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/>
  <bookViews>
    <workbookView xWindow="2790" yWindow="0" windowWidth="20730" windowHeight="11760"/>
  </bookViews>
  <sheets>
    <sheet name="Бланк заказа трикотажны Шапочки" sheetId="1" r:id="rId1"/>
    <sheet name="Бланк заказа зимние шапки" sheetId="3" r:id="rId2"/>
    <sheet name="Бланк заказа одежда" sheetId="2" r:id="rId3"/>
  </sheets>
  <definedNames>
    <definedName name="_xlnm._FilterDatabase" localSheetId="1" hidden="1">'Бланк заказа зимние шапки'!$A$12:$M$12</definedName>
    <definedName name="_xlnm._FilterDatabase" localSheetId="2" hidden="1">'Бланк заказа одежда'!$A$13:$I$22</definedName>
    <definedName name="_xlnm._FilterDatabase" localSheetId="0" hidden="1">'Бланк заказа трикотажны Шапочки'!$A$12:$L$175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4" i="2" l="1"/>
  <c r="L57" i="3"/>
  <c r="L58" i="3"/>
  <c r="L59" i="3"/>
  <c r="L60" i="3"/>
  <c r="L61" i="3"/>
  <c r="L62" i="3"/>
  <c r="L63" i="3"/>
  <c r="L64" i="3"/>
  <c r="L65" i="3"/>
  <c r="L66" i="3"/>
  <c r="L67" i="3"/>
  <c r="L68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13" i="3"/>
  <c r="L11" i="3" l="1"/>
  <c r="I77" i="2"/>
  <c r="I75" i="2"/>
  <c r="I73" i="2"/>
  <c r="I71" i="2"/>
  <c r="I69" i="2"/>
  <c r="I66" i="2"/>
  <c r="I64" i="2"/>
  <c r="I62" i="2"/>
  <c r="I60" i="2"/>
  <c r="I58" i="2"/>
  <c r="I55" i="2"/>
  <c r="I53" i="2"/>
  <c r="I51" i="2"/>
  <c r="I49" i="2"/>
  <c r="I47" i="2"/>
  <c r="I44" i="2"/>
  <c r="I42" i="2"/>
  <c r="I40" i="2"/>
  <c r="I38" i="2"/>
  <c r="I36" i="2"/>
  <c r="I33" i="2"/>
  <c r="I31" i="2"/>
  <c r="I29" i="2"/>
  <c r="I27" i="2"/>
  <c r="I25" i="2"/>
  <c r="I22" i="2"/>
  <c r="I18" i="2"/>
  <c r="I20" i="2" l="1"/>
  <c r="I16" i="2"/>
  <c r="I11" i="2" l="1"/>
  <c r="K4" i="1" s="1"/>
  <c r="K3" i="1" l="1"/>
  <c r="K175" i="1" l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14" i="1"/>
  <c r="K15" i="1"/>
  <c r="K16" i="1"/>
  <c r="K17" i="1"/>
  <c r="K18" i="1"/>
  <c r="K19" i="1"/>
  <c r="K20" i="1"/>
  <c r="K21" i="1"/>
  <c r="K22" i="1"/>
  <c r="K13" i="1"/>
  <c r="K2" i="1" l="1"/>
  <c r="K5" i="1" s="1"/>
</calcChain>
</file>

<file path=xl/sharedStrings.xml><?xml version="1.0" encoding="utf-8"?>
<sst xmlns="http://schemas.openxmlformats.org/spreadsheetml/2006/main" count="368" uniqueCount="125">
  <si>
    <t>синий</t>
  </si>
  <si>
    <t>красный</t>
  </si>
  <si>
    <t>черный</t>
  </si>
  <si>
    <t>коричневый</t>
  </si>
  <si>
    <t>желтый</t>
  </si>
  <si>
    <t>зеленый</t>
  </si>
  <si>
    <t>серый меланж</t>
  </si>
  <si>
    <t>коралловый</t>
  </si>
  <si>
    <t>оранжевый</t>
  </si>
  <si>
    <t>ИТОГО</t>
  </si>
  <si>
    <t>Арт</t>
  </si>
  <si>
    <t>Наименование</t>
  </si>
  <si>
    <t>цвет</t>
  </si>
  <si>
    <t>цена взрослой</t>
  </si>
  <si>
    <t>цена детской</t>
  </si>
  <si>
    <t>фуксия</t>
  </si>
  <si>
    <t>А-01</t>
  </si>
  <si>
    <t>А-02</t>
  </si>
  <si>
    <t>А-03</t>
  </si>
  <si>
    <t>голубые зонтики</t>
  </si>
  <si>
    <t>розовые зонтики</t>
  </si>
  <si>
    <t>голубой горошек</t>
  </si>
  <si>
    <t>розовый горошек</t>
  </si>
  <si>
    <t>цветы на синем</t>
  </si>
  <si>
    <t>звездочки</t>
  </si>
  <si>
    <t>Однослойная шапочка с принтом, на фото цвет "Цветы на синем"                                                          Размеры 40-45, 45-50, 50-55, 55-60(взрослый, +50 руб к цене)</t>
  </si>
  <si>
    <t xml:space="preserve"> уточнения</t>
  </si>
  <si>
    <t>ИТОГО:</t>
  </si>
  <si>
    <t>Однослойная однотонная шапочка                                                         Размеры 40-45, 45-50, 50-55, 55-60(взрослый, +50 руб к цене)</t>
  </si>
  <si>
    <t>фиолетовый</t>
  </si>
  <si>
    <t>тачки</t>
  </si>
  <si>
    <t>камуфляж оранж</t>
  </si>
  <si>
    <t>серо-черная полоска</t>
  </si>
  <si>
    <t>сине-красно-черная</t>
  </si>
  <si>
    <t>Двухслойная шапочка                                                         Размеры 40-45, 45-50, 50-55, 55-60(взрослый, +50 руб к цене)</t>
  </si>
  <si>
    <t>А-04</t>
  </si>
  <si>
    <t>Двухслойная шапочка с вязаным цветком                                                        Размеры 40-45, 45-50, 50-55, 55-60(взрослый, +50 руб к цене)</t>
  </si>
  <si>
    <t>А-05</t>
  </si>
  <si>
    <t>Шапка-киска                                                       Размеры 40-45, 45-50, 50-55, 55-60(взрослый, +50 руб к цене)</t>
  </si>
  <si>
    <t>Шапка-киска с вязаным цветком                                                   Размеры 40-45, 45-50, 50-55, 55-60(взрослый, +50 руб к цене)</t>
  </si>
  <si>
    <t>А-06</t>
  </si>
  <si>
    <t>А-07</t>
  </si>
  <si>
    <t>Двухслойная шапочка с подворотом                                                        Размеры 40-45, 45-50, 50-55, 55-60(взрослый, +50 руб к цене)</t>
  </si>
  <si>
    <t>А-08</t>
  </si>
  <si>
    <t>Двухслойная шапочка с подворотом и вязаным цветком                                                        Размеры 40-45, 45-50, 50-55, 55-60(взрослый, +50 руб к цене)</t>
  </si>
  <si>
    <t>А-09</t>
  </si>
  <si>
    <t>Трикотажная овязка,  на фото цвет  "Цветочная полянка"                                                        Размеры 40-45, 45-50, 50-55, 55-60(взрослый, +50 руб к цене)</t>
  </si>
  <si>
    <t>цветочная полянка</t>
  </si>
  <si>
    <t>А-10</t>
  </si>
  <si>
    <t>Шапка-киска с цветком  ручной работы                                                 Размеры 40-45, 45-50, 50-55, 55-60(взрослый, +50 руб к цене)</t>
  </si>
  <si>
    <t>А-11</t>
  </si>
  <si>
    <t>А-12</t>
  </si>
  <si>
    <t>Двухслойная ИМЕННАЯ шапочка  ( имя указывать в уточнениях)                                              Размеры 40-45, 45-50, 50-55, 55-60(взрослый, +50 руб к цене)</t>
  </si>
  <si>
    <t>А-13</t>
  </si>
  <si>
    <t>Двухслойная шапочка "Princess"                                Размеры 40-45, 45-50, 50-55, 55-60(взрослый, +50 руб к цене)</t>
  </si>
  <si>
    <t>А-14</t>
  </si>
  <si>
    <t>А-15</t>
  </si>
  <si>
    <t>Двухслойная шапочка "Минни"                                Размеры 40-45, 45-50, 50-55, 55-60(взрослый, +50 руб к цене)</t>
  </si>
  <si>
    <t>А-16</t>
  </si>
  <si>
    <t>Двухслойная шапочка вышивка "Пеппа"                                Размеры 40-45, 45-50, 50-55, 55-60(взрослый, +50 руб к цене)</t>
  </si>
  <si>
    <t>Двухслойная шапочка "Супермен"  ( вышивка )                                       Размеры 40-45, 45-50, 50-55, 55-60(взрослый, +50 руб к цене)</t>
  </si>
  <si>
    <t>А-17</t>
  </si>
  <si>
    <t>Двухслойная шапочка вышивка "Бетмен"                                Размеры 40-45, 45-50, 50-55, 55-60(взрослый, +50 руб к цене)</t>
  </si>
  <si>
    <t>А-18</t>
  </si>
  <si>
    <t>Двухслойная шапочка вышивка "Панда"                                Размеры 40-45, 45-50, 50-55, 55-60(взрослый, +50 руб к цене)</t>
  </si>
  <si>
    <t>А-19</t>
  </si>
  <si>
    <t>Двухслойная шапочка вышивка "Мишка Me to you"                                Размеры 40-45, 45-50, 50-55, 55-60(взрослый, +50 руб к цене)</t>
  </si>
  <si>
    <t>Двухслойная шапочка вышивка "Шериф"                                Размеры 40-45, 45-50, 50-55, 55-60(взрослый, +50 руб к цене)</t>
  </si>
  <si>
    <t>1) Выберите интересующую позицию</t>
  </si>
  <si>
    <t>2) Найдите нужный цвет</t>
  </si>
  <si>
    <t>3) Укажите размер</t>
  </si>
  <si>
    <t>4) Напишите количество товара</t>
  </si>
  <si>
    <t>6) Проверьте сумму заказа</t>
  </si>
  <si>
    <t>"КлубНика"</t>
  </si>
  <si>
    <t>http://klubnika-kids.ru/</t>
  </si>
  <si>
    <t>+7 351 2230813</t>
  </si>
  <si>
    <t>ИНСТРУКЦИЯ по заполнению БЛАНКА-ЗАКАЗА</t>
  </si>
  <si>
    <r>
      <t>5)</t>
    </r>
    <r>
      <rPr>
        <b/>
        <sz val="10"/>
        <color rgb="FFFF0000"/>
        <rFont val="Comic Sans MS"/>
        <family val="4"/>
        <charset val="204"/>
      </rPr>
      <t xml:space="preserve"> </t>
    </r>
    <r>
      <rPr>
        <b/>
        <sz val="10"/>
        <color rgb="FFC00000"/>
        <rFont val="Comic Sans MS"/>
        <family val="4"/>
        <charset val="204"/>
      </rPr>
      <t xml:space="preserve">НЕ ЗАБУДЬТЕ </t>
    </r>
    <r>
      <rPr>
        <b/>
        <sz val="10"/>
        <color rgb="FF548235"/>
        <rFont val="Comic Sans MS"/>
        <family val="4"/>
        <charset val="204"/>
      </rPr>
      <t xml:space="preserve">указать в комментариях </t>
    </r>
    <r>
      <rPr>
        <b/>
        <sz val="10"/>
        <color rgb="FFC00000"/>
        <rFont val="Comic Sans MS"/>
        <family val="4"/>
        <charset val="204"/>
      </rPr>
      <t xml:space="preserve">ЦВЕТ ЦВЕТКА </t>
    </r>
    <r>
      <rPr>
        <b/>
        <sz val="10"/>
        <color rgb="FF548235"/>
        <rFont val="Comic Sans MS"/>
        <family val="4"/>
        <charset val="204"/>
      </rPr>
      <t xml:space="preserve">для шапочек с вязаными цветами и цветами ручной работы и </t>
    </r>
    <r>
      <rPr>
        <b/>
        <sz val="10"/>
        <color rgb="FFC00000"/>
        <rFont val="Comic Sans MS"/>
        <family val="4"/>
        <charset val="204"/>
      </rPr>
      <t xml:space="preserve">ИМЯ РЕБЕНКА </t>
    </r>
    <r>
      <rPr>
        <b/>
        <sz val="10"/>
        <color rgb="FF548235"/>
        <rFont val="Comic Sans MS"/>
        <family val="4"/>
        <charset val="204"/>
      </rPr>
      <t>при заказе шапочек с именем</t>
    </r>
  </si>
  <si>
    <r>
      <t xml:space="preserve">7) Отправьте заказ на почту - </t>
    </r>
    <r>
      <rPr>
        <b/>
        <sz val="10"/>
        <color rgb="FFC00000"/>
        <rFont val="Comic Sans MS"/>
        <family val="4"/>
        <charset val="204"/>
      </rPr>
      <t>KlubNika-kids@yandex.ru</t>
    </r>
  </si>
  <si>
    <t>Сумма</t>
  </si>
  <si>
    <t>Итого Зимние Шапочки</t>
  </si>
  <si>
    <t>Цена</t>
  </si>
  <si>
    <t>Общая сумма заказа</t>
  </si>
  <si>
    <t>Б-01</t>
  </si>
  <si>
    <t xml:space="preserve">голубой </t>
  </si>
  <si>
    <t>молочный</t>
  </si>
  <si>
    <t>розовый</t>
  </si>
  <si>
    <t>Б-02</t>
  </si>
  <si>
    <t>Б-03</t>
  </si>
  <si>
    <t xml:space="preserve">Зимнняя шапка с помпоном из натурального меха             </t>
  </si>
  <si>
    <t xml:space="preserve">Зимняя шапка с искусственным помпоном                      </t>
  </si>
  <si>
    <t xml:space="preserve">Зимняя шапочка - шлем      </t>
  </si>
  <si>
    <t>Б-04</t>
  </si>
  <si>
    <t>Зимняя шапка - ушки</t>
  </si>
  <si>
    <t>Б-05</t>
  </si>
  <si>
    <t>Зимняя шапка "Белочка"</t>
  </si>
  <si>
    <t>Б-06</t>
  </si>
  <si>
    <t>Зимняя шапка "Мишка"</t>
  </si>
  <si>
    <t>Б-07</t>
  </si>
  <si>
    <t>Зимняя шапка "Кошка"</t>
  </si>
  <si>
    <t>5) Проверьте сумму заказа</t>
  </si>
  <si>
    <r>
      <t xml:space="preserve">6) Отправьте заказ на почту - </t>
    </r>
    <r>
      <rPr>
        <b/>
        <sz val="10"/>
        <color rgb="FFC00000"/>
        <rFont val="Comic Sans MS"/>
        <family val="4"/>
        <charset val="204"/>
      </rPr>
      <t>KlubNika-kids@yandex.ru</t>
    </r>
  </si>
  <si>
    <t>42-44</t>
  </si>
  <si>
    <t>44-46</t>
  </si>
  <si>
    <t>46-48</t>
  </si>
  <si>
    <t>50-52</t>
  </si>
  <si>
    <t>52-54</t>
  </si>
  <si>
    <t>54-56</t>
  </si>
  <si>
    <t xml:space="preserve">В-01  Свитшот женский "Котики"                                                                                                                        В-02 Свитшот детский "Котики"                                         </t>
  </si>
  <si>
    <t>размер 80, 86, 92, 98</t>
  </si>
  <si>
    <t>размер взрослый 42, 44, 46</t>
  </si>
  <si>
    <t>размер взрослый  48, 50, 52, 54</t>
  </si>
  <si>
    <t xml:space="preserve">размер 104, 110, 116, 122, </t>
  </si>
  <si>
    <t>размер 128, 134, 140, 146</t>
  </si>
  <si>
    <t xml:space="preserve">В-03  Свитшот женский "Синий с цветами"                                                                                                                        В-04 Свитшот детский "Синий с цветами"                                         </t>
  </si>
  <si>
    <t xml:space="preserve">В-05 Платье женское "Цветочная поляна"                                                                                                                        В-06 Платье детское "Цветочная поляна"                                         </t>
  </si>
  <si>
    <t xml:space="preserve">В-07 Платье женское "Фиолетовое с цветком"                                                                                                                        В-08 Платье детское "Фиолетовое с цветком"                                         </t>
  </si>
  <si>
    <t xml:space="preserve">В-09 Свитшот женский "Комикс"                                                                                                                        В-10 Свитшот детский "Комикс"                                         </t>
  </si>
  <si>
    <t xml:space="preserve">В-11 Пончо с шапкой женское "Итальянский шик"                                                                                                                        В-12 Пончо с шапкой детское "Итальянский шик"                                         </t>
  </si>
  <si>
    <t>А-20</t>
  </si>
  <si>
    <t>Итого</t>
  </si>
  <si>
    <t>Размер</t>
  </si>
  <si>
    <t>Итого Трикотажные Шапочки</t>
  </si>
  <si>
    <t>Итого Одежда</t>
  </si>
  <si>
    <t>Двухслойная шапочка с цветком  ручной работы                                                 Размеры 40-45, 45-50, 50-55, 55-60(взрослый, +50 руб к цене)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</si>
</sst>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&quot;₽&quot;_-;\-* #,##0.00\ &quot;₽&quot;_-;_-* &quot;-&quot;??\ &quot;₽&quot;_-;_-@_-"/>
    <numFmt numFmtId="165" formatCode="_-* #,##0.00\ [$₽-419]_-;\-* #,##0.00\ [$₽-419]_-;_-* &quot;-&quot;??\ [$₽-419]_-;_-@_-"/>
  </numFmts>
  <fonts count="2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2060"/>
      <name val="Comic Sans MS"/>
      <family val="4"/>
      <charset val="204"/>
    </font>
    <font>
      <b/>
      <sz val="10"/>
      <color rgb="FF002060"/>
      <name val="Comic Sans MS"/>
      <family val="4"/>
      <charset val="204"/>
    </font>
    <font>
      <b/>
      <sz val="11"/>
      <color theme="8" tint="-0.499984740745262"/>
      <name val="Comic Sans MS"/>
      <family val="4"/>
      <charset val="204"/>
    </font>
    <font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8"/>
      <color rgb="FFC00000"/>
      <name val="Comic Sans MS"/>
      <family val="4"/>
      <charset val="204"/>
    </font>
    <font>
      <b/>
      <sz val="18"/>
      <color rgb="FF00CC99"/>
      <name val="Comic Sans MS"/>
      <family val="4"/>
      <charset val="204"/>
    </font>
    <font>
      <sz val="18"/>
      <color theme="1"/>
      <name val="Calibri"/>
      <family val="2"/>
      <charset val="204"/>
      <scheme val="minor"/>
    </font>
    <font>
      <b/>
      <sz val="18"/>
      <color rgb="FFFFC000"/>
      <name val="Comic Sans MS"/>
      <family val="4"/>
      <charset val="204"/>
    </font>
    <font>
      <b/>
      <sz val="14"/>
      <color rgb="FFC00000"/>
      <name val="Calibri"/>
      <family val="2"/>
      <charset val="204"/>
      <scheme val="minor"/>
    </font>
    <font>
      <b/>
      <sz val="10"/>
      <color rgb="FF548235"/>
      <name val="Comic Sans MS"/>
      <family val="4"/>
      <charset val="204"/>
    </font>
    <font>
      <b/>
      <sz val="10"/>
      <color rgb="FFFF0000"/>
      <name val="Comic Sans MS"/>
      <family val="4"/>
      <charset val="204"/>
    </font>
    <font>
      <b/>
      <sz val="10"/>
      <color rgb="FFC00000"/>
      <name val="Comic Sans MS"/>
      <family val="4"/>
      <charset val="204"/>
    </font>
    <font>
      <sz val="11"/>
      <color rgb="FFFF0000"/>
      <name val="Calibri"/>
      <family val="2"/>
      <charset val="204"/>
      <scheme val="minor"/>
    </font>
    <font>
      <b/>
      <sz val="18"/>
      <color rgb="FFFF0000"/>
      <name val="Comic Sans MS"/>
      <family val="4"/>
      <charset val="204"/>
    </font>
    <font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206">
    <xf numFmtId="0" fontId="0" fillId="0" borderId="0" xfId="0"/>
    <xf numFmtId="0" fontId="0" fillId="0" borderId="0" xfId="0" applyBorder="1" applyProtection="1"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1" applyFont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3" borderId="0" xfId="0" applyFill="1" applyProtection="1">
      <protection hidden="1"/>
    </xf>
    <xf numFmtId="0" fontId="0" fillId="0" borderId="0" xfId="0" applyProtection="1">
      <protection hidden="1"/>
    </xf>
    <xf numFmtId="164" fontId="0" fillId="3" borderId="0" xfId="1" applyFont="1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0" xfId="0" applyFill="1" applyBorder="1" applyProtection="1">
      <protection hidden="1"/>
    </xf>
    <xf numFmtId="0" fontId="0" fillId="3" borderId="0" xfId="0" applyFill="1" applyAlignment="1" applyProtection="1">
      <alignment horizontal="center" vertical="center"/>
      <protection hidden="1"/>
    </xf>
    <xf numFmtId="165" fontId="6" fillId="2" borderId="11" xfId="0" applyNumberFormat="1" applyFont="1" applyFill="1" applyBorder="1" applyAlignment="1" applyProtection="1">
      <alignment horizontal="center" vertical="center"/>
      <protection hidden="1"/>
    </xf>
    <xf numFmtId="164" fontId="7" fillId="2" borderId="12" xfId="1" applyFont="1" applyFill="1" applyBorder="1" applyAlignment="1" applyProtection="1">
      <alignment horizontal="center" vertic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 vertical="center" wrapText="1"/>
      <protection hidden="1"/>
    </xf>
    <xf numFmtId="0" fontId="2" fillId="3" borderId="17" xfId="0" applyFont="1" applyFill="1" applyBorder="1" applyAlignment="1" applyProtection="1">
      <alignment horizontal="center" vertical="center" wrapText="1"/>
      <protection hidden="1"/>
    </xf>
    <xf numFmtId="0" fontId="2" fillId="3" borderId="20" xfId="0" applyFont="1" applyFill="1" applyBorder="1" applyAlignment="1" applyProtection="1">
      <alignment horizontal="center" vertical="center" wrapText="1"/>
      <protection hidden="1"/>
    </xf>
    <xf numFmtId="165" fontId="3" fillId="3" borderId="9" xfId="0" applyNumberFormat="1" applyFont="1" applyFill="1" applyBorder="1" applyAlignment="1" applyProtection="1">
      <alignment horizontal="center" vertical="center" wrapText="1"/>
      <protection hidden="1"/>
    </xf>
    <xf numFmtId="165" fontId="3" fillId="3" borderId="18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19" xfId="1" applyFont="1" applyFill="1" applyBorder="1" applyAlignment="1" applyProtection="1">
      <alignment horizontal="center" vertical="center" wrapText="1"/>
      <protection hidden="1"/>
    </xf>
    <xf numFmtId="0" fontId="0" fillId="0" borderId="13" xfId="0" applyBorder="1" applyProtection="1">
      <protection hidden="1"/>
    </xf>
    <xf numFmtId="164" fontId="0" fillId="3" borderId="0" xfId="1" applyFont="1" applyFill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locked="0" hidden="1"/>
    </xf>
    <xf numFmtId="0" fontId="2" fillId="0" borderId="15" xfId="0" applyFont="1" applyBorder="1" applyAlignment="1" applyProtection="1">
      <alignment vertical="center"/>
      <protection locked="0" hidden="1"/>
    </xf>
    <xf numFmtId="0" fontId="2" fillId="0" borderId="30" xfId="0" applyFont="1" applyBorder="1" applyAlignment="1" applyProtection="1">
      <alignment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11" fillId="0" borderId="0" xfId="0" applyFont="1" applyBorder="1" applyAlignment="1" applyProtection="1">
      <alignment vertical="center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9" fillId="0" borderId="0" xfId="0" applyFont="1" applyBorder="1" applyAlignment="1" applyProtection="1">
      <alignment vertical="center"/>
      <protection locked="0" hidden="1"/>
    </xf>
    <xf numFmtId="0" fontId="10" fillId="3" borderId="0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Border="1" applyAlignment="1" applyProtection="1">
      <alignment vertical="center"/>
      <protection locked="0" hidden="1"/>
    </xf>
    <xf numFmtId="0" fontId="0" fillId="3" borderId="0" xfId="0" applyFill="1" applyBorder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2" fillId="0" borderId="31" xfId="0" applyFont="1" applyBorder="1" applyAlignment="1" applyProtection="1">
      <alignment vertical="center"/>
      <protection locked="0" hidden="1"/>
    </xf>
    <xf numFmtId="0" fontId="2" fillId="0" borderId="33" xfId="0" applyFont="1" applyBorder="1" applyAlignment="1" applyProtection="1">
      <alignment vertical="center"/>
      <protection locked="0" hidden="1"/>
    </xf>
    <xf numFmtId="0" fontId="2" fillId="0" borderId="31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0" fillId="3" borderId="21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29" xfId="0" applyFill="1" applyBorder="1" applyAlignment="1">
      <alignment wrapText="1"/>
    </xf>
    <xf numFmtId="0" fontId="0" fillId="0" borderId="0" xfId="0" applyAlignment="1">
      <alignment vertical="center"/>
    </xf>
    <xf numFmtId="0" fontId="0" fillId="0" borderId="0" xfId="0" applyProtection="1">
      <protection locked="0" hidden="1"/>
    </xf>
    <xf numFmtId="0" fontId="0" fillId="3" borderId="47" xfId="0" applyFill="1" applyBorder="1" applyAlignment="1"/>
    <xf numFmtId="0" fontId="0" fillId="3" borderId="3" xfId="0" applyFill="1" applyBorder="1" applyAlignment="1">
      <alignment wrapText="1"/>
    </xf>
    <xf numFmtId="164" fontId="19" fillId="2" borderId="12" xfId="1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>
      <alignment wrapText="1"/>
    </xf>
    <xf numFmtId="0" fontId="0" fillId="5" borderId="1" xfId="0" applyFill="1" applyBorder="1" applyAlignment="1">
      <alignment wrapText="1"/>
    </xf>
    <xf numFmtId="0" fontId="0" fillId="3" borderId="50" xfId="0" applyFill="1" applyBorder="1" applyAlignment="1">
      <alignment wrapText="1"/>
    </xf>
    <xf numFmtId="0" fontId="1" fillId="3" borderId="0" xfId="0" applyFont="1" applyFill="1" applyBorder="1" applyAlignment="1" applyProtection="1">
      <alignment horizontal="center" vertical="center"/>
      <protection hidden="1"/>
    </xf>
    <xf numFmtId="0" fontId="1" fillId="0" borderId="0" xfId="0" applyFont="1"/>
    <xf numFmtId="0" fontId="1" fillId="3" borderId="20" xfId="0" applyFont="1" applyFill="1" applyBorder="1" applyAlignment="1">
      <alignment wrapText="1"/>
    </xf>
    <xf numFmtId="0" fontId="1" fillId="3" borderId="3" xfId="0" applyFont="1" applyFill="1" applyBorder="1"/>
    <xf numFmtId="0" fontId="1" fillId="3" borderId="21" xfId="0" applyFont="1" applyFill="1" applyBorder="1"/>
    <xf numFmtId="0" fontId="1" fillId="3" borderId="1" xfId="0" applyFont="1" applyFill="1" applyBorder="1"/>
    <xf numFmtId="0" fontId="1" fillId="3" borderId="29" xfId="0" applyFont="1" applyFill="1" applyBorder="1"/>
    <xf numFmtId="0" fontId="1" fillId="3" borderId="50" xfId="0" applyFont="1" applyFill="1" applyBorder="1"/>
    <xf numFmtId="165" fontId="1" fillId="3" borderId="0" xfId="0" applyNumberFormat="1" applyFont="1" applyFill="1" applyAlignment="1" applyProtection="1">
      <alignment horizontal="center" vertical="center"/>
      <protection hidden="1"/>
    </xf>
    <xf numFmtId="165" fontId="1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2" borderId="43" xfId="0" applyNumberFormat="1" applyFont="1" applyFill="1" applyBorder="1" applyAlignment="1" applyProtection="1">
      <alignment horizontal="center" vertical="center"/>
      <protection hidden="1"/>
    </xf>
    <xf numFmtId="165" fontId="1" fillId="2" borderId="48" xfId="0" applyNumberFormat="1" applyFont="1" applyFill="1" applyBorder="1" applyAlignment="1" applyProtection="1">
      <alignment horizontal="center" vertical="center"/>
      <protection hidden="1"/>
    </xf>
    <xf numFmtId="165" fontId="1" fillId="0" borderId="0" xfId="0" applyNumberFormat="1" applyFont="1" applyAlignment="1" applyProtection="1">
      <alignment horizontal="center" vertical="center"/>
      <protection hidden="1"/>
    </xf>
    <xf numFmtId="165" fontId="20" fillId="2" borderId="12" xfId="0" applyNumberFormat="1" applyFont="1" applyFill="1" applyBorder="1" applyAlignment="1" applyProtection="1">
      <alignment horizontal="center" vertical="center"/>
      <protection hidden="1"/>
    </xf>
    <xf numFmtId="165" fontId="1" fillId="2" borderId="44" xfId="0" applyNumberFormat="1" applyFont="1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>
      <alignment wrapText="1"/>
    </xf>
    <xf numFmtId="0" fontId="1" fillId="3" borderId="9" xfId="0" applyFont="1" applyFill="1" applyBorder="1"/>
    <xf numFmtId="0" fontId="0" fillId="5" borderId="3" xfId="0" applyFill="1" applyBorder="1" applyAlignment="1">
      <alignment wrapText="1"/>
    </xf>
    <xf numFmtId="0" fontId="0" fillId="4" borderId="27" xfId="0" applyFill="1" applyBorder="1" applyAlignment="1">
      <alignment wrapText="1"/>
    </xf>
    <xf numFmtId="0" fontId="0" fillId="5" borderId="3" xfId="0" applyFill="1" applyBorder="1" applyAlignment="1" applyProtection="1">
      <alignment wrapText="1"/>
      <protection locked="0" hidden="1"/>
    </xf>
    <xf numFmtId="0" fontId="0" fillId="5" borderId="1" xfId="0" applyFill="1" applyBorder="1" applyAlignment="1" applyProtection="1">
      <alignment wrapText="1"/>
      <protection locked="0" hidden="1"/>
    </xf>
    <xf numFmtId="0" fontId="0" fillId="4" borderId="1" xfId="0" applyFill="1" applyBorder="1" applyAlignment="1" applyProtection="1">
      <alignment wrapText="1"/>
      <protection locked="0" hidden="1"/>
    </xf>
    <xf numFmtId="0" fontId="0" fillId="4" borderId="27" xfId="0" applyFill="1" applyBorder="1" applyAlignment="1" applyProtection="1">
      <alignment wrapText="1"/>
      <protection locked="0" hidden="1"/>
    </xf>
    <xf numFmtId="0" fontId="0" fillId="3" borderId="2" xfId="0" applyFill="1" applyBorder="1" applyAlignment="1"/>
    <xf numFmtId="0" fontId="1" fillId="3" borderId="3" xfId="0" applyFont="1" applyFill="1" applyBorder="1" applyAlignment="1">
      <alignment wrapText="1"/>
    </xf>
    <xf numFmtId="0" fontId="0" fillId="4" borderId="29" xfId="0" applyFill="1" applyBorder="1" applyAlignment="1">
      <alignment wrapText="1"/>
    </xf>
    <xf numFmtId="0" fontId="0" fillId="4" borderId="29" xfId="0" applyFill="1" applyBorder="1" applyAlignment="1" applyProtection="1">
      <alignment wrapText="1"/>
      <protection locked="0" hidden="1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2" fillId="3" borderId="43" xfId="0" applyFont="1" applyFill="1" applyBorder="1" applyAlignment="1" applyProtection="1">
      <alignment horizontal="center" vertical="center" wrapText="1"/>
      <protection hidden="1"/>
    </xf>
    <xf numFmtId="165" fontId="3" fillId="3" borderId="51" xfId="0" applyNumberFormat="1" applyFont="1" applyFill="1" applyBorder="1" applyAlignment="1" applyProtection="1">
      <alignment horizontal="center" vertical="center" wrapText="1"/>
      <protection hidden="1"/>
    </xf>
    <xf numFmtId="164" fontId="2" fillId="3" borderId="49" xfId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 applyProtection="1">
      <alignment vertical="center" wrapText="1"/>
      <protection hidden="1"/>
    </xf>
    <xf numFmtId="0" fontId="2" fillId="5" borderId="3" xfId="0" applyFont="1" applyFill="1" applyBorder="1" applyAlignment="1" applyProtection="1">
      <alignment horizontal="center" vertical="center" wrapText="1"/>
      <protection locked="0" hidden="1"/>
    </xf>
    <xf numFmtId="165" fontId="2" fillId="5" borderId="3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4" xfId="1" applyFont="1" applyFill="1" applyBorder="1" applyAlignment="1" applyProtection="1">
      <alignment horizontal="center" vertical="center" wrapText="1"/>
      <protection hidden="1"/>
    </xf>
    <xf numFmtId="0" fontId="2" fillId="5" borderId="1" xfId="0" applyFont="1" applyFill="1" applyBorder="1" applyAlignment="1" applyProtection="1">
      <alignment vertical="center" wrapText="1"/>
      <protection hidden="1"/>
    </xf>
    <xf numFmtId="0" fontId="2" fillId="5" borderId="1" xfId="0" applyFont="1" applyFill="1" applyBorder="1" applyAlignment="1" applyProtection="1">
      <alignment horizontal="center" vertical="center" wrapText="1"/>
      <protection locked="0" hidden="1"/>
    </xf>
    <xf numFmtId="165" fontId="2" fillId="5" borderId="1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6" xfId="1" applyFont="1" applyFill="1" applyBorder="1" applyAlignment="1" applyProtection="1">
      <alignment horizontal="center" vertical="center" wrapText="1"/>
      <protection hidden="1"/>
    </xf>
    <xf numFmtId="0" fontId="2" fillId="5" borderId="29" xfId="0" applyFont="1" applyFill="1" applyBorder="1" applyAlignment="1" applyProtection="1">
      <alignment vertical="center" wrapText="1"/>
      <protection hidden="1"/>
    </xf>
    <xf numFmtId="0" fontId="2" fillId="5" borderId="29" xfId="0" applyFont="1" applyFill="1" applyBorder="1" applyAlignment="1" applyProtection="1">
      <alignment horizontal="center" vertical="center" wrapText="1"/>
      <protection locked="0" hidden="1"/>
    </xf>
    <xf numFmtId="165" fontId="2" fillId="5" borderId="29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36" xfId="1" applyFont="1" applyFill="1" applyBorder="1" applyAlignment="1" applyProtection="1">
      <alignment horizontal="center" vertical="center" wrapText="1"/>
      <protection hidden="1"/>
    </xf>
    <xf numFmtId="0" fontId="2" fillId="5" borderId="27" xfId="0" applyFont="1" applyFill="1" applyBorder="1" applyAlignment="1" applyProtection="1">
      <alignment vertical="center" wrapText="1"/>
      <protection hidden="1"/>
    </xf>
    <xf numFmtId="0" fontId="2" fillId="5" borderId="27" xfId="0" applyFont="1" applyFill="1" applyBorder="1" applyAlignment="1" applyProtection="1">
      <alignment horizontal="center" vertical="center" wrapText="1"/>
      <protection locked="0" hidden="1"/>
    </xf>
    <xf numFmtId="165" fontId="2" fillId="5" borderId="27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28" xfId="1" applyFont="1" applyFill="1" applyBorder="1" applyAlignment="1" applyProtection="1">
      <alignment horizontal="center" vertical="center" wrapText="1"/>
      <protection hidden="1"/>
    </xf>
    <xf numFmtId="0" fontId="2" fillId="5" borderId="9" xfId="0" applyFont="1" applyFill="1" applyBorder="1" applyAlignment="1" applyProtection="1">
      <alignment horizontal="center" vertical="center" wrapText="1"/>
      <protection locked="0" hidden="1"/>
    </xf>
    <xf numFmtId="165" fontId="2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 applyProtection="1">
      <alignment vertical="center"/>
      <protection hidden="1"/>
    </xf>
    <xf numFmtId="0" fontId="2" fillId="5" borderId="16" xfId="0" applyFont="1" applyFill="1" applyBorder="1" applyAlignment="1" applyProtection="1">
      <alignment vertical="center" wrapText="1"/>
      <protection hidden="1"/>
    </xf>
    <xf numFmtId="0" fontId="2" fillId="5" borderId="41" xfId="0" applyFont="1" applyFill="1" applyBorder="1" applyAlignment="1" applyProtection="1">
      <alignment vertical="center" wrapText="1"/>
      <protection hidden="1"/>
    </xf>
    <xf numFmtId="164" fontId="2" fillId="5" borderId="3" xfId="1" applyFont="1" applyFill="1" applyBorder="1" applyAlignment="1" applyProtection="1">
      <alignment horizontal="center" vertical="center" wrapText="1"/>
      <protection hidden="1"/>
    </xf>
    <xf numFmtId="0" fontId="2" fillId="5" borderId="21" xfId="0" applyFont="1" applyFill="1" applyBorder="1" applyAlignment="1" applyProtection="1">
      <alignment vertical="center" wrapText="1"/>
      <protection hidden="1"/>
    </xf>
    <xf numFmtId="164" fontId="2" fillId="5" borderId="1" xfId="1" applyFont="1" applyFill="1" applyBorder="1" applyAlignment="1" applyProtection="1">
      <alignment horizontal="center" vertical="center" wrapText="1"/>
      <protection hidden="1"/>
    </xf>
    <xf numFmtId="164" fontId="2" fillId="5" borderId="27" xfId="1" applyFont="1" applyFill="1" applyBorder="1" applyAlignment="1" applyProtection="1">
      <alignment horizontal="center" vertical="center" wrapText="1"/>
      <protection hidden="1"/>
    </xf>
    <xf numFmtId="0" fontId="0" fillId="3" borderId="4" xfId="0" applyFill="1" applyBorder="1" applyAlignment="1">
      <alignment wrapText="1"/>
    </xf>
    <xf numFmtId="0" fontId="0" fillId="3" borderId="6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46" xfId="0" applyFill="1" applyBorder="1" applyAlignment="1">
      <alignment wrapText="1"/>
    </xf>
    <xf numFmtId="0" fontId="0" fillId="3" borderId="57" xfId="0" applyFill="1" applyBorder="1" applyAlignment="1">
      <alignment wrapText="1"/>
    </xf>
    <xf numFmtId="164" fontId="1" fillId="5" borderId="1" xfId="1" applyFont="1" applyFill="1" applyBorder="1"/>
    <xf numFmtId="164" fontId="0" fillId="5" borderId="6" xfId="1" applyFont="1" applyFill="1" applyBorder="1" applyAlignment="1">
      <alignment wrapText="1"/>
    </xf>
    <xf numFmtId="164" fontId="1" fillId="4" borderId="1" xfId="1" applyFont="1" applyFill="1" applyBorder="1"/>
    <xf numFmtId="164" fontId="0" fillId="4" borderId="6" xfId="1" applyFont="1" applyFill="1" applyBorder="1" applyAlignment="1">
      <alignment wrapText="1"/>
    </xf>
    <xf numFmtId="164" fontId="1" fillId="4" borderId="27" xfId="1" applyFont="1" applyFill="1" applyBorder="1"/>
    <xf numFmtId="164" fontId="0" fillId="4" borderId="28" xfId="1" applyFont="1" applyFill="1" applyBorder="1" applyAlignment="1">
      <alignment wrapText="1"/>
    </xf>
    <xf numFmtId="164" fontId="1" fillId="5" borderId="3" xfId="1" applyFont="1" applyFill="1" applyBorder="1"/>
    <xf numFmtId="164" fontId="0" fillId="5" borderId="4" xfId="1" applyFont="1" applyFill="1" applyBorder="1" applyAlignment="1">
      <alignment wrapText="1"/>
    </xf>
    <xf numFmtId="164" fontId="0" fillId="5" borderId="46" xfId="1" applyFont="1" applyFill="1" applyBorder="1" applyAlignment="1">
      <alignment wrapText="1"/>
    </xf>
    <xf numFmtId="164" fontId="0" fillId="4" borderId="46" xfId="1" applyFont="1" applyFill="1" applyBorder="1" applyAlignment="1">
      <alignment wrapText="1"/>
    </xf>
    <xf numFmtId="164" fontId="1" fillId="4" borderId="29" xfId="1" applyFont="1" applyFill="1" applyBorder="1"/>
    <xf numFmtId="164" fontId="0" fillId="4" borderId="36" xfId="1" applyFont="1" applyFill="1" applyBorder="1" applyAlignment="1">
      <alignment wrapText="1"/>
    </xf>
    <xf numFmtId="0" fontId="2" fillId="5" borderId="21" xfId="0" applyFont="1" applyFill="1" applyBorder="1" applyAlignment="1" applyProtection="1">
      <alignment horizontal="center" vertical="center" wrapText="1"/>
      <protection locked="0" hidden="1"/>
    </xf>
    <xf numFmtId="165" fontId="2" fillId="5" borderId="21" xfId="0" applyNumberFormat="1" applyFont="1" applyFill="1" applyBorder="1" applyAlignment="1" applyProtection="1">
      <alignment horizontal="center" vertical="center" wrapText="1"/>
      <protection hidden="1"/>
    </xf>
    <xf numFmtId="164" fontId="2" fillId="5" borderId="46" xfId="1" applyFont="1" applyFill="1" applyBorder="1" applyAlignment="1" applyProtection="1">
      <alignment horizontal="center" vertical="center" wrapText="1"/>
      <protection hidden="1"/>
    </xf>
    <xf numFmtId="0" fontId="2" fillId="3" borderId="9" xfId="0" applyFont="1" applyFill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17" fillId="2" borderId="11" xfId="0" applyFont="1" applyFill="1" applyBorder="1" applyAlignment="1" applyProtection="1">
      <alignment vertical="center"/>
      <protection hidden="1"/>
    </xf>
    <xf numFmtId="0" fontId="18" fillId="2" borderId="43" xfId="0" applyFont="1" applyFill="1" applyBorder="1" applyAlignment="1" applyProtection="1">
      <alignment horizontal="center" vertical="center"/>
      <protection hidden="1"/>
    </xf>
    <xf numFmtId="0" fontId="16" fillId="2" borderId="43" xfId="0" applyFont="1" applyFill="1" applyBorder="1" applyAlignment="1" applyProtection="1">
      <alignment horizontal="center" vertical="center"/>
      <protection hidden="1"/>
    </xf>
    <xf numFmtId="0" fontId="17" fillId="2" borderId="47" xfId="0" applyFont="1" applyFill="1" applyBorder="1" applyAlignment="1" applyProtection="1">
      <alignment vertical="center"/>
      <protection hidden="1"/>
    </xf>
    <xf numFmtId="0" fontId="10" fillId="2" borderId="48" xfId="0" applyFont="1" applyFill="1" applyBorder="1" applyAlignment="1" applyProtection="1">
      <alignment horizontal="center" vertical="center"/>
      <protection hidden="1"/>
    </xf>
    <xf numFmtId="0" fontId="0" fillId="2" borderId="48" xfId="0" applyFill="1" applyBorder="1" applyAlignment="1" applyProtection="1">
      <alignment horizontal="center" vertical="center"/>
      <protection hidden="1"/>
    </xf>
    <xf numFmtId="0" fontId="17" fillId="2" borderId="43" xfId="0" applyFont="1" applyFill="1" applyBorder="1" applyAlignment="1" applyProtection="1">
      <alignment vertical="center"/>
      <protection hidden="1"/>
    </xf>
    <xf numFmtId="0" fontId="17" fillId="2" borderId="12" xfId="0" applyFont="1" applyFill="1" applyBorder="1" applyAlignment="1" applyProtection="1">
      <alignment vertical="center"/>
      <protection hidden="1"/>
    </xf>
    <xf numFmtId="0" fontId="17" fillId="2" borderId="10" xfId="0" applyFont="1" applyFill="1" applyBorder="1" applyAlignment="1" applyProtection="1">
      <alignment vertical="center"/>
      <protection hidden="1"/>
    </xf>
    <xf numFmtId="0" fontId="2" fillId="3" borderId="51" xfId="0" applyFont="1" applyFill="1" applyBorder="1" applyAlignment="1" applyProtection="1">
      <alignment horizontal="center" vertical="center" wrapText="1"/>
      <protection hidden="1"/>
    </xf>
    <xf numFmtId="0" fontId="2" fillId="3" borderId="42" xfId="0" applyFont="1" applyFill="1" applyBorder="1" applyAlignment="1" applyProtection="1">
      <alignment horizontal="center" vertical="center" wrapText="1"/>
      <protection hidden="1"/>
    </xf>
    <xf numFmtId="0" fontId="2" fillId="3" borderId="52" xfId="0" applyFont="1" applyFill="1" applyBorder="1" applyAlignment="1" applyProtection="1">
      <alignment horizontal="center" vertical="center" wrapText="1"/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protection hidden="1"/>
    </xf>
    <xf numFmtId="0" fontId="0" fillId="0" borderId="25" xfId="0" applyBorder="1" applyAlignment="1" applyProtection="1"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2" fillId="3" borderId="22" xfId="0" applyFont="1" applyFill="1" applyBorder="1" applyAlignment="1" applyProtection="1">
      <alignment horizontal="center" vertical="center" wrapText="1"/>
      <protection hidden="1"/>
    </xf>
    <xf numFmtId="0" fontId="0" fillId="0" borderId="23" xfId="0" applyBorder="1" applyAlignment="1" applyProtection="1">
      <alignment horizontal="center" vertical="center" wrapText="1"/>
      <protection hidden="1"/>
    </xf>
    <xf numFmtId="0" fontId="0" fillId="0" borderId="32" xfId="0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 wrapText="1"/>
      <protection hidden="1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26" xfId="0" applyFont="1" applyFill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protection hidden="1"/>
    </xf>
    <xf numFmtId="0" fontId="2" fillId="0" borderId="7" xfId="0" applyFont="1" applyBorder="1" applyAlignment="1" applyProtection="1">
      <protection hidden="1"/>
    </xf>
    <xf numFmtId="0" fontId="2" fillId="0" borderId="25" xfId="0" applyFont="1" applyBorder="1" applyAlignment="1" applyProtection="1">
      <protection hidden="1"/>
    </xf>
    <xf numFmtId="0" fontId="2" fillId="0" borderId="37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0" fontId="2" fillId="3" borderId="26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" fillId="3" borderId="35" xfId="0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2" fillId="0" borderId="39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40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left" vertical="center" wrapText="1"/>
      <protection hidden="1"/>
    </xf>
    <xf numFmtId="0" fontId="2" fillId="3" borderId="54" xfId="0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>
      <alignment horizontal="center" vertical="center" wrapText="1"/>
    </xf>
    <xf numFmtId="0" fontId="1" fillId="0" borderId="4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4" xfId="0" applyBorder="1" applyAlignment="1">
      <alignment horizont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/>
    <xf numFmtId="0" fontId="1" fillId="0" borderId="27" xfId="0" applyFont="1" applyBorder="1" applyAlignment="1"/>
    <xf numFmtId="0" fontId="0" fillId="0" borderId="5" xfId="0" applyBorder="1" applyAlignment="1"/>
    <xf numFmtId="0" fontId="0" fillId="0" borderId="26" xfId="0" applyBorder="1" applyAlignment="1"/>
    <xf numFmtId="0" fontId="0" fillId="0" borderId="22" xfId="0" applyBorder="1" applyAlignment="1"/>
    <xf numFmtId="0" fontId="0" fillId="0" borderId="23" xfId="0" applyBorder="1" applyAlignment="1"/>
    <xf numFmtId="0" fontId="0" fillId="0" borderId="32" xfId="0" applyBorder="1" applyAlignment="1"/>
    <xf numFmtId="0" fontId="1" fillId="3" borderId="20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/>
    </xf>
    <xf numFmtId="0" fontId="1" fillId="0" borderId="45" xfId="0" applyFont="1" applyBorder="1" applyAlignment="1"/>
    <xf numFmtId="0" fontId="1" fillId="0" borderId="53" xfId="0" applyFont="1" applyBorder="1" applyAlignment="1"/>
    <xf numFmtId="0" fontId="0" fillId="0" borderId="5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Light16"/>
  <colors>
    <mruColors>
      <color rgb="FF99FFCC"/>
      <color rgb="FF00FF00"/>
      <color rgb="FFFFCCFF"/>
      <color rgb="FFFF66FF"/>
      <color rgb="FF00FFCC"/>
      <color rgb="FF00CC99"/>
      <color rgb="FF0099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7" Type="http://schemas.openxmlformats.org/officeDocument/2006/relationships/image" Target="../media/image35.jpeg"/><Relationship Id="rId2" Type="http://schemas.openxmlformats.org/officeDocument/2006/relationships/image" Target="../media/image30.jpeg"/><Relationship Id="rId1" Type="http://schemas.openxmlformats.org/officeDocument/2006/relationships/image" Target="../media/image1.jpeg"/><Relationship Id="rId6" Type="http://schemas.openxmlformats.org/officeDocument/2006/relationships/image" Target="../media/image34.jpeg"/><Relationship Id="rId5" Type="http://schemas.openxmlformats.org/officeDocument/2006/relationships/image" Target="../media/image33.jpeg"/><Relationship Id="rId4" Type="http://schemas.openxmlformats.org/officeDocument/2006/relationships/image" Target="../media/image3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g"/><Relationship Id="rId7" Type="http://schemas.openxmlformats.org/officeDocument/2006/relationships/image" Target="../media/image41.jpeg"/><Relationship Id="rId2" Type="http://schemas.openxmlformats.org/officeDocument/2006/relationships/image" Target="../media/image36.jpg"/><Relationship Id="rId1" Type="http://schemas.openxmlformats.org/officeDocument/2006/relationships/image" Target="../media/image1.jpeg"/><Relationship Id="rId6" Type="http://schemas.openxmlformats.org/officeDocument/2006/relationships/image" Target="../media/image40.jpeg"/><Relationship Id="rId5" Type="http://schemas.openxmlformats.org/officeDocument/2006/relationships/image" Target="../media/image39.jpeg"/><Relationship Id="rId4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466928</xdr:colOff>
      <xdr:row>0</xdr:row>
      <xdr:rowOff>0</xdr:rowOff>
    </xdr:from>
    <xdr:to>
      <xdr:col>0</xdr:col>
      <xdr:colOff>1469571</xdr:colOff>
      <xdr:row>2</xdr:row>
      <xdr:rowOff>297947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928" y="0"/>
          <a:ext cx="1002643" cy="10055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</xdr:row>
      <xdr:rowOff>618075</xdr:rowOff>
    </xdr:from>
    <xdr:to>
      <xdr:col>1</xdr:col>
      <xdr:colOff>0</xdr:colOff>
      <xdr:row>21</xdr:row>
      <xdr:rowOff>238483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17430"/>
          <a:ext cx="3456652" cy="2273362"/>
        </a:xfrm>
        <a:prstGeom prst="rect">
          <a:avLst/>
        </a:prstGeom>
      </xdr:spPr>
    </xdr:pic>
    <xdr:clientData/>
  </xdr:twoCellAnchor>
  <xdr:twoCellAnchor editAs="oneCell">
    <xdr:from>
      <xdr:col>0</xdr:col>
      <xdr:colOff>52191</xdr:colOff>
      <xdr:row>22</xdr:row>
      <xdr:rowOff>26095</xdr:rowOff>
    </xdr:from>
    <xdr:to>
      <xdr:col>0</xdr:col>
      <xdr:colOff>3425926</xdr:colOff>
      <xdr:row>32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91" y="9489643"/>
          <a:ext cx="3373735" cy="2247615"/>
        </a:xfrm>
        <a:prstGeom prst="rect">
          <a:avLst/>
        </a:prstGeom>
      </xdr:spPr>
    </xdr:pic>
    <xdr:clientData/>
  </xdr:twoCellAnchor>
  <xdr:twoCellAnchor editAs="oneCell">
    <xdr:from>
      <xdr:col>0</xdr:col>
      <xdr:colOff>1523010</xdr:colOff>
      <xdr:row>42</xdr:row>
      <xdr:rowOff>0</xdr:rowOff>
    </xdr:from>
    <xdr:to>
      <xdr:col>1</xdr:col>
      <xdr:colOff>437</xdr:colOff>
      <xdr:row>48</xdr:row>
      <xdr:rowOff>15364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010" y="15301451"/>
          <a:ext cx="1933641" cy="14133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2043263</xdr:colOff>
      <xdr:row>47</xdr:row>
      <xdr:rowOff>230443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816"/>
          <a:ext cx="2043263" cy="1382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1505565</xdr:colOff>
      <xdr:row>48</xdr:row>
      <xdr:rowOff>21200</xdr:rowOff>
    </xdr:from>
    <xdr:to>
      <xdr:col>0</xdr:col>
      <xdr:colOff>3425928</xdr:colOff>
      <xdr:row>53</xdr:row>
      <xdr:rowOff>215079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565" y="17412006"/>
          <a:ext cx="1920363" cy="1346098"/>
        </a:xfrm>
        <a:prstGeom prst="rect">
          <a:avLst/>
        </a:prstGeom>
      </xdr:spPr>
    </xdr:pic>
    <xdr:clientData/>
  </xdr:twoCellAnchor>
  <xdr:twoCellAnchor editAs="oneCell">
    <xdr:from>
      <xdr:col>0</xdr:col>
      <xdr:colOff>46088</xdr:colOff>
      <xdr:row>48</xdr:row>
      <xdr:rowOff>9547</xdr:rowOff>
    </xdr:from>
    <xdr:to>
      <xdr:col>0</xdr:col>
      <xdr:colOff>1782098</xdr:colOff>
      <xdr:row>53</xdr:row>
      <xdr:rowOff>215079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8" y="17400353"/>
          <a:ext cx="1736010" cy="135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15363</xdr:colOff>
      <xdr:row>32</xdr:row>
      <xdr:rowOff>30727</xdr:rowOff>
    </xdr:from>
    <xdr:to>
      <xdr:col>0</xdr:col>
      <xdr:colOff>3424189</xdr:colOff>
      <xdr:row>41</xdr:row>
      <xdr:rowOff>215082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63" y="12413227"/>
          <a:ext cx="3408826" cy="2258347"/>
        </a:xfrm>
        <a:prstGeom prst="rect">
          <a:avLst/>
        </a:prstGeom>
      </xdr:spPr>
    </xdr:pic>
    <xdr:clientData/>
  </xdr:twoCellAnchor>
  <xdr:twoCellAnchor editAs="oneCell">
    <xdr:from>
      <xdr:col>0</xdr:col>
      <xdr:colOff>1198306</xdr:colOff>
      <xdr:row>54</xdr:row>
      <xdr:rowOff>15364</xdr:rowOff>
    </xdr:from>
    <xdr:to>
      <xdr:col>0</xdr:col>
      <xdr:colOff>3441290</xdr:colOff>
      <xdr:row>59</xdr:row>
      <xdr:rowOff>216297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8306" y="19449437"/>
          <a:ext cx="2242984" cy="1353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15362</xdr:rowOff>
    </xdr:from>
    <xdr:to>
      <xdr:col>0</xdr:col>
      <xdr:colOff>1924712</xdr:colOff>
      <xdr:row>59</xdr:row>
      <xdr:rowOff>168991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49435"/>
          <a:ext cx="1924712" cy="1305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-1</xdr:rowOff>
    </xdr:from>
    <xdr:to>
      <xdr:col>1</xdr:col>
      <xdr:colOff>0</xdr:colOff>
      <xdr:row>69</xdr:row>
      <xdr:rowOff>231371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77338"/>
          <a:ext cx="3456653" cy="2259276"/>
        </a:xfrm>
        <a:prstGeom prst="rect">
          <a:avLst/>
        </a:prstGeom>
      </xdr:spPr>
    </xdr:pic>
    <xdr:clientData/>
  </xdr:twoCellAnchor>
  <xdr:twoCellAnchor editAs="oneCell">
    <xdr:from>
      <xdr:col>0</xdr:col>
      <xdr:colOff>660605</xdr:colOff>
      <xdr:row>70</xdr:row>
      <xdr:rowOff>23426</xdr:rowOff>
    </xdr:from>
    <xdr:to>
      <xdr:col>0</xdr:col>
      <xdr:colOff>2688508</xdr:colOff>
      <xdr:row>75</xdr:row>
      <xdr:rowOff>221402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05" y="24419716"/>
          <a:ext cx="2027903" cy="1350194"/>
        </a:xfrm>
        <a:prstGeom prst="rect">
          <a:avLst/>
        </a:prstGeom>
      </xdr:spPr>
    </xdr:pic>
    <xdr:clientData/>
  </xdr:twoCellAnchor>
  <xdr:twoCellAnchor editAs="oneCell">
    <xdr:from>
      <xdr:col>0</xdr:col>
      <xdr:colOff>660605</xdr:colOff>
      <xdr:row>76</xdr:row>
      <xdr:rowOff>5837</xdr:rowOff>
    </xdr:from>
    <xdr:to>
      <xdr:col>0</xdr:col>
      <xdr:colOff>2845165</xdr:colOff>
      <xdr:row>90</xdr:row>
      <xdr:rowOff>184354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05" y="26445393"/>
          <a:ext cx="2184560" cy="3404727"/>
        </a:xfrm>
        <a:prstGeom prst="rect">
          <a:avLst/>
        </a:prstGeom>
      </xdr:spPr>
    </xdr:pic>
    <xdr:clientData/>
  </xdr:twoCellAnchor>
  <xdr:twoCellAnchor editAs="oneCell">
    <xdr:from>
      <xdr:col>0</xdr:col>
      <xdr:colOff>1490202</xdr:colOff>
      <xdr:row>92</xdr:row>
      <xdr:rowOff>15364</xdr:rowOff>
    </xdr:from>
    <xdr:to>
      <xdr:col>1</xdr:col>
      <xdr:colOff>30726</xdr:colOff>
      <xdr:row>97</xdr:row>
      <xdr:rowOff>196262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202" y="30802622"/>
          <a:ext cx="1997177" cy="1333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30726</xdr:rowOff>
    </xdr:from>
    <xdr:to>
      <xdr:col>0</xdr:col>
      <xdr:colOff>1981815</xdr:colOff>
      <xdr:row>97</xdr:row>
      <xdr:rowOff>201369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17984"/>
          <a:ext cx="1981815" cy="1322861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215081</xdr:colOff>
      <xdr:row>98</xdr:row>
      <xdr:rowOff>0</xdr:rowOff>
    </xdr:from>
    <xdr:to>
      <xdr:col>0</xdr:col>
      <xdr:colOff>2273710</xdr:colOff>
      <xdr:row>103</xdr:row>
      <xdr:rowOff>209244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081" y="32805636"/>
          <a:ext cx="2058629" cy="1361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2857500</xdr:colOff>
      <xdr:row>111</xdr:row>
      <xdr:rowOff>230443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58427"/>
          <a:ext cx="2857500" cy="1843548"/>
        </a:xfrm>
        <a:prstGeom prst="rect">
          <a:avLst/>
        </a:prstGeom>
      </xdr:spPr>
    </xdr:pic>
    <xdr:clientData/>
  </xdr:twoCellAnchor>
  <xdr:twoCellAnchor editAs="oneCell">
    <xdr:from>
      <xdr:col>0</xdr:col>
      <xdr:colOff>30726</xdr:colOff>
      <xdr:row>112</xdr:row>
      <xdr:rowOff>18512</xdr:rowOff>
    </xdr:from>
    <xdr:to>
      <xdr:col>0</xdr:col>
      <xdr:colOff>2903589</xdr:colOff>
      <xdr:row>120</xdr:row>
      <xdr:rowOff>30727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6" y="37396456"/>
          <a:ext cx="2872863" cy="1871125"/>
        </a:xfrm>
        <a:prstGeom prst="rect">
          <a:avLst/>
        </a:prstGeom>
      </xdr:spPr>
    </xdr:pic>
    <xdr:clientData/>
  </xdr:twoCellAnchor>
  <xdr:twoCellAnchor editAs="oneCell">
    <xdr:from>
      <xdr:col>0</xdr:col>
      <xdr:colOff>168992</xdr:colOff>
      <xdr:row>120</xdr:row>
      <xdr:rowOff>1</xdr:rowOff>
    </xdr:from>
    <xdr:to>
      <xdr:col>0</xdr:col>
      <xdr:colOff>2780685</xdr:colOff>
      <xdr:row>126</xdr:row>
      <xdr:rowOff>215081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92" y="39897461"/>
          <a:ext cx="2611693" cy="1597742"/>
        </a:xfrm>
        <a:prstGeom prst="rect">
          <a:avLst/>
        </a:prstGeom>
      </xdr:spPr>
    </xdr:pic>
    <xdr:clientData/>
  </xdr:twoCellAnchor>
  <xdr:twoCellAnchor editAs="oneCell">
    <xdr:from>
      <xdr:col>0</xdr:col>
      <xdr:colOff>46088</xdr:colOff>
      <xdr:row>127</xdr:row>
      <xdr:rowOff>46088</xdr:rowOff>
    </xdr:from>
    <xdr:to>
      <xdr:col>0</xdr:col>
      <xdr:colOff>2872863</xdr:colOff>
      <xdr:row>134</xdr:row>
      <xdr:rowOff>199719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8" y="39559475"/>
          <a:ext cx="2826775" cy="176673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135</xdr:row>
      <xdr:rowOff>13607</xdr:rowOff>
    </xdr:from>
    <xdr:to>
      <xdr:col>0</xdr:col>
      <xdr:colOff>1548324</xdr:colOff>
      <xdr:row>143</xdr:row>
      <xdr:rowOff>122465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2" y="32004000"/>
          <a:ext cx="1317002" cy="197303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143</xdr:row>
      <xdr:rowOff>-1</xdr:rowOff>
    </xdr:from>
    <xdr:to>
      <xdr:col>0</xdr:col>
      <xdr:colOff>1952761</xdr:colOff>
      <xdr:row>150</xdr:row>
      <xdr:rowOff>231320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93" b="24057"/>
        <a:stretch/>
      </xdr:blipFill>
      <xdr:spPr>
        <a:xfrm>
          <a:off x="27214" y="33881785"/>
          <a:ext cx="1925547" cy="1850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231320</xdr:rowOff>
    </xdr:from>
    <xdr:to>
      <xdr:col>0</xdr:col>
      <xdr:colOff>1850571</xdr:colOff>
      <xdr:row>158</xdr:row>
      <xdr:rowOff>235402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25" r="8474" b="28782"/>
        <a:stretch/>
      </xdr:blipFill>
      <xdr:spPr>
        <a:xfrm>
          <a:off x="0" y="35732356"/>
          <a:ext cx="1850571" cy="18682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167</xdr:row>
      <xdr:rowOff>12491</xdr:rowOff>
    </xdr:from>
    <xdr:to>
      <xdr:col>0</xdr:col>
      <xdr:colOff>3034394</xdr:colOff>
      <xdr:row>174</xdr:row>
      <xdr:rowOff>226544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2" y="39459598"/>
          <a:ext cx="2748642" cy="1833303"/>
        </a:xfrm>
        <a:prstGeom prst="rect">
          <a:avLst/>
        </a:prstGeom>
      </xdr:spPr>
    </xdr:pic>
    <xdr:clientData/>
  </xdr:twoCellAnchor>
  <xdr:twoCellAnchor editAs="oneCell">
    <xdr:from>
      <xdr:col>0</xdr:col>
      <xdr:colOff>1870164</xdr:colOff>
      <xdr:row>158</xdr:row>
      <xdr:rowOff>231323</xdr:rowOff>
    </xdr:from>
    <xdr:to>
      <xdr:col>0</xdr:col>
      <xdr:colOff>3123791</xdr:colOff>
      <xdr:row>166</xdr:row>
      <xdr:rowOff>244927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164" y="37569323"/>
          <a:ext cx="1253627" cy="1877783"/>
        </a:xfrm>
        <a:prstGeom prst="rect">
          <a:avLst/>
        </a:prstGeom>
      </xdr:spPr>
    </xdr:pic>
    <xdr:clientData/>
  </xdr:twoCellAnchor>
  <xdr:twoCellAnchor editAs="oneCell">
    <xdr:from>
      <xdr:col>0</xdr:col>
      <xdr:colOff>221899</xdr:colOff>
      <xdr:row>159</xdr:row>
      <xdr:rowOff>40821</xdr:rowOff>
    </xdr:from>
    <xdr:to>
      <xdr:col>0</xdr:col>
      <xdr:colOff>1483178</xdr:colOff>
      <xdr:row>166</xdr:row>
      <xdr:rowOff>215826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99" y="37623750"/>
          <a:ext cx="1261279" cy="1794255"/>
        </a:xfrm>
        <a:prstGeom prst="rect">
          <a:avLst/>
        </a:prstGeom>
      </xdr:spPr>
    </xdr:pic>
    <xdr:clientData/>
  </xdr:twoCellAnchor>
  <xdr:twoCellAnchor editAs="oneCell">
    <xdr:from>
      <xdr:col>0</xdr:col>
      <xdr:colOff>1865854</xdr:colOff>
      <xdr:row>135</xdr:row>
      <xdr:rowOff>0</xdr:rowOff>
    </xdr:from>
    <xdr:to>
      <xdr:col>0</xdr:col>
      <xdr:colOff>3102429</xdr:colOff>
      <xdr:row>142</xdr:row>
      <xdr:rowOff>233019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854" y="31990393"/>
          <a:ext cx="1236575" cy="185226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2000250</xdr:colOff>
      <xdr:row>142</xdr:row>
      <xdr:rowOff>233913</xdr:rowOff>
    </xdr:from>
    <xdr:to>
      <xdr:col>0</xdr:col>
      <xdr:colOff>3252107</xdr:colOff>
      <xdr:row>151</xdr:row>
      <xdr:rowOff>9168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33843556"/>
          <a:ext cx="1251857" cy="1884362"/>
        </a:xfrm>
        <a:prstGeom prst="rect">
          <a:avLst/>
        </a:prstGeom>
      </xdr:spPr>
    </xdr:pic>
    <xdr:clientData/>
  </xdr:twoCellAnchor>
  <xdr:twoCellAnchor editAs="oneCell">
    <xdr:from>
      <xdr:col>0</xdr:col>
      <xdr:colOff>1962318</xdr:colOff>
      <xdr:row>150</xdr:row>
      <xdr:rowOff>241364</xdr:rowOff>
    </xdr:from>
    <xdr:to>
      <xdr:col>0</xdr:col>
      <xdr:colOff>3184071</xdr:colOff>
      <xdr:row>158</xdr:row>
      <xdr:rowOff>207416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318" y="35715185"/>
          <a:ext cx="1221753" cy="18302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837997</xdr:colOff>
      <xdr:row>2</xdr:row>
      <xdr:rowOff>180975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7997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718039</xdr:colOff>
      <xdr:row>11</xdr:row>
      <xdr:rowOff>381000</xdr:rowOff>
    </xdr:from>
    <xdr:to>
      <xdr:col>0</xdr:col>
      <xdr:colOff>2654764</xdr:colOff>
      <xdr:row>20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71" b="26767"/>
        <a:stretch/>
      </xdr:blipFill>
      <xdr:spPr>
        <a:xfrm>
          <a:off x="718039" y="3209192"/>
          <a:ext cx="1936725" cy="1919654"/>
        </a:xfrm>
        <a:prstGeom prst="rect">
          <a:avLst/>
        </a:prstGeom>
      </xdr:spPr>
    </xdr:pic>
    <xdr:clientData/>
  </xdr:twoCellAnchor>
  <xdr:twoCellAnchor editAs="oneCell">
    <xdr:from>
      <xdr:col>0</xdr:col>
      <xdr:colOff>732692</xdr:colOff>
      <xdr:row>19</xdr:row>
      <xdr:rowOff>219807</xdr:rowOff>
    </xdr:from>
    <xdr:to>
      <xdr:col>0</xdr:col>
      <xdr:colOff>2346630</xdr:colOff>
      <xdr:row>27</xdr:row>
      <xdr:rowOff>205155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36" b="19394"/>
        <a:stretch/>
      </xdr:blipFill>
      <xdr:spPr>
        <a:xfrm>
          <a:off x="732692" y="5114192"/>
          <a:ext cx="1613938" cy="1861040"/>
        </a:xfrm>
        <a:prstGeom prst="rect">
          <a:avLst/>
        </a:prstGeom>
      </xdr:spPr>
    </xdr:pic>
    <xdr:clientData/>
  </xdr:twoCellAnchor>
  <xdr:twoCellAnchor editAs="oneCell">
    <xdr:from>
      <xdr:col>0</xdr:col>
      <xdr:colOff>813201</xdr:colOff>
      <xdr:row>35</xdr:row>
      <xdr:rowOff>223631</xdr:rowOff>
    </xdr:from>
    <xdr:to>
      <xdr:col>0</xdr:col>
      <xdr:colOff>2361696</xdr:colOff>
      <xdr:row>43</xdr:row>
      <xdr:rowOff>207066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3" b="10881"/>
        <a:stretch/>
      </xdr:blipFill>
      <xdr:spPr>
        <a:xfrm>
          <a:off x="813201" y="8862392"/>
          <a:ext cx="1548495" cy="1847022"/>
        </a:xfrm>
        <a:prstGeom prst="rect">
          <a:avLst/>
        </a:prstGeom>
      </xdr:spPr>
    </xdr:pic>
    <xdr:clientData/>
  </xdr:twoCellAnchor>
  <xdr:twoCellAnchor editAs="oneCell">
    <xdr:from>
      <xdr:col>0</xdr:col>
      <xdr:colOff>720586</xdr:colOff>
      <xdr:row>43</xdr:row>
      <xdr:rowOff>24847</xdr:rowOff>
    </xdr:from>
    <xdr:to>
      <xdr:col>0</xdr:col>
      <xdr:colOff>2506337</xdr:colOff>
      <xdr:row>51</xdr:row>
      <xdr:rowOff>51955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36" b="18575"/>
        <a:stretch/>
      </xdr:blipFill>
      <xdr:spPr>
        <a:xfrm>
          <a:off x="720586" y="10329165"/>
          <a:ext cx="1785751" cy="1845517"/>
        </a:xfrm>
        <a:prstGeom prst="rect">
          <a:avLst/>
        </a:prstGeom>
      </xdr:spPr>
    </xdr:pic>
    <xdr:clientData/>
  </xdr:twoCellAnchor>
  <xdr:twoCellAnchor editAs="oneCell">
    <xdr:from>
      <xdr:col>0</xdr:col>
      <xdr:colOff>720587</xdr:colOff>
      <xdr:row>52</xdr:row>
      <xdr:rowOff>8283</xdr:rowOff>
    </xdr:from>
    <xdr:to>
      <xdr:col>0</xdr:col>
      <xdr:colOff>2489751</xdr:colOff>
      <xdr:row>59</xdr:row>
      <xdr:rowOff>190501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38" b="28438"/>
        <a:stretch/>
      </xdr:blipFill>
      <xdr:spPr>
        <a:xfrm>
          <a:off x="720587" y="12614413"/>
          <a:ext cx="1769164" cy="1805610"/>
        </a:xfrm>
        <a:prstGeom prst="rect">
          <a:avLst/>
        </a:prstGeom>
      </xdr:spPr>
    </xdr:pic>
    <xdr:clientData/>
  </xdr:twoCellAnchor>
  <xdr:twoCellAnchor editAs="oneCell">
    <xdr:from>
      <xdr:col>0</xdr:col>
      <xdr:colOff>662609</xdr:colOff>
      <xdr:row>59</xdr:row>
      <xdr:rowOff>207065</xdr:rowOff>
    </xdr:from>
    <xdr:to>
      <xdr:col>0</xdr:col>
      <xdr:colOff>2476501</xdr:colOff>
      <xdr:row>68</xdr:row>
      <xdr:rowOff>1662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45" b="23056"/>
        <a:stretch/>
      </xdr:blipFill>
      <xdr:spPr>
        <a:xfrm>
          <a:off x="662609" y="14436587"/>
          <a:ext cx="1813892" cy="1898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1165412</xdr:colOff>
      <xdr:row>3</xdr:row>
      <xdr:rowOff>64225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65412" cy="117360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190501</xdr:rowOff>
    </xdr:from>
    <xdr:to>
      <xdr:col>0</xdr:col>
      <xdr:colOff>2588559</xdr:colOff>
      <xdr:row>21</xdr:row>
      <xdr:rowOff>175984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86736"/>
          <a:ext cx="2588558" cy="16999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179294</xdr:rowOff>
    </xdr:from>
    <xdr:to>
      <xdr:col>0</xdr:col>
      <xdr:colOff>2577353</xdr:colOff>
      <xdr:row>32</xdr:row>
      <xdr:rowOff>173245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93441"/>
          <a:ext cx="2577353" cy="17196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22411</xdr:rowOff>
    </xdr:from>
    <xdr:to>
      <xdr:col>0</xdr:col>
      <xdr:colOff>2577354</xdr:colOff>
      <xdr:row>43</xdr:row>
      <xdr:rowOff>188874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485529"/>
          <a:ext cx="2577353" cy="1690463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616325</xdr:colOff>
      <xdr:row>45</xdr:row>
      <xdr:rowOff>190501</xdr:rowOff>
    </xdr:from>
    <xdr:to>
      <xdr:col>0</xdr:col>
      <xdr:colOff>1770531</xdr:colOff>
      <xdr:row>54</xdr:row>
      <xdr:rowOff>194016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5" y="9368119"/>
          <a:ext cx="1154206" cy="172922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504265</xdr:colOff>
      <xdr:row>56</xdr:row>
      <xdr:rowOff>156883</xdr:rowOff>
    </xdr:from>
    <xdr:to>
      <xdr:col>0</xdr:col>
      <xdr:colOff>1938618</xdr:colOff>
      <xdr:row>65</xdr:row>
      <xdr:rowOff>168088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30" b="8740"/>
        <a:stretch/>
      </xdr:blipFill>
      <xdr:spPr>
        <a:xfrm>
          <a:off x="504265" y="11463618"/>
          <a:ext cx="1434353" cy="1736911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392207</xdr:colOff>
      <xdr:row>67</xdr:row>
      <xdr:rowOff>22411</xdr:rowOff>
    </xdr:from>
    <xdr:to>
      <xdr:col>0</xdr:col>
      <xdr:colOff>1925591</xdr:colOff>
      <xdr:row>77</xdr:row>
      <xdr:rowOff>11206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81" b="7805"/>
        <a:stretch/>
      </xdr:blipFill>
      <xdr:spPr>
        <a:xfrm>
          <a:off x="392207" y="13458264"/>
          <a:ext cx="1533384" cy="19162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C363"/>
  <sheetViews>
    <sheetView showGridLines="0" tabSelected="1" zoomScale="70" zoomScaleNormal="70" workbookViewId="0">
      <pane ySplit="12" topLeftCell="A13" activePane="bottomLeft" state="frozen"/>
      <selection pane="bottomLeft" activeCell="E163" sqref="E163"/>
    </sheetView>
  </sheetViews>
  <sheetFormatPr defaultRowHeight="15" x14ac:dyDescent="0.25"/>
  <cols>
    <col min="1" max="1" width="51.85546875" style="8" customWidth="1"/>
    <col min="2" max="2" width="9" style="4" customWidth="1"/>
    <col min="3" max="3" width="35.28515625" style="12" customWidth="1"/>
    <col min="4" max="4" width="26.140625" style="6" customWidth="1"/>
    <col min="5" max="5" width="6.140625" style="36" customWidth="1"/>
    <col min="6" max="6" width="5.7109375" style="36" customWidth="1"/>
    <col min="7" max="7" width="6.140625" style="36" customWidth="1"/>
    <col min="8" max="8" width="14" style="66" bestFit="1" customWidth="1"/>
    <col min="9" max="9" width="8.42578125" style="36" bestFit="1" customWidth="1"/>
    <col min="10" max="10" width="15.140625" style="66" bestFit="1" customWidth="1"/>
    <col min="11" max="11" width="21.140625" style="5" bestFit="1" customWidth="1"/>
    <col min="12" max="12" width="40" style="37" customWidth="1"/>
    <col min="13" max="39" width="9.140625" style="7"/>
    <col min="40" max="16384" width="9.140625" style="8"/>
  </cols>
  <sheetData>
    <row r="1" spans="1:55" ht="25.5" customHeight="1" thickBot="1" x14ac:dyDescent="0.3">
      <c r="A1" s="1"/>
      <c r="B1" s="170" t="s">
        <v>73</v>
      </c>
      <c r="C1" s="170"/>
      <c r="D1" s="27"/>
      <c r="E1" s="30"/>
      <c r="F1" s="30"/>
      <c r="G1" s="30"/>
      <c r="H1" s="62"/>
    </row>
    <row r="2" spans="1:55" ht="30" thickBot="1" x14ac:dyDescent="0.3">
      <c r="A2" s="11"/>
      <c r="B2" s="28" t="s">
        <v>74</v>
      </c>
      <c r="C2" s="28"/>
      <c r="D2" s="28"/>
      <c r="E2" s="31"/>
      <c r="F2" s="136" t="s">
        <v>122</v>
      </c>
      <c r="G2" s="137"/>
      <c r="H2" s="64"/>
      <c r="I2" s="138"/>
      <c r="J2" s="67"/>
      <c r="K2" s="50">
        <f>SUM(K13:K165)</f>
        <v>0</v>
      </c>
      <c r="L2" s="38"/>
    </row>
    <row r="3" spans="1:55" ht="30" thickBot="1" x14ac:dyDescent="0.3">
      <c r="A3" s="11"/>
      <c r="B3" s="29" t="s">
        <v>75</v>
      </c>
      <c r="C3" s="29"/>
      <c r="D3" s="29"/>
      <c r="E3" s="33"/>
      <c r="F3" s="139" t="s">
        <v>80</v>
      </c>
      <c r="G3" s="140"/>
      <c r="H3" s="65"/>
      <c r="I3" s="141"/>
      <c r="J3" s="68"/>
      <c r="K3" s="50">
        <f>'Бланк заказа зимние шапки'!L11</f>
        <v>0</v>
      </c>
      <c r="L3" s="38"/>
    </row>
    <row r="4" spans="1:55" ht="30" thickBot="1" x14ac:dyDescent="0.3">
      <c r="A4" s="168" t="s">
        <v>76</v>
      </c>
      <c r="B4" s="168"/>
      <c r="C4" s="168"/>
      <c r="D4" s="168"/>
      <c r="E4" s="34"/>
      <c r="F4" s="136" t="s">
        <v>123</v>
      </c>
      <c r="G4" s="142"/>
      <c r="H4" s="142"/>
      <c r="I4" s="142"/>
      <c r="J4" s="143"/>
      <c r="K4" s="50">
        <f>'Бланк заказа одежда'!I11</f>
        <v>0</v>
      </c>
      <c r="L4" s="38"/>
    </row>
    <row r="5" spans="1:55" ht="24.75" customHeight="1" thickBot="1" x14ac:dyDescent="0.3">
      <c r="A5" s="174" t="s">
        <v>68</v>
      </c>
      <c r="B5" s="174"/>
      <c r="C5" s="174"/>
      <c r="D5" s="174"/>
      <c r="E5" s="34"/>
      <c r="F5" s="136" t="s">
        <v>82</v>
      </c>
      <c r="G5" s="136"/>
      <c r="H5" s="136"/>
      <c r="I5" s="136"/>
      <c r="J5" s="144"/>
      <c r="K5" s="50">
        <f>SUM(K2:K4)</f>
        <v>0</v>
      </c>
      <c r="L5" s="38"/>
    </row>
    <row r="6" spans="1:55" ht="16.5" x14ac:dyDescent="0.25">
      <c r="A6" s="174" t="s">
        <v>69</v>
      </c>
      <c r="B6" s="174"/>
      <c r="C6" s="174"/>
      <c r="D6" s="174"/>
      <c r="E6" s="34"/>
      <c r="F6" s="34"/>
      <c r="G6" s="34"/>
      <c r="H6" s="63"/>
      <c r="I6" s="34"/>
      <c r="J6" s="63"/>
      <c r="K6" s="9"/>
      <c r="L6" s="38"/>
    </row>
    <row r="7" spans="1:55" ht="16.5" x14ac:dyDescent="0.25">
      <c r="A7" s="174" t="s">
        <v>70</v>
      </c>
      <c r="B7" s="174"/>
      <c r="C7" s="174"/>
      <c r="D7" s="174"/>
      <c r="E7" s="34"/>
      <c r="F7" s="34"/>
      <c r="G7" s="34"/>
      <c r="H7" s="63"/>
      <c r="I7" s="34"/>
      <c r="J7" s="63"/>
      <c r="K7" s="9"/>
      <c r="L7" s="38"/>
    </row>
    <row r="8" spans="1:55" ht="16.5" x14ac:dyDescent="0.25">
      <c r="A8" s="174" t="s">
        <v>71</v>
      </c>
      <c r="B8" s="174"/>
      <c r="C8" s="174"/>
      <c r="D8" s="174"/>
      <c r="E8" s="34"/>
      <c r="F8" s="34"/>
      <c r="G8" s="34"/>
      <c r="H8" s="63"/>
      <c r="I8" s="34"/>
      <c r="J8" s="63"/>
      <c r="K8" s="9"/>
      <c r="L8" s="38"/>
    </row>
    <row r="9" spans="1:55" ht="16.5" customHeight="1" x14ac:dyDescent="0.25">
      <c r="A9" s="176" t="s">
        <v>77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38"/>
    </row>
    <row r="10" spans="1:55" ht="16.5" x14ac:dyDescent="0.25">
      <c r="A10" s="174" t="s">
        <v>72</v>
      </c>
      <c r="B10" s="174"/>
      <c r="C10" s="174"/>
      <c r="D10" s="174"/>
      <c r="E10" s="34"/>
      <c r="F10" s="34"/>
      <c r="G10" s="34"/>
      <c r="H10" s="63"/>
      <c r="I10" s="34"/>
      <c r="J10" s="63"/>
      <c r="K10" s="9"/>
      <c r="L10" s="38"/>
    </row>
    <row r="11" spans="1:55" ht="17.25" thickBot="1" x14ac:dyDescent="0.3">
      <c r="A11" s="174" t="s">
        <v>78</v>
      </c>
      <c r="B11" s="174"/>
      <c r="C11" s="174"/>
      <c r="D11" s="174"/>
      <c r="E11" s="34"/>
      <c r="F11" s="34"/>
      <c r="G11" s="34"/>
      <c r="H11" s="63"/>
      <c r="I11" s="34"/>
      <c r="J11" s="63"/>
      <c r="K11" s="9"/>
      <c r="L11" s="38"/>
    </row>
    <row r="12" spans="1:55" s="22" customFormat="1" ht="33.75" thickBot="1" x14ac:dyDescent="0.4">
      <c r="A12" s="15"/>
      <c r="B12" s="16" t="s">
        <v>10</v>
      </c>
      <c r="C12" s="17" t="s">
        <v>11</v>
      </c>
      <c r="D12" s="18" t="s">
        <v>12</v>
      </c>
      <c r="E12" s="134">
        <v>1</v>
      </c>
      <c r="F12" s="134">
        <v>2</v>
      </c>
      <c r="G12" s="134">
        <v>3</v>
      </c>
      <c r="H12" s="19" t="s">
        <v>14</v>
      </c>
      <c r="I12" s="134">
        <v>4</v>
      </c>
      <c r="J12" s="20" t="s">
        <v>13</v>
      </c>
      <c r="K12" s="21" t="s">
        <v>27</v>
      </c>
      <c r="L12" s="135" t="s">
        <v>26</v>
      </c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</row>
    <row r="13" spans="1:55" ht="15" customHeight="1" x14ac:dyDescent="0.25">
      <c r="A13" s="162"/>
      <c r="B13" s="172" t="s">
        <v>16</v>
      </c>
      <c r="C13" s="157" t="s">
        <v>25</v>
      </c>
      <c r="D13" s="89" t="s">
        <v>19</v>
      </c>
      <c r="E13" s="90"/>
      <c r="F13" s="90"/>
      <c r="G13" s="90"/>
      <c r="H13" s="91">
        <v>150</v>
      </c>
      <c r="I13" s="90"/>
      <c r="J13" s="91">
        <v>200</v>
      </c>
      <c r="K13" s="92">
        <f>(E13+F13+G13)*H13+I13*J13</f>
        <v>0</v>
      </c>
      <c r="L13" s="24"/>
    </row>
    <row r="14" spans="1:55" ht="18" x14ac:dyDescent="0.25">
      <c r="A14" s="162"/>
      <c r="B14" s="172"/>
      <c r="C14" s="158"/>
      <c r="D14" s="93" t="s">
        <v>20</v>
      </c>
      <c r="E14" s="94"/>
      <c r="F14" s="94"/>
      <c r="G14" s="94"/>
      <c r="H14" s="95">
        <v>150</v>
      </c>
      <c r="I14" s="94"/>
      <c r="J14" s="95">
        <v>200</v>
      </c>
      <c r="K14" s="96">
        <f>(E14+F14+G14)*H14+I14*J14</f>
        <v>0</v>
      </c>
      <c r="L14" s="25"/>
    </row>
    <row r="15" spans="1:55" ht="18" x14ac:dyDescent="0.25">
      <c r="A15" s="162"/>
      <c r="B15" s="172"/>
      <c r="C15" s="158"/>
      <c r="D15" s="93" t="s">
        <v>21</v>
      </c>
      <c r="E15" s="94"/>
      <c r="F15" s="94"/>
      <c r="G15" s="94"/>
      <c r="H15" s="95">
        <v>150</v>
      </c>
      <c r="I15" s="94"/>
      <c r="J15" s="95">
        <v>200</v>
      </c>
      <c r="K15" s="96">
        <f>(E15+F15+G15)*H15+I15*J15</f>
        <v>0</v>
      </c>
      <c r="L15" s="25"/>
    </row>
    <row r="16" spans="1:55" ht="18" x14ac:dyDescent="0.25">
      <c r="A16" s="162"/>
      <c r="B16" s="172"/>
      <c r="C16" s="158"/>
      <c r="D16" s="93" t="s">
        <v>22</v>
      </c>
      <c r="E16" s="94"/>
      <c r="F16" s="94"/>
      <c r="G16" s="94"/>
      <c r="H16" s="95">
        <v>150</v>
      </c>
      <c r="I16" s="94"/>
      <c r="J16" s="95">
        <v>200</v>
      </c>
      <c r="K16" s="96">
        <f>(E16+F16+G16)*H16+I16*J16</f>
        <v>0</v>
      </c>
      <c r="L16" s="25"/>
    </row>
    <row r="17" spans="1:12" ht="18" x14ac:dyDescent="0.25">
      <c r="A17" s="162"/>
      <c r="B17" s="172"/>
      <c r="C17" s="158"/>
      <c r="D17" s="93" t="s">
        <v>23</v>
      </c>
      <c r="E17" s="94"/>
      <c r="F17" s="94"/>
      <c r="G17" s="94"/>
      <c r="H17" s="95">
        <v>150</v>
      </c>
      <c r="I17" s="94"/>
      <c r="J17" s="95">
        <v>200</v>
      </c>
      <c r="K17" s="96">
        <f t="shared" ref="K17:K71" si="0">(E17+F17+G17)*H17+I17*J17</f>
        <v>0</v>
      </c>
      <c r="L17" s="25"/>
    </row>
    <row r="18" spans="1:12" ht="18" x14ac:dyDescent="0.25">
      <c r="A18" s="162"/>
      <c r="B18" s="172"/>
      <c r="C18" s="158"/>
      <c r="D18" s="93" t="s">
        <v>24</v>
      </c>
      <c r="E18" s="94"/>
      <c r="F18" s="94"/>
      <c r="G18" s="94"/>
      <c r="H18" s="95">
        <v>150</v>
      </c>
      <c r="I18" s="94"/>
      <c r="J18" s="95">
        <v>200</v>
      </c>
      <c r="K18" s="96">
        <f>(E18+F18+G18)*H18+I18*J18</f>
        <v>0</v>
      </c>
      <c r="L18" s="25"/>
    </row>
    <row r="19" spans="1:12" ht="18" x14ac:dyDescent="0.25">
      <c r="A19" s="162"/>
      <c r="B19" s="172"/>
      <c r="C19" s="159"/>
      <c r="D19" s="93" t="s">
        <v>30</v>
      </c>
      <c r="E19" s="94"/>
      <c r="F19" s="94"/>
      <c r="G19" s="94"/>
      <c r="H19" s="95">
        <v>150</v>
      </c>
      <c r="I19" s="94"/>
      <c r="J19" s="95">
        <v>200</v>
      </c>
      <c r="K19" s="96">
        <f>(E19+F19+G19)*H19+I19*J19</f>
        <v>0</v>
      </c>
      <c r="L19" s="25"/>
    </row>
    <row r="20" spans="1:12" ht="18" x14ac:dyDescent="0.25">
      <c r="A20" s="162"/>
      <c r="B20" s="172"/>
      <c r="C20" s="159"/>
      <c r="D20" s="93" t="s">
        <v>31</v>
      </c>
      <c r="E20" s="94"/>
      <c r="F20" s="94"/>
      <c r="G20" s="94"/>
      <c r="H20" s="95">
        <v>150</v>
      </c>
      <c r="I20" s="94"/>
      <c r="J20" s="95">
        <v>200</v>
      </c>
      <c r="K20" s="96">
        <f>(E20+F20+G20)*H20+I20*J20</f>
        <v>0</v>
      </c>
      <c r="L20" s="25"/>
    </row>
    <row r="21" spans="1:12" ht="18" x14ac:dyDescent="0.25">
      <c r="A21" s="162"/>
      <c r="B21" s="172"/>
      <c r="C21" s="159"/>
      <c r="D21" s="93" t="s">
        <v>32</v>
      </c>
      <c r="E21" s="94"/>
      <c r="F21" s="94"/>
      <c r="G21" s="94"/>
      <c r="H21" s="95">
        <v>150</v>
      </c>
      <c r="I21" s="94"/>
      <c r="J21" s="95">
        <v>200</v>
      </c>
      <c r="K21" s="96">
        <f>(E21+F21+G21)*H21+I21*J21</f>
        <v>0</v>
      </c>
      <c r="L21" s="25"/>
    </row>
    <row r="22" spans="1:12" ht="18.75" thickBot="1" x14ac:dyDescent="0.3">
      <c r="A22" s="162"/>
      <c r="B22" s="175"/>
      <c r="C22" s="169"/>
      <c r="D22" s="97" t="s">
        <v>33</v>
      </c>
      <c r="E22" s="98"/>
      <c r="F22" s="98"/>
      <c r="G22" s="98"/>
      <c r="H22" s="99">
        <v>150</v>
      </c>
      <c r="I22" s="98"/>
      <c r="J22" s="95">
        <v>200</v>
      </c>
      <c r="K22" s="100">
        <f t="shared" si="0"/>
        <v>0</v>
      </c>
      <c r="L22" s="26"/>
    </row>
    <row r="23" spans="1:12" ht="15" customHeight="1" x14ac:dyDescent="0.25">
      <c r="A23" s="161"/>
      <c r="B23" s="171" t="s">
        <v>17</v>
      </c>
      <c r="C23" s="157" t="s">
        <v>28</v>
      </c>
      <c r="D23" s="89" t="s">
        <v>7</v>
      </c>
      <c r="E23" s="90"/>
      <c r="F23" s="90"/>
      <c r="G23" s="90"/>
      <c r="H23" s="91">
        <v>140</v>
      </c>
      <c r="I23" s="90"/>
      <c r="J23" s="91">
        <v>180</v>
      </c>
      <c r="K23" s="92">
        <f t="shared" si="0"/>
        <v>0</v>
      </c>
      <c r="L23" s="39"/>
    </row>
    <row r="24" spans="1:12" ht="18" x14ac:dyDescent="0.25">
      <c r="A24" s="162"/>
      <c r="B24" s="172"/>
      <c r="C24" s="158"/>
      <c r="D24" s="93" t="s">
        <v>8</v>
      </c>
      <c r="E24" s="94"/>
      <c r="F24" s="94"/>
      <c r="G24" s="94"/>
      <c r="H24" s="95">
        <v>140</v>
      </c>
      <c r="I24" s="94"/>
      <c r="J24" s="95">
        <v>180</v>
      </c>
      <c r="K24" s="96">
        <f t="shared" si="0"/>
        <v>0</v>
      </c>
      <c r="L24" s="25"/>
    </row>
    <row r="25" spans="1:12" ht="18" x14ac:dyDescent="0.25">
      <c r="A25" s="162"/>
      <c r="B25" s="172"/>
      <c r="C25" s="158"/>
      <c r="D25" s="93" t="s">
        <v>4</v>
      </c>
      <c r="E25" s="94"/>
      <c r="F25" s="94"/>
      <c r="G25" s="94"/>
      <c r="H25" s="95">
        <v>140</v>
      </c>
      <c r="I25" s="94"/>
      <c r="J25" s="95">
        <v>180</v>
      </c>
      <c r="K25" s="96">
        <f t="shared" si="0"/>
        <v>0</v>
      </c>
      <c r="L25" s="25"/>
    </row>
    <row r="26" spans="1:12" ht="18" x14ac:dyDescent="0.25">
      <c r="A26" s="162"/>
      <c r="B26" s="172"/>
      <c r="C26" s="158"/>
      <c r="D26" s="93" t="s">
        <v>15</v>
      </c>
      <c r="E26" s="94"/>
      <c r="F26" s="94"/>
      <c r="G26" s="94"/>
      <c r="H26" s="95">
        <v>140</v>
      </c>
      <c r="I26" s="94"/>
      <c r="J26" s="95">
        <v>180</v>
      </c>
      <c r="K26" s="96">
        <f t="shared" si="0"/>
        <v>0</v>
      </c>
      <c r="L26" s="25"/>
    </row>
    <row r="27" spans="1:12" ht="18" x14ac:dyDescent="0.25">
      <c r="A27" s="162"/>
      <c r="B27" s="172"/>
      <c r="C27" s="158"/>
      <c r="D27" s="93" t="s">
        <v>5</v>
      </c>
      <c r="E27" s="94"/>
      <c r="F27" s="94"/>
      <c r="G27" s="94"/>
      <c r="H27" s="95">
        <v>140</v>
      </c>
      <c r="I27" s="94"/>
      <c r="J27" s="95">
        <v>180</v>
      </c>
      <c r="K27" s="96">
        <f t="shared" si="0"/>
        <v>0</v>
      </c>
      <c r="L27" s="25"/>
    </row>
    <row r="28" spans="1:12" ht="18" x14ac:dyDescent="0.25">
      <c r="A28" s="162"/>
      <c r="B28" s="172"/>
      <c r="C28" s="158"/>
      <c r="D28" s="93" t="s">
        <v>0</v>
      </c>
      <c r="E28" s="94"/>
      <c r="F28" s="94"/>
      <c r="G28" s="94"/>
      <c r="H28" s="95">
        <v>140</v>
      </c>
      <c r="I28" s="94"/>
      <c r="J28" s="95">
        <v>180</v>
      </c>
      <c r="K28" s="96">
        <f t="shared" si="0"/>
        <v>0</v>
      </c>
      <c r="L28" s="25"/>
    </row>
    <row r="29" spans="1:12" ht="18" x14ac:dyDescent="0.25">
      <c r="A29" s="162"/>
      <c r="B29" s="172"/>
      <c r="C29" s="159"/>
      <c r="D29" s="93" t="s">
        <v>1</v>
      </c>
      <c r="E29" s="94"/>
      <c r="F29" s="94"/>
      <c r="G29" s="94"/>
      <c r="H29" s="95">
        <v>140</v>
      </c>
      <c r="I29" s="94"/>
      <c r="J29" s="95">
        <v>180</v>
      </c>
      <c r="K29" s="96">
        <f t="shared" si="0"/>
        <v>0</v>
      </c>
      <c r="L29" s="25"/>
    </row>
    <row r="30" spans="1:12" ht="18" x14ac:dyDescent="0.25">
      <c r="A30" s="162"/>
      <c r="B30" s="172"/>
      <c r="C30" s="159"/>
      <c r="D30" s="93" t="s">
        <v>6</v>
      </c>
      <c r="E30" s="94"/>
      <c r="F30" s="94"/>
      <c r="G30" s="94"/>
      <c r="H30" s="95">
        <v>140</v>
      </c>
      <c r="I30" s="94"/>
      <c r="J30" s="95">
        <v>180</v>
      </c>
      <c r="K30" s="96">
        <f t="shared" si="0"/>
        <v>0</v>
      </c>
      <c r="L30" s="25"/>
    </row>
    <row r="31" spans="1:12" ht="18" x14ac:dyDescent="0.25">
      <c r="A31" s="162"/>
      <c r="B31" s="172"/>
      <c r="C31" s="159"/>
      <c r="D31" s="93" t="s">
        <v>29</v>
      </c>
      <c r="E31" s="94"/>
      <c r="F31" s="94"/>
      <c r="G31" s="94"/>
      <c r="H31" s="95">
        <v>140</v>
      </c>
      <c r="I31" s="94"/>
      <c r="J31" s="95">
        <v>180</v>
      </c>
      <c r="K31" s="96">
        <f t="shared" si="0"/>
        <v>0</v>
      </c>
      <c r="L31" s="25"/>
    </row>
    <row r="32" spans="1:12" ht="18.75" thickBot="1" x14ac:dyDescent="0.3">
      <c r="A32" s="163"/>
      <c r="B32" s="173"/>
      <c r="C32" s="160"/>
      <c r="D32" s="101" t="s">
        <v>3</v>
      </c>
      <c r="E32" s="102"/>
      <c r="F32" s="102"/>
      <c r="G32" s="102"/>
      <c r="H32" s="103">
        <v>140</v>
      </c>
      <c r="I32" s="102"/>
      <c r="J32" s="95">
        <v>180</v>
      </c>
      <c r="K32" s="104">
        <f t="shared" si="0"/>
        <v>0</v>
      </c>
      <c r="L32" s="40"/>
    </row>
    <row r="33" spans="1:12" ht="18" x14ac:dyDescent="0.25">
      <c r="A33" s="161"/>
      <c r="B33" s="164" t="s">
        <v>18</v>
      </c>
      <c r="C33" s="157" t="s">
        <v>34</v>
      </c>
      <c r="D33" s="89" t="s">
        <v>8</v>
      </c>
      <c r="E33" s="90"/>
      <c r="F33" s="90"/>
      <c r="G33" s="105"/>
      <c r="H33" s="106">
        <v>150</v>
      </c>
      <c r="I33" s="105"/>
      <c r="J33" s="106">
        <v>200</v>
      </c>
      <c r="K33" s="92">
        <f t="shared" si="0"/>
        <v>0</v>
      </c>
      <c r="L33" s="39"/>
    </row>
    <row r="34" spans="1:12" ht="18" x14ac:dyDescent="0.25">
      <c r="A34" s="162"/>
      <c r="B34" s="165"/>
      <c r="C34" s="158"/>
      <c r="D34" s="93" t="s">
        <v>4</v>
      </c>
      <c r="E34" s="94"/>
      <c r="F34" s="94"/>
      <c r="G34" s="94"/>
      <c r="H34" s="95">
        <v>150</v>
      </c>
      <c r="I34" s="94"/>
      <c r="J34" s="95">
        <v>200</v>
      </c>
      <c r="K34" s="96">
        <f t="shared" si="0"/>
        <v>0</v>
      </c>
      <c r="L34" s="25"/>
    </row>
    <row r="35" spans="1:12" ht="18" x14ac:dyDescent="0.25">
      <c r="A35" s="162"/>
      <c r="B35" s="165"/>
      <c r="C35" s="158"/>
      <c r="D35" s="93" t="s">
        <v>15</v>
      </c>
      <c r="E35" s="94"/>
      <c r="F35" s="94"/>
      <c r="G35" s="94"/>
      <c r="H35" s="95">
        <v>150</v>
      </c>
      <c r="I35" s="94"/>
      <c r="J35" s="95">
        <v>200</v>
      </c>
      <c r="K35" s="96">
        <f t="shared" si="0"/>
        <v>0</v>
      </c>
      <c r="L35" s="25"/>
    </row>
    <row r="36" spans="1:12" ht="18" x14ac:dyDescent="0.25">
      <c r="A36" s="162"/>
      <c r="B36" s="165"/>
      <c r="C36" s="158"/>
      <c r="D36" s="93" t="s">
        <v>5</v>
      </c>
      <c r="E36" s="94"/>
      <c r="F36" s="94"/>
      <c r="G36" s="94"/>
      <c r="H36" s="95">
        <v>150</v>
      </c>
      <c r="I36" s="94"/>
      <c r="J36" s="95">
        <v>200</v>
      </c>
      <c r="K36" s="96">
        <f t="shared" si="0"/>
        <v>0</v>
      </c>
      <c r="L36" s="25"/>
    </row>
    <row r="37" spans="1:12" ht="18" x14ac:dyDescent="0.25">
      <c r="A37" s="162"/>
      <c r="B37" s="165"/>
      <c r="C37" s="158"/>
      <c r="D37" s="93" t="s">
        <v>0</v>
      </c>
      <c r="E37" s="94"/>
      <c r="F37" s="94"/>
      <c r="G37" s="94"/>
      <c r="H37" s="95">
        <v>150</v>
      </c>
      <c r="I37" s="94"/>
      <c r="J37" s="95">
        <v>200</v>
      </c>
      <c r="K37" s="96">
        <f t="shared" si="0"/>
        <v>0</v>
      </c>
      <c r="L37" s="25"/>
    </row>
    <row r="38" spans="1:12" ht="18" x14ac:dyDescent="0.25">
      <c r="A38" s="162"/>
      <c r="B38" s="165"/>
      <c r="C38" s="158"/>
      <c r="D38" s="93" t="s">
        <v>1</v>
      </c>
      <c r="E38" s="94"/>
      <c r="F38" s="94"/>
      <c r="G38" s="94"/>
      <c r="H38" s="95">
        <v>150</v>
      </c>
      <c r="I38" s="94"/>
      <c r="J38" s="95">
        <v>200</v>
      </c>
      <c r="K38" s="96">
        <f t="shared" si="0"/>
        <v>0</v>
      </c>
      <c r="L38" s="25"/>
    </row>
    <row r="39" spans="1:12" ht="18" x14ac:dyDescent="0.25">
      <c r="A39" s="162"/>
      <c r="B39" s="165"/>
      <c r="C39" s="158"/>
      <c r="D39" s="93" t="s">
        <v>6</v>
      </c>
      <c r="E39" s="94"/>
      <c r="F39" s="94"/>
      <c r="G39" s="94"/>
      <c r="H39" s="95">
        <v>150</v>
      </c>
      <c r="I39" s="94"/>
      <c r="J39" s="95">
        <v>200</v>
      </c>
      <c r="K39" s="96">
        <f t="shared" si="0"/>
        <v>0</v>
      </c>
      <c r="L39" s="25"/>
    </row>
    <row r="40" spans="1:12" ht="18" x14ac:dyDescent="0.25">
      <c r="A40" s="162"/>
      <c r="B40" s="165"/>
      <c r="C40" s="159"/>
      <c r="D40" s="107" t="s">
        <v>29</v>
      </c>
      <c r="E40" s="94"/>
      <c r="F40" s="94"/>
      <c r="G40" s="94"/>
      <c r="H40" s="95">
        <v>150</v>
      </c>
      <c r="I40" s="94"/>
      <c r="J40" s="95">
        <v>200</v>
      </c>
      <c r="K40" s="96">
        <f t="shared" si="0"/>
        <v>0</v>
      </c>
      <c r="L40" s="25"/>
    </row>
    <row r="41" spans="1:12" ht="18" x14ac:dyDescent="0.25">
      <c r="A41" s="162"/>
      <c r="B41" s="165"/>
      <c r="C41" s="159"/>
      <c r="D41" s="93" t="s">
        <v>3</v>
      </c>
      <c r="E41" s="94"/>
      <c r="F41" s="94"/>
      <c r="G41" s="94"/>
      <c r="H41" s="95">
        <v>150</v>
      </c>
      <c r="I41" s="94"/>
      <c r="J41" s="95">
        <v>200</v>
      </c>
      <c r="K41" s="96">
        <f t="shared" si="0"/>
        <v>0</v>
      </c>
      <c r="L41" s="25"/>
    </row>
    <row r="42" spans="1:12" ht="18.75" thickBot="1" x14ac:dyDescent="0.3">
      <c r="A42" s="163"/>
      <c r="B42" s="166"/>
      <c r="C42" s="160"/>
      <c r="D42" s="101" t="s">
        <v>2</v>
      </c>
      <c r="E42" s="102"/>
      <c r="F42" s="102"/>
      <c r="G42" s="102"/>
      <c r="H42" s="103">
        <v>150</v>
      </c>
      <c r="I42" s="102"/>
      <c r="J42" s="95">
        <v>200</v>
      </c>
      <c r="K42" s="104">
        <f t="shared" si="0"/>
        <v>0</v>
      </c>
      <c r="L42" s="40"/>
    </row>
    <row r="43" spans="1:12" ht="18" x14ac:dyDescent="0.25">
      <c r="A43" s="161"/>
      <c r="B43" s="164" t="s">
        <v>35</v>
      </c>
      <c r="C43" s="157" t="s">
        <v>36</v>
      </c>
      <c r="D43" s="89" t="s">
        <v>8</v>
      </c>
      <c r="E43" s="90"/>
      <c r="F43" s="90"/>
      <c r="G43" s="105"/>
      <c r="H43" s="106">
        <v>190</v>
      </c>
      <c r="I43" s="105"/>
      <c r="J43" s="106">
        <v>240</v>
      </c>
      <c r="K43" s="92">
        <f t="shared" si="0"/>
        <v>0</v>
      </c>
      <c r="L43" s="39"/>
    </row>
    <row r="44" spans="1:12" ht="18" x14ac:dyDescent="0.25">
      <c r="A44" s="162"/>
      <c r="B44" s="165"/>
      <c r="C44" s="158"/>
      <c r="D44" s="93" t="s">
        <v>4</v>
      </c>
      <c r="E44" s="94"/>
      <c r="F44" s="94"/>
      <c r="G44" s="94"/>
      <c r="H44" s="95">
        <v>190</v>
      </c>
      <c r="I44" s="94"/>
      <c r="J44" s="95">
        <v>240</v>
      </c>
      <c r="K44" s="96">
        <f t="shared" si="0"/>
        <v>0</v>
      </c>
      <c r="L44" s="25"/>
    </row>
    <row r="45" spans="1:12" ht="18" x14ac:dyDescent="0.25">
      <c r="A45" s="162"/>
      <c r="B45" s="165"/>
      <c r="C45" s="158"/>
      <c r="D45" s="93" t="s">
        <v>15</v>
      </c>
      <c r="E45" s="94"/>
      <c r="F45" s="94"/>
      <c r="G45" s="94"/>
      <c r="H45" s="95">
        <v>190</v>
      </c>
      <c r="I45" s="94"/>
      <c r="J45" s="95">
        <v>240</v>
      </c>
      <c r="K45" s="96">
        <f t="shared" si="0"/>
        <v>0</v>
      </c>
      <c r="L45" s="25"/>
    </row>
    <row r="46" spans="1:12" ht="18" x14ac:dyDescent="0.25">
      <c r="A46" s="162"/>
      <c r="B46" s="165"/>
      <c r="C46" s="158"/>
      <c r="D46" s="93" t="s">
        <v>1</v>
      </c>
      <c r="E46" s="94"/>
      <c r="F46" s="94"/>
      <c r="G46" s="94"/>
      <c r="H46" s="95">
        <v>190</v>
      </c>
      <c r="I46" s="94"/>
      <c r="J46" s="95">
        <v>240</v>
      </c>
      <c r="K46" s="96">
        <f t="shared" si="0"/>
        <v>0</v>
      </c>
      <c r="L46" s="25"/>
    </row>
    <row r="47" spans="1:12" ht="18" x14ac:dyDescent="0.25">
      <c r="A47" s="162"/>
      <c r="B47" s="165"/>
      <c r="C47" s="158"/>
      <c r="D47" s="93" t="s">
        <v>6</v>
      </c>
      <c r="E47" s="94"/>
      <c r="F47" s="94"/>
      <c r="G47" s="94"/>
      <c r="H47" s="95">
        <v>190</v>
      </c>
      <c r="I47" s="94"/>
      <c r="J47" s="95">
        <v>240</v>
      </c>
      <c r="K47" s="96">
        <f t="shared" si="0"/>
        <v>0</v>
      </c>
      <c r="L47" s="25"/>
    </row>
    <row r="48" spans="1:12" ht="18.75" thickBot="1" x14ac:dyDescent="0.3">
      <c r="A48" s="163"/>
      <c r="B48" s="166"/>
      <c r="C48" s="167"/>
      <c r="D48" s="101" t="s">
        <v>29</v>
      </c>
      <c r="E48" s="102"/>
      <c r="F48" s="102"/>
      <c r="G48" s="102"/>
      <c r="H48" s="103">
        <v>190</v>
      </c>
      <c r="I48" s="102"/>
      <c r="J48" s="103">
        <v>240</v>
      </c>
      <c r="K48" s="104">
        <f t="shared" si="0"/>
        <v>0</v>
      </c>
      <c r="L48" s="40"/>
    </row>
    <row r="49" spans="1:12" ht="18" x14ac:dyDescent="0.25">
      <c r="A49" s="161"/>
      <c r="B49" s="164" t="s">
        <v>37</v>
      </c>
      <c r="C49" s="157" t="s">
        <v>38</v>
      </c>
      <c r="D49" s="89" t="s">
        <v>1</v>
      </c>
      <c r="E49" s="90"/>
      <c r="F49" s="90"/>
      <c r="G49" s="105"/>
      <c r="H49" s="106">
        <v>150</v>
      </c>
      <c r="I49" s="105"/>
      <c r="J49" s="106">
        <v>200</v>
      </c>
      <c r="K49" s="92">
        <f t="shared" si="0"/>
        <v>0</v>
      </c>
      <c r="L49" s="39"/>
    </row>
    <row r="50" spans="1:12" ht="18" x14ac:dyDescent="0.25">
      <c r="A50" s="162"/>
      <c r="B50" s="165"/>
      <c r="C50" s="158"/>
      <c r="D50" s="93" t="s">
        <v>4</v>
      </c>
      <c r="E50" s="94"/>
      <c r="F50" s="94"/>
      <c r="G50" s="94"/>
      <c r="H50" s="95">
        <v>150</v>
      </c>
      <c r="I50" s="94"/>
      <c r="J50" s="95">
        <v>200</v>
      </c>
      <c r="K50" s="96">
        <f t="shared" si="0"/>
        <v>0</v>
      </c>
      <c r="L50" s="25"/>
    </row>
    <row r="51" spans="1:12" ht="18" x14ac:dyDescent="0.25">
      <c r="A51" s="162"/>
      <c r="B51" s="165"/>
      <c r="C51" s="158"/>
      <c r="D51" s="93" t="s">
        <v>15</v>
      </c>
      <c r="E51" s="94"/>
      <c r="F51" s="94"/>
      <c r="G51" s="94"/>
      <c r="H51" s="95">
        <v>150</v>
      </c>
      <c r="I51" s="94"/>
      <c r="J51" s="95">
        <v>200</v>
      </c>
      <c r="K51" s="96">
        <f t="shared" si="0"/>
        <v>0</v>
      </c>
      <c r="L51" s="25"/>
    </row>
    <row r="52" spans="1:12" ht="18" x14ac:dyDescent="0.25">
      <c r="A52" s="162"/>
      <c r="B52" s="165"/>
      <c r="C52" s="158"/>
      <c r="D52" s="93" t="s">
        <v>0</v>
      </c>
      <c r="E52" s="94"/>
      <c r="F52" s="94"/>
      <c r="G52" s="94"/>
      <c r="H52" s="95">
        <v>150</v>
      </c>
      <c r="I52" s="94"/>
      <c r="J52" s="95">
        <v>200</v>
      </c>
      <c r="K52" s="96">
        <f t="shared" si="0"/>
        <v>0</v>
      </c>
      <c r="L52" s="25"/>
    </row>
    <row r="53" spans="1:12" ht="18" x14ac:dyDescent="0.25">
      <c r="A53" s="162"/>
      <c r="B53" s="165"/>
      <c r="C53" s="158"/>
      <c r="D53" s="93" t="s">
        <v>6</v>
      </c>
      <c r="E53" s="94"/>
      <c r="F53" s="94"/>
      <c r="G53" s="94"/>
      <c r="H53" s="95">
        <v>150</v>
      </c>
      <c r="I53" s="94"/>
      <c r="J53" s="95">
        <v>200</v>
      </c>
      <c r="K53" s="96">
        <f t="shared" si="0"/>
        <v>0</v>
      </c>
      <c r="L53" s="25"/>
    </row>
    <row r="54" spans="1:12" ht="18.75" thickBot="1" x14ac:dyDescent="0.3">
      <c r="A54" s="163"/>
      <c r="B54" s="166"/>
      <c r="C54" s="167"/>
      <c r="D54" s="101" t="s">
        <v>29</v>
      </c>
      <c r="E54" s="102"/>
      <c r="F54" s="102"/>
      <c r="G54" s="102"/>
      <c r="H54" s="103">
        <v>150</v>
      </c>
      <c r="I54" s="102"/>
      <c r="J54" s="95">
        <v>200</v>
      </c>
      <c r="K54" s="104">
        <f t="shared" si="0"/>
        <v>0</v>
      </c>
      <c r="L54" s="40"/>
    </row>
    <row r="55" spans="1:12" ht="18" customHeight="1" x14ac:dyDescent="0.25">
      <c r="A55" s="161"/>
      <c r="B55" s="164" t="s">
        <v>40</v>
      </c>
      <c r="C55" s="157" t="s">
        <v>39</v>
      </c>
      <c r="D55" s="89" t="s">
        <v>1</v>
      </c>
      <c r="E55" s="90"/>
      <c r="F55" s="90"/>
      <c r="G55" s="105"/>
      <c r="H55" s="106">
        <v>190</v>
      </c>
      <c r="I55" s="105"/>
      <c r="J55" s="106">
        <v>240</v>
      </c>
      <c r="K55" s="92">
        <f t="shared" si="0"/>
        <v>0</v>
      </c>
      <c r="L55" s="39"/>
    </row>
    <row r="56" spans="1:12" ht="18" x14ac:dyDescent="0.25">
      <c r="A56" s="162"/>
      <c r="B56" s="165"/>
      <c r="C56" s="158"/>
      <c r="D56" s="93" t="s">
        <v>4</v>
      </c>
      <c r="E56" s="94"/>
      <c r="F56" s="94"/>
      <c r="G56" s="94"/>
      <c r="H56" s="95">
        <v>190</v>
      </c>
      <c r="I56" s="94"/>
      <c r="J56" s="95">
        <v>240</v>
      </c>
      <c r="K56" s="96">
        <f t="shared" si="0"/>
        <v>0</v>
      </c>
      <c r="L56" s="25"/>
    </row>
    <row r="57" spans="1:12" ht="18" x14ac:dyDescent="0.25">
      <c r="A57" s="162"/>
      <c r="B57" s="165"/>
      <c r="C57" s="158"/>
      <c r="D57" s="93" t="s">
        <v>15</v>
      </c>
      <c r="E57" s="94"/>
      <c r="F57" s="94"/>
      <c r="G57" s="94"/>
      <c r="H57" s="95">
        <v>190</v>
      </c>
      <c r="I57" s="94"/>
      <c r="J57" s="95">
        <v>240</v>
      </c>
      <c r="K57" s="96">
        <f t="shared" si="0"/>
        <v>0</v>
      </c>
      <c r="L57" s="25"/>
    </row>
    <row r="58" spans="1:12" ht="18" x14ac:dyDescent="0.25">
      <c r="A58" s="162"/>
      <c r="B58" s="165"/>
      <c r="C58" s="158"/>
      <c r="D58" s="93" t="s">
        <v>0</v>
      </c>
      <c r="E58" s="94"/>
      <c r="F58" s="94"/>
      <c r="G58" s="94"/>
      <c r="H58" s="95">
        <v>190</v>
      </c>
      <c r="I58" s="94"/>
      <c r="J58" s="95">
        <v>240</v>
      </c>
      <c r="K58" s="96">
        <f t="shared" si="0"/>
        <v>0</v>
      </c>
      <c r="L58" s="25"/>
    </row>
    <row r="59" spans="1:12" ht="18" x14ac:dyDescent="0.25">
      <c r="A59" s="162"/>
      <c r="B59" s="165"/>
      <c r="C59" s="158"/>
      <c r="D59" s="93" t="s">
        <v>6</v>
      </c>
      <c r="E59" s="94"/>
      <c r="F59" s="94"/>
      <c r="G59" s="94"/>
      <c r="H59" s="95">
        <v>190</v>
      </c>
      <c r="I59" s="94"/>
      <c r="J59" s="95">
        <v>240</v>
      </c>
      <c r="K59" s="96">
        <f t="shared" si="0"/>
        <v>0</v>
      </c>
      <c r="L59" s="25"/>
    </row>
    <row r="60" spans="1:12" ht="18.75" thickBot="1" x14ac:dyDescent="0.3">
      <c r="A60" s="163"/>
      <c r="B60" s="166"/>
      <c r="C60" s="167"/>
      <c r="D60" s="101" t="s">
        <v>29</v>
      </c>
      <c r="E60" s="102"/>
      <c r="F60" s="102"/>
      <c r="G60" s="102"/>
      <c r="H60" s="103">
        <v>190</v>
      </c>
      <c r="I60" s="102"/>
      <c r="J60" s="103">
        <v>240</v>
      </c>
      <c r="K60" s="104">
        <f t="shared" si="0"/>
        <v>0</v>
      </c>
      <c r="L60" s="40"/>
    </row>
    <row r="61" spans="1:12" ht="15" customHeight="1" x14ac:dyDescent="0.25">
      <c r="A61" s="161"/>
      <c r="B61" s="164" t="s">
        <v>41</v>
      </c>
      <c r="C61" s="157" t="s">
        <v>42</v>
      </c>
      <c r="D61" s="89" t="s">
        <v>8</v>
      </c>
      <c r="E61" s="90"/>
      <c r="F61" s="90"/>
      <c r="G61" s="105"/>
      <c r="H61" s="91">
        <v>170</v>
      </c>
      <c r="I61" s="105"/>
      <c r="J61" s="91">
        <v>220</v>
      </c>
      <c r="K61" s="92">
        <f t="shared" si="0"/>
        <v>0</v>
      </c>
      <c r="L61" s="39"/>
    </row>
    <row r="62" spans="1:12" ht="18" x14ac:dyDescent="0.25">
      <c r="A62" s="162"/>
      <c r="B62" s="165"/>
      <c r="C62" s="158"/>
      <c r="D62" s="93" t="s">
        <v>4</v>
      </c>
      <c r="E62" s="94"/>
      <c r="F62" s="94"/>
      <c r="G62" s="94"/>
      <c r="H62" s="95">
        <v>170</v>
      </c>
      <c r="I62" s="94"/>
      <c r="J62" s="95">
        <v>220</v>
      </c>
      <c r="K62" s="96">
        <f t="shared" si="0"/>
        <v>0</v>
      </c>
      <c r="L62" s="25"/>
    </row>
    <row r="63" spans="1:12" ht="18" x14ac:dyDescent="0.25">
      <c r="A63" s="162"/>
      <c r="B63" s="165"/>
      <c r="C63" s="158"/>
      <c r="D63" s="93" t="s">
        <v>15</v>
      </c>
      <c r="E63" s="94"/>
      <c r="F63" s="94"/>
      <c r="G63" s="94"/>
      <c r="H63" s="95">
        <v>170</v>
      </c>
      <c r="I63" s="94"/>
      <c r="J63" s="95">
        <v>220</v>
      </c>
      <c r="K63" s="96">
        <f t="shared" si="0"/>
        <v>0</v>
      </c>
      <c r="L63" s="25"/>
    </row>
    <row r="64" spans="1:12" ht="18" x14ac:dyDescent="0.25">
      <c r="A64" s="162"/>
      <c r="B64" s="165"/>
      <c r="C64" s="158"/>
      <c r="D64" s="93" t="s">
        <v>5</v>
      </c>
      <c r="E64" s="94"/>
      <c r="F64" s="94"/>
      <c r="G64" s="94"/>
      <c r="H64" s="95">
        <v>170</v>
      </c>
      <c r="I64" s="94"/>
      <c r="J64" s="95">
        <v>220</v>
      </c>
      <c r="K64" s="96">
        <f t="shared" si="0"/>
        <v>0</v>
      </c>
      <c r="L64" s="25"/>
    </row>
    <row r="65" spans="1:12" ht="18" x14ac:dyDescent="0.25">
      <c r="A65" s="162"/>
      <c r="B65" s="165"/>
      <c r="C65" s="158"/>
      <c r="D65" s="93" t="s">
        <v>0</v>
      </c>
      <c r="E65" s="94"/>
      <c r="F65" s="94"/>
      <c r="G65" s="94"/>
      <c r="H65" s="95">
        <v>170</v>
      </c>
      <c r="I65" s="94"/>
      <c r="J65" s="95">
        <v>220</v>
      </c>
      <c r="K65" s="96">
        <f t="shared" si="0"/>
        <v>0</v>
      </c>
      <c r="L65" s="25"/>
    </row>
    <row r="66" spans="1:12" ht="18" x14ac:dyDescent="0.25">
      <c r="A66" s="162"/>
      <c r="B66" s="165"/>
      <c r="C66" s="158"/>
      <c r="D66" s="93" t="s">
        <v>1</v>
      </c>
      <c r="E66" s="94"/>
      <c r="F66" s="94"/>
      <c r="G66" s="94"/>
      <c r="H66" s="95">
        <v>170</v>
      </c>
      <c r="I66" s="94"/>
      <c r="J66" s="95">
        <v>220</v>
      </c>
      <c r="K66" s="96">
        <f t="shared" si="0"/>
        <v>0</v>
      </c>
      <c r="L66" s="25"/>
    </row>
    <row r="67" spans="1:12" ht="18" x14ac:dyDescent="0.25">
      <c r="A67" s="162"/>
      <c r="B67" s="165"/>
      <c r="C67" s="159"/>
      <c r="D67" s="93" t="s">
        <v>6</v>
      </c>
      <c r="E67" s="94"/>
      <c r="F67" s="94"/>
      <c r="G67" s="94"/>
      <c r="H67" s="95">
        <v>170</v>
      </c>
      <c r="I67" s="94"/>
      <c r="J67" s="95">
        <v>220</v>
      </c>
      <c r="K67" s="96">
        <f t="shared" si="0"/>
        <v>0</v>
      </c>
      <c r="L67" s="25"/>
    </row>
    <row r="68" spans="1:12" ht="18" x14ac:dyDescent="0.25">
      <c r="A68" s="162"/>
      <c r="B68" s="165"/>
      <c r="C68" s="159"/>
      <c r="D68" s="93" t="s">
        <v>29</v>
      </c>
      <c r="E68" s="94"/>
      <c r="F68" s="94"/>
      <c r="G68" s="94"/>
      <c r="H68" s="95">
        <v>170</v>
      </c>
      <c r="I68" s="94"/>
      <c r="J68" s="95">
        <v>220</v>
      </c>
      <c r="K68" s="96">
        <f t="shared" si="0"/>
        <v>0</v>
      </c>
      <c r="L68" s="25"/>
    </row>
    <row r="69" spans="1:12" ht="18" x14ac:dyDescent="0.25">
      <c r="A69" s="162"/>
      <c r="B69" s="165"/>
      <c r="C69" s="159"/>
      <c r="D69" s="93" t="s">
        <v>3</v>
      </c>
      <c r="E69" s="94"/>
      <c r="F69" s="94"/>
      <c r="G69" s="94"/>
      <c r="H69" s="95">
        <v>170</v>
      </c>
      <c r="I69" s="94"/>
      <c r="J69" s="95">
        <v>220</v>
      </c>
      <c r="K69" s="96">
        <f t="shared" si="0"/>
        <v>0</v>
      </c>
      <c r="L69" s="25"/>
    </row>
    <row r="70" spans="1:12" ht="18.75" thickBot="1" x14ac:dyDescent="0.3">
      <c r="A70" s="163"/>
      <c r="B70" s="166"/>
      <c r="C70" s="160"/>
      <c r="D70" s="101" t="s">
        <v>2</v>
      </c>
      <c r="E70" s="102"/>
      <c r="F70" s="102"/>
      <c r="G70" s="102"/>
      <c r="H70" s="103">
        <v>170</v>
      </c>
      <c r="I70" s="102"/>
      <c r="J70" s="103">
        <v>220</v>
      </c>
      <c r="K70" s="104">
        <f t="shared" si="0"/>
        <v>0</v>
      </c>
      <c r="L70" s="40"/>
    </row>
    <row r="71" spans="1:12" ht="18" x14ac:dyDescent="0.25">
      <c r="A71" s="161"/>
      <c r="B71" s="164" t="s">
        <v>43</v>
      </c>
      <c r="C71" s="157" t="s">
        <v>44</v>
      </c>
      <c r="D71" s="89" t="s">
        <v>1</v>
      </c>
      <c r="E71" s="90"/>
      <c r="F71" s="90"/>
      <c r="G71" s="105"/>
      <c r="H71" s="91">
        <v>200</v>
      </c>
      <c r="I71" s="105"/>
      <c r="J71" s="91">
        <v>250</v>
      </c>
      <c r="K71" s="92">
        <f t="shared" si="0"/>
        <v>0</v>
      </c>
      <c r="L71" s="39"/>
    </row>
    <row r="72" spans="1:12" ht="18" x14ac:dyDescent="0.25">
      <c r="A72" s="162"/>
      <c r="B72" s="165"/>
      <c r="C72" s="158"/>
      <c r="D72" s="93" t="s">
        <v>4</v>
      </c>
      <c r="E72" s="94"/>
      <c r="F72" s="94"/>
      <c r="G72" s="94"/>
      <c r="H72" s="95">
        <v>200</v>
      </c>
      <c r="I72" s="94"/>
      <c r="J72" s="95">
        <v>250</v>
      </c>
      <c r="K72" s="96">
        <f t="shared" ref="K72:K76" si="1">(E72+F72+G72)*H72+I72*J72</f>
        <v>0</v>
      </c>
      <c r="L72" s="25"/>
    </row>
    <row r="73" spans="1:12" ht="18" x14ac:dyDescent="0.25">
      <c r="A73" s="162"/>
      <c r="B73" s="165"/>
      <c r="C73" s="158"/>
      <c r="D73" s="93" t="s">
        <v>15</v>
      </c>
      <c r="E73" s="94"/>
      <c r="F73" s="94"/>
      <c r="G73" s="94"/>
      <c r="H73" s="95">
        <v>200</v>
      </c>
      <c r="I73" s="94"/>
      <c r="J73" s="95">
        <v>250</v>
      </c>
      <c r="K73" s="96">
        <f t="shared" si="1"/>
        <v>0</v>
      </c>
      <c r="L73" s="25"/>
    </row>
    <row r="74" spans="1:12" ht="18" x14ac:dyDescent="0.25">
      <c r="A74" s="162"/>
      <c r="B74" s="165"/>
      <c r="C74" s="158"/>
      <c r="D74" s="93" t="s">
        <v>0</v>
      </c>
      <c r="E74" s="94"/>
      <c r="F74" s="94"/>
      <c r="G74" s="94"/>
      <c r="H74" s="95">
        <v>200</v>
      </c>
      <c r="I74" s="94"/>
      <c r="J74" s="95">
        <v>250</v>
      </c>
      <c r="K74" s="96">
        <f t="shared" si="1"/>
        <v>0</v>
      </c>
      <c r="L74" s="25"/>
    </row>
    <row r="75" spans="1:12" ht="18" x14ac:dyDescent="0.25">
      <c r="A75" s="162"/>
      <c r="B75" s="165"/>
      <c r="C75" s="158"/>
      <c r="D75" s="93" t="s">
        <v>6</v>
      </c>
      <c r="E75" s="94"/>
      <c r="F75" s="94"/>
      <c r="G75" s="94"/>
      <c r="H75" s="95">
        <v>200</v>
      </c>
      <c r="I75" s="94"/>
      <c r="J75" s="95">
        <v>250</v>
      </c>
      <c r="K75" s="96">
        <f t="shared" si="1"/>
        <v>0</v>
      </c>
      <c r="L75" s="25"/>
    </row>
    <row r="76" spans="1:12" ht="18.75" thickBot="1" x14ac:dyDescent="0.3">
      <c r="A76" s="163"/>
      <c r="B76" s="166"/>
      <c r="C76" s="167"/>
      <c r="D76" s="101" t="s">
        <v>29</v>
      </c>
      <c r="E76" s="102"/>
      <c r="F76" s="102"/>
      <c r="G76" s="102"/>
      <c r="H76" s="95">
        <v>200</v>
      </c>
      <c r="I76" s="102"/>
      <c r="J76" s="95">
        <v>250</v>
      </c>
      <c r="K76" s="104">
        <f t="shared" si="1"/>
        <v>0</v>
      </c>
      <c r="L76" s="40"/>
    </row>
    <row r="77" spans="1:12" ht="18" customHeight="1" x14ac:dyDescent="0.25">
      <c r="A77" s="161"/>
      <c r="B77" s="164" t="s">
        <v>45</v>
      </c>
      <c r="C77" s="157" t="s">
        <v>46</v>
      </c>
      <c r="D77" s="89" t="s">
        <v>19</v>
      </c>
      <c r="E77" s="90"/>
      <c r="F77" s="90"/>
      <c r="G77" s="105"/>
      <c r="H77" s="91">
        <v>130</v>
      </c>
      <c r="I77" s="105"/>
      <c r="J77" s="106">
        <v>180</v>
      </c>
      <c r="K77" s="92">
        <f t="shared" ref="K77:K92" si="2">(E77+F77+G77)*H77+I77*J77</f>
        <v>0</v>
      </c>
      <c r="L77" s="39"/>
    </row>
    <row r="78" spans="1:12" ht="18" x14ac:dyDescent="0.25">
      <c r="A78" s="162"/>
      <c r="B78" s="165"/>
      <c r="C78" s="158"/>
      <c r="D78" s="93" t="s">
        <v>20</v>
      </c>
      <c r="E78" s="94"/>
      <c r="F78" s="94"/>
      <c r="G78" s="94"/>
      <c r="H78" s="95">
        <v>130</v>
      </c>
      <c r="I78" s="94"/>
      <c r="J78" s="95">
        <v>180</v>
      </c>
      <c r="K78" s="96">
        <f t="shared" si="2"/>
        <v>0</v>
      </c>
      <c r="L78" s="25"/>
    </row>
    <row r="79" spans="1:12" ht="18" x14ac:dyDescent="0.25">
      <c r="A79" s="162"/>
      <c r="B79" s="165"/>
      <c r="C79" s="158"/>
      <c r="D79" s="93" t="s">
        <v>21</v>
      </c>
      <c r="E79" s="94"/>
      <c r="F79" s="94"/>
      <c r="G79" s="94"/>
      <c r="H79" s="95">
        <v>130</v>
      </c>
      <c r="I79" s="94"/>
      <c r="J79" s="95">
        <v>180</v>
      </c>
      <c r="K79" s="96">
        <f t="shared" si="2"/>
        <v>0</v>
      </c>
      <c r="L79" s="25"/>
    </row>
    <row r="80" spans="1:12" ht="18" x14ac:dyDescent="0.25">
      <c r="A80" s="162"/>
      <c r="B80" s="165"/>
      <c r="C80" s="158"/>
      <c r="D80" s="93" t="s">
        <v>22</v>
      </c>
      <c r="E80" s="94"/>
      <c r="F80" s="94"/>
      <c r="G80" s="94"/>
      <c r="H80" s="95">
        <v>130</v>
      </c>
      <c r="I80" s="94"/>
      <c r="J80" s="95">
        <v>180</v>
      </c>
      <c r="K80" s="96">
        <f t="shared" si="2"/>
        <v>0</v>
      </c>
      <c r="L80" s="25"/>
    </row>
    <row r="81" spans="1:12" ht="18" x14ac:dyDescent="0.25">
      <c r="A81" s="162"/>
      <c r="B81" s="165"/>
      <c r="C81" s="158"/>
      <c r="D81" s="93" t="s">
        <v>23</v>
      </c>
      <c r="E81" s="94"/>
      <c r="F81" s="94"/>
      <c r="G81" s="94"/>
      <c r="H81" s="95">
        <v>130</v>
      </c>
      <c r="I81" s="94"/>
      <c r="J81" s="95">
        <v>180</v>
      </c>
      <c r="K81" s="96">
        <f t="shared" si="2"/>
        <v>0</v>
      </c>
      <c r="L81" s="25"/>
    </row>
    <row r="82" spans="1:12" ht="18" x14ac:dyDescent="0.25">
      <c r="A82" s="162"/>
      <c r="B82" s="165"/>
      <c r="C82" s="158"/>
      <c r="D82" s="93" t="s">
        <v>47</v>
      </c>
      <c r="E82" s="94"/>
      <c r="F82" s="94"/>
      <c r="G82" s="94"/>
      <c r="H82" s="95">
        <v>130</v>
      </c>
      <c r="I82" s="94"/>
      <c r="J82" s="95">
        <v>180</v>
      </c>
      <c r="K82" s="96">
        <f t="shared" si="2"/>
        <v>0</v>
      </c>
      <c r="L82" s="25"/>
    </row>
    <row r="83" spans="1:12" ht="18" x14ac:dyDescent="0.25">
      <c r="A83" s="162"/>
      <c r="B83" s="165"/>
      <c r="C83" s="158"/>
      <c r="D83" s="93" t="s">
        <v>24</v>
      </c>
      <c r="E83" s="94"/>
      <c r="F83" s="94"/>
      <c r="G83" s="94"/>
      <c r="H83" s="95">
        <v>130</v>
      </c>
      <c r="I83" s="94"/>
      <c r="J83" s="95">
        <v>180</v>
      </c>
      <c r="K83" s="96">
        <f t="shared" si="2"/>
        <v>0</v>
      </c>
      <c r="L83" s="25"/>
    </row>
    <row r="84" spans="1:12" ht="18" x14ac:dyDescent="0.25">
      <c r="A84" s="162"/>
      <c r="B84" s="165"/>
      <c r="C84" s="159"/>
      <c r="D84" s="93" t="s">
        <v>29</v>
      </c>
      <c r="E84" s="94"/>
      <c r="F84" s="94"/>
      <c r="G84" s="94"/>
      <c r="H84" s="95">
        <v>130</v>
      </c>
      <c r="I84" s="94"/>
      <c r="J84" s="95">
        <v>180</v>
      </c>
      <c r="K84" s="96">
        <f t="shared" si="2"/>
        <v>0</v>
      </c>
      <c r="L84" s="25"/>
    </row>
    <row r="85" spans="1:12" ht="18" x14ac:dyDescent="0.25">
      <c r="A85" s="162"/>
      <c r="B85" s="165"/>
      <c r="C85" s="159"/>
      <c r="D85" s="93" t="s">
        <v>7</v>
      </c>
      <c r="E85" s="94"/>
      <c r="F85" s="94"/>
      <c r="G85" s="94"/>
      <c r="H85" s="95">
        <v>130</v>
      </c>
      <c r="I85" s="94"/>
      <c r="J85" s="95">
        <v>180</v>
      </c>
      <c r="K85" s="96">
        <f t="shared" si="2"/>
        <v>0</v>
      </c>
      <c r="L85" s="25"/>
    </row>
    <row r="86" spans="1:12" ht="18" x14ac:dyDescent="0.25">
      <c r="A86" s="162"/>
      <c r="B86" s="165"/>
      <c r="C86" s="159"/>
      <c r="D86" s="93" t="s">
        <v>8</v>
      </c>
      <c r="E86" s="94"/>
      <c r="F86" s="94"/>
      <c r="G86" s="94"/>
      <c r="H86" s="95">
        <v>130</v>
      </c>
      <c r="I86" s="94"/>
      <c r="J86" s="95">
        <v>180</v>
      </c>
      <c r="K86" s="96">
        <f t="shared" si="2"/>
        <v>0</v>
      </c>
      <c r="L86" s="25"/>
    </row>
    <row r="87" spans="1:12" ht="18" x14ac:dyDescent="0.25">
      <c r="A87" s="162"/>
      <c r="B87" s="165"/>
      <c r="C87" s="159"/>
      <c r="D87" s="93" t="s">
        <v>4</v>
      </c>
      <c r="E87" s="94"/>
      <c r="F87" s="94"/>
      <c r="G87" s="94"/>
      <c r="H87" s="95">
        <v>130</v>
      </c>
      <c r="I87" s="94"/>
      <c r="J87" s="95">
        <v>180</v>
      </c>
      <c r="K87" s="96">
        <f t="shared" si="2"/>
        <v>0</v>
      </c>
      <c r="L87" s="25"/>
    </row>
    <row r="88" spans="1:12" ht="18" x14ac:dyDescent="0.25">
      <c r="A88" s="162"/>
      <c r="B88" s="165"/>
      <c r="C88" s="159"/>
      <c r="D88" s="108" t="s">
        <v>15</v>
      </c>
      <c r="E88" s="94"/>
      <c r="F88" s="94"/>
      <c r="G88" s="94"/>
      <c r="H88" s="95">
        <v>130</v>
      </c>
      <c r="I88" s="94"/>
      <c r="J88" s="95">
        <v>180</v>
      </c>
      <c r="K88" s="96">
        <f t="shared" si="2"/>
        <v>0</v>
      </c>
      <c r="L88" s="25"/>
    </row>
    <row r="89" spans="1:12" ht="18" x14ac:dyDescent="0.25">
      <c r="A89" s="162"/>
      <c r="B89" s="165"/>
      <c r="C89" s="159"/>
      <c r="D89" s="108" t="s">
        <v>5</v>
      </c>
      <c r="E89" s="94"/>
      <c r="F89" s="94"/>
      <c r="G89" s="94"/>
      <c r="H89" s="95">
        <v>130</v>
      </c>
      <c r="I89" s="94"/>
      <c r="J89" s="95">
        <v>180</v>
      </c>
      <c r="K89" s="96">
        <f t="shared" si="2"/>
        <v>0</v>
      </c>
      <c r="L89" s="25"/>
    </row>
    <row r="90" spans="1:12" ht="18" x14ac:dyDescent="0.25">
      <c r="A90" s="162"/>
      <c r="B90" s="165"/>
      <c r="C90" s="159"/>
      <c r="D90" s="108" t="s">
        <v>0</v>
      </c>
      <c r="E90" s="94"/>
      <c r="F90" s="94"/>
      <c r="G90" s="94"/>
      <c r="H90" s="95">
        <v>130</v>
      </c>
      <c r="I90" s="94"/>
      <c r="J90" s="95">
        <v>180</v>
      </c>
      <c r="K90" s="96">
        <f t="shared" si="2"/>
        <v>0</v>
      </c>
      <c r="L90" s="25"/>
    </row>
    <row r="91" spans="1:12" ht="18" x14ac:dyDescent="0.25">
      <c r="A91" s="162"/>
      <c r="B91" s="165"/>
      <c r="C91" s="159"/>
      <c r="D91" s="108" t="s">
        <v>1</v>
      </c>
      <c r="E91" s="94"/>
      <c r="F91" s="94"/>
      <c r="G91" s="94"/>
      <c r="H91" s="95">
        <v>130</v>
      </c>
      <c r="I91" s="94"/>
      <c r="J91" s="95">
        <v>180</v>
      </c>
      <c r="K91" s="96">
        <f t="shared" si="2"/>
        <v>0</v>
      </c>
      <c r="L91" s="25"/>
    </row>
    <row r="92" spans="1:12" ht="18.75" thickBot="1" x14ac:dyDescent="0.3">
      <c r="A92" s="163"/>
      <c r="B92" s="166"/>
      <c r="C92" s="160"/>
      <c r="D92" s="109" t="s">
        <v>6</v>
      </c>
      <c r="E92" s="102"/>
      <c r="F92" s="102"/>
      <c r="G92" s="102"/>
      <c r="H92" s="103">
        <v>130</v>
      </c>
      <c r="I92" s="102"/>
      <c r="J92" s="103">
        <v>180</v>
      </c>
      <c r="K92" s="104">
        <f t="shared" si="2"/>
        <v>0</v>
      </c>
      <c r="L92" s="40"/>
    </row>
    <row r="93" spans="1:12" ht="18" customHeight="1" x14ac:dyDescent="0.25">
      <c r="A93" s="161"/>
      <c r="B93" s="164" t="s">
        <v>48</v>
      </c>
      <c r="C93" s="157" t="s">
        <v>49</v>
      </c>
      <c r="D93" s="89" t="s">
        <v>1</v>
      </c>
      <c r="E93" s="90"/>
      <c r="F93" s="90"/>
      <c r="G93" s="105"/>
      <c r="H93" s="106">
        <v>200</v>
      </c>
      <c r="I93" s="105"/>
      <c r="J93" s="106">
        <v>250</v>
      </c>
      <c r="K93" s="92">
        <f t="shared" ref="K93:K98" si="3">(E93+F93+G93)*H93+I93*J93</f>
        <v>0</v>
      </c>
      <c r="L93" s="39"/>
    </row>
    <row r="94" spans="1:12" ht="18" x14ac:dyDescent="0.25">
      <c r="A94" s="162"/>
      <c r="B94" s="165"/>
      <c r="C94" s="158"/>
      <c r="D94" s="93" t="s">
        <v>4</v>
      </c>
      <c r="E94" s="94"/>
      <c r="F94" s="94"/>
      <c r="G94" s="94"/>
      <c r="H94" s="95">
        <v>200</v>
      </c>
      <c r="I94" s="94"/>
      <c r="J94" s="95">
        <v>250</v>
      </c>
      <c r="K94" s="96">
        <f t="shared" si="3"/>
        <v>0</v>
      </c>
      <c r="L94" s="25"/>
    </row>
    <row r="95" spans="1:12" ht="18" x14ac:dyDescent="0.25">
      <c r="A95" s="162"/>
      <c r="B95" s="165"/>
      <c r="C95" s="158"/>
      <c r="D95" s="93" t="s">
        <v>15</v>
      </c>
      <c r="E95" s="94"/>
      <c r="F95" s="94"/>
      <c r="G95" s="94"/>
      <c r="H95" s="95">
        <v>200</v>
      </c>
      <c r="I95" s="94"/>
      <c r="J95" s="95">
        <v>250</v>
      </c>
      <c r="K95" s="96">
        <f t="shared" si="3"/>
        <v>0</v>
      </c>
      <c r="L95" s="25"/>
    </row>
    <row r="96" spans="1:12" ht="18" x14ac:dyDescent="0.25">
      <c r="A96" s="162"/>
      <c r="B96" s="165"/>
      <c r="C96" s="158"/>
      <c r="D96" s="93" t="s">
        <v>0</v>
      </c>
      <c r="E96" s="94"/>
      <c r="F96" s="94"/>
      <c r="G96" s="94"/>
      <c r="H96" s="95">
        <v>200</v>
      </c>
      <c r="I96" s="94"/>
      <c r="J96" s="95">
        <v>250</v>
      </c>
      <c r="K96" s="96">
        <f t="shared" si="3"/>
        <v>0</v>
      </c>
      <c r="L96" s="25"/>
    </row>
    <row r="97" spans="1:12" ht="18" x14ac:dyDescent="0.25">
      <c r="A97" s="162"/>
      <c r="B97" s="165"/>
      <c r="C97" s="158"/>
      <c r="D97" s="93" t="s">
        <v>6</v>
      </c>
      <c r="E97" s="94"/>
      <c r="F97" s="94"/>
      <c r="G97" s="94"/>
      <c r="H97" s="95">
        <v>200</v>
      </c>
      <c r="I97" s="94"/>
      <c r="J97" s="95">
        <v>250</v>
      </c>
      <c r="K97" s="96">
        <f t="shared" si="3"/>
        <v>0</v>
      </c>
      <c r="L97" s="25"/>
    </row>
    <row r="98" spans="1:12" ht="18.75" thickBot="1" x14ac:dyDescent="0.3">
      <c r="A98" s="163"/>
      <c r="B98" s="166"/>
      <c r="C98" s="167"/>
      <c r="D98" s="101" t="s">
        <v>29</v>
      </c>
      <c r="E98" s="102"/>
      <c r="F98" s="102"/>
      <c r="G98" s="102"/>
      <c r="H98" s="103">
        <v>200</v>
      </c>
      <c r="I98" s="102"/>
      <c r="J98" s="103">
        <v>250</v>
      </c>
      <c r="K98" s="104">
        <f t="shared" si="3"/>
        <v>0</v>
      </c>
      <c r="L98" s="40"/>
    </row>
    <row r="99" spans="1:12" ht="18" customHeight="1" x14ac:dyDescent="0.25">
      <c r="A99" s="161"/>
      <c r="B99" s="164" t="s">
        <v>50</v>
      </c>
      <c r="C99" s="157" t="s">
        <v>124</v>
      </c>
      <c r="D99" s="89" t="s">
        <v>1</v>
      </c>
      <c r="E99" s="90"/>
      <c r="F99" s="90"/>
      <c r="G99" s="105"/>
      <c r="H99" s="106">
        <v>200</v>
      </c>
      <c r="I99" s="105"/>
      <c r="J99" s="106">
        <v>250</v>
      </c>
      <c r="K99" s="92">
        <f t="shared" ref="K99:K104" si="4">(E99+F99+G99)*H99+I99*J99</f>
        <v>0</v>
      </c>
      <c r="L99" s="39"/>
    </row>
    <row r="100" spans="1:12" ht="18" x14ac:dyDescent="0.25">
      <c r="A100" s="162"/>
      <c r="B100" s="165"/>
      <c r="C100" s="158"/>
      <c r="D100" s="93" t="s">
        <v>4</v>
      </c>
      <c r="E100" s="94"/>
      <c r="F100" s="94"/>
      <c r="G100" s="94"/>
      <c r="H100" s="95">
        <v>200</v>
      </c>
      <c r="I100" s="94"/>
      <c r="J100" s="95">
        <v>250</v>
      </c>
      <c r="K100" s="96">
        <f t="shared" si="4"/>
        <v>0</v>
      </c>
      <c r="L100" s="25"/>
    </row>
    <row r="101" spans="1:12" ht="18" x14ac:dyDescent="0.25">
      <c r="A101" s="162"/>
      <c r="B101" s="165"/>
      <c r="C101" s="158"/>
      <c r="D101" s="93" t="s">
        <v>15</v>
      </c>
      <c r="E101" s="94"/>
      <c r="F101" s="94"/>
      <c r="G101" s="94"/>
      <c r="H101" s="95">
        <v>200</v>
      </c>
      <c r="I101" s="94"/>
      <c r="J101" s="95">
        <v>250</v>
      </c>
      <c r="K101" s="96">
        <f t="shared" si="4"/>
        <v>0</v>
      </c>
      <c r="L101" s="25"/>
    </row>
    <row r="102" spans="1:12" ht="18" x14ac:dyDescent="0.25">
      <c r="A102" s="162"/>
      <c r="B102" s="165"/>
      <c r="C102" s="158"/>
      <c r="D102" s="93" t="s">
        <v>0</v>
      </c>
      <c r="E102" s="94"/>
      <c r="F102" s="94"/>
      <c r="G102" s="94"/>
      <c r="H102" s="95">
        <v>200</v>
      </c>
      <c r="I102" s="94"/>
      <c r="J102" s="95">
        <v>250</v>
      </c>
      <c r="K102" s="96">
        <f t="shared" si="4"/>
        <v>0</v>
      </c>
      <c r="L102" s="25"/>
    </row>
    <row r="103" spans="1:12" ht="18" x14ac:dyDescent="0.25">
      <c r="A103" s="162"/>
      <c r="B103" s="165"/>
      <c r="C103" s="158"/>
      <c r="D103" s="93" t="s">
        <v>6</v>
      </c>
      <c r="E103" s="94"/>
      <c r="F103" s="94"/>
      <c r="G103" s="94"/>
      <c r="H103" s="95">
        <v>200</v>
      </c>
      <c r="I103" s="94"/>
      <c r="J103" s="95">
        <v>250</v>
      </c>
      <c r="K103" s="96">
        <f t="shared" si="4"/>
        <v>0</v>
      </c>
      <c r="L103" s="25"/>
    </row>
    <row r="104" spans="1:12" ht="18.75" thickBot="1" x14ac:dyDescent="0.3">
      <c r="A104" s="163"/>
      <c r="B104" s="166"/>
      <c r="C104" s="167"/>
      <c r="D104" s="101" t="s">
        <v>29</v>
      </c>
      <c r="E104" s="102"/>
      <c r="F104" s="102"/>
      <c r="G104" s="102"/>
      <c r="H104" s="103">
        <v>200</v>
      </c>
      <c r="I104" s="102"/>
      <c r="J104" s="103">
        <v>250</v>
      </c>
      <c r="K104" s="104">
        <f t="shared" si="4"/>
        <v>0</v>
      </c>
      <c r="L104" s="40"/>
    </row>
    <row r="105" spans="1:12" ht="18" x14ac:dyDescent="0.25">
      <c r="A105" s="148"/>
      <c r="B105" s="151" t="s">
        <v>51</v>
      </c>
      <c r="C105" s="154" t="s">
        <v>52</v>
      </c>
      <c r="D105" s="89" t="s">
        <v>8</v>
      </c>
      <c r="E105" s="90"/>
      <c r="F105" s="90"/>
      <c r="G105" s="90"/>
      <c r="H105" s="91">
        <v>270</v>
      </c>
      <c r="I105" s="90"/>
      <c r="J105" s="91">
        <v>320</v>
      </c>
      <c r="K105" s="110">
        <f t="shared" ref="K105:K112" si="5">(E105+F105+G105)*H105+I105*J105</f>
        <v>0</v>
      </c>
      <c r="L105" s="41"/>
    </row>
    <row r="106" spans="1:12" ht="18" customHeight="1" x14ac:dyDescent="0.25">
      <c r="A106" s="149"/>
      <c r="B106" s="152"/>
      <c r="C106" s="155"/>
      <c r="D106" s="111" t="s">
        <v>1</v>
      </c>
      <c r="E106" s="94"/>
      <c r="F106" s="94"/>
      <c r="G106" s="94"/>
      <c r="H106" s="95">
        <v>270</v>
      </c>
      <c r="I106" s="94"/>
      <c r="J106" s="95">
        <v>320</v>
      </c>
      <c r="K106" s="112">
        <f t="shared" si="5"/>
        <v>0</v>
      </c>
      <c r="L106" s="24"/>
    </row>
    <row r="107" spans="1:12" ht="18" x14ac:dyDescent="0.25">
      <c r="A107" s="149"/>
      <c r="B107" s="152"/>
      <c r="C107" s="155"/>
      <c r="D107" s="93" t="s">
        <v>4</v>
      </c>
      <c r="E107" s="94"/>
      <c r="F107" s="94"/>
      <c r="G107" s="94"/>
      <c r="H107" s="95">
        <v>270</v>
      </c>
      <c r="I107" s="94"/>
      <c r="J107" s="95">
        <v>320</v>
      </c>
      <c r="K107" s="112">
        <f t="shared" si="5"/>
        <v>0</v>
      </c>
      <c r="L107" s="25"/>
    </row>
    <row r="108" spans="1:12" ht="18" x14ac:dyDescent="0.25">
      <c r="A108" s="149"/>
      <c r="B108" s="152"/>
      <c r="C108" s="155"/>
      <c r="D108" s="93" t="s">
        <v>15</v>
      </c>
      <c r="E108" s="94"/>
      <c r="F108" s="94"/>
      <c r="G108" s="94"/>
      <c r="H108" s="95">
        <v>270</v>
      </c>
      <c r="I108" s="94"/>
      <c r="J108" s="95">
        <v>320</v>
      </c>
      <c r="K108" s="112">
        <f t="shared" si="5"/>
        <v>0</v>
      </c>
      <c r="L108" s="25"/>
    </row>
    <row r="109" spans="1:12" ht="18" x14ac:dyDescent="0.25">
      <c r="A109" s="149"/>
      <c r="B109" s="152"/>
      <c r="C109" s="155"/>
      <c r="D109" s="93" t="s">
        <v>0</v>
      </c>
      <c r="E109" s="94"/>
      <c r="F109" s="94"/>
      <c r="G109" s="94"/>
      <c r="H109" s="95">
        <v>270</v>
      </c>
      <c r="I109" s="94"/>
      <c r="J109" s="95">
        <v>320</v>
      </c>
      <c r="K109" s="112">
        <f t="shared" si="5"/>
        <v>0</v>
      </c>
      <c r="L109" s="25"/>
    </row>
    <row r="110" spans="1:12" ht="18" x14ac:dyDescent="0.25">
      <c r="A110" s="149"/>
      <c r="B110" s="152"/>
      <c r="C110" s="155"/>
      <c r="D110" s="93" t="s">
        <v>6</v>
      </c>
      <c r="E110" s="94"/>
      <c r="F110" s="94"/>
      <c r="G110" s="94"/>
      <c r="H110" s="95">
        <v>270</v>
      </c>
      <c r="I110" s="94"/>
      <c r="J110" s="95">
        <v>320</v>
      </c>
      <c r="K110" s="112">
        <f t="shared" si="5"/>
        <v>0</v>
      </c>
      <c r="L110" s="25"/>
    </row>
    <row r="111" spans="1:12" ht="18" x14ac:dyDescent="0.25">
      <c r="A111" s="149"/>
      <c r="B111" s="152"/>
      <c r="C111" s="155"/>
      <c r="D111" s="93" t="s">
        <v>29</v>
      </c>
      <c r="E111" s="94"/>
      <c r="F111" s="94"/>
      <c r="G111" s="94"/>
      <c r="H111" s="95">
        <v>270</v>
      </c>
      <c r="I111" s="94"/>
      <c r="J111" s="95">
        <v>320</v>
      </c>
      <c r="K111" s="112">
        <f t="shared" si="5"/>
        <v>0</v>
      </c>
      <c r="L111" s="25"/>
    </row>
    <row r="112" spans="1:12" ht="18.75" thickBot="1" x14ac:dyDescent="0.3">
      <c r="A112" s="150"/>
      <c r="B112" s="153"/>
      <c r="C112" s="156"/>
      <c r="D112" s="101" t="s">
        <v>2</v>
      </c>
      <c r="E112" s="102"/>
      <c r="F112" s="102"/>
      <c r="G112" s="102"/>
      <c r="H112" s="103">
        <v>270</v>
      </c>
      <c r="I112" s="102"/>
      <c r="J112" s="103">
        <v>320</v>
      </c>
      <c r="K112" s="113">
        <f t="shared" si="5"/>
        <v>0</v>
      </c>
      <c r="L112" s="40"/>
    </row>
    <row r="113" spans="1:12" ht="18" x14ac:dyDescent="0.25">
      <c r="A113" s="148"/>
      <c r="B113" s="151" t="s">
        <v>53</v>
      </c>
      <c r="C113" s="154" t="s">
        <v>54</v>
      </c>
      <c r="D113" s="89" t="s">
        <v>8</v>
      </c>
      <c r="E113" s="90"/>
      <c r="F113" s="90"/>
      <c r="G113" s="90"/>
      <c r="H113" s="91">
        <v>240</v>
      </c>
      <c r="I113" s="90"/>
      <c r="J113" s="91">
        <v>290</v>
      </c>
      <c r="K113" s="110">
        <f t="shared" ref="K113:K120" si="6">(E113+F113+G113)*H113+I113*J113</f>
        <v>0</v>
      </c>
      <c r="L113" s="41"/>
    </row>
    <row r="114" spans="1:12" ht="18" customHeight="1" x14ac:dyDescent="0.25">
      <c r="A114" s="149"/>
      <c r="B114" s="152"/>
      <c r="C114" s="155"/>
      <c r="D114" s="111" t="s">
        <v>1</v>
      </c>
      <c r="E114" s="94"/>
      <c r="F114" s="94"/>
      <c r="G114" s="94"/>
      <c r="H114" s="95">
        <v>240</v>
      </c>
      <c r="I114" s="94"/>
      <c r="J114" s="95">
        <v>290</v>
      </c>
      <c r="K114" s="112">
        <f t="shared" si="6"/>
        <v>0</v>
      </c>
      <c r="L114" s="24"/>
    </row>
    <row r="115" spans="1:12" ht="18" x14ac:dyDescent="0.25">
      <c r="A115" s="149"/>
      <c r="B115" s="152"/>
      <c r="C115" s="155"/>
      <c r="D115" s="93" t="s">
        <v>4</v>
      </c>
      <c r="E115" s="94"/>
      <c r="F115" s="94"/>
      <c r="G115" s="94"/>
      <c r="H115" s="95">
        <v>240</v>
      </c>
      <c r="I115" s="94"/>
      <c r="J115" s="95">
        <v>290</v>
      </c>
      <c r="K115" s="112">
        <f t="shared" si="6"/>
        <v>0</v>
      </c>
      <c r="L115" s="25"/>
    </row>
    <row r="116" spans="1:12" ht="18" x14ac:dyDescent="0.25">
      <c r="A116" s="149"/>
      <c r="B116" s="152"/>
      <c r="C116" s="155"/>
      <c r="D116" s="93" t="s">
        <v>15</v>
      </c>
      <c r="E116" s="94"/>
      <c r="F116" s="94"/>
      <c r="G116" s="94"/>
      <c r="H116" s="95">
        <v>240</v>
      </c>
      <c r="I116" s="94"/>
      <c r="J116" s="95">
        <v>290</v>
      </c>
      <c r="K116" s="112">
        <f t="shared" si="6"/>
        <v>0</v>
      </c>
      <c r="L116" s="25"/>
    </row>
    <row r="117" spans="1:12" ht="18" x14ac:dyDescent="0.25">
      <c r="A117" s="149"/>
      <c r="B117" s="152"/>
      <c r="C117" s="155"/>
      <c r="D117" s="93" t="s">
        <v>0</v>
      </c>
      <c r="E117" s="94"/>
      <c r="F117" s="94"/>
      <c r="G117" s="94"/>
      <c r="H117" s="95">
        <v>240</v>
      </c>
      <c r="I117" s="94"/>
      <c r="J117" s="95">
        <v>290</v>
      </c>
      <c r="K117" s="112">
        <f t="shared" si="6"/>
        <v>0</v>
      </c>
      <c r="L117" s="25"/>
    </row>
    <row r="118" spans="1:12" ht="18" x14ac:dyDescent="0.25">
      <c r="A118" s="149"/>
      <c r="B118" s="152"/>
      <c r="C118" s="155"/>
      <c r="D118" s="93" t="s">
        <v>6</v>
      </c>
      <c r="E118" s="94"/>
      <c r="F118" s="94"/>
      <c r="G118" s="94"/>
      <c r="H118" s="95">
        <v>240</v>
      </c>
      <c r="I118" s="94"/>
      <c r="J118" s="95">
        <v>290</v>
      </c>
      <c r="K118" s="112">
        <f t="shared" si="6"/>
        <v>0</v>
      </c>
      <c r="L118" s="25"/>
    </row>
    <row r="119" spans="1:12" ht="18" x14ac:dyDescent="0.25">
      <c r="A119" s="149"/>
      <c r="B119" s="152"/>
      <c r="C119" s="155"/>
      <c r="D119" s="93" t="s">
        <v>29</v>
      </c>
      <c r="E119" s="94"/>
      <c r="F119" s="94"/>
      <c r="G119" s="94"/>
      <c r="H119" s="95">
        <v>240</v>
      </c>
      <c r="I119" s="94"/>
      <c r="J119" s="95">
        <v>290</v>
      </c>
      <c r="K119" s="112">
        <f t="shared" si="6"/>
        <v>0</v>
      </c>
      <c r="L119" s="25"/>
    </row>
    <row r="120" spans="1:12" ht="18.75" thickBot="1" x14ac:dyDescent="0.3">
      <c r="A120" s="150"/>
      <c r="B120" s="153"/>
      <c r="C120" s="156"/>
      <c r="D120" s="101" t="s">
        <v>2</v>
      </c>
      <c r="E120" s="102"/>
      <c r="F120" s="102"/>
      <c r="G120" s="102"/>
      <c r="H120" s="103">
        <v>240</v>
      </c>
      <c r="I120" s="102"/>
      <c r="J120" s="103">
        <v>290</v>
      </c>
      <c r="K120" s="113">
        <f t="shared" si="6"/>
        <v>0</v>
      </c>
      <c r="L120" s="40"/>
    </row>
    <row r="121" spans="1:12" ht="18" x14ac:dyDescent="0.25">
      <c r="A121" s="148"/>
      <c r="B121" s="151" t="s">
        <v>55</v>
      </c>
      <c r="C121" s="154" t="s">
        <v>60</v>
      </c>
      <c r="D121" s="89" t="s">
        <v>8</v>
      </c>
      <c r="E121" s="90"/>
      <c r="F121" s="90"/>
      <c r="G121" s="90"/>
      <c r="H121" s="91">
        <v>250</v>
      </c>
      <c r="I121" s="90"/>
      <c r="J121" s="91">
        <v>300</v>
      </c>
      <c r="K121" s="110">
        <f t="shared" ref="K121:K127" si="7">(E121+F121+G121)*H121+I121*J121</f>
        <v>0</v>
      </c>
      <c r="L121" s="41"/>
    </row>
    <row r="122" spans="1:12" ht="18" customHeight="1" x14ac:dyDescent="0.25">
      <c r="A122" s="149"/>
      <c r="B122" s="152"/>
      <c r="C122" s="155"/>
      <c r="D122" s="111" t="s">
        <v>1</v>
      </c>
      <c r="E122" s="94"/>
      <c r="F122" s="94"/>
      <c r="G122" s="94"/>
      <c r="H122" s="95">
        <v>250</v>
      </c>
      <c r="I122" s="94"/>
      <c r="J122" s="95">
        <v>300</v>
      </c>
      <c r="K122" s="112">
        <f t="shared" si="7"/>
        <v>0</v>
      </c>
      <c r="L122" s="24"/>
    </row>
    <row r="123" spans="1:12" ht="18" x14ac:dyDescent="0.25">
      <c r="A123" s="149"/>
      <c r="B123" s="152"/>
      <c r="C123" s="155"/>
      <c r="D123" s="93" t="s">
        <v>4</v>
      </c>
      <c r="E123" s="94"/>
      <c r="F123" s="94"/>
      <c r="G123" s="94"/>
      <c r="H123" s="95">
        <v>250</v>
      </c>
      <c r="I123" s="94"/>
      <c r="J123" s="95">
        <v>300</v>
      </c>
      <c r="K123" s="112">
        <f t="shared" si="7"/>
        <v>0</v>
      </c>
      <c r="L123" s="25"/>
    </row>
    <row r="124" spans="1:12" ht="18" x14ac:dyDescent="0.25">
      <c r="A124" s="149"/>
      <c r="B124" s="152"/>
      <c r="C124" s="155"/>
      <c r="D124" s="93" t="s">
        <v>0</v>
      </c>
      <c r="E124" s="94"/>
      <c r="F124" s="94"/>
      <c r="G124" s="94"/>
      <c r="H124" s="95">
        <v>250</v>
      </c>
      <c r="I124" s="94"/>
      <c r="J124" s="95">
        <v>300</v>
      </c>
      <c r="K124" s="112">
        <f t="shared" si="7"/>
        <v>0</v>
      </c>
      <c r="L124" s="25"/>
    </row>
    <row r="125" spans="1:12" ht="18" x14ac:dyDescent="0.25">
      <c r="A125" s="149"/>
      <c r="B125" s="152"/>
      <c r="C125" s="155"/>
      <c r="D125" s="93" t="s">
        <v>6</v>
      </c>
      <c r="E125" s="94"/>
      <c r="F125" s="94"/>
      <c r="G125" s="94"/>
      <c r="H125" s="95">
        <v>250</v>
      </c>
      <c r="I125" s="94"/>
      <c r="J125" s="95">
        <v>300</v>
      </c>
      <c r="K125" s="112">
        <f t="shared" si="7"/>
        <v>0</v>
      </c>
      <c r="L125" s="25"/>
    </row>
    <row r="126" spans="1:12" ht="18" x14ac:dyDescent="0.25">
      <c r="A126" s="149"/>
      <c r="B126" s="152"/>
      <c r="C126" s="155"/>
      <c r="D126" s="93" t="s">
        <v>29</v>
      </c>
      <c r="E126" s="94"/>
      <c r="F126" s="94"/>
      <c r="G126" s="94"/>
      <c r="H126" s="95">
        <v>250</v>
      </c>
      <c r="I126" s="94"/>
      <c r="J126" s="95">
        <v>300</v>
      </c>
      <c r="K126" s="112">
        <f t="shared" si="7"/>
        <v>0</v>
      </c>
      <c r="L126" s="25"/>
    </row>
    <row r="127" spans="1:12" ht="18.75" thickBot="1" x14ac:dyDescent="0.3">
      <c r="A127" s="150"/>
      <c r="B127" s="153"/>
      <c r="C127" s="156"/>
      <c r="D127" s="101" t="s">
        <v>2</v>
      </c>
      <c r="E127" s="102"/>
      <c r="F127" s="102"/>
      <c r="G127" s="102"/>
      <c r="H127" s="103">
        <v>250</v>
      </c>
      <c r="I127" s="102"/>
      <c r="J127" s="103">
        <v>300</v>
      </c>
      <c r="K127" s="113">
        <f t="shared" si="7"/>
        <v>0</v>
      </c>
      <c r="L127" s="40"/>
    </row>
    <row r="128" spans="1:12" ht="18" x14ac:dyDescent="0.25">
      <c r="A128" s="148"/>
      <c r="B128" s="151" t="s">
        <v>56</v>
      </c>
      <c r="C128" s="154" t="s">
        <v>57</v>
      </c>
      <c r="D128" s="89" t="s">
        <v>8</v>
      </c>
      <c r="E128" s="90"/>
      <c r="F128" s="90"/>
      <c r="G128" s="90"/>
      <c r="H128" s="91">
        <v>250</v>
      </c>
      <c r="I128" s="90"/>
      <c r="J128" s="91">
        <v>300</v>
      </c>
      <c r="K128" s="110">
        <f t="shared" ref="K128:K135" si="8">(E128+F128+G128)*H128+I128*J128</f>
        <v>0</v>
      </c>
      <c r="L128" s="41"/>
    </row>
    <row r="129" spans="1:12" ht="18" customHeight="1" x14ac:dyDescent="0.25">
      <c r="A129" s="149"/>
      <c r="B129" s="152"/>
      <c r="C129" s="155"/>
      <c r="D129" s="111" t="s">
        <v>1</v>
      </c>
      <c r="E129" s="94"/>
      <c r="F129" s="94"/>
      <c r="G129" s="94"/>
      <c r="H129" s="95">
        <v>250</v>
      </c>
      <c r="I129" s="94"/>
      <c r="J129" s="95">
        <v>300</v>
      </c>
      <c r="K129" s="112">
        <f t="shared" si="8"/>
        <v>0</v>
      </c>
      <c r="L129" s="24"/>
    </row>
    <row r="130" spans="1:12" ht="18" x14ac:dyDescent="0.25">
      <c r="A130" s="149"/>
      <c r="B130" s="152"/>
      <c r="C130" s="155"/>
      <c r="D130" s="93" t="s">
        <v>4</v>
      </c>
      <c r="E130" s="94"/>
      <c r="F130" s="94"/>
      <c r="G130" s="94"/>
      <c r="H130" s="95">
        <v>250</v>
      </c>
      <c r="I130" s="94"/>
      <c r="J130" s="95">
        <v>300</v>
      </c>
      <c r="K130" s="112">
        <f t="shared" si="8"/>
        <v>0</v>
      </c>
      <c r="L130" s="25"/>
    </row>
    <row r="131" spans="1:12" ht="18" x14ac:dyDescent="0.25">
      <c r="A131" s="149"/>
      <c r="B131" s="152"/>
      <c r="C131" s="155"/>
      <c r="D131" s="93" t="s">
        <v>15</v>
      </c>
      <c r="E131" s="94"/>
      <c r="F131" s="94"/>
      <c r="G131" s="94"/>
      <c r="H131" s="95">
        <v>250</v>
      </c>
      <c r="I131" s="94"/>
      <c r="J131" s="95">
        <v>300</v>
      </c>
      <c r="K131" s="112">
        <f t="shared" si="8"/>
        <v>0</v>
      </c>
      <c r="L131" s="25"/>
    </row>
    <row r="132" spans="1:12" ht="18" x14ac:dyDescent="0.25">
      <c r="A132" s="149"/>
      <c r="B132" s="152"/>
      <c r="C132" s="155"/>
      <c r="D132" s="93" t="s">
        <v>0</v>
      </c>
      <c r="E132" s="94"/>
      <c r="F132" s="94"/>
      <c r="G132" s="94"/>
      <c r="H132" s="95">
        <v>250</v>
      </c>
      <c r="I132" s="94"/>
      <c r="J132" s="95">
        <v>300</v>
      </c>
      <c r="K132" s="112">
        <f t="shared" si="8"/>
        <v>0</v>
      </c>
      <c r="L132" s="25"/>
    </row>
    <row r="133" spans="1:12" ht="18" x14ac:dyDescent="0.25">
      <c r="A133" s="149"/>
      <c r="B133" s="152"/>
      <c r="C133" s="155"/>
      <c r="D133" s="93" t="s">
        <v>6</v>
      </c>
      <c r="E133" s="94"/>
      <c r="F133" s="94"/>
      <c r="G133" s="94"/>
      <c r="H133" s="95">
        <v>250</v>
      </c>
      <c r="I133" s="94"/>
      <c r="J133" s="95">
        <v>300</v>
      </c>
      <c r="K133" s="112">
        <f t="shared" si="8"/>
        <v>0</v>
      </c>
      <c r="L133" s="25"/>
    </row>
    <row r="134" spans="1:12" ht="18" x14ac:dyDescent="0.25">
      <c r="A134" s="149"/>
      <c r="B134" s="152"/>
      <c r="C134" s="155"/>
      <c r="D134" s="93" t="s">
        <v>29</v>
      </c>
      <c r="E134" s="94"/>
      <c r="F134" s="94"/>
      <c r="G134" s="94"/>
      <c r="H134" s="95">
        <v>250</v>
      </c>
      <c r="I134" s="94"/>
      <c r="J134" s="95">
        <v>300</v>
      </c>
      <c r="K134" s="112">
        <f t="shared" si="8"/>
        <v>0</v>
      </c>
      <c r="L134" s="25"/>
    </row>
    <row r="135" spans="1:12" ht="18.75" thickBot="1" x14ac:dyDescent="0.3">
      <c r="A135" s="150"/>
      <c r="B135" s="153"/>
      <c r="C135" s="156"/>
      <c r="D135" s="101" t="s">
        <v>2</v>
      </c>
      <c r="E135" s="102"/>
      <c r="F135" s="102"/>
      <c r="G135" s="102"/>
      <c r="H135" s="103">
        <v>250</v>
      </c>
      <c r="I135" s="102"/>
      <c r="J135" s="103">
        <v>300</v>
      </c>
      <c r="K135" s="113">
        <f t="shared" si="8"/>
        <v>0</v>
      </c>
      <c r="L135" s="40"/>
    </row>
    <row r="136" spans="1:12" ht="18" x14ac:dyDescent="0.25">
      <c r="A136" s="148"/>
      <c r="B136" s="151" t="s">
        <v>58</v>
      </c>
      <c r="C136" s="154" t="s">
        <v>59</v>
      </c>
      <c r="D136" s="89" t="s">
        <v>8</v>
      </c>
      <c r="E136" s="90"/>
      <c r="F136" s="90"/>
      <c r="G136" s="90"/>
      <c r="H136" s="91">
        <v>230</v>
      </c>
      <c r="I136" s="90"/>
      <c r="J136" s="91">
        <v>280</v>
      </c>
      <c r="K136" s="110">
        <f t="shared" ref="K136:K143" si="9">(E136+F136+G136)*H136+I136*J136</f>
        <v>0</v>
      </c>
      <c r="L136" s="41"/>
    </row>
    <row r="137" spans="1:12" ht="18" customHeight="1" x14ac:dyDescent="0.25">
      <c r="A137" s="149"/>
      <c r="B137" s="152"/>
      <c r="C137" s="155"/>
      <c r="D137" s="111" t="s">
        <v>1</v>
      </c>
      <c r="E137" s="94"/>
      <c r="F137" s="94"/>
      <c r="G137" s="94"/>
      <c r="H137" s="95">
        <v>230</v>
      </c>
      <c r="I137" s="94"/>
      <c r="J137" s="95">
        <v>280</v>
      </c>
      <c r="K137" s="112">
        <f t="shared" si="9"/>
        <v>0</v>
      </c>
      <c r="L137" s="24"/>
    </row>
    <row r="138" spans="1:12" ht="18" x14ac:dyDescent="0.25">
      <c r="A138" s="149"/>
      <c r="B138" s="152"/>
      <c r="C138" s="155"/>
      <c r="D138" s="93" t="s">
        <v>4</v>
      </c>
      <c r="E138" s="94"/>
      <c r="F138" s="94"/>
      <c r="G138" s="94"/>
      <c r="H138" s="95">
        <v>230</v>
      </c>
      <c r="I138" s="94"/>
      <c r="J138" s="95">
        <v>280</v>
      </c>
      <c r="K138" s="112">
        <f t="shared" si="9"/>
        <v>0</v>
      </c>
      <c r="L138" s="25"/>
    </row>
    <row r="139" spans="1:12" ht="18" x14ac:dyDescent="0.25">
      <c r="A139" s="149"/>
      <c r="B139" s="152"/>
      <c r="C139" s="155"/>
      <c r="D139" s="93" t="s">
        <v>15</v>
      </c>
      <c r="E139" s="94"/>
      <c r="F139" s="94"/>
      <c r="G139" s="94"/>
      <c r="H139" s="95">
        <v>230</v>
      </c>
      <c r="I139" s="94"/>
      <c r="J139" s="95">
        <v>280</v>
      </c>
      <c r="K139" s="112">
        <f t="shared" si="9"/>
        <v>0</v>
      </c>
      <c r="L139" s="25"/>
    </row>
    <row r="140" spans="1:12" ht="18" x14ac:dyDescent="0.25">
      <c r="A140" s="149"/>
      <c r="B140" s="152"/>
      <c r="C140" s="155"/>
      <c r="D140" s="93" t="s">
        <v>0</v>
      </c>
      <c r="E140" s="94"/>
      <c r="F140" s="94"/>
      <c r="G140" s="94"/>
      <c r="H140" s="95">
        <v>230</v>
      </c>
      <c r="I140" s="94"/>
      <c r="J140" s="95">
        <v>280</v>
      </c>
      <c r="K140" s="112">
        <f t="shared" si="9"/>
        <v>0</v>
      </c>
      <c r="L140" s="25"/>
    </row>
    <row r="141" spans="1:12" ht="18" x14ac:dyDescent="0.25">
      <c r="A141" s="149"/>
      <c r="B141" s="152"/>
      <c r="C141" s="155"/>
      <c r="D141" s="93" t="s">
        <v>6</v>
      </c>
      <c r="E141" s="94"/>
      <c r="F141" s="94"/>
      <c r="G141" s="94"/>
      <c r="H141" s="95">
        <v>230</v>
      </c>
      <c r="I141" s="94"/>
      <c r="J141" s="95">
        <v>280</v>
      </c>
      <c r="K141" s="112">
        <f t="shared" si="9"/>
        <v>0</v>
      </c>
      <c r="L141" s="25"/>
    </row>
    <row r="142" spans="1:12" ht="18" x14ac:dyDescent="0.25">
      <c r="A142" s="149"/>
      <c r="B142" s="152"/>
      <c r="C142" s="155"/>
      <c r="D142" s="93" t="s">
        <v>29</v>
      </c>
      <c r="E142" s="94"/>
      <c r="F142" s="94"/>
      <c r="G142" s="94"/>
      <c r="H142" s="95">
        <v>230</v>
      </c>
      <c r="I142" s="94"/>
      <c r="J142" s="95">
        <v>280</v>
      </c>
      <c r="K142" s="112">
        <f t="shared" si="9"/>
        <v>0</v>
      </c>
      <c r="L142" s="25"/>
    </row>
    <row r="143" spans="1:12" ht="18.75" thickBot="1" x14ac:dyDescent="0.3">
      <c r="A143" s="150"/>
      <c r="B143" s="153"/>
      <c r="C143" s="156"/>
      <c r="D143" s="101" t="s">
        <v>2</v>
      </c>
      <c r="E143" s="102"/>
      <c r="F143" s="102"/>
      <c r="G143" s="102"/>
      <c r="H143" s="103">
        <v>230</v>
      </c>
      <c r="I143" s="102"/>
      <c r="J143" s="103">
        <v>280</v>
      </c>
      <c r="K143" s="113">
        <f t="shared" si="9"/>
        <v>0</v>
      </c>
      <c r="L143" s="40"/>
    </row>
    <row r="144" spans="1:12" ht="18" x14ac:dyDescent="0.25">
      <c r="A144" s="148"/>
      <c r="B144" s="151" t="s">
        <v>61</v>
      </c>
      <c r="C144" s="154" t="s">
        <v>62</v>
      </c>
      <c r="D144" s="89" t="s">
        <v>8</v>
      </c>
      <c r="E144" s="90"/>
      <c r="F144" s="90"/>
      <c r="G144" s="90"/>
      <c r="H144" s="91">
        <v>240</v>
      </c>
      <c r="I144" s="90"/>
      <c r="J144" s="91">
        <v>290</v>
      </c>
      <c r="K144" s="110">
        <f t="shared" ref="K144:K151" si="10">(E144+F144+G144)*H144+I144*J144</f>
        <v>0</v>
      </c>
      <c r="L144" s="41"/>
    </row>
    <row r="145" spans="1:12" ht="18" customHeight="1" x14ac:dyDescent="0.25">
      <c r="A145" s="149"/>
      <c r="B145" s="152"/>
      <c r="C145" s="155"/>
      <c r="D145" s="111" t="s">
        <v>1</v>
      </c>
      <c r="E145" s="94"/>
      <c r="F145" s="94"/>
      <c r="G145" s="94"/>
      <c r="H145" s="95">
        <v>240</v>
      </c>
      <c r="I145" s="94"/>
      <c r="J145" s="95">
        <v>290</v>
      </c>
      <c r="K145" s="112">
        <f t="shared" si="10"/>
        <v>0</v>
      </c>
      <c r="L145" s="24"/>
    </row>
    <row r="146" spans="1:12" ht="18" x14ac:dyDescent="0.25">
      <c r="A146" s="149"/>
      <c r="B146" s="152"/>
      <c r="C146" s="155"/>
      <c r="D146" s="93" t="s">
        <v>4</v>
      </c>
      <c r="E146" s="94"/>
      <c r="F146" s="94"/>
      <c r="G146" s="94"/>
      <c r="H146" s="95">
        <v>240</v>
      </c>
      <c r="I146" s="94"/>
      <c r="J146" s="95">
        <v>290</v>
      </c>
      <c r="K146" s="112">
        <f t="shared" si="10"/>
        <v>0</v>
      </c>
      <c r="L146" s="25"/>
    </row>
    <row r="147" spans="1:12" ht="18" x14ac:dyDescent="0.25">
      <c r="A147" s="149"/>
      <c r="B147" s="152"/>
      <c r="C147" s="155"/>
      <c r="D147" s="93" t="s">
        <v>15</v>
      </c>
      <c r="E147" s="94"/>
      <c r="F147" s="94"/>
      <c r="G147" s="94"/>
      <c r="H147" s="95">
        <v>240</v>
      </c>
      <c r="I147" s="94"/>
      <c r="J147" s="95">
        <v>290</v>
      </c>
      <c r="K147" s="112">
        <f t="shared" si="10"/>
        <v>0</v>
      </c>
      <c r="L147" s="25"/>
    </row>
    <row r="148" spans="1:12" ht="18" x14ac:dyDescent="0.25">
      <c r="A148" s="149"/>
      <c r="B148" s="152"/>
      <c r="C148" s="155"/>
      <c r="D148" s="93" t="s">
        <v>0</v>
      </c>
      <c r="E148" s="94"/>
      <c r="F148" s="94"/>
      <c r="G148" s="94"/>
      <c r="H148" s="95">
        <v>240</v>
      </c>
      <c r="I148" s="94"/>
      <c r="J148" s="95">
        <v>290</v>
      </c>
      <c r="K148" s="112">
        <f t="shared" si="10"/>
        <v>0</v>
      </c>
      <c r="L148" s="25"/>
    </row>
    <row r="149" spans="1:12" ht="18" x14ac:dyDescent="0.25">
      <c r="A149" s="149"/>
      <c r="B149" s="152"/>
      <c r="C149" s="155"/>
      <c r="D149" s="93" t="s">
        <v>6</v>
      </c>
      <c r="E149" s="94"/>
      <c r="F149" s="94"/>
      <c r="G149" s="94"/>
      <c r="H149" s="95">
        <v>240</v>
      </c>
      <c r="I149" s="94"/>
      <c r="J149" s="95">
        <v>290</v>
      </c>
      <c r="K149" s="112">
        <f t="shared" si="10"/>
        <v>0</v>
      </c>
      <c r="L149" s="25"/>
    </row>
    <row r="150" spans="1:12" ht="18" x14ac:dyDescent="0.25">
      <c r="A150" s="149"/>
      <c r="B150" s="152"/>
      <c r="C150" s="155"/>
      <c r="D150" s="93" t="s">
        <v>29</v>
      </c>
      <c r="E150" s="94"/>
      <c r="F150" s="94"/>
      <c r="G150" s="94"/>
      <c r="H150" s="95">
        <v>240</v>
      </c>
      <c r="I150" s="94"/>
      <c r="J150" s="95">
        <v>290</v>
      </c>
      <c r="K150" s="112">
        <f t="shared" si="10"/>
        <v>0</v>
      </c>
      <c r="L150" s="25"/>
    </row>
    <row r="151" spans="1:12" ht="18.75" thickBot="1" x14ac:dyDescent="0.3">
      <c r="A151" s="150"/>
      <c r="B151" s="153"/>
      <c r="C151" s="156"/>
      <c r="D151" s="101" t="s">
        <v>2</v>
      </c>
      <c r="E151" s="102"/>
      <c r="F151" s="102"/>
      <c r="G151" s="102"/>
      <c r="H151" s="103">
        <v>240</v>
      </c>
      <c r="I151" s="102"/>
      <c r="J151" s="103">
        <v>290</v>
      </c>
      <c r="K151" s="113">
        <f t="shared" si="10"/>
        <v>0</v>
      </c>
      <c r="L151" s="40"/>
    </row>
    <row r="152" spans="1:12" ht="18" x14ac:dyDescent="0.25">
      <c r="A152" s="148"/>
      <c r="B152" s="151" t="s">
        <v>63</v>
      </c>
      <c r="C152" s="154" t="s">
        <v>64</v>
      </c>
      <c r="D152" s="89" t="s">
        <v>8</v>
      </c>
      <c r="E152" s="90"/>
      <c r="F152" s="90"/>
      <c r="G152" s="90"/>
      <c r="H152" s="91">
        <v>240</v>
      </c>
      <c r="I152" s="90"/>
      <c r="J152" s="91">
        <v>290</v>
      </c>
      <c r="K152" s="110">
        <f t="shared" ref="K152:K159" si="11">(E152+F152+G152)*H152+I152*J152</f>
        <v>0</v>
      </c>
      <c r="L152" s="41"/>
    </row>
    <row r="153" spans="1:12" ht="18" x14ac:dyDescent="0.25">
      <c r="A153" s="149"/>
      <c r="B153" s="152"/>
      <c r="C153" s="155"/>
      <c r="D153" s="111" t="s">
        <v>1</v>
      </c>
      <c r="E153" s="94"/>
      <c r="F153" s="94"/>
      <c r="G153" s="94"/>
      <c r="H153" s="95">
        <v>240</v>
      </c>
      <c r="I153" s="94"/>
      <c r="J153" s="95">
        <v>290</v>
      </c>
      <c r="K153" s="112">
        <f t="shared" si="11"/>
        <v>0</v>
      </c>
      <c r="L153" s="24"/>
    </row>
    <row r="154" spans="1:12" ht="18" x14ac:dyDescent="0.25">
      <c r="A154" s="149"/>
      <c r="B154" s="152"/>
      <c r="C154" s="155"/>
      <c r="D154" s="93" t="s">
        <v>4</v>
      </c>
      <c r="E154" s="94"/>
      <c r="F154" s="94"/>
      <c r="G154" s="94"/>
      <c r="H154" s="95">
        <v>240</v>
      </c>
      <c r="I154" s="94"/>
      <c r="J154" s="95">
        <v>290</v>
      </c>
      <c r="K154" s="112">
        <f t="shared" si="11"/>
        <v>0</v>
      </c>
      <c r="L154" s="25"/>
    </row>
    <row r="155" spans="1:12" ht="18" x14ac:dyDescent="0.25">
      <c r="A155" s="149"/>
      <c r="B155" s="152"/>
      <c r="C155" s="155"/>
      <c r="D155" s="93" t="s">
        <v>15</v>
      </c>
      <c r="E155" s="94"/>
      <c r="F155" s="94"/>
      <c r="G155" s="94"/>
      <c r="H155" s="95">
        <v>240</v>
      </c>
      <c r="I155" s="94"/>
      <c r="J155" s="95">
        <v>290</v>
      </c>
      <c r="K155" s="112">
        <f t="shared" si="11"/>
        <v>0</v>
      </c>
      <c r="L155" s="25"/>
    </row>
    <row r="156" spans="1:12" ht="18" x14ac:dyDescent="0.25">
      <c r="A156" s="149"/>
      <c r="B156" s="152"/>
      <c r="C156" s="155"/>
      <c r="D156" s="93" t="s">
        <v>0</v>
      </c>
      <c r="E156" s="94"/>
      <c r="F156" s="94"/>
      <c r="G156" s="94"/>
      <c r="H156" s="95">
        <v>240</v>
      </c>
      <c r="I156" s="94"/>
      <c r="J156" s="95">
        <v>290</v>
      </c>
      <c r="K156" s="112">
        <f t="shared" si="11"/>
        <v>0</v>
      </c>
      <c r="L156" s="25"/>
    </row>
    <row r="157" spans="1:12" ht="18" x14ac:dyDescent="0.25">
      <c r="A157" s="149"/>
      <c r="B157" s="152"/>
      <c r="C157" s="155"/>
      <c r="D157" s="93" t="s">
        <v>6</v>
      </c>
      <c r="E157" s="94"/>
      <c r="F157" s="94"/>
      <c r="G157" s="94"/>
      <c r="H157" s="95">
        <v>240</v>
      </c>
      <c r="I157" s="94"/>
      <c r="J157" s="95">
        <v>290</v>
      </c>
      <c r="K157" s="112">
        <f t="shared" si="11"/>
        <v>0</v>
      </c>
      <c r="L157" s="25"/>
    </row>
    <row r="158" spans="1:12" ht="18" x14ac:dyDescent="0.25">
      <c r="A158" s="149"/>
      <c r="B158" s="152"/>
      <c r="C158" s="155"/>
      <c r="D158" s="93" t="s">
        <v>29</v>
      </c>
      <c r="E158" s="94"/>
      <c r="F158" s="94"/>
      <c r="G158" s="94"/>
      <c r="H158" s="95">
        <v>240</v>
      </c>
      <c r="I158" s="94"/>
      <c r="J158" s="95">
        <v>290</v>
      </c>
      <c r="K158" s="112">
        <f t="shared" si="11"/>
        <v>0</v>
      </c>
      <c r="L158" s="25"/>
    </row>
    <row r="159" spans="1:12" ht="18.75" thickBot="1" x14ac:dyDescent="0.3">
      <c r="A159" s="150"/>
      <c r="B159" s="153"/>
      <c r="C159" s="156"/>
      <c r="D159" s="101" t="s">
        <v>2</v>
      </c>
      <c r="E159" s="102"/>
      <c r="F159" s="102"/>
      <c r="G159" s="102"/>
      <c r="H159" s="103">
        <v>240</v>
      </c>
      <c r="I159" s="102"/>
      <c r="J159" s="103">
        <v>290</v>
      </c>
      <c r="K159" s="113">
        <f t="shared" si="11"/>
        <v>0</v>
      </c>
      <c r="L159" s="40"/>
    </row>
    <row r="160" spans="1:12" ht="18" x14ac:dyDescent="0.25">
      <c r="A160" s="148"/>
      <c r="B160" s="151" t="s">
        <v>65</v>
      </c>
      <c r="C160" s="154" t="s">
        <v>66</v>
      </c>
      <c r="D160" s="89" t="s">
        <v>8</v>
      </c>
      <c r="E160" s="90"/>
      <c r="F160" s="90"/>
      <c r="G160" s="90"/>
      <c r="H160" s="91">
        <v>240</v>
      </c>
      <c r="I160" s="90"/>
      <c r="J160" s="91">
        <v>290</v>
      </c>
      <c r="K160" s="110">
        <f t="shared" ref="K160:K167" si="12">(E160+F160+G160)*H160+I160*J160</f>
        <v>0</v>
      </c>
      <c r="L160" s="41"/>
    </row>
    <row r="161" spans="1:12" ht="18" x14ac:dyDescent="0.25">
      <c r="A161" s="149"/>
      <c r="B161" s="152"/>
      <c r="C161" s="155"/>
      <c r="D161" s="111" t="s">
        <v>1</v>
      </c>
      <c r="E161" s="94"/>
      <c r="F161" s="94"/>
      <c r="G161" s="94"/>
      <c r="H161" s="95">
        <v>240</v>
      </c>
      <c r="I161" s="94"/>
      <c r="J161" s="95">
        <v>290</v>
      </c>
      <c r="K161" s="112">
        <f t="shared" si="12"/>
        <v>0</v>
      </c>
      <c r="L161" s="24"/>
    </row>
    <row r="162" spans="1:12" ht="18" x14ac:dyDescent="0.25">
      <c r="A162" s="149"/>
      <c r="B162" s="152"/>
      <c r="C162" s="155"/>
      <c r="D162" s="93" t="s">
        <v>4</v>
      </c>
      <c r="E162" s="94"/>
      <c r="F162" s="94"/>
      <c r="G162" s="94"/>
      <c r="H162" s="95">
        <v>240</v>
      </c>
      <c r="I162" s="94"/>
      <c r="J162" s="95">
        <v>290</v>
      </c>
      <c r="K162" s="112">
        <f t="shared" si="12"/>
        <v>0</v>
      </c>
      <c r="L162" s="25"/>
    </row>
    <row r="163" spans="1:12" ht="18" x14ac:dyDescent="0.25">
      <c r="A163" s="149"/>
      <c r="B163" s="152"/>
      <c r="C163" s="155"/>
      <c r="D163" s="93" t="s">
        <v>15</v>
      </c>
      <c r="E163" s="94"/>
      <c r="F163" s="94"/>
      <c r="G163" s="94"/>
      <c r="H163" s="95">
        <v>240</v>
      </c>
      <c r="I163" s="94"/>
      <c r="J163" s="95">
        <v>290</v>
      </c>
      <c r="K163" s="112">
        <f t="shared" si="12"/>
        <v>0</v>
      </c>
      <c r="L163" s="25"/>
    </row>
    <row r="164" spans="1:12" ht="18" x14ac:dyDescent="0.25">
      <c r="A164" s="149"/>
      <c r="B164" s="152"/>
      <c r="C164" s="155"/>
      <c r="D164" s="93" t="s">
        <v>0</v>
      </c>
      <c r="E164" s="94"/>
      <c r="F164" s="94"/>
      <c r="G164" s="94"/>
      <c r="H164" s="95">
        <v>240</v>
      </c>
      <c r="I164" s="94"/>
      <c r="J164" s="95">
        <v>290</v>
      </c>
      <c r="K164" s="112">
        <f t="shared" si="12"/>
        <v>0</v>
      </c>
      <c r="L164" s="25"/>
    </row>
    <row r="165" spans="1:12" ht="18" x14ac:dyDescent="0.25">
      <c r="A165" s="149"/>
      <c r="B165" s="152"/>
      <c r="C165" s="155"/>
      <c r="D165" s="93" t="s">
        <v>6</v>
      </c>
      <c r="E165" s="94"/>
      <c r="F165" s="94"/>
      <c r="G165" s="94"/>
      <c r="H165" s="95">
        <v>240</v>
      </c>
      <c r="I165" s="94"/>
      <c r="J165" s="95">
        <v>290</v>
      </c>
      <c r="K165" s="112">
        <f t="shared" si="12"/>
        <v>0</v>
      </c>
      <c r="L165" s="25"/>
    </row>
    <row r="166" spans="1:12" ht="18" x14ac:dyDescent="0.25">
      <c r="A166" s="149"/>
      <c r="B166" s="152"/>
      <c r="C166" s="155"/>
      <c r="D166" s="93" t="s">
        <v>29</v>
      </c>
      <c r="E166" s="94"/>
      <c r="F166" s="94"/>
      <c r="G166" s="94"/>
      <c r="H166" s="95">
        <v>240</v>
      </c>
      <c r="I166" s="94"/>
      <c r="J166" s="95">
        <v>290</v>
      </c>
      <c r="K166" s="112">
        <f t="shared" si="12"/>
        <v>0</v>
      </c>
      <c r="L166" s="25"/>
    </row>
    <row r="167" spans="1:12" ht="18.75" thickBot="1" x14ac:dyDescent="0.3">
      <c r="A167" s="150"/>
      <c r="B167" s="153"/>
      <c r="C167" s="156"/>
      <c r="D167" s="101" t="s">
        <v>2</v>
      </c>
      <c r="E167" s="102"/>
      <c r="F167" s="102"/>
      <c r="G167" s="102"/>
      <c r="H167" s="103">
        <v>240</v>
      </c>
      <c r="I167" s="102"/>
      <c r="J167" s="103">
        <v>290</v>
      </c>
      <c r="K167" s="113">
        <f t="shared" si="12"/>
        <v>0</v>
      </c>
      <c r="L167" s="40"/>
    </row>
    <row r="168" spans="1:12" ht="18" x14ac:dyDescent="0.25">
      <c r="A168" s="148"/>
      <c r="B168" s="151" t="s">
        <v>119</v>
      </c>
      <c r="C168" s="154" t="s">
        <v>67</v>
      </c>
      <c r="D168" s="89" t="s">
        <v>8</v>
      </c>
      <c r="E168" s="90"/>
      <c r="F168" s="90"/>
      <c r="G168" s="90"/>
      <c r="H168" s="91">
        <v>230</v>
      </c>
      <c r="I168" s="90"/>
      <c r="J168" s="91">
        <v>280</v>
      </c>
      <c r="K168" s="110">
        <f t="shared" ref="K168:K175" si="13">(E168+F168+G168)*H168+I168*J168</f>
        <v>0</v>
      </c>
      <c r="L168" s="41"/>
    </row>
    <row r="169" spans="1:12" ht="18" x14ac:dyDescent="0.25">
      <c r="A169" s="149"/>
      <c r="B169" s="152"/>
      <c r="C169" s="155"/>
      <c r="D169" s="111" t="s">
        <v>1</v>
      </c>
      <c r="E169" s="94"/>
      <c r="F169" s="94"/>
      <c r="G169" s="94"/>
      <c r="H169" s="95">
        <v>230</v>
      </c>
      <c r="I169" s="94"/>
      <c r="J169" s="95">
        <v>280</v>
      </c>
      <c r="K169" s="112">
        <f t="shared" si="13"/>
        <v>0</v>
      </c>
      <c r="L169" s="24"/>
    </row>
    <row r="170" spans="1:12" ht="18" x14ac:dyDescent="0.25">
      <c r="A170" s="149"/>
      <c r="B170" s="152"/>
      <c r="C170" s="155"/>
      <c r="D170" s="93" t="s">
        <v>4</v>
      </c>
      <c r="E170" s="94"/>
      <c r="F170" s="94"/>
      <c r="G170" s="94"/>
      <c r="H170" s="95">
        <v>230</v>
      </c>
      <c r="I170" s="94"/>
      <c r="J170" s="95">
        <v>280</v>
      </c>
      <c r="K170" s="112">
        <f t="shared" si="13"/>
        <v>0</v>
      </c>
      <c r="L170" s="25"/>
    </row>
    <row r="171" spans="1:12" ht="18" x14ac:dyDescent="0.25">
      <c r="A171" s="149"/>
      <c r="B171" s="152"/>
      <c r="C171" s="155"/>
      <c r="D171" s="93" t="s">
        <v>15</v>
      </c>
      <c r="E171" s="94"/>
      <c r="F171" s="94"/>
      <c r="G171" s="94"/>
      <c r="H171" s="95">
        <v>230</v>
      </c>
      <c r="I171" s="94"/>
      <c r="J171" s="95">
        <v>280</v>
      </c>
      <c r="K171" s="112">
        <f t="shared" si="13"/>
        <v>0</v>
      </c>
      <c r="L171" s="25"/>
    </row>
    <row r="172" spans="1:12" ht="18" x14ac:dyDescent="0.25">
      <c r="A172" s="149"/>
      <c r="B172" s="152"/>
      <c r="C172" s="155"/>
      <c r="D172" s="93" t="s">
        <v>0</v>
      </c>
      <c r="E172" s="94"/>
      <c r="F172" s="94"/>
      <c r="G172" s="94"/>
      <c r="H172" s="95">
        <v>230</v>
      </c>
      <c r="I172" s="94"/>
      <c r="J172" s="95">
        <v>280</v>
      </c>
      <c r="K172" s="112">
        <f t="shared" si="13"/>
        <v>0</v>
      </c>
      <c r="L172" s="25"/>
    </row>
    <row r="173" spans="1:12" ht="18" x14ac:dyDescent="0.25">
      <c r="A173" s="149"/>
      <c r="B173" s="152"/>
      <c r="C173" s="155"/>
      <c r="D173" s="93" t="s">
        <v>6</v>
      </c>
      <c r="E173" s="94"/>
      <c r="F173" s="94"/>
      <c r="G173" s="94"/>
      <c r="H173" s="95">
        <v>230</v>
      </c>
      <c r="I173" s="94"/>
      <c r="J173" s="95">
        <v>280</v>
      </c>
      <c r="K173" s="112">
        <f t="shared" si="13"/>
        <v>0</v>
      </c>
      <c r="L173" s="25"/>
    </row>
    <row r="174" spans="1:12" ht="18" x14ac:dyDescent="0.25">
      <c r="A174" s="149"/>
      <c r="B174" s="152"/>
      <c r="C174" s="155"/>
      <c r="D174" s="93" t="s">
        <v>29</v>
      </c>
      <c r="E174" s="94"/>
      <c r="F174" s="94"/>
      <c r="G174" s="94"/>
      <c r="H174" s="95">
        <v>230</v>
      </c>
      <c r="I174" s="94"/>
      <c r="J174" s="95">
        <v>280</v>
      </c>
      <c r="K174" s="112">
        <f t="shared" si="13"/>
        <v>0</v>
      </c>
      <c r="L174" s="25"/>
    </row>
    <row r="175" spans="1:12" ht="18.75" thickBot="1" x14ac:dyDescent="0.3">
      <c r="A175" s="150"/>
      <c r="B175" s="153"/>
      <c r="C175" s="156"/>
      <c r="D175" s="101" t="s">
        <v>2</v>
      </c>
      <c r="E175" s="102"/>
      <c r="F175" s="102"/>
      <c r="G175" s="102"/>
      <c r="H175" s="103">
        <v>230</v>
      </c>
      <c r="I175" s="102"/>
      <c r="J175" s="103">
        <v>280</v>
      </c>
      <c r="K175" s="113">
        <f t="shared" si="13"/>
        <v>0</v>
      </c>
      <c r="L175" s="40"/>
    </row>
    <row r="176" spans="1:12" x14ac:dyDescent="0.25">
      <c r="A176" s="7"/>
      <c r="B176" s="12"/>
      <c r="D176" s="10"/>
      <c r="E176" s="35"/>
      <c r="F176" s="35"/>
      <c r="G176" s="35"/>
      <c r="H176" s="62"/>
      <c r="I176" s="35"/>
      <c r="J176" s="62"/>
      <c r="K176" s="23"/>
      <c r="L176" s="38"/>
    </row>
    <row r="177" spans="1:12" x14ac:dyDescent="0.25">
      <c r="A177" s="7"/>
      <c r="B177" s="12"/>
      <c r="D177" s="10"/>
      <c r="E177" s="35"/>
      <c r="F177" s="35"/>
      <c r="G177" s="35"/>
      <c r="H177" s="62"/>
      <c r="I177" s="35"/>
      <c r="J177" s="62"/>
      <c r="K177" s="23"/>
      <c r="L177" s="38"/>
    </row>
    <row r="178" spans="1:12" x14ac:dyDescent="0.25">
      <c r="A178" s="7"/>
      <c r="B178" s="12"/>
      <c r="D178" s="10"/>
      <c r="E178" s="35"/>
      <c r="F178" s="35"/>
      <c r="G178" s="35"/>
      <c r="H178" s="62"/>
      <c r="I178" s="35"/>
      <c r="J178" s="62"/>
      <c r="K178" s="23"/>
      <c r="L178" s="38"/>
    </row>
    <row r="179" spans="1:12" x14ac:dyDescent="0.25">
      <c r="A179" s="7"/>
      <c r="B179" s="12"/>
      <c r="D179" s="10"/>
      <c r="E179" s="35"/>
      <c r="F179" s="35"/>
      <c r="G179" s="35"/>
      <c r="H179" s="62"/>
      <c r="I179" s="35"/>
      <c r="J179" s="62"/>
      <c r="K179" s="23"/>
      <c r="L179" s="38"/>
    </row>
    <row r="180" spans="1:12" x14ac:dyDescent="0.25">
      <c r="A180" s="7"/>
      <c r="B180" s="12"/>
      <c r="D180" s="10"/>
      <c r="E180" s="35"/>
      <c r="F180" s="35"/>
      <c r="G180" s="35"/>
      <c r="H180" s="62"/>
      <c r="I180" s="35"/>
      <c r="J180" s="62"/>
      <c r="K180" s="23"/>
      <c r="L180" s="38"/>
    </row>
    <row r="181" spans="1:12" x14ac:dyDescent="0.25">
      <c r="A181" s="7"/>
      <c r="B181" s="12"/>
      <c r="D181" s="10"/>
      <c r="E181" s="35"/>
      <c r="F181" s="35"/>
      <c r="G181" s="35"/>
      <c r="H181" s="62"/>
      <c r="I181" s="35"/>
      <c r="J181" s="62"/>
      <c r="K181" s="23"/>
      <c r="L181" s="38"/>
    </row>
    <row r="182" spans="1:12" x14ac:dyDescent="0.25">
      <c r="A182" s="7"/>
      <c r="B182" s="12"/>
      <c r="D182" s="10"/>
      <c r="E182" s="35"/>
      <c r="F182" s="35"/>
      <c r="G182" s="35"/>
      <c r="H182" s="62"/>
      <c r="I182" s="35"/>
      <c r="J182" s="62"/>
      <c r="K182" s="23"/>
      <c r="L182" s="38"/>
    </row>
    <row r="183" spans="1:12" x14ac:dyDescent="0.25">
      <c r="A183" s="7"/>
      <c r="B183" s="12"/>
      <c r="D183" s="10"/>
      <c r="E183" s="35"/>
      <c r="F183" s="35"/>
      <c r="G183" s="35"/>
      <c r="H183" s="62"/>
      <c r="I183" s="35"/>
      <c r="J183" s="62"/>
      <c r="K183" s="23"/>
      <c r="L183" s="38"/>
    </row>
    <row r="184" spans="1:12" x14ac:dyDescent="0.25">
      <c r="A184" s="7"/>
      <c r="B184" s="12"/>
      <c r="D184" s="10"/>
      <c r="E184" s="35"/>
      <c r="F184" s="35"/>
      <c r="G184" s="35"/>
      <c r="H184" s="62"/>
      <c r="I184" s="35"/>
      <c r="J184" s="62"/>
      <c r="K184" s="23"/>
      <c r="L184" s="38"/>
    </row>
    <row r="185" spans="1:12" x14ac:dyDescent="0.25">
      <c r="A185" s="7"/>
      <c r="B185" s="12"/>
      <c r="D185" s="10"/>
      <c r="E185" s="35"/>
      <c r="F185" s="35"/>
      <c r="G185" s="35"/>
      <c r="H185" s="62"/>
      <c r="I185" s="35"/>
      <c r="J185" s="62"/>
      <c r="K185" s="23"/>
      <c r="L185" s="38"/>
    </row>
    <row r="186" spans="1:12" x14ac:dyDescent="0.25">
      <c r="A186" s="7"/>
      <c r="B186" s="12"/>
      <c r="D186" s="10"/>
      <c r="E186" s="35"/>
      <c r="F186" s="35"/>
      <c r="G186" s="35"/>
      <c r="H186" s="62"/>
      <c r="I186" s="35"/>
      <c r="J186" s="62"/>
      <c r="K186" s="23"/>
      <c r="L186" s="38"/>
    </row>
    <row r="187" spans="1:12" x14ac:dyDescent="0.25">
      <c r="A187" s="7"/>
      <c r="B187" s="12"/>
      <c r="D187" s="10"/>
      <c r="E187" s="35"/>
      <c r="F187" s="35"/>
      <c r="G187" s="35"/>
      <c r="H187" s="62"/>
      <c r="I187" s="35"/>
      <c r="J187" s="62"/>
      <c r="K187" s="23"/>
      <c r="L187" s="38"/>
    </row>
    <row r="188" spans="1:12" x14ac:dyDescent="0.25">
      <c r="A188" s="7"/>
      <c r="B188" s="12"/>
      <c r="D188" s="10"/>
      <c r="E188" s="35"/>
      <c r="F188" s="35"/>
      <c r="G188" s="35"/>
      <c r="H188" s="62"/>
      <c r="I188" s="35"/>
      <c r="J188" s="62"/>
      <c r="K188" s="23"/>
      <c r="L188" s="38"/>
    </row>
    <row r="189" spans="1:12" x14ac:dyDescent="0.25">
      <c r="A189" s="7"/>
      <c r="B189" s="12"/>
      <c r="D189" s="10"/>
      <c r="E189" s="35"/>
      <c r="F189" s="35"/>
      <c r="G189" s="35"/>
      <c r="H189" s="62"/>
      <c r="I189" s="35"/>
      <c r="J189" s="62"/>
      <c r="K189" s="23"/>
      <c r="L189" s="38"/>
    </row>
    <row r="190" spans="1:12" x14ac:dyDescent="0.25">
      <c r="A190" s="7"/>
      <c r="B190" s="12"/>
      <c r="D190" s="10"/>
      <c r="E190" s="35"/>
      <c r="F190" s="35"/>
      <c r="G190" s="35"/>
      <c r="H190" s="62"/>
      <c r="I190" s="35"/>
      <c r="J190" s="62"/>
      <c r="K190" s="23"/>
      <c r="L190" s="38"/>
    </row>
    <row r="191" spans="1:12" x14ac:dyDescent="0.25">
      <c r="A191" s="7"/>
      <c r="B191" s="12"/>
      <c r="D191" s="10"/>
      <c r="E191" s="35"/>
      <c r="F191" s="35"/>
      <c r="G191" s="35"/>
      <c r="H191" s="62"/>
      <c r="I191" s="35"/>
      <c r="J191" s="62"/>
      <c r="K191" s="23"/>
      <c r="L191" s="38"/>
    </row>
    <row r="192" spans="1:12" x14ac:dyDescent="0.25">
      <c r="A192" s="7"/>
      <c r="B192" s="12"/>
      <c r="D192" s="10"/>
      <c r="E192" s="35"/>
      <c r="F192" s="35"/>
      <c r="G192" s="35"/>
      <c r="H192" s="62"/>
      <c r="I192" s="35"/>
      <c r="J192" s="62"/>
      <c r="K192" s="23"/>
      <c r="L192" s="38"/>
    </row>
    <row r="193" spans="1:12" x14ac:dyDescent="0.25">
      <c r="A193" s="7"/>
      <c r="B193" s="12"/>
      <c r="D193" s="10"/>
      <c r="E193" s="35"/>
      <c r="F193" s="35"/>
      <c r="G193" s="35"/>
      <c r="H193" s="62"/>
      <c r="I193" s="35"/>
      <c r="J193" s="62"/>
      <c r="K193" s="23"/>
      <c r="L193" s="38"/>
    </row>
    <row r="194" spans="1:12" x14ac:dyDescent="0.25">
      <c r="A194" s="7"/>
      <c r="B194" s="12"/>
      <c r="D194" s="10"/>
      <c r="E194" s="35"/>
      <c r="F194" s="35"/>
      <c r="G194" s="35"/>
      <c r="H194" s="62"/>
      <c r="I194" s="35"/>
      <c r="J194" s="62"/>
      <c r="K194" s="23"/>
      <c r="L194" s="38"/>
    </row>
    <row r="195" spans="1:12" x14ac:dyDescent="0.25">
      <c r="A195" s="7"/>
      <c r="B195" s="12"/>
      <c r="D195" s="10"/>
      <c r="E195" s="35"/>
      <c r="F195" s="35"/>
      <c r="G195" s="35"/>
      <c r="H195" s="62"/>
      <c r="I195" s="35"/>
      <c r="J195" s="62"/>
      <c r="K195" s="23"/>
      <c r="L195" s="38"/>
    </row>
    <row r="196" spans="1:12" x14ac:dyDescent="0.25">
      <c r="A196" s="7"/>
      <c r="B196" s="12"/>
      <c r="D196" s="10"/>
      <c r="E196" s="35"/>
      <c r="F196" s="35"/>
      <c r="G196" s="35"/>
      <c r="H196" s="62"/>
      <c r="I196" s="35"/>
      <c r="J196" s="62"/>
      <c r="K196" s="23"/>
      <c r="L196" s="38"/>
    </row>
    <row r="197" spans="1:12" x14ac:dyDescent="0.25">
      <c r="A197" s="7"/>
      <c r="B197" s="12"/>
      <c r="D197" s="10"/>
      <c r="E197" s="35"/>
      <c r="F197" s="35"/>
      <c r="G197" s="35"/>
      <c r="H197" s="62"/>
      <c r="I197" s="35"/>
      <c r="J197" s="62"/>
      <c r="K197" s="23"/>
      <c r="L197" s="38"/>
    </row>
    <row r="198" spans="1:12" x14ac:dyDescent="0.25">
      <c r="A198" s="7"/>
      <c r="B198" s="12"/>
      <c r="D198" s="10"/>
      <c r="E198" s="35"/>
      <c r="F198" s="35"/>
      <c r="G198" s="35"/>
      <c r="H198" s="62"/>
      <c r="I198" s="35"/>
      <c r="J198" s="62"/>
      <c r="K198" s="23"/>
      <c r="L198" s="38"/>
    </row>
    <row r="199" spans="1:12" x14ac:dyDescent="0.25">
      <c r="A199" s="7"/>
      <c r="B199" s="12"/>
      <c r="D199" s="10"/>
      <c r="E199" s="35"/>
      <c r="F199" s="35"/>
      <c r="G199" s="35"/>
      <c r="H199" s="62"/>
      <c r="I199" s="35"/>
      <c r="J199" s="62"/>
      <c r="K199" s="23"/>
      <c r="L199" s="38"/>
    </row>
    <row r="200" spans="1:12" x14ac:dyDescent="0.25">
      <c r="A200" s="7"/>
      <c r="B200" s="12"/>
      <c r="D200" s="10"/>
      <c r="E200" s="35"/>
      <c r="F200" s="35"/>
      <c r="G200" s="35"/>
      <c r="H200" s="62"/>
      <c r="I200" s="35"/>
      <c r="J200" s="62"/>
      <c r="K200" s="23"/>
      <c r="L200" s="38"/>
    </row>
    <row r="201" spans="1:12" x14ac:dyDescent="0.25">
      <c r="A201" s="7"/>
      <c r="B201" s="12"/>
      <c r="D201" s="10"/>
      <c r="E201" s="35"/>
      <c r="F201" s="35"/>
      <c r="G201" s="35"/>
      <c r="H201" s="62"/>
      <c r="I201" s="35"/>
      <c r="J201" s="62"/>
      <c r="K201" s="23"/>
      <c r="L201" s="38"/>
    </row>
    <row r="202" spans="1:12" x14ac:dyDescent="0.25">
      <c r="A202" s="7"/>
      <c r="B202" s="12"/>
      <c r="D202" s="10"/>
      <c r="E202" s="35"/>
      <c r="F202" s="35"/>
      <c r="G202" s="35"/>
      <c r="H202" s="62"/>
      <c r="I202" s="35"/>
      <c r="J202" s="62"/>
      <c r="K202" s="23"/>
      <c r="L202" s="38"/>
    </row>
    <row r="203" spans="1:12" x14ac:dyDescent="0.25">
      <c r="A203" s="7"/>
      <c r="B203" s="12"/>
      <c r="D203" s="10"/>
      <c r="E203" s="35"/>
      <c r="F203" s="35"/>
      <c r="G203" s="35"/>
      <c r="H203" s="62"/>
      <c r="I203" s="35"/>
      <c r="J203" s="62"/>
      <c r="K203" s="23"/>
      <c r="L203" s="38"/>
    </row>
    <row r="204" spans="1:12" x14ac:dyDescent="0.25">
      <c r="A204" s="7"/>
      <c r="B204" s="12"/>
      <c r="D204" s="10"/>
      <c r="E204" s="35"/>
      <c r="F204" s="35"/>
      <c r="G204" s="35"/>
      <c r="H204" s="62"/>
      <c r="I204" s="35"/>
      <c r="J204" s="62"/>
      <c r="K204" s="23"/>
      <c r="L204" s="38"/>
    </row>
    <row r="205" spans="1:12" x14ac:dyDescent="0.25">
      <c r="A205" s="7"/>
      <c r="B205" s="12"/>
      <c r="D205" s="10"/>
      <c r="E205" s="35"/>
      <c r="F205" s="35"/>
      <c r="G205" s="35"/>
      <c r="H205" s="62"/>
      <c r="I205" s="35"/>
      <c r="J205" s="62"/>
      <c r="K205" s="23"/>
      <c r="L205" s="38"/>
    </row>
    <row r="206" spans="1:12" x14ac:dyDescent="0.25">
      <c r="A206" s="7"/>
      <c r="B206" s="12"/>
      <c r="D206" s="10"/>
      <c r="E206" s="35"/>
      <c r="F206" s="35"/>
      <c r="G206" s="35"/>
      <c r="H206" s="62"/>
      <c r="I206" s="35"/>
      <c r="J206" s="62"/>
      <c r="K206" s="23"/>
      <c r="L206" s="38"/>
    </row>
    <row r="207" spans="1:12" x14ac:dyDescent="0.25">
      <c r="A207" s="7"/>
      <c r="B207" s="12"/>
      <c r="D207" s="10"/>
      <c r="E207" s="35"/>
      <c r="F207" s="35"/>
      <c r="G207" s="35"/>
      <c r="H207" s="62"/>
      <c r="I207" s="35"/>
      <c r="J207" s="62"/>
      <c r="K207" s="23"/>
      <c r="L207" s="38"/>
    </row>
    <row r="208" spans="1:12" x14ac:dyDescent="0.25">
      <c r="A208" s="7"/>
      <c r="B208" s="12"/>
      <c r="D208" s="10"/>
      <c r="E208" s="35"/>
      <c r="F208" s="35"/>
      <c r="G208" s="35"/>
      <c r="H208" s="62"/>
      <c r="I208" s="35"/>
      <c r="J208" s="62"/>
      <c r="K208" s="23"/>
      <c r="L208" s="38"/>
    </row>
    <row r="209" spans="1:12" x14ac:dyDescent="0.25">
      <c r="A209" s="7"/>
      <c r="B209" s="12"/>
      <c r="D209" s="10"/>
      <c r="E209" s="35"/>
      <c r="F209" s="35"/>
      <c r="G209" s="35"/>
      <c r="H209" s="62"/>
      <c r="I209" s="35"/>
      <c r="J209" s="62"/>
      <c r="K209" s="23"/>
      <c r="L209" s="38"/>
    </row>
    <row r="210" spans="1:12" x14ac:dyDescent="0.25">
      <c r="A210" s="7"/>
      <c r="B210" s="12"/>
      <c r="D210" s="10"/>
      <c r="E210" s="35"/>
      <c r="F210" s="35"/>
      <c r="G210" s="35"/>
      <c r="H210" s="62"/>
      <c r="I210" s="35"/>
      <c r="J210" s="62"/>
      <c r="K210" s="23"/>
      <c r="L210" s="38"/>
    </row>
    <row r="211" spans="1:12" x14ac:dyDescent="0.25">
      <c r="A211" s="7"/>
      <c r="B211" s="12"/>
      <c r="D211" s="10"/>
      <c r="E211" s="35"/>
      <c r="F211" s="35"/>
      <c r="G211" s="35"/>
      <c r="H211" s="62"/>
      <c r="I211" s="35"/>
      <c r="J211" s="62"/>
      <c r="K211" s="23"/>
      <c r="L211" s="38"/>
    </row>
    <row r="212" spans="1:12" x14ac:dyDescent="0.25">
      <c r="A212" s="7"/>
      <c r="B212" s="12"/>
      <c r="D212" s="10"/>
      <c r="E212" s="35"/>
      <c r="F212" s="35"/>
      <c r="G212" s="35"/>
      <c r="H212" s="62"/>
      <c r="I212" s="35"/>
      <c r="J212" s="62"/>
      <c r="K212" s="23"/>
      <c r="L212" s="38"/>
    </row>
    <row r="213" spans="1:12" x14ac:dyDescent="0.25">
      <c r="A213" s="7"/>
      <c r="B213" s="12"/>
      <c r="D213" s="10"/>
      <c r="E213" s="35"/>
      <c r="F213" s="35"/>
      <c r="G213" s="35"/>
      <c r="H213" s="62"/>
      <c r="I213" s="35"/>
      <c r="J213" s="62"/>
      <c r="K213" s="23"/>
      <c r="L213" s="38"/>
    </row>
    <row r="214" spans="1:12" x14ac:dyDescent="0.25">
      <c r="A214" s="7"/>
      <c r="B214" s="12"/>
      <c r="D214" s="10"/>
      <c r="E214" s="35"/>
      <c r="F214" s="35"/>
      <c r="G214" s="35"/>
      <c r="H214" s="62"/>
      <c r="I214" s="35"/>
      <c r="J214" s="62"/>
      <c r="K214" s="23"/>
      <c r="L214" s="38"/>
    </row>
    <row r="215" spans="1:12" x14ac:dyDescent="0.25">
      <c r="A215" s="7"/>
      <c r="B215" s="12"/>
      <c r="D215" s="10"/>
      <c r="E215" s="35"/>
      <c r="F215" s="35"/>
      <c r="G215" s="35"/>
      <c r="H215" s="62"/>
      <c r="I215" s="35"/>
      <c r="J215" s="62"/>
      <c r="K215" s="23"/>
      <c r="L215" s="38"/>
    </row>
    <row r="216" spans="1:12" x14ac:dyDescent="0.25">
      <c r="A216" s="7"/>
      <c r="B216" s="12"/>
      <c r="D216" s="10"/>
      <c r="E216" s="35"/>
      <c r="F216" s="35"/>
      <c r="G216" s="35"/>
      <c r="H216" s="62"/>
      <c r="I216" s="35"/>
      <c r="J216" s="62"/>
      <c r="K216" s="23"/>
      <c r="L216" s="38"/>
    </row>
    <row r="217" spans="1:12" x14ac:dyDescent="0.25">
      <c r="A217" s="7"/>
      <c r="B217" s="12"/>
      <c r="D217" s="10"/>
      <c r="E217" s="35"/>
      <c r="F217" s="35"/>
      <c r="G217" s="35"/>
      <c r="H217" s="62"/>
      <c r="I217" s="35"/>
      <c r="J217" s="62"/>
      <c r="K217" s="23"/>
      <c r="L217" s="38"/>
    </row>
    <row r="218" spans="1:12" x14ac:dyDescent="0.25">
      <c r="A218" s="7"/>
      <c r="B218" s="12"/>
      <c r="D218" s="10"/>
      <c r="E218" s="35"/>
      <c r="F218" s="35"/>
      <c r="G218" s="35"/>
      <c r="H218" s="62"/>
      <c r="I218" s="35"/>
      <c r="J218" s="62"/>
      <c r="K218" s="23"/>
      <c r="L218" s="38"/>
    </row>
    <row r="219" spans="1:12" x14ac:dyDescent="0.25">
      <c r="A219" s="7"/>
      <c r="B219" s="12"/>
      <c r="D219" s="10"/>
      <c r="E219" s="35"/>
      <c r="F219" s="35"/>
      <c r="G219" s="35"/>
      <c r="H219" s="62"/>
      <c r="I219" s="35"/>
      <c r="J219" s="62"/>
      <c r="K219" s="23"/>
      <c r="L219" s="38"/>
    </row>
    <row r="220" spans="1:12" x14ac:dyDescent="0.25">
      <c r="A220" s="7"/>
      <c r="B220" s="12"/>
      <c r="D220" s="10"/>
      <c r="E220" s="35"/>
      <c r="F220" s="35"/>
      <c r="G220" s="35"/>
      <c r="H220" s="62"/>
      <c r="I220" s="35"/>
      <c r="J220" s="62"/>
      <c r="K220" s="23"/>
      <c r="L220" s="38"/>
    </row>
    <row r="221" spans="1:12" x14ac:dyDescent="0.25">
      <c r="A221" s="7"/>
      <c r="B221" s="12"/>
      <c r="D221" s="10"/>
      <c r="E221" s="35"/>
      <c r="F221" s="35"/>
      <c r="G221" s="35"/>
      <c r="H221" s="62"/>
      <c r="I221" s="35"/>
      <c r="J221" s="62"/>
      <c r="K221" s="23"/>
      <c r="L221" s="38"/>
    </row>
    <row r="222" spans="1:12" x14ac:dyDescent="0.25">
      <c r="A222" s="7"/>
      <c r="B222" s="12"/>
      <c r="D222" s="10"/>
      <c r="E222" s="35"/>
      <c r="F222" s="35"/>
      <c r="G222" s="35"/>
      <c r="H222" s="62"/>
      <c r="I222" s="35"/>
      <c r="J222" s="62"/>
      <c r="K222" s="23"/>
      <c r="L222" s="38"/>
    </row>
    <row r="223" spans="1:12" x14ac:dyDescent="0.25">
      <c r="A223" s="7"/>
      <c r="B223" s="12"/>
      <c r="D223" s="10"/>
      <c r="E223" s="35"/>
      <c r="F223" s="35"/>
      <c r="G223" s="35"/>
      <c r="H223" s="62"/>
      <c r="I223" s="35"/>
      <c r="J223" s="62"/>
      <c r="K223" s="23"/>
      <c r="L223" s="38"/>
    </row>
    <row r="224" spans="1:12" x14ac:dyDescent="0.25">
      <c r="A224" s="7"/>
      <c r="B224" s="12"/>
      <c r="D224" s="10"/>
      <c r="E224" s="35"/>
      <c r="F224" s="35"/>
      <c r="G224" s="35"/>
      <c r="H224" s="62"/>
      <c r="I224" s="35"/>
      <c r="J224" s="62"/>
      <c r="K224" s="23"/>
      <c r="L224" s="38"/>
    </row>
    <row r="225" spans="1:12" x14ac:dyDescent="0.25">
      <c r="A225" s="7"/>
      <c r="B225" s="12"/>
      <c r="D225" s="10"/>
      <c r="E225" s="35"/>
      <c r="F225" s="35"/>
      <c r="G225" s="35"/>
      <c r="H225" s="62"/>
      <c r="I225" s="35"/>
      <c r="J225" s="62"/>
      <c r="K225" s="23"/>
      <c r="L225" s="38"/>
    </row>
    <row r="226" spans="1:12" x14ac:dyDescent="0.25">
      <c r="A226" s="7"/>
      <c r="B226" s="12"/>
      <c r="D226" s="10"/>
      <c r="E226" s="35"/>
      <c r="F226" s="35"/>
      <c r="G226" s="35"/>
      <c r="H226" s="62"/>
      <c r="I226" s="35"/>
      <c r="J226" s="62"/>
      <c r="K226" s="23"/>
      <c r="L226" s="38"/>
    </row>
    <row r="227" spans="1:12" x14ac:dyDescent="0.25">
      <c r="A227" s="7"/>
      <c r="B227" s="12"/>
      <c r="D227" s="10"/>
      <c r="E227" s="35"/>
      <c r="F227" s="35"/>
      <c r="G227" s="35"/>
      <c r="H227" s="62"/>
      <c r="I227" s="35"/>
      <c r="J227" s="62"/>
      <c r="K227" s="23"/>
      <c r="L227" s="38"/>
    </row>
    <row r="228" spans="1:12" x14ac:dyDescent="0.25">
      <c r="A228" s="7"/>
      <c r="B228" s="12"/>
      <c r="D228" s="10"/>
      <c r="E228" s="35"/>
      <c r="F228" s="35"/>
      <c r="G228" s="35"/>
      <c r="H228" s="62"/>
      <c r="I228" s="35"/>
      <c r="J228" s="62"/>
      <c r="K228" s="23"/>
      <c r="L228" s="38"/>
    </row>
    <row r="229" spans="1:12" x14ac:dyDescent="0.25">
      <c r="A229" s="7"/>
      <c r="B229" s="12"/>
      <c r="D229" s="10"/>
      <c r="E229" s="35"/>
      <c r="F229" s="35"/>
      <c r="G229" s="35"/>
      <c r="H229" s="62"/>
      <c r="I229" s="35"/>
      <c r="J229" s="62"/>
      <c r="K229" s="23"/>
      <c r="L229" s="38"/>
    </row>
    <row r="230" spans="1:12" x14ac:dyDescent="0.25">
      <c r="A230" s="7"/>
      <c r="B230" s="12"/>
      <c r="D230" s="10"/>
      <c r="E230" s="35"/>
      <c r="F230" s="35"/>
      <c r="G230" s="35"/>
      <c r="H230" s="62"/>
      <c r="I230" s="35"/>
      <c r="J230" s="62"/>
      <c r="K230" s="23"/>
      <c r="L230" s="38"/>
    </row>
    <row r="231" spans="1:12" x14ac:dyDescent="0.25">
      <c r="A231" s="7"/>
      <c r="B231" s="12"/>
      <c r="D231" s="10"/>
      <c r="E231" s="35"/>
      <c r="F231" s="35"/>
      <c r="G231" s="35"/>
      <c r="H231" s="62"/>
      <c r="I231" s="35"/>
      <c r="J231" s="62"/>
      <c r="K231" s="23"/>
      <c r="L231" s="38"/>
    </row>
    <row r="232" spans="1:12" x14ac:dyDescent="0.25">
      <c r="A232" s="7"/>
      <c r="B232" s="12"/>
      <c r="D232" s="10"/>
      <c r="E232" s="35"/>
      <c r="F232" s="35"/>
      <c r="G232" s="35"/>
      <c r="H232" s="62"/>
      <c r="I232" s="35"/>
      <c r="J232" s="62"/>
      <c r="K232" s="23"/>
      <c r="L232" s="38"/>
    </row>
    <row r="233" spans="1:12" x14ac:dyDescent="0.25">
      <c r="A233" s="7"/>
      <c r="B233" s="12"/>
      <c r="D233" s="10"/>
      <c r="E233" s="35"/>
      <c r="F233" s="35"/>
      <c r="G233" s="35"/>
      <c r="H233" s="62"/>
      <c r="I233" s="35"/>
      <c r="J233" s="62"/>
      <c r="K233" s="23"/>
      <c r="L233" s="38"/>
    </row>
    <row r="234" spans="1:12" x14ac:dyDescent="0.25">
      <c r="A234" s="7"/>
      <c r="B234" s="12"/>
      <c r="D234" s="10"/>
      <c r="E234" s="35"/>
      <c r="F234" s="35"/>
      <c r="G234" s="35"/>
      <c r="H234" s="62"/>
      <c r="I234" s="35"/>
      <c r="J234" s="62"/>
      <c r="K234" s="23"/>
      <c r="L234" s="38"/>
    </row>
    <row r="235" spans="1:12" x14ac:dyDescent="0.25">
      <c r="A235" s="7"/>
      <c r="B235" s="12"/>
      <c r="D235" s="10"/>
      <c r="E235" s="35"/>
      <c r="F235" s="35"/>
      <c r="G235" s="35"/>
      <c r="H235" s="62"/>
      <c r="I235" s="35"/>
      <c r="J235" s="62"/>
      <c r="K235" s="23"/>
      <c r="L235" s="38"/>
    </row>
    <row r="236" spans="1:12" x14ac:dyDescent="0.25">
      <c r="A236" s="7"/>
      <c r="B236" s="12"/>
      <c r="D236" s="10"/>
      <c r="E236" s="35"/>
      <c r="F236" s="35"/>
      <c r="G236" s="35"/>
      <c r="H236" s="62"/>
      <c r="I236" s="35"/>
      <c r="J236" s="62"/>
      <c r="K236" s="23"/>
      <c r="L236" s="38"/>
    </row>
    <row r="237" spans="1:12" x14ac:dyDescent="0.25">
      <c r="A237" s="7"/>
      <c r="B237" s="12"/>
      <c r="D237" s="10"/>
      <c r="E237" s="35"/>
      <c r="F237" s="35"/>
      <c r="G237" s="35"/>
      <c r="H237" s="62"/>
      <c r="I237" s="35"/>
      <c r="J237" s="62"/>
      <c r="K237" s="23"/>
      <c r="L237" s="38"/>
    </row>
    <row r="238" spans="1:12" x14ac:dyDescent="0.25">
      <c r="A238" s="7"/>
      <c r="B238" s="12"/>
      <c r="D238" s="10"/>
      <c r="E238" s="35"/>
      <c r="F238" s="35"/>
      <c r="G238" s="35"/>
      <c r="H238" s="62"/>
      <c r="I238" s="35"/>
      <c r="J238" s="62"/>
      <c r="K238" s="23"/>
      <c r="L238" s="38"/>
    </row>
    <row r="239" spans="1:12" x14ac:dyDescent="0.25">
      <c r="A239" s="7"/>
      <c r="B239" s="12"/>
      <c r="D239" s="10"/>
      <c r="E239" s="35"/>
      <c r="F239" s="35"/>
      <c r="G239" s="35"/>
      <c r="H239" s="62"/>
      <c r="I239" s="35"/>
      <c r="J239" s="62"/>
      <c r="K239" s="23"/>
      <c r="L239" s="38"/>
    </row>
    <row r="240" spans="1:12" x14ac:dyDescent="0.25">
      <c r="A240" s="7"/>
      <c r="B240" s="12"/>
      <c r="D240" s="10"/>
      <c r="E240" s="35"/>
      <c r="F240" s="35"/>
      <c r="G240" s="35"/>
      <c r="H240" s="62"/>
      <c r="I240" s="35"/>
      <c r="J240" s="62"/>
      <c r="K240" s="23"/>
      <c r="L240" s="38"/>
    </row>
    <row r="241" spans="1:12" x14ac:dyDescent="0.25">
      <c r="A241" s="7"/>
      <c r="B241" s="12"/>
      <c r="D241" s="10"/>
      <c r="E241" s="35"/>
      <c r="F241" s="35"/>
      <c r="G241" s="35"/>
      <c r="H241" s="62"/>
      <c r="I241" s="35"/>
      <c r="J241" s="62"/>
      <c r="K241" s="23"/>
      <c r="L241" s="38"/>
    </row>
    <row r="242" spans="1:12" x14ac:dyDescent="0.25">
      <c r="A242" s="7"/>
      <c r="B242" s="12"/>
      <c r="D242" s="10"/>
      <c r="E242" s="35"/>
      <c r="F242" s="35"/>
      <c r="G242" s="35"/>
      <c r="H242" s="62"/>
      <c r="I242" s="35"/>
      <c r="J242" s="62"/>
      <c r="K242" s="23"/>
      <c r="L242" s="38"/>
    </row>
    <row r="243" spans="1:12" x14ac:dyDescent="0.25">
      <c r="A243" s="7"/>
      <c r="B243" s="12"/>
      <c r="D243" s="10"/>
      <c r="E243" s="35"/>
      <c r="F243" s="35"/>
      <c r="G243" s="35"/>
      <c r="H243" s="62"/>
      <c r="I243" s="35"/>
      <c r="J243" s="62"/>
      <c r="K243" s="23"/>
      <c r="L243" s="38"/>
    </row>
    <row r="244" spans="1:12" x14ac:dyDescent="0.25">
      <c r="A244" s="7"/>
      <c r="B244" s="12"/>
      <c r="D244" s="10"/>
      <c r="E244" s="35"/>
      <c r="F244" s="35"/>
      <c r="G244" s="35"/>
      <c r="H244" s="62"/>
      <c r="I244" s="35"/>
      <c r="J244" s="62"/>
      <c r="K244" s="23"/>
      <c r="L244" s="38"/>
    </row>
    <row r="245" spans="1:12" x14ac:dyDescent="0.25">
      <c r="A245" s="7"/>
      <c r="B245" s="12"/>
      <c r="D245" s="10"/>
      <c r="E245" s="35"/>
      <c r="F245" s="35"/>
      <c r="G245" s="35"/>
      <c r="H245" s="62"/>
      <c r="I245" s="35"/>
      <c r="J245" s="62"/>
      <c r="K245" s="23"/>
      <c r="L245" s="38"/>
    </row>
    <row r="246" spans="1:12" x14ac:dyDescent="0.25">
      <c r="A246" s="7"/>
      <c r="B246" s="12"/>
      <c r="D246" s="10"/>
      <c r="E246" s="35"/>
      <c r="F246" s="35"/>
      <c r="G246" s="35"/>
      <c r="H246" s="62"/>
      <c r="I246" s="35"/>
      <c r="J246" s="62"/>
      <c r="K246" s="23"/>
      <c r="L246" s="38"/>
    </row>
    <row r="247" spans="1:12" x14ac:dyDescent="0.25">
      <c r="A247" s="7"/>
      <c r="B247" s="12"/>
      <c r="D247" s="10"/>
      <c r="E247" s="35"/>
      <c r="F247" s="35"/>
      <c r="G247" s="35"/>
      <c r="H247" s="62"/>
      <c r="I247" s="35"/>
      <c r="J247" s="62"/>
      <c r="K247" s="23"/>
      <c r="L247" s="38"/>
    </row>
    <row r="248" spans="1:12" x14ac:dyDescent="0.25">
      <c r="A248" s="7"/>
      <c r="B248" s="12"/>
      <c r="D248" s="10"/>
      <c r="E248" s="35"/>
      <c r="F248" s="35"/>
      <c r="G248" s="35"/>
      <c r="H248" s="62"/>
      <c r="I248" s="35"/>
      <c r="J248" s="62"/>
      <c r="K248" s="23"/>
      <c r="L248" s="38"/>
    </row>
    <row r="249" spans="1:12" x14ac:dyDescent="0.25">
      <c r="A249" s="7"/>
      <c r="B249" s="12"/>
      <c r="D249" s="10"/>
      <c r="E249" s="35"/>
      <c r="F249" s="35"/>
      <c r="G249" s="35"/>
      <c r="H249" s="62"/>
      <c r="I249" s="35"/>
      <c r="J249" s="62"/>
      <c r="K249" s="23"/>
      <c r="L249" s="38"/>
    </row>
    <row r="250" spans="1:12" x14ac:dyDescent="0.25">
      <c r="A250" s="7"/>
      <c r="B250" s="12"/>
      <c r="D250" s="10"/>
      <c r="E250" s="35"/>
      <c r="F250" s="35"/>
      <c r="G250" s="35"/>
      <c r="H250" s="62"/>
      <c r="I250" s="35"/>
      <c r="J250" s="62"/>
      <c r="K250" s="23"/>
      <c r="L250" s="38"/>
    </row>
    <row r="251" spans="1:12" x14ac:dyDescent="0.25">
      <c r="A251" s="7"/>
      <c r="B251" s="12"/>
      <c r="D251" s="10"/>
      <c r="E251" s="35"/>
      <c r="F251" s="35"/>
      <c r="G251" s="35"/>
      <c r="H251" s="62"/>
      <c r="I251" s="35"/>
      <c r="J251" s="62"/>
      <c r="K251" s="23"/>
      <c r="L251" s="38"/>
    </row>
    <row r="252" spans="1:12" x14ac:dyDescent="0.25">
      <c r="A252" s="7"/>
      <c r="B252" s="12"/>
      <c r="D252" s="10"/>
      <c r="E252" s="35"/>
      <c r="F252" s="35"/>
      <c r="G252" s="35"/>
      <c r="H252" s="62"/>
      <c r="I252" s="35"/>
      <c r="J252" s="62"/>
      <c r="K252" s="23"/>
      <c r="L252" s="38"/>
    </row>
    <row r="253" spans="1:12" x14ac:dyDescent="0.25">
      <c r="A253" s="7"/>
      <c r="B253" s="12"/>
      <c r="D253" s="10"/>
      <c r="E253" s="35"/>
      <c r="F253" s="35"/>
      <c r="G253" s="35"/>
      <c r="H253" s="62"/>
      <c r="I253" s="35"/>
      <c r="J253" s="62"/>
      <c r="K253" s="23"/>
      <c r="L253" s="38"/>
    </row>
    <row r="254" spans="1:12" x14ac:dyDescent="0.25">
      <c r="A254" s="7"/>
      <c r="B254" s="12"/>
      <c r="D254" s="10"/>
      <c r="E254" s="35"/>
      <c r="F254" s="35"/>
      <c r="G254" s="35"/>
      <c r="H254" s="62"/>
      <c r="I254" s="35"/>
      <c r="J254" s="62"/>
      <c r="K254" s="23"/>
      <c r="L254" s="38"/>
    </row>
    <row r="255" spans="1:12" x14ac:dyDescent="0.25">
      <c r="A255" s="7"/>
      <c r="B255" s="12"/>
      <c r="D255" s="10"/>
      <c r="E255" s="35"/>
      <c r="F255" s="35"/>
      <c r="G255" s="35"/>
      <c r="H255" s="62"/>
      <c r="I255" s="35"/>
      <c r="J255" s="62"/>
      <c r="K255" s="23"/>
      <c r="L255" s="38"/>
    </row>
    <row r="256" spans="1:12" x14ac:dyDescent="0.25">
      <c r="A256" s="7"/>
      <c r="B256" s="12"/>
      <c r="D256" s="10"/>
      <c r="E256" s="35"/>
      <c r="F256" s="35"/>
      <c r="G256" s="35"/>
      <c r="H256" s="62"/>
      <c r="I256" s="35"/>
      <c r="J256" s="62"/>
      <c r="K256" s="23"/>
      <c r="L256" s="38"/>
    </row>
    <row r="257" spans="1:12" x14ac:dyDescent="0.25">
      <c r="A257" s="7"/>
      <c r="B257" s="12"/>
      <c r="D257" s="10"/>
      <c r="E257" s="35"/>
      <c r="F257" s="35"/>
      <c r="G257" s="35"/>
      <c r="H257" s="62"/>
      <c r="I257" s="35"/>
      <c r="J257" s="62"/>
      <c r="K257" s="23"/>
      <c r="L257" s="38"/>
    </row>
    <row r="258" spans="1:12" x14ac:dyDescent="0.25">
      <c r="A258" s="7"/>
      <c r="B258" s="12"/>
      <c r="D258" s="10"/>
      <c r="E258" s="35"/>
      <c r="F258" s="35"/>
      <c r="G258" s="35"/>
      <c r="H258" s="62"/>
      <c r="I258" s="35"/>
      <c r="J258" s="62"/>
      <c r="K258" s="23"/>
      <c r="L258" s="38"/>
    </row>
    <row r="259" spans="1:12" x14ac:dyDescent="0.25">
      <c r="A259" s="7"/>
      <c r="B259" s="12"/>
      <c r="D259" s="10"/>
      <c r="E259" s="35"/>
      <c r="F259" s="35"/>
      <c r="G259" s="35"/>
      <c r="H259" s="62"/>
      <c r="I259" s="35"/>
      <c r="J259" s="62"/>
      <c r="K259" s="23"/>
      <c r="L259" s="38"/>
    </row>
    <row r="260" spans="1:12" x14ac:dyDescent="0.25">
      <c r="A260" s="7"/>
      <c r="B260" s="12"/>
      <c r="D260" s="10"/>
      <c r="E260" s="35"/>
      <c r="F260" s="35"/>
      <c r="G260" s="35"/>
      <c r="H260" s="62"/>
      <c r="I260" s="35"/>
      <c r="J260" s="62"/>
      <c r="K260" s="23"/>
      <c r="L260" s="38"/>
    </row>
    <row r="261" spans="1:12" x14ac:dyDescent="0.25">
      <c r="A261" s="7"/>
      <c r="B261" s="12"/>
      <c r="D261" s="10"/>
      <c r="E261" s="35"/>
      <c r="F261" s="35"/>
      <c r="G261" s="35"/>
      <c r="H261" s="62"/>
      <c r="I261" s="35"/>
      <c r="J261" s="62"/>
      <c r="K261" s="23"/>
      <c r="L261" s="38"/>
    </row>
    <row r="262" spans="1:12" x14ac:dyDescent="0.25">
      <c r="A262" s="7"/>
      <c r="B262" s="12"/>
      <c r="D262" s="10"/>
      <c r="E262" s="35"/>
      <c r="F262" s="35"/>
      <c r="G262" s="35"/>
      <c r="H262" s="62"/>
      <c r="I262" s="35"/>
      <c r="J262" s="62"/>
      <c r="K262" s="23"/>
      <c r="L262" s="38"/>
    </row>
    <row r="263" spans="1:12" x14ac:dyDescent="0.25">
      <c r="A263" s="7"/>
      <c r="B263" s="12"/>
      <c r="D263" s="10"/>
      <c r="E263" s="35"/>
      <c r="F263" s="35"/>
      <c r="G263" s="35"/>
      <c r="H263" s="62"/>
      <c r="I263" s="35"/>
      <c r="J263" s="62"/>
      <c r="K263" s="23"/>
      <c r="L263" s="38"/>
    </row>
    <row r="264" spans="1:12" x14ac:dyDescent="0.25">
      <c r="A264" s="7"/>
      <c r="B264" s="12"/>
      <c r="D264" s="10"/>
      <c r="E264" s="35"/>
      <c r="F264" s="35"/>
      <c r="G264" s="35"/>
      <c r="H264" s="62"/>
      <c r="I264" s="35"/>
      <c r="J264" s="62"/>
      <c r="K264" s="23"/>
      <c r="L264" s="38"/>
    </row>
    <row r="265" spans="1:12" x14ac:dyDescent="0.25">
      <c r="A265" s="7"/>
      <c r="B265" s="12"/>
      <c r="D265" s="10"/>
      <c r="E265" s="35"/>
      <c r="F265" s="35"/>
      <c r="G265" s="35"/>
      <c r="H265" s="62"/>
      <c r="I265" s="35"/>
      <c r="J265" s="62"/>
      <c r="K265" s="23"/>
      <c r="L265" s="38"/>
    </row>
    <row r="266" spans="1:12" x14ac:dyDescent="0.25">
      <c r="A266" s="7"/>
      <c r="B266" s="12"/>
      <c r="D266" s="10"/>
      <c r="E266" s="35"/>
      <c r="F266" s="35"/>
      <c r="G266" s="35"/>
      <c r="H266" s="62"/>
      <c r="I266" s="35"/>
      <c r="J266" s="62"/>
      <c r="K266" s="23"/>
      <c r="L266" s="38"/>
    </row>
    <row r="267" spans="1:12" x14ac:dyDescent="0.25">
      <c r="A267" s="7"/>
      <c r="B267" s="12"/>
      <c r="D267" s="10"/>
      <c r="E267" s="35"/>
      <c r="F267" s="35"/>
      <c r="G267" s="35"/>
      <c r="H267" s="62"/>
      <c r="I267" s="35"/>
      <c r="J267" s="62"/>
      <c r="K267" s="23"/>
      <c r="L267" s="38"/>
    </row>
    <row r="268" spans="1:12" x14ac:dyDescent="0.25">
      <c r="A268" s="7"/>
      <c r="B268" s="12"/>
      <c r="D268" s="10"/>
      <c r="E268" s="35"/>
      <c r="F268" s="35"/>
      <c r="G268" s="35"/>
      <c r="H268" s="62"/>
      <c r="I268" s="35"/>
      <c r="J268" s="62"/>
      <c r="K268" s="23"/>
      <c r="L268" s="38"/>
    </row>
    <row r="269" spans="1:12" x14ac:dyDescent="0.25">
      <c r="A269" s="7"/>
      <c r="B269" s="12"/>
      <c r="D269" s="10"/>
      <c r="E269" s="35"/>
      <c r="F269" s="35"/>
      <c r="G269" s="35"/>
      <c r="H269" s="62"/>
      <c r="I269" s="35"/>
      <c r="J269" s="62"/>
      <c r="K269" s="23"/>
      <c r="L269" s="38"/>
    </row>
    <row r="270" spans="1:12" x14ac:dyDescent="0.25">
      <c r="A270" s="7"/>
      <c r="B270" s="12"/>
      <c r="D270" s="10"/>
      <c r="E270" s="35"/>
      <c r="F270" s="35"/>
      <c r="G270" s="35"/>
      <c r="H270" s="62"/>
      <c r="I270" s="35"/>
      <c r="J270" s="62"/>
      <c r="K270" s="23"/>
      <c r="L270" s="38"/>
    </row>
    <row r="271" spans="1:12" x14ac:dyDescent="0.25">
      <c r="A271" s="7"/>
      <c r="B271" s="12"/>
      <c r="D271" s="10"/>
      <c r="E271" s="35"/>
      <c r="F271" s="35"/>
      <c r="G271" s="35"/>
      <c r="H271" s="62"/>
      <c r="I271" s="35"/>
      <c r="J271" s="62"/>
      <c r="K271" s="23"/>
      <c r="L271" s="38"/>
    </row>
    <row r="272" spans="1:12" x14ac:dyDescent="0.25">
      <c r="A272" s="7"/>
      <c r="B272" s="12"/>
      <c r="D272" s="10"/>
      <c r="E272" s="35"/>
      <c r="F272" s="35"/>
      <c r="G272" s="35"/>
      <c r="H272" s="62"/>
      <c r="I272" s="35"/>
      <c r="J272" s="62"/>
      <c r="K272" s="23"/>
      <c r="L272" s="38"/>
    </row>
    <row r="273" spans="1:12" x14ac:dyDescent="0.25">
      <c r="A273" s="7"/>
      <c r="B273" s="12"/>
      <c r="D273" s="10"/>
      <c r="E273" s="35"/>
      <c r="F273" s="35"/>
      <c r="G273" s="35"/>
      <c r="H273" s="62"/>
      <c r="I273" s="35"/>
      <c r="J273" s="62"/>
      <c r="K273" s="23"/>
      <c r="L273" s="38"/>
    </row>
    <row r="274" spans="1:12" x14ac:dyDescent="0.25">
      <c r="A274" s="7"/>
      <c r="B274" s="12"/>
      <c r="D274" s="10"/>
      <c r="E274" s="35"/>
      <c r="F274" s="35"/>
      <c r="G274" s="35"/>
      <c r="H274" s="62"/>
      <c r="I274" s="35"/>
      <c r="J274" s="62"/>
      <c r="K274" s="23"/>
      <c r="L274" s="38"/>
    </row>
    <row r="275" spans="1:12" x14ac:dyDescent="0.25">
      <c r="A275" s="7"/>
      <c r="B275" s="12"/>
      <c r="D275" s="10"/>
      <c r="E275" s="35"/>
      <c r="F275" s="35"/>
      <c r="G275" s="35"/>
      <c r="H275" s="62"/>
      <c r="I275" s="35"/>
      <c r="J275" s="62"/>
      <c r="K275" s="23"/>
      <c r="L275" s="38"/>
    </row>
    <row r="276" spans="1:12" x14ac:dyDescent="0.25">
      <c r="A276" s="7"/>
      <c r="B276" s="12"/>
      <c r="D276" s="10"/>
      <c r="E276" s="35"/>
      <c r="F276" s="35"/>
      <c r="G276" s="35"/>
      <c r="H276" s="62"/>
      <c r="I276" s="35"/>
      <c r="J276" s="62"/>
      <c r="K276" s="23"/>
      <c r="L276" s="38"/>
    </row>
    <row r="277" spans="1:12" x14ac:dyDescent="0.25">
      <c r="A277" s="7"/>
      <c r="B277" s="12"/>
      <c r="D277" s="10"/>
      <c r="E277" s="35"/>
      <c r="F277" s="35"/>
      <c r="G277" s="35"/>
      <c r="H277" s="62"/>
      <c r="I277" s="35"/>
      <c r="J277" s="62"/>
      <c r="K277" s="23"/>
      <c r="L277" s="38"/>
    </row>
    <row r="278" spans="1:12" x14ac:dyDescent="0.25">
      <c r="A278" s="7"/>
      <c r="B278" s="12"/>
      <c r="D278" s="10"/>
      <c r="E278" s="35"/>
      <c r="F278" s="35"/>
      <c r="G278" s="35"/>
      <c r="H278" s="62"/>
      <c r="I278" s="35"/>
      <c r="J278" s="62"/>
      <c r="K278" s="23"/>
      <c r="L278" s="38"/>
    </row>
    <row r="279" spans="1:12" x14ac:dyDescent="0.25">
      <c r="A279" s="7"/>
      <c r="B279" s="12"/>
      <c r="D279" s="10"/>
      <c r="E279" s="35"/>
      <c r="F279" s="35"/>
      <c r="G279" s="35"/>
      <c r="H279" s="62"/>
      <c r="I279" s="35"/>
      <c r="J279" s="62"/>
      <c r="K279" s="23"/>
      <c r="L279" s="38"/>
    </row>
    <row r="280" spans="1:12" x14ac:dyDescent="0.25">
      <c r="A280" s="7"/>
      <c r="B280" s="12"/>
      <c r="D280" s="10"/>
      <c r="E280" s="35"/>
      <c r="F280" s="35"/>
      <c r="G280" s="35"/>
      <c r="H280" s="62"/>
      <c r="I280" s="35"/>
      <c r="J280" s="62"/>
      <c r="K280" s="23"/>
      <c r="L280" s="38"/>
    </row>
    <row r="281" spans="1:12" x14ac:dyDescent="0.25">
      <c r="A281" s="7"/>
      <c r="B281" s="12"/>
      <c r="D281" s="10"/>
      <c r="E281" s="35"/>
      <c r="F281" s="35"/>
      <c r="G281" s="35"/>
      <c r="H281" s="62"/>
      <c r="I281" s="35"/>
      <c r="J281" s="62"/>
      <c r="K281" s="23"/>
      <c r="L281" s="38"/>
    </row>
    <row r="282" spans="1:12" x14ac:dyDescent="0.25">
      <c r="A282" s="7"/>
      <c r="B282" s="12"/>
      <c r="D282" s="10"/>
      <c r="E282" s="35"/>
      <c r="F282" s="35"/>
      <c r="G282" s="35"/>
      <c r="H282" s="62"/>
      <c r="I282" s="35"/>
      <c r="J282" s="62"/>
      <c r="K282" s="23"/>
      <c r="L282" s="38"/>
    </row>
    <row r="283" spans="1:12" x14ac:dyDescent="0.25">
      <c r="A283" s="7"/>
      <c r="B283" s="12"/>
      <c r="D283" s="10"/>
      <c r="E283" s="35"/>
      <c r="F283" s="35"/>
      <c r="G283" s="35"/>
      <c r="H283" s="62"/>
      <c r="I283" s="35"/>
      <c r="J283" s="62"/>
      <c r="K283" s="23"/>
      <c r="L283" s="38"/>
    </row>
    <row r="284" spans="1:12" x14ac:dyDescent="0.25">
      <c r="A284" s="7"/>
      <c r="B284" s="12"/>
      <c r="D284" s="10"/>
      <c r="E284" s="35"/>
      <c r="F284" s="35"/>
      <c r="G284" s="35"/>
      <c r="H284" s="62"/>
      <c r="I284" s="35"/>
      <c r="J284" s="62"/>
      <c r="K284" s="23"/>
      <c r="L284" s="38"/>
    </row>
    <row r="285" spans="1:12" x14ac:dyDescent="0.25">
      <c r="A285" s="7"/>
      <c r="B285" s="12"/>
      <c r="D285" s="10"/>
      <c r="E285" s="35"/>
      <c r="F285" s="35"/>
      <c r="G285" s="35"/>
      <c r="H285" s="62"/>
      <c r="I285" s="35"/>
      <c r="J285" s="62"/>
      <c r="K285" s="23"/>
      <c r="L285" s="38"/>
    </row>
    <row r="286" spans="1:12" x14ac:dyDescent="0.25">
      <c r="A286" s="7"/>
      <c r="B286" s="12"/>
      <c r="D286" s="10"/>
      <c r="E286" s="35"/>
      <c r="F286" s="35"/>
      <c r="G286" s="35"/>
      <c r="H286" s="62"/>
      <c r="I286" s="35"/>
      <c r="J286" s="62"/>
      <c r="K286" s="23"/>
      <c r="L286" s="38"/>
    </row>
    <row r="287" spans="1:12" x14ac:dyDescent="0.25">
      <c r="A287" s="7"/>
      <c r="B287" s="12"/>
      <c r="D287" s="10"/>
      <c r="E287" s="35"/>
      <c r="F287" s="35"/>
      <c r="G287" s="35"/>
      <c r="H287" s="62"/>
      <c r="I287" s="35"/>
      <c r="J287" s="62"/>
      <c r="K287" s="23"/>
      <c r="L287" s="38"/>
    </row>
    <row r="288" spans="1:12" x14ac:dyDescent="0.25">
      <c r="A288" s="7"/>
      <c r="B288" s="12"/>
      <c r="D288" s="10"/>
      <c r="E288" s="35"/>
      <c r="F288" s="35"/>
      <c r="G288" s="35"/>
      <c r="H288" s="62"/>
      <c r="I288" s="35"/>
      <c r="J288" s="62"/>
      <c r="K288" s="23"/>
      <c r="L288" s="38"/>
    </row>
    <row r="289" spans="1:12" x14ac:dyDescent="0.25">
      <c r="A289" s="7"/>
      <c r="B289" s="12"/>
      <c r="D289" s="10"/>
      <c r="E289" s="35"/>
      <c r="F289" s="35"/>
      <c r="G289" s="35"/>
      <c r="H289" s="62"/>
      <c r="I289" s="35"/>
      <c r="J289" s="62"/>
      <c r="K289" s="23"/>
      <c r="L289" s="38"/>
    </row>
    <row r="290" spans="1:12" x14ac:dyDescent="0.25">
      <c r="A290" s="7"/>
      <c r="B290" s="12"/>
      <c r="D290" s="10"/>
      <c r="E290" s="35"/>
      <c r="F290" s="35"/>
      <c r="G290" s="35"/>
      <c r="H290" s="62"/>
      <c r="I290" s="35"/>
      <c r="J290" s="62"/>
      <c r="K290" s="23"/>
      <c r="L290" s="38"/>
    </row>
    <row r="291" spans="1:12" x14ac:dyDescent="0.25">
      <c r="A291" s="7"/>
      <c r="B291" s="12"/>
      <c r="D291" s="10"/>
      <c r="E291" s="35"/>
      <c r="F291" s="35"/>
      <c r="G291" s="35"/>
      <c r="H291" s="62"/>
      <c r="I291" s="35"/>
      <c r="J291" s="62"/>
      <c r="K291" s="23"/>
      <c r="L291" s="38"/>
    </row>
    <row r="292" spans="1:12" x14ac:dyDescent="0.25">
      <c r="A292" s="7"/>
      <c r="B292" s="12"/>
      <c r="D292" s="10"/>
      <c r="E292" s="35"/>
      <c r="F292" s="35"/>
      <c r="G292" s="35"/>
      <c r="H292" s="62"/>
      <c r="I292" s="35"/>
      <c r="J292" s="62"/>
      <c r="K292" s="23"/>
      <c r="L292" s="38"/>
    </row>
    <row r="293" spans="1:12" x14ac:dyDescent="0.25">
      <c r="A293" s="7"/>
      <c r="B293" s="12"/>
      <c r="D293" s="10"/>
      <c r="E293" s="35"/>
      <c r="F293" s="35"/>
      <c r="G293" s="35"/>
      <c r="H293" s="62"/>
      <c r="I293" s="35"/>
      <c r="J293" s="62"/>
      <c r="K293" s="23"/>
      <c r="L293" s="38"/>
    </row>
    <row r="294" spans="1:12" x14ac:dyDescent="0.25">
      <c r="A294" s="7"/>
      <c r="B294" s="12"/>
      <c r="D294" s="10"/>
      <c r="E294" s="35"/>
      <c r="F294" s="35"/>
      <c r="G294" s="35"/>
      <c r="H294" s="62"/>
      <c r="I294" s="35"/>
      <c r="J294" s="62"/>
      <c r="K294" s="23"/>
      <c r="L294" s="38"/>
    </row>
    <row r="295" spans="1:12" x14ac:dyDescent="0.25">
      <c r="A295" s="7"/>
      <c r="B295" s="12"/>
      <c r="D295" s="10"/>
      <c r="E295" s="35"/>
      <c r="F295" s="35"/>
      <c r="G295" s="35"/>
      <c r="H295" s="62"/>
      <c r="I295" s="35"/>
      <c r="J295" s="62"/>
      <c r="K295" s="23"/>
      <c r="L295" s="38"/>
    </row>
    <row r="296" spans="1:12" x14ac:dyDescent="0.25">
      <c r="A296" s="7"/>
      <c r="B296" s="12"/>
      <c r="D296" s="10"/>
      <c r="E296" s="35"/>
      <c r="F296" s="35"/>
      <c r="G296" s="35"/>
      <c r="H296" s="62"/>
      <c r="I296" s="35"/>
      <c r="J296" s="62"/>
      <c r="K296" s="23"/>
      <c r="L296" s="38"/>
    </row>
    <row r="297" spans="1:12" x14ac:dyDescent="0.25">
      <c r="A297" s="7"/>
      <c r="B297" s="12"/>
      <c r="D297" s="10"/>
      <c r="E297" s="35"/>
      <c r="F297" s="35"/>
      <c r="G297" s="35"/>
      <c r="H297" s="62"/>
      <c r="I297" s="35"/>
      <c r="J297" s="62"/>
      <c r="K297" s="23"/>
      <c r="L297" s="38"/>
    </row>
    <row r="298" spans="1:12" x14ac:dyDescent="0.25">
      <c r="A298" s="7"/>
      <c r="B298" s="12"/>
      <c r="D298" s="10"/>
      <c r="E298" s="35"/>
      <c r="F298" s="35"/>
      <c r="G298" s="35"/>
      <c r="H298" s="62"/>
      <c r="I298" s="35"/>
      <c r="J298" s="62"/>
      <c r="K298" s="23"/>
      <c r="L298" s="38"/>
    </row>
    <row r="299" spans="1:12" x14ac:dyDescent="0.25">
      <c r="A299" s="7"/>
      <c r="B299" s="12"/>
      <c r="D299" s="10"/>
      <c r="E299" s="35"/>
      <c r="F299" s="35"/>
      <c r="G299" s="35"/>
      <c r="H299" s="62"/>
      <c r="I299" s="35"/>
      <c r="J299" s="62"/>
      <c r="K299" s="23"/>
      <c r="L299" s="38"/>
    </row>
    <row r="300" spans="1:12" x14ac:dyDescent="0.25">
      <c r="A300" s="7"/>
      <c r="B300" s="12"/>
      <c r="D300" s="10"/>
      <c r="E300" s="35"/>
      <c r="F300" s="35"/>
      <c r="G300" s="35"/>
      <c r="H300" s="62"/>
      <c r="I300" s="35"/>
      <c r="J300" s="62"/>
      <c r="K300" s="23"/>
      <c r="L300" s="38"/>
    </row>
    <row r="301" spans="1:12" x14ac:dyDescent="0.25">
      <c r="A301" s="7"/>
      <c r="B301" s="12"/>
      <c r="D301" s="10"/>
      <c r="E301" s="35"/>
      <c r="F301" s="35"/>
      <c r="G301" s="35"/>
      <c r="H301" s="62"/>
      <c r="I301" s="35"/>
      <c r="J301" s="62"/>
      <c r="K301" s="23"/>
      <c r="L301" s="38"/>
    </row>
    <row r="302" spans="1:12" x14ac:dyDescent="0.25">
      <c r="A302" s="7"/>
      <c r="B302" s="12"/>
      <c r="D302" s="10"/>
      <c r="E302" s="35"/>
      <c r="F302" s="35"/>
      <c r="G302" s="35"/>
      <c r="H302" s="62"/>
      <c r="I302" s="35"/>
      <c r="J302" s="62"/>
      <c r="K302" s="23"/>
      <c r="L302" s="38"/>
    </row>
    <row r="303" spans="1:12" x14ac:dyDescent="0.25">
      <c r="A303" s="7"/>
      <c r="B303" s="12"/>
      <c r="D303" s="10"/>
      <c r="E303" s="35"/>
      <c r="F303" s="35"/>
      <c r="G303" s="35"/>
      <c r="H303" s="62"/>
      <c r="I303" s="35"/>
      <c r="J303" s="62"/>
      <c r="K303" s="23"/>
      <c r="L303" s="38"/>
    </row>
    <row r="304" spans="1:12" x14ac:dyDescent="0.25">
      <c r="A304" s="7"/>
      <c r="B304" s="12"/>
      <c r="D304" s="10"/>
      <c r="E304" s="35"/>
      <c r="F304" s="35"/>
      <c r="G304" s="35"/>
      <c r="H304" s="62"/>
      <c r="I304" s="35"/>
      <c r="J304" s="62"/>
      <c r="K304" s="23"/>
      <c r="L304" s="38"/>
    </row>
    <row r="305" spans="1:12" x14ac:dyDescent="0.25">
      <c r="A305" s="7"/>
      <c r="B305" s="12"/>
      <c r="D305" s="10"/>
      <c r="E305" s="35"/>
      <c r="F305" s="35"/>
      <c r="G305" s="35"/>
      <c r="H305" s="62"/>
      <c r="I305" s="35"/>
      <c r="J305" s="62"/>
      <c r="K305" s="23"/>
      <c r="L305" s="38"/>
    </row>
    <row r="306" spans="1:12" x14ac:dyDescent="0.25">
      <c r="A306" s="7"/>
      <c r="B306" s="12"/>
      <c r="D306" s="10"/>
      <c r="E306" s="35"/>
      <c r="F306" s="35"/>
      <c r="G306" s="35"/>
      <c r="H306" s="62"/>
      <c r="I306" s="35"/>
      <c r="J306" s="62"/>
      <c r="K306" s="23"/>
      <c r="L306" s="38"/>
    </row>
    <row r="307" spans="1:12" x14ac:dyDescent="0.25">
      <c r="A307" s="7"/>
      <c r="B307" s="12"/>
      <c r="D307" s="10"/>
      <c r="E307" s="35"/>
      <c r="F307" s="35"/>
      <c r="G307" s="35"/>
      <c r="H307" s="62"/>
      <c r="I307" s="35"/>
      <c r="J307" s="62"/>
      <c r="K307" s="23"/>
      <c r="L307" s="38"/>
    </row>
    <row r="308" spans="1:12" x14ac:dyDescent="0.25">
      <c r="A308" s="7"/>
      <c r="B308" s="12"/>
      <c r="D308" s="10"/>
      <c r="E308" s="35"/>
      <c r="F308" s="35"/>
      <c r="G308" s="35"/>
      <c r="H308" s="62"/>
      <c r="I308" s="35"/>
      <c r="J308" s="62"/>
      <c r="K308" s="23"/>
      <c r="L308" s="38"/>
    </row>
    <row r="309" spans="1:12" x14ac:dyDescent="0.25">
      <c r="A309" s="7"/>
      <c r="B309" s="12"/>
      <c r="D309" s="10"/>
      <c r="E309" s="35"/>
      <c r="F309" s="35"/>
      <c r="G309" s="35"/>
      <c r="H309" s="62"/>
      <c r="I309" s="35"/>
      <c r="J309" s="62"/>
      <c r="K309" s="23"/>
      <c r="L309" s="38"/>
    </row>
    <row r="310" spans="1:12" x14ac:dyDescent="0.25">
      <c r="A310" s="7"/>
      <c r="B310" s="12"/>
      <c r="D310" s="10"/>
      <c r="E310" s="35"/>
      <c r="F310" s="35"/>
      <c r="G310" s="35"/>
      <c r="H310" s="62"/>
      <c r="I310" s="35"/>
      <c r="J310" s="62"/>
      <c r="K310" s="23"/>
      <c r="L310" s="38"/>
    </row>
    <row r="311" spans="1:12" x14ac:dyDescent="0.25">
      <c r="A311" s="7"/>
      <c r="B311" s="12"/>
      <c r="D311" s="10"/>
      <c r="E311" s="35"/>
      <c r="F311" s="35"/>
      <c r="G311" s="35"/>
      <c r="H311" s="62"/>
      <c r="I311" s="35"/>
      <c r="J311" s="62"/>
      <c r="K311" s="23"/>
      <c r="L311" s="38"/>
    </row>
    <row r="312" spans="1:12" x14ac:dyDescent="0.25">
      <c r="A312" s="7"/>
      <c r="B312" s="12"/>
      <c r="D312" s="10"/>
      <c r="E312" s="35"/>
      <c r="F312" s="35"/>
      <c r="G312" s="35"/>
      <c r="H312" s="62"/>
      <c r="I312" s="35"/>
      <c r="J312" s="62"/>
      <c r="K312" s="23"/>
      <c r="L312" s="38"/>
    </row>
    <row r="313" spans="1:12" x14ac:dyDescent="0.25">
      <c r="A313" s="7"/>
      <c r="B313" s="12"/>
      <c r="D313" s="10"/>
      <c r="E313" s="35"/>
      <c r="F313" s="35"/>
      <c r="G313" s="35"/>
      <c r="H313" s="62"/>
      <c r="I313" s="35"/>
      <c r="J313" s="62"/>
      <c r="K313" s="23"/>
      <c r="L313" s="38"/>
    </row>
    <row r="314" spans="1:12" x14ac:dyDescent="0.25">
      <c r="A314" s="7"/>
      <c r="B314" s="12"/>
      <c r="D314" s="10"/>
      <c r="E314" s="35"/>
      <c r="F314" s="35"/>
      <c r="G314" s="35"/>
      <c r="H314" s="62"/>
      <c r="I314" s="35"/>
      <c r="J314" s="62"/>
      <c r="K314" s="23"/>
      <c r="L314" s="38"/>
    </row>
    <row r="315" spans="1:12" x14ac:dyDescent="0.25">
      <c r="A315" s="7"/>
      <c r="B315" s="12"/>
      <c r="D315" s="10"/>
      <c r="E315" s="35"/>
      <c r="F315" s="35"/>
      <c r="G315" s="35"/>
      <c r="H315" s="62"/>
      <c r="I315" s="35"/>
      <c r="J315" s="62"/>
      <c r="K315" s="23"/>
      <c r="L315" s="38"/>
    </row>
    <row r="316" spans="1:12" x14ac:dyDescent="0.25">
      <c r="A316" s="7"/>
      <c r="B316" s="12"/>
      <c r="D316" s="10"/>
      <c r="E316" s="35"/>
      <c r="F316" s="35"/>
      <c r="G316" s="35"/>
      <c r="H316" s="62"/>
      <c r="I316" s="35"/>
      <c r="J316" s="62"/>
      <c r="K316" s="23"/>
      <c r="L316" s="38"/>
    </row>
    <row r="317" spans="1:12" x14ac:dyDescent="0.25">
      <c r="A317" s="7"/>
      <c r="B317" s="12"/>
      <c r="D317" s="10"/>
      <c r="E317" s="35"/>
      <c r="F317" s="35"/>
      <c r="G317" s="35"/>
      <c r="H317" s="62"/>
      <c r="I317" s="35"/>
      <c r="J317" s="62"/>
      <c r="K317" s="23"/>
      <c r="L317" s="38"/>
    </row>
    <row r="318" spans="1:12" x14ac:dyDescent="0.25">
      <c r="A318" s="7"/>
      <c r="B318" s="12"/>
      <c r="D318" s="10"/>
      <c r="E318" s="35"/>
      <c r="F318" s="35"/>
      <c r="G318" s="35"/>
      <c r="H318" s="62"/>
      <c r="I318" s="35"/>
      <c r="J318" s="62"/>
      <c r="K318" s="23"/>
      <c r="L318" s="38"/>
    </row>
    <row r="319" spans="1:12" x14ac:dyDescent="0.25">
      <c r="A319" s="7"/>
      <c r="B319" s="12"/>
      <c r="D319" s="10"/>
      <c r="E319" s="35"/>
      <c r="F319" s="35"/>
      <c r="G319" s="35"/>
      <c r="H319" s="62"/>
      <c r="I319" s="35"/>
      <c r="J319" s="62"/>
      <c r="K319" s="23"/>
      <c r="L319" s="38"/>
    </row>
    <row r="320" spans="1:12" x14ac:dyDescent="0.25">
      <c r="A320" s="7"/>
      <c r="B320" s="12"/>
      <c r="D320" s="10"/>
      <c r="E320" s="35"/>
      <c r="F320" s="35"/>
      <c r="G320" s="35"/>
      <c r="H320" s="62"/>
      <c r="I320" s="35"/>
      <c r="J320" s="62"/>
      <c r="K320" s="23"/>
      <c r="L320" s="38"/>
    </row>
    <row r="321" spans="1:12" x14ac:dyDescent="0.25">
      <c r="A321" s="7"/>
      <c r="B321" s="12"/>
      <c r="D321" s="10"/>
      <c r="E321" s="35"/>
      <c r="F321" s="35"/>
      <c r="G321" s="35"/>
      <c r="H321" s="62"/>
      <c r="I321" s="35"/>
      <c r="J321" s="62"/>
      <c r="K321" s="23"/>
      <c r="L321" s="38"/>
    </row>
    <row r="322" spans="1:12" x14ac:dyDescent="0.25">
      <c r="A322" s="7"/>
      <c r="B322" s="12"/>
      <c r="D322" s="10"/>
      <c r="E322" s="35"/>
      <c r="F322" s="35"/>
      <c r="G322" s="35"/>
      <c r="H322" s="62"/>
      <c r="I322" s="35"/>
      <c r="J322" s="62"/>
      <c r="K322" s="23"/>
      <c r="L322" s="38"/>
    </row>
    <row r="323" spans="1:12" x14ac:dyDescent="0.25">
      <c r="A323" s="7"/>
      <c r="B323" s="12"/>
      <c r="D323" s="10"/>
      <c r="E323" s="35"/>
      <c r="F323" s="35"/>
      <c r="G323" s="35"/>
      <c r="H323" s="62"/>
      <c r="I323" s="35"/>
      <c r="J323" s="62"/>
      <c r="K323" s="23"/>
      <c r="L323" s="38"/>
    </row>
    <row r="324" spans="1:12" x14ac:dyDescent="0.25">
      <c r="A324" s="7"/>
      <c r="B324" s="12"/>
      <c r="D324" s="10"/>
      <c r="E324" s="35"/>
      <c r="F324" s="35"/>
      <c r="G324" s="35"/>
      <c r="H324" s="62"/>
      <c r="I324" s="35"/>
      <c r="J324" s="62"/>
      <c r="K324" s="23"/>
      <c r="L324" s="38"/>
    </row>
    <row r="325" spans="1:12" x14ac:dyDescent="0.25">
      <c r="A325" s="7"/>
      <c r="B325" s="12"/>
      <c r="D325" s="10"/>
      <c r="E325" s="35"/>
      <c r="F325" s="35"/>
      <c r="G325" s="35"/>
      <c r="H325" s="62"/>
      <c r="I325" s="35"/>
      <c r="J325" s="62"/>
      <c r="K325" s="23"/>
      <c r="L325" s="38"/>
    </row>
    <row r="326" spans="1:12" x14ac:dyDescent="0.25">
      <c r="A326" s="7"/>
      <c r="B326" s="12"/>
      <c r="D326" s="10"/>
      <c r="E326" s="35"/>
      <c r="F326" s="35"/>
      <c r="G326" s="35"/>
      <c r="H326" s="62"/>
      <c r="I326" s="35"/>
      <c r="J326" s="62"/>
      <c r="K326" s="23"/>
      <c r="L326" s="38"/>
    </row>
    <row r="327" spans="1:12" x14ac:dyDescent="0.25">
      <c r="A327" s="7"/>
      <c r="B327" s="12"/>
      <c r="D327" s="10"/>
      <c r="E327" s="35"/>
      <c r="F327" s="35"/>
      <c r="G327" s="35"/>
      <c r="H327" s="62"/>
      <c r="I327" s="35"/>
      <c r="J327" s="62"/>
      <c r="K327" s="23"/>
      <c r="L327" s="38"/>
    </row>
    <row r="328" spans="1:12" x14ac:dyDescent="0.25">
      <c r="A328" s="7"/>
      <c r="B328" s="12"/>
      <c r="D328" s="10"/>
      <c r="E328" s="35"/>
      <c r="F328" s="35"/>
      <c r="G328" s="35"/>
      <c r="H328" s="62"/>
      <c r="I328" s="35"/>
      <c r="J328" s="62"/>
      <c r="K328" s="23"/>
      <c r="L328" s="38"/>
    </row>
    <row r="329" spans="1:12" x14ac:dyDescent="0.25">
      <c r="A329" s="7"/>
      <c r="B329" s="12"/>
      <c r="D329" s="10"/>
      <c r="E329" s="35"/>
      <c r="F329" s="35"/>
      <c r="G329" s="35"/>
      <c r="H329" s="62"/>
      <c r="I329" s="35"/>
      <c r="J329" s="62"/>
      <c r="K329" s="23"/>
      <c r="L329" s="38"/>
    </row>
    <row r="330" spans="1:12" x14ac:dyDescent="0.25">
      <c r="A330" s="7"/>
      <c r="B330" s="12"/>
      <c r="D330" s="10"/>
      <c r="E330" s="35"/>
      <c r="F330" s="35"/>
      <c r="G330" s="35"/>
      <c r="H330" s="62"/>
      <c r="I330" s="35"/>
      <c r="J330" s="62"/>
      <c r="K330" s="23"/>
      <c r="L330" s="38"/>
    </row>
    <row r="331" spans="1:12" x14ac:dyDescent="0.25">
      <c r="A331" s="7"/>
      <c r="B331" s="12"/>
      <c r="D331" s="10"/>
      <c r="E331" s="35"/>
      <c r="F331" s="35"/>
      <c r="G331" s="35"/>
      <c r="H331" s="62"/>
      <c r="I331" s="35"/>
      <c r="J331" s="62"/>
      <c r="K331" s="23"/>
      <c r="L331" s="38"/>
    </row>
    <row r="332" spans="1:12" x14ac:dyDescent="0.25">
      <c r="A332" s="7"/>
      <c r="B332" s="12"/>
      <c r="D332" s="10"/>
      <c r="E332" s="35"/>
      <c r="F332" s="35"/>
      <c r="G332" s="35"/>
      <c r="H332" s="62"/>
      <c r="I332" s="35"/>
      <c r="J332" s="62"/>
      <c r="K332" s="23"/>
      <c r="L332" s="38"/>
    </row>
    <row r="333" spans="1:12" x14ac:dyDescent="0.25">
      <c r="A333" s="7"/>
      <c r="B333" s="12"/>
      <c r="D333" s="10"/>
      <c r="E333" s="35"/>
      <c r="F333" s="35"/>
      <c r="G333" s="35"/>
      <c r="H333" s="62"/>
      <c r="I333" s="35"/>
      <c r="J333" s="62"/>
      <c r="K333" s="23"/>
      <c r="L333" s="38"/>
    </row>
    <row r="334" spans="1:12" x14ac:dyDescent="0.25">
      <c r="A334" s="7"/>
      <c r="B334" s="12"/>
      <c r="D334" s="10"/>
      <c r="E334" s="35"/>
      <c r="F334" s="35"/>
      <c r="G334" s="35"/>
      <c r="H334" s="62"/>
      <c r="I334" s="35"/>
      <c r="J334" s="62"/>
      <c r="K334" s="23"/>
      <c r="L334" s="38"/>
    </row>
    <row r="335" spans="1:12" x14ac:dyDescent="0.25">
      <c r="A335" s="7"/>
      <c r="B335" s="12"/>
      <c r="D335" s="10"/>
      <c r="E335" s="35"/>
      <c r="F335" s="35"/>
      <c r="G335" s="35"/>
      <c r="H335" s="62"/>
      <c r="I335" s="35"/>
      <c r="J335" s="62"/>
      <c r="K335" s="23"/>
      <c r="L335" s="38"/>
    </row>
    <row r="336" spans="1:12" x14ac:dyDescent="0.25">
      <c r="A336" s="7"/>
      <c r="B336" s="12"/>
      <c r="D336" s="10"/>
      <c r="E336" s="35"/>
      <c r="F336" s="35"/>
      <c r="G336" s="35"/>
      <c r="H336" s="62"/>
      <c r="I336" s="35"/>
      <c r="J336" s="62"/>
      <c r="K336" s="23"/>
      <c r="L336" s="38"/>
    </row>
    <row r="337" spans="1:12" x14ac:dyDescent="0.25">
      <c r="A337" s="7"/>
      <c r="B337" s="12"/>
      <c r="D337" s="10"/>
      <c r="E337" s="35"/>
      <c r="F337" s="35"/>
      <c r="G337" s="35"/>
      <c r="H337" s="62"/>
      <c r="I337" s="35"/>
      <c r="J337" s="62"/>
      <c r="K337" s="23"/>
      <c r="L337" s="38"/>
    </row>
    <row r="338" spans="1:12" x14ac:dyDescent="0.25">
      <c r="A338" s="7"/>
      <c r="B338" s="12"/>
      <c r="D338" s="10"/>
      <c r="E338" s="35"/>
      <c r="F338" s="35"/>
      <c r="G338" s="35"/>
      <c r="H338" s="62"/>
      <c r="I338" s="35"/>
      <c r="J338" s="62"/>
      <c r="K338" s="23"/>
      <c r="L338" s="38"/>
    </row>
    <row r="339" spans="1:12" x14ac:dyDescent="0.25">
      <c r="A339" s="7"/>
      <c r="B339" s="12"/>
      <c r="D339" s="10"/>
      <c r="E339" s="35"/>
      <c r="F339" s="35"/>
      <c r="G339" s="35"/>
      <c r="H339" s="62"/>
      <c r="I339" s="35"/>
      <c r="J339" s="62"/>
      <c r="K339" s="23"/>
      <c r="L339" s="38"/>
    </row>
    <row r="340" spans="1:12" x14ac:dyDescent="0.25">
      <c r="A340" s="7"/>
      <c r="B340" s="12"/>
      <c r="D340" s="10"/>
      <c r="E340" s="35"/>
      <c r="F340" s="35"/>
      <c r="G340" s="35"/>
      <c r="H340" s="62"/>
      <c r="I340" s="35"/>
      <c r="J340" s="62"/>
      <c r="K340" s="23"/>
      <c r="L340" s="38"/>
    </row>
    <row r="341" spans="1:12" x14ac:dyDescent="0.25">
      <c r="A341" s="7"/>
      <c r="B341" s="12"/>
      <c r="D341" s="10"/>
      <c r="E341" s="35"/>
      <c r="F341" s="35"/>
      <c r="G341" s="35"/>
      <c r="H341" s="62"/>
      <c r="I341" s="35"/>
      <c r="J341" s="62"/>
      <c r="K341" s="23"/>
      <c r="L341" s="38"/>
    </row>
    <row r="342" spans="1:12" x14ac:dyDescent="0.25">
      <c r="A342" s="7"/>
      <c r="B342" s="12"/>
      <c r="D342" s="10"/>
      <c r="E342" s="35"/>
      <c r="F342" s="35"/>
      <c r="G342" s="35"/>
      <c r="H342" s="62"/>
      <c r="I342" s="35"/>
      <c r="J342" s="62"/>
      <c r="K342" s="23"/>
      <c r="L342" s="38"/>
    </row>
    <row r="343" spans="1:12" x14ac:dyDescent="0.25">
      <c r="A343" s="7"/>
      <c r="B343" s="12"/>
      <c r="D343" s="10"/>
      <c r="E343" s="35"/>
      <c r="F343" s="35"/>
      <c r="G343" s="35"/>
      <c r="H343" s="62"/>
      <c r="I343" s="35"/>
      <c r="J343" s="62"/>
      <c r="K343" s="23"/>
      <c r="L343" s="38"/>
    </row>
    <row r="344" spans="1:12" x14ac:dyDescent="0.25">
      <c r="A344" s="7"/>
      <c r="B344" s="12"/>
      <c r="D344" s="10"/>
      <c r="E344" s="35"/>
      <c r="F344" s="35"/>
      <c r="G344" s="35"/>
      <c r="H344" s="62"/>
      <c r="I344" s="35"/>
      <c r="J344" s="62"/>
      <c r="K344" s="23"/>
      <c r="L344" s="38"/>
    </row>
    <row r="345" spans="1:12" x14ac:dyDescent="0.25">
      <c r="A345" s="7"/>
      <c r="B345" s="12"/>
      <c r="D345" s="10"/>
      <c r="E345" s="35"/>
      <c r="F345" s="35"/>
      <c r="G345" s="35"/>
      <c r="H345" s="62"/>
      <c r="I345" s="35"/>
      <c r="J345" s="62"/>
      <c r="K345" s="23"/>
      <c r="L345" s="38"/>
    </row>
    <row r="346" spans="1:12" x14ac:dyDescent="0.25">
      <c r="A346" s="7"/>
      <c r="B346" s="12"/>
      <c r="D346" s="10"/>
      <c r="E346" s="35"/>
      <c r="F346" s="35"/>
      <c r="G346" s="35"/>
      <c r="H346" s="62"/>
      <c r="I346" s="35"/>
      <c r="J346" s="62"/>
      <c r="K346" s="23"/>
      <c r="L346" s="38"/>
    </row>
    <row r="347" spans="1:12" x14ac:dyDescent="0.25">
      <c r="A347" s="7"/>
      <c r="B347" s="12"/>
      <c r="D347" s="10"/>
      <c r="E347" s="35"/>
      <c r="F347" s="35"/>
      <c r="G347" s="35"/>
      <c r="H347" s="62"/>
      <c r="I347" s="35"/>
      <c r="J347" s="62"/>
      <c r="K347" s="23"/>
      <c r="L347" s="38"/>
    </row>
    <row r="348" spans="1:12" x14ac:dyDescent="0.25">
      <c r="A348" s="7"/>
      <c r="B348" s="12"/>
      <c r="D348" s="10"/>
      <c r="E348" s="35"/>
      <c r="F348" s="35"/>
      <c r="G348" s="35"/>
      <c r="H348" s="62"/>
      <c r="I348" s="35"/>
      <c r="J348" s="62"/>
      <c r="K348" s="23"/>
      <c r="L348" s="38"/>
    </row>
    <row r="349" spans="1:12" x14ac:dyDescent="0.25">
      <c r="A349" s="7"/>
      <c r="B349" s="12"/>
      <c r="D349" s="10"/>
      <c r="E349" s="35"/>
      <c r="F349" s="35"/>
      <c r="G349" s="35"/>
      <c r="H349" s="62"/>
      <c r="I349" s="35"/>
      <c r="J349" s="62"/>
      <c r="K349" s="23"/>
      <c r="L349" s="38"/>
    </row>
    <row r="350" spans="1:12" x14ac:dyDescent="0.25">
      <c r="A350" s="7"/>
      <c r="B350" s="12"/>
      <c r="D350" s="10"/>
      <c r="E350" s="35"/>
      <c r="F350" s="35"/>
      <c r="G350" s="35"/>
      <c r="H350" s="62"/>
      <c r="I350" s="35"/>
      <c r="J350" s="62"/>
      <c r="K350" s="23"/>
      <c r="L350" s="38"/>
    </row>
    <row r="351" spans="1:12" x14ac:dyDescent="0.25">
      <c r="A351" s="7"/>
      <c r="B351" s="12"/>
      <c r="D351" s="10"/>
      <c r="E351" s="35"/>
      <c r="F351" s="35"/>
      <c r="G351" s="35"/>
      <c r="H351" s="62"/>
      <c r="I351" s="35"/>
      <c r="J351" s="62"/>
      <c r="K351" s="23"/>
      <c r="L351" s="38"/>
    </row>
    <row r="352" spans="1:12" x14ac:dyDescent="0.25">
      <c r="A352" s="7"/>
      <c r="B352" s="12"/>
      <c r="D352" s="10"/>
      <c r="E352" s="35"/>
      <c r="F352" s="35"/>
      <c r="G352" s="35"/>
      <c r="H352" s="62"/>
      <c r="I352" s="35"/>
      <c r="J352" s="62"/>
      <c r="K352" s="23"/>
      <c r="L352" s="38"/>
    </row>
    <row r="353" spans="1:12" x14ac:dyDescent="0.25">
      <c r="A353" s="7"/>
      <c r="B353" s="12"/>
      <c r="D353" s="10"/>
      <c r="E353" s="35"/>
      <c r="F353" s="35"/>
      <c r="G353" s="35"/>
      <c r="H353" s="62"/>
      <c r="I353" s="35"/>
      <c r="J353" s="62"/>
      <c r="K353" s="23"/>
      <c r="L353" s="38"/>
    </row>
    <row r="354" spans="1:12" x14ac:dyDescent="0.25">
      <c r="A354" s="7"/>
      <c r="B354" s="12"/>
      <c r="D354" s="10"/>
      <c r="E354" s="35"/>
      <c r="F354" s="35"/>
      <c r="G354" s="35"/>
      <c r="H354" s="62"/>
      <c r="I354" s="35"/>
      <c r="J354" s="62"/>
      <c r="K354" s="23"/>
      <c r="L354" s="38"/>
    </row>
    <row r="355" spans="1:12" x14ac:dyDescent="0.25">
      <c r="A355" s="7"/>
      <c r="B355" s="12"/>
      <c r="D355" s="10"/>
      <c r="E355" s="35"/>
      <c r="F355" s="35"/>
      <c r="G355" s="35"/>
      <c r="H355" s="62"/>
      <c r="I355" s="35"/>
      <c r="J355" s="62"/>
      <c r="K355" s="23"/>
      <c r="L355" s="38"/>
    </row>
    <row r="356" spans="1:12" x14ac:dyDescent="0.25">
      <c r="A356" s="7"/>
      <c r="B356" s="12"/>
      <c r="D356" s="10"/>
      <c r="E356" s="35"/>
      <c r="F356" s="35"/>
      <c r="G356" s="35"/>
      <c r="H356" s="62"/>
      <c r="I356" s="35"/>
      <c r="J356" s="62"/>
      <c r="K356" s="23"/>
      <c r="L356" s="38"/>
    </row>
    <row r="357" spans="1:12" x14ac:dyDescent="0.25">
      <c r="A357" s="7"/>
      <c r="B357" s="12"/>
      <c r="D357" s="10"/>
      <c r="E357" s="35"/>
      <c r="F357" s="35"/>
      <c r="G357" s="35"/>
      <c r="H357" s="62"/>
      <c r="I357" s="35"/>
      <c r="J357" s="62"/>
      <c r="K357" s="23"/>
      <c r="L357" s="38"/>
    </row>
    <row r="358" spans="1:12" x14ac:dyDescent="0.25">
      <c r="A358" s="7"/>
      <c r="B358" s="12"/>
      <c r="D358" s="10"/>
      <c r="E358" s="35"/>
      <c r="F358" s="35"/>
      <c r="G358" s="35"/>
      <c r="H358" s="62"/>
      <c r="I358" s="35"/>
      <c r="J358" s="62"/>
      <c r="K358" s="23"/>
      <c r="L358" s="38"/>
    </row>
    <row r="359" spans="1:12" x14ac:dyDescent="0.25">
      <c r="A359" s="7"/>
      <c r="B359" s="12"/>
      <c r="D359" s="10"/>
      <c r="E359" s="35"/>
      <c r="F359" s="35"/>
      <c r="G359" s="35"/>
      <c r="H359" s="62"/>
      <c r="I359" s="35"/>
      <c r="J359" s="62"/>
      <c r="K359" s="23"/>
      <c r="L359" s="38"/>
    </row>
    <row r="360" spans="1:12" x14ac:dyDescent="0.25">
      <c r="A360" s="7"/>
      <c r="B360" s="12"/>
      <c r="D360" s="10"/>
      <c r="E360" s="35"/>
      <c r="F360" s="35"/>
      <c r="G360" s="35"/>
      <c r="H360" s="62"/>
      <c r="I360" s="35"/>
      <c r="J360" s="62"/>
      <c r="K360" s="23"/>
      <c r="L360" s="38"/>
    </row>
    <row r="361" spans="1:12" x14ac:dyDescent="0.25">
      <c r="A361" s="7"/>
      <c r="B361" s="12"/>
      <c r="D361" s="10"/>
      <c r="E361" s="35"/>
      <c r="F361" s="35"/>
      <c r="G361" s="35"/>
      <c r="H361" s="62"/>
      <c r="I361" s="35"/>
      <c r="J361" s="62"/>
      <c r="K361" s="23"/>
      <c r="L361" s="38"/>
    </row>
    <row r="362" spans="1:12" x14ac:dyDescent="0.25">
      <c r="A362" s="7"/>
      <c r="B362" s="12"/>
      <c r="D362" s="10"/>
      <c r="E362" s="35"/>
      <c r="F362" s="35"/>
      <c r="G362" s="35"/>
      <c r="H362" s="62"/>
      <c r="I362" s="35"/>
      <c r="J362" s="62"/>
      <c r="K362" s="23"/>
      <c r="L362" s="38"/>
    </row>
    <row r="363" spans="1:12" x14ac:dyDescent="0.25">
      <c r="A363" s="7"/>
      <c r="B363" s="12"/>
      <c r="D363" s="10"/>
      <c r="E363" s="35"/>
      <c r="F363" s="35"/>
      <c r="G363" s="35"/>
      <c r="H363" s="62"/>
      <c r="I363" s="35"/>
      <c r="J363" s="62"/>
      <c r="K363" s="23"/>
      <c r="L363" s="38"/>
    </row>
  </sheetData>
  <sheetProtection algorithmName="SHA-512" hashValue="mq+OkfYStUethS/WlMxhaVUX7E+0LWd7a+hHCIZCijDHRvGapO2kyfNkp64uRqvpzrsDC9x4oRqBWIilzS8bXA==" saltValue="XL5MJbnz+ZPSNKvKx5ocuQ==" spinCount="100000" sheet="1" formatCells="0" formatColumns="0" formatRows="0" insertColumns="0" insertRows="0" insertHyperlinks="0" deleteColumns="0" deleteRows="0" selectLockedCells="1" sort="0" autoFilter="0" pivotTables="0"/>
  <mergeCells count="69">
    <mergeCell ref="B1:C1"/>
    <mergeCell ref="A23:A32"/>
    <mergeCell ref="B23:B32"/>
    <mergeCell ref="C23:C32"/>
    <mergeCell ref="A5:D5"/>
    <mergeCell ref="A6:D6"/>
    <mergeCell ref="A7:D7"/>
    <mergeCell ref="A8:D8"/>
    <mergeCell ref="A10:D10"/>
    <mergeCell ref="A11:D11"/>
    <mergeCell ref="B13:B22"/>
    <mergeCell ref="A13:A22"/>
    <mergeCell ref="A9:K9"/>
    <mergeCell ref="B43:B48"/>
    <mergeCell ref="C43:C48"/>
    <mergeCell ref="A4:D4"/>
    <mergeCell ref="A71:A76"/>
    <mergeCell ref="B71:B76"/>
    <mergeCell ref="C71:C76"/>
    <mergeCell ref="C13:C22"/>
    <mergeCell ref="B55:B60"/>
    <mergeCell ref="C55:C60"/>
    <mergeCell ref="A49:A54"/>
    <mergeCell ref="B49:B54"/>
    <mergeCell ref="C49:C54"/>
    <mergeCell ref="B61:B70"/>
    <mergeCell ref="C61:C70"/>
    <mergeCell ref="A33:A42"/>
    <mergeCell ref="B33:B42"/>
    <mergeCell ref="C33:C42"/>
    <mergeCell ref="A43:A48"/>
    <mergeCell ref="C105:C112"/>
    <mergeCell ref="B105:B112"/>
    <mergeCell ref="A105:A112"/>
    <mergeCell ref="A77:A92"/>
    <mergeCell ref="B77:B92"/>
    <mergeCell ref="C77:C92"/>
    <mergeCell ref="A93:A98"/>
    <mergeCell ref="B93:B98"/>
    <mergeCell ref="C93:C98"/>
    <mergeCell ref="A99:A104"/>
    <mergeCell ref="B99:B104"/>
    <mergeCell ref="C99:C104"/>
    <mergeCell ref="A55:A60"/>
    <mergeCell ref="A61:A70"/>
    <mergeCell ref="A113:A120"/>
    <mergeCell ref="B113:B120"/>
    <mergeCell ref="C113:C120"/>
    <mergeCell ref="A121:A127"/>
    <mergeCell ref="B121:B127"/>
    <mergeCell ref="C121:C127"/>
    <mergeCell ref="A128:A135"/>
    <mergeCell ref="B128:B135"/>
    <mergeCell ref="C128:C135"/>
    <mergeCell ref="A136:A143"/>
    <mergeCell ref="B136:B143"/>
    <mergeCell ref="C136:C143"/>
    <mergeCell ref="A144:A151"/>
    <mergeCell ref="B144:B151"/>
    <mergeCell ref="C144:C151"/>
    <mergeCell ref="A152:A159"/>
    <mergeCell ref="B152:B159"/>
    <mergeCell ref="C152:C159"/>
    <mergeCell ref="A160:A167"/>
    <mergeCell ref="B160:B167"/>
    <mergeCell ref="C160:C167"/>
    <mergeCell ref="A168:A175"/>
    <mergeCell ref="B168:B175"/>
    <mergeCell ref="C168:C175"/>
  </mergeCells>
  <pageMargins left="0.7" right="0.7" top="0.75" bottom="0.75" header="0.3" footer="0.3"/>
  <pageSetup orientation="portrait" horizont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M68"/>
  <sheetViews>
    <sheetView showGridLines="0" zoomScale="55" zoomScaleNormal="55" workbookViewId="0">
      <pane ySplit="12" topLeftCell="A13" activePane="bottomLeft" state="frozen"/>
      <selection pane="bottomLeft" activeCell="M13" sqref="M13"/>
    </sheetView>
  </sheetViews>
  <sheetFormatPr defaultRowHeight="15" x14ac:dyDescent="0.25"/>
  <cols>
    <col min="1" max="1" width="56.42578125" customWidth="1"/>
    <col min="2" max="2" width="7.140625" bestFit="1" customWidth="1"/>
    <col min="3" max="3" width="39.42578125" style="46" customWidth="1"/>
    <col min="4" max="4" width="23.5703125" bestFit="1" customWidth="1"/>
    <col min="5" max="6" width="8.140625" style="47" bestFit="1" customWidth="1"/>
    <col min="7" max="9" width="8.140625" style="47" customWidth="1"/>
    <col min="10" max="10" width="8.140625" style="47" bestFit="1" customWidth="1"/>
    <col min="11" max="11" width="13.85546875" style="55" bestFit="1" customWidth="1"/>
    <col min="12" max="12" width="16.42578125" bestFit="1" customWidth="1"/>
    <col min="13" max="13" width="40.140625" style="47" customWidth="1"/>
  </cols>
  <sheetData>
    <row r="1" spans="1:13" ht="29.25" x14ac:dyDescent="0.25">
      <c r="A1" s="1"/>
      <c r="B1" s="170" t="s">
        <v>73</v>
      </c>
      <c r="C1" s="170"/>
      <c r="D1" s="42"/>
      <c r="E1" s="30"/>
      <c r="F1" s="30"/>
      <c r="G1" s="30"/>
      <c r="H1" s="30"/>
      <c r="I1" s="30"/>
      <c r="J1" s="30"/>
      <c r="K1" s="62"/>
      <c r="L1" s="5"/>
      <c r="M1" s="37"/>
    </row>
    <row r="2" spans="1:13" ht="29.25" x14ac:dyDescent="0.25">
      <c r="A2" s="11"/>
      <c r="B2" s="178" t="s">
        <v>74</v>
      </c>
      <c r="C2" s="178"/>
      <c r="D2" s="28"/>
      <c r="E2" s="31"/>
      <c r="F2" s="31"/>
      <c r="G2" s="31"/>
      <c r="H2" s="31"/>
      <c r="I2" s="31"/>
      <c r="J2" s="32"/>
      <c r="K2" s="63"/>
      <c r="L2" s="9"/>
      <c r="M2" s="38"/>
    </row>
    <row r="3" spans="1:13" ht="29.25" x14ac:dyDescent="0.25">
      <c r="A3" s="11"/>
      <c r="B3" s="179" t="s">
        <v>75</v>
      </c>
      <c r="C3" s="179"/>
      <c r="D3" s="29"/>
      <c r="E3" s="33"/>
      <c r="F3" s="33"/>
      <c r="G3" s="33"/>
      <c r="H3" s="33"/>
      <c r="I3" s="33"/>
      <c r="J3" s="32"/>
      <c r="K3" s="63"/>
      <c r="L3" s="9"/>
      <c r="M3" s="38"/>
    </row>
    <row r="4" spans="1:13" ht="18.75" x14ac:dyDescent="0.25">
      <c r="A4" s="168" t="s">
        <v>76</v>
      </c>
      <c r="B4" s="168"/>
      <c r="C4" s="168"/>
      <c r="D4" s="168"/>
      <c r="E4" s="34"/>
      <c r="F4" s="34"/>
      <c r="G4" s="34"/>
      <c r="H4" s="34"/>
      <c r="I4" s="34"/>
      <c r="J4" s="34"/>
      <c r="K4" s="63"/>
      <c r="L4" s="9"/>
      <c r="M4" s="38"/>
    </row>
    <row r="5" spans="1:13" ht="16.5" x14ac:dyDescent="0.25">
      <c r="A5" s="174" t="s">
        <v>68</v>
      </c>
      <c r="B5" s="174"/>
      <c r="C5" s="174"/>
      <c r="D5" s="174"/>
      <c r="E5" s="34"/>
      <c r="F5" s="34"/>
      <c r="G5" s="34"/>
      <c r="H5" s="34"/>
      <c r="I5" s="34"/>
      <c r="J5" s="34"/>
      <c r="K5" s="63"/>
      <c r="L5" s="9"/>
      <c r="M5" s="38"/>
    </row>
    <row r="6" spans="1:13" ht="16.5" x14ac:dyDescent="0.25">
      <c r="A6" s="174" t="s">
        <v>69</v>
      </c>
      <c r="B6" s="174"/>
      <c r="C6" s="174"/>
      <c r="D6" s="174"/>
      <c r="E6" s="34"/>
      <c r="F6" s="34"/>
      <c r="G6" s="34"/>
      <c r="H6" s="34"/>
      <c r="I6" s="34"/>
      <c r="J6" s="34"/>
      <c r="K6" s="63"/>
      <c r="L6" s="9"/>
      <c r="M6" s="38"/>
    </row>
    <row r="7" spans="1:13" ht="16.5" x14ac:dyDescent="0.25">
      <c r="A7" s="174" t="s">
        <v>70</v>
      </c>
      <c r="B7" s="174"/>
      <c r="C7" s="174"/>
      <c r="D7" s="174"/>
      <c r="E7" s="34"/>
      <c r="F7" s="34"/>
      <c r="G7" s="34"/>
      <c r="H7" s="34"/>
      <c r="I7" s="34"/>
      <c r="J7" s="34"/>
      <c r="K7" s="63"/>
      <c r="L7" s="9"/>
      <c r="M7" s="38"/>
    </row>
    <row r="8" spans="1:13" ht="16.5" x14ac:dyDescent="0.25">
      <c r="A8" s="174" t="s">
        <v>71</v>
      </c>
      <c r="B8" s="174"/>
      <c r="C8" s="174"/>
      <c r="D8" s="174"/>
      <c r="E8" s="34"/>
      <c r="F8" s="34"/>
      <c r="G8" s="34"/>
      <c r="H8" s="34"/>
      <c r="I8" s="34"/>
      <c r="J8" s="34"/>
      <c r="K8" s="63"/>
      <c r="L8" s="9"/>
      <c r="M8" s="38"/>
    </row>
    <row r="9" spans="1:13" ht="16.5" x14ac:dyDescent="0.25">
      <c r="A9" s="174" t="s">
        <v>100</v>
      </c>
      <c r="B9" s="174"/>
      <c r="C9" s="174"/>
      <c r="D9" s="174"/>
      <c r="E9" s="34"/>
      <c r="F9" s="34"/>
      <c r="G9" s="34"/>
      <c r="H9" s="34"/>
      <c r="I9" s="34"/>
      <c r="J9" s="34"/>
      <c r="K9" s="63"/>
      <c r="L9" s="9"/>
      <c r="M9" s="38"/>
    </row>
    <row r="10" spans="1:13" ht="17.25" thickBot="1" x14ac:dyDescent="0.3">
      <c r="A10" s="174" t="s">
        <v>101</v>
      </c>
      <c r="B10" s="174"/>
      <c r="C10" s="174"/>
      <c r="D10" s="174"/>
      <c r="E10" s="34"/>
      <c r="F10" s="34"/>
      <c r="G10" s="34"/>
      <c r="H10" s="34"/>
      <c r="I10" s="34"/>
      <c r="J10" s="34"/>
      <c r="K10" s="63"/>
      <c r="L10" s="9"/>
      <c r="M10" s="38"/>
    </row>
    <row r="11" spans="1:13" ht="19.5" thickBot="1" x14ac:dyDescent="0.3">
      <c r="A11" s="11"/>
      <c r="B11" s="2"/>
      <c r="C11" s="2"/>
      <c r="D11" s="3"/>
      <c r="E11" s="34"/>
      <c r="F11" s="34"/>
      <c r="G11" s="34"/>
      <c r="H11" s="34"/>
      <c r="I11" s="34"/>
      <c r="J11" s="34"/>
      <c r="K11" s="13" t="s">
        <v>120</v>
      </c>
      <c r="L11" s="14">
        <f>SUM(L13:L68)</f>
        <v>0</v>
      </c>
      <c r="M11" s="38"/>
    </row>
    <row r="12" spans="1:13" ht="33.75" thickBot="1" x14ac:dyDescent="0.4">
      <c r="A12" s="15"/>
      <c r="B12" s="16" t="s">
        <v>10</v>
      </c>
      <c r="C12" s="81" t="s">
        <v>11</v>
      </c>
      <c r="D12" s="82" t="s">
        <v>12</v>
      </c>
      <c r="E12" s="81" t="s">
        <v>102</v>
      </c>
      <c r="F12" s="145" t="s">
        <v>103</v>
      </c>
      <c r="G12" s="146" t="s">
        <v>104</v>
      </c>
      <c r="H12" s="146" t="s">
        <v>105</v>
      </c>
      <c r="I12" s="147" t="s">
        <v>106</v>
      </c>
      <c r="J12" s="81" t="s">
        <v>107</v>
      </c>
      <c r="K12" s="83" t="s">
        <v>14</v>
      </c>
      <c r="L12" s="84" t="s">
        <v>27</v>
      </c>
      <c r="M12" s="135" t="s">
        <v>26</v>
      </c>
    </row>
    <row r="13" spans="1:13" ht="18" x14ac:dyDescent="0.25">
      <c r="A13" s="162"/>
      <c r="B13" s="172" t="s">
        <v>83</v>
      </c>
      <c r="C13" s="157" t="s">
        <v>91</v>
      </c>
      <c r="D13" s="89" t="s">
        <v>84</v>
      </c>
      <c r="E13" s="90"/>
      <c r="F13" s="90"/>
      <c r="G13" s="90"/>
      <c r="H13" s="90"/>
      <c r="I13" s="90"/>
      <c r="J13" s="90"/>
      <c r="K13" s="91">
        <v>250</v>
      </c>
      <c r="L13" s="92">
        <f>SUM(E13:J13)*K13</f>
        <v>0</v>
      </c>
      <c r="M13" s="24"/>
    </row>
    <row r="14" spans="1:13" ht="18" x14ac:dyDescent="0.25">
      <c r="A14" s="162"/>
      <c r="B14" s="172"/>
      <c r="C14" s="158"/>
      <c r="D14" s="93" t="s">
        <v>86</v>
      </c>
      <c r="E14" s="94"/>
      <c r="F14" s="94"/>
      <c r="G14" s="94"/>
      <c r="H14" s="94"/>
      <c r="I14" s="94"/>
      <c r="J14" s="94"/>
      <c r="K14" s="95">
        <v>250</v>
      </c>
      <c r="L14" s="96">
        <f t="shared" ref="L14:L68" si="0">SUM(E14:J14)*K14</f>
        <v>0</v>
      </c>
      <c r="M14" s="25"/>
    </row>
    <row r="15" spans="1:13" ht="18" x14ac:dyDescent="0.25">
      <c r="A15" s="162"/>
      <c r="B15" s="172"/>
      <c r="C15" s="158"/>
      <c r="D15" s="93" t="s">
        <v>1</v>
      </c>
      <c r="E15" s="94"/>
      <c r="F15" s="94"/>
      <c r="G15" s="94"/>
      <c r="H15" s="94"/>
      <c r="I15" s="94"/>
      <c r="J15" s="94"/>
      <c r="K15" s="95">
        <v>250</v>
      </c>
      <c r="L15" s="96">
        <f t="shared" si="0"/>
        <v>0</v>
      </c>
      <c r="M15" s="25"/>
    </row>
    <row r="16" spans="1:13" ht="18" x14ac:dyDescent="0.25">
      <c r="A16" s="162"/>
      <c r="B16" s="172"/>
      <c r="C16" s="158"/>
      <c r="D16" s="93" t="s">
        <v>8</v>
      </c>
      <c r="E16" s="94"/>
      <c r="F16" s="94"/>
      <c r="G16" s="94"/>
      <c r="H16" s="94"/>
      <c r="I16" s="94"/>
      <c r="J16" s="94"/>
      <c r="K16" s="95">
        <v>250</v>
      </c>
      <c r="L16" s="96">
        <f t="shared" si="0"/>
        <v>0</v>
      </c>
      <c r="M16" s="25"/>
    </row>
    <row r="17" spans="1:13" ht="18" x14ac:dyDescent="0.25">
      <c r="A17" s="162"/>
      <c r="B17" s="172"/>
      <c r="C17" s="158"/>
      <c r="D17" s="93" t="s">
        <v>0</v>
      </c>
      <c r="E17" s="94"/>
      <c r="F17" s="94"/>
      <c r="G17" s="94"/>
      <c r="H17" s="94"/>
      <c r="I17" s="94"/>
      <c r="J17" s="94"/>
      <c r="K17" s="95">
        <v>250</v>
      </c>
      <c r="L17" s="96">
        <f t="shared" si="0"/>
        <v>0</v>
      </c>
      <c r="M17" s="25"/>
    </row>
    <row r="18" spans="1:13" ht="18" x14ac:dyDescent="0.25">
      <c r="A18" s="162"/>
      <c r="B18" s="172"/>
      <c r="C18" s="158"/>
      <c r="D18" s="93" t="s">
        <v>5</v>
      </c>
      <c r="E18" s="94"/>
      <c r="F18" s="94"/>
      <c r="G18" s="94"/>
      <c r="H18" s="94"/>
      <c r="I18" s="94"/>
      <c r="J18" s="94"/>
      <c r="K18" s="95">
        <v>250</v>
      </c>
      <c r="L18" s="96">
        <f t="shared" si="0"/>
        <v>0</v>
      </c>
      <c r="M18" s="25"/>
    </row>
    <row r="19" spans="1:13" ht="18" x14ac:dyDescent="0.25">
      <c r="A19" s="162"/>
      <c r="B19" s="172"/>
      <c r="C19" s="159"/>
      <c r="D19" s="93" t="s">
        <v>29</v>
      </c>
      <c r="E19" s="94"/>
      <c r="F19" s="94"/>
      <c r="G19" s="94"/>
      <c r="H19" s="94"/>
      <c r="I19" s="94"/>
      <c r="J19" s="94"/>
      <c r="K19" s="95">
        <v>250</v>
      </c>
      <c r="L19" s="96">
        <f t="shared" si="0"/>
        <v>0</v>
      </c>
      <c r="M19" s="25"/>
    </row>
    <row r="20" spans="1:13" ht="18.75" thickBot="1" x14ac:dyDescent="0.3">
      <c r="A20" s="162"/>
      <c r="B20" s="172"/>
      <c r="C20" s="160"/>
      <c r="D20" s="101" t="s">
        <v>85</v>
      </c>
      <c r="E20" s="102"/>
      <c r="F20" s="102"/>
      <c r="G20" s="102"/>
      <c r="H20" s="102"/>
      <c r="I20" s="102"/>
      <c r="J20" s="102"/>
      <c r="K20" s="103">
        <v>250</v>
      </c>
      <c r="L20" s="104">
        <f t="shared" si="0"/>
        <v>0</v>
      </c>
      <c r="M20" s="25"/>
    </row>
    <row r="21" spans="1:13" ht="18" x14ac:dyDescent="0.25">
      <c r="A21" s="161"/>
      <c r="B21" s="171" t="s">
        <v>87</v>
      </c>
      <c r="C21" s="177" t="s">
        <v>90</v>
      </c>
      <c r="D21" s="111" t="s">
        <v>84</v>
      </c>
      <c r="E21" s="131"/>
      <c r="F21" s="131"/>
      <c r="G21" s="131"/>
      <c r="H21" s="131"/>
      <c r="I21" s="131"/>
      <c r="J21" s="131"/>
      <c r="K21" s="132">
        <v>350</v>
      </c>
      <c r="L21" s="133">
        <f t="shared" si="0"/>
        <v>0</v>
      </c>
      <c r="M21" s="39"/>
    </row>
    <row r="22" spans="1:13" ht="18" x14ac:dyDescent="0.25">
      <c r="A22" s="162"/>
      <c r="B22" s="172"/>
      <c r="C22" s="158"/>
      <c r="D22" s="93" t="s">
        <v>86</v>
      </c>
      <c r="E22" s="94"/>
      <c r="F22" s="94"/>
      <c r="G22" s="94"/>
      <c r="H22" s="94"/>
      <c r="I22" s="94"/>
      <c r="J22" s="94"/>
      <c r="K22" s="95">
        <v>350</v>
      </c>
      <c r="L22" s="96">
        <f t="shared" si="0"/>
        <v>0</v>
      </c>
      <c r="M22" s="25"/>
    </row>
    <row r="23" spans="1:13" ht="18" x14ac:dyDescent="0.25">
      <c r="A23" s="162"/>
      <c r="B23" s="172"/>
      <c r="C23" s="158"/>
      <c r="D23" s="93" t="s">
        <v>1</v>
      </c>
      <c r="E23" s="94"/>
      <c r="F23" s="94"/>
      <c r="G23" s="94"/>
      <c r="H23" s="94"/>
      <c r="I23" s="94"/>
      <c r="J23" s="94"/>
      <c r="K23" s="95">
        <v>350</v>
      </c>
      <c r="L23" s="96">
        <f t="shared" si="0"/>
        <v>0</v>
      </c>
      <c r="M23" s="25"/>
    </row>
    <row r="24" spans="1:13" ht="18" x14ac:dyDescent="0.25">
      <c r="A24" s="162"/>
      <c r="B24" s="172"/>
      <c r="C24" s="158"/>
      <c r="D24" s="93" t="s">
        <v>8</v>
      </c>
      <c r="E24" s="94"/>
      <c r="F24" s="94"/>
      <c r="G24" s="94"/>
      <c r="H24" s="94"/>
      <c r="I24" s="94"/>
      <c r="J24" s="94"/>
      <c r="K24" s="95">
        <v>350</v>
      </c>
      <c r="L24" s="96">
        <f t="shared" si="0"/>
        <v>0</v>
      </c>
      <c r="M24" s="25"/>
    </row>
    <row r="25" spans="1:13" ht="18" x14ac:dyDescent="0.25">
      <c r="A25" s="162"/>
      <c r="B25" s="172"/>
      <c r="C25" s="158"/>
      <c r="D25" s="93" t="s">
        <v>0</v>
      </c>
      <c r="E25" s="94"/>
      <c r="F25" s="94"/>
      <c r="G25" s="94"/>
      <c r="H25" s="94"/>
      <c r="I25" s="94"/>
      <c r="J25" s="94"/>
      <c r="K25" s="95">
        <v>350</v>
      </c>
      <c r="L25" s="96">
        <f t="shared" si="0"/>
        <v>0</v>
      </c>
      <c r="M25" s="25"/>
    </row>
    <row r="26" spans="1:13" ht="18" x14ac:dyDescent="0.25">
      <c r="A26" s="162"/>
      <c r="B26" s="172"/>
      <c r="C26" s="158"/>
      <c r="D26" s="93" t="s">
        <v>5</v>
      </c>
      <c r="E26" s="94"/>
      <c r="F26" s="94"/>
      <c r="G26" s="94"/>
      <c r="H26" s="94"/>
      <c r="I26" s="94"/>
      <c r="J26" s="94"/>
      <c r="K26" s="95">
        <v>350</v>
      </c>
      <c r="L26" s="96">
        <f t="shared" si="0"/>
        <v>0</v>
      </c>
      <c r="M26" s="25"/>
    </row>
    <row r="27" spans="1:13" ht="18" x14ac:dyDescent="0.25">
      <c r="A27" s="162"/>
      <c r="B27" s="172"/>
      <c r="C27" s="159"/>
      <c r="D27" s="93" t="s">
        <v>29</v>
      </c>
      <c r="E27" s="94"/>
      <c r="F27" s="94"/>
      <c r="G27" s="94"/>
      <c r="H27" s="94"/>
      <c r="I27" s="94"/>
      <c r="J27" s="94"/>
      <c r="K27" s="95">
        <v>350</v>
      </c>
      <c r="L27" s="96">
        <f t="shared" si="0"/>
        <v>0</v>
      </c>
      <c r="M27" s="25"/>
    </row>
    <row r="28" spans="1:13" ht="18.75" thickBot="1" x14ac:dyDescent="0.3">
      <c r="A28" s="162"/>
      <c r="B28" s="172"/>
      <c r="C28" s="160"/>
      <c r="D28" s="101" t="s">
        <v>85</v>
      </c>
      <c r="E28" s="102"/>
      <c r="F28" s="102"/>
      <c r="G28" s="102"/>
      <c r="H28" s="102"/>
      <c r="I28" s="102"/>
      <c r="J28" s="102"/>
      <c r="K28" s="103">
        <v>350</v>
      </c>
      <c r="L28" s="104">
        <f t="shared" si="0"/>
        <v>0</v>
      </c>
      <c r="M28" s="25"/>
    </row>
    <row r="29" spans="1:13" ht="18" x14ac:dyDescent="0.25">
      <c r="A29" s="161"/>
      <c r="B29" s="171" t="s">
        <v>88</v>
      </c>
      <c r="C29" s="177" t="s">
        <v>89</v>
      </c>
      <c r="D29" s="111" t="s">
        <v>84</v>
      </c>
      <c r="E29" s="131"/>
      <c r="F29" s="131"/>
      <c r="G29" s="131"/>
      <c r="H29" s="131"/>
      <c r="I29" s="131"/>
      <c r="J29" s="131"/>
      <c r="K29" s="132">
        <v>650</v>
      </c>
      <c r="L29" s="133">
        <f t="shared" si="0"/>
        <v>0</v>
      </c>
      <c r="M29" s="39"/>
    </row>
    <row r="30" spans="1:13" ht="18" x14ac:dyDescent="0.25">
      <c r="A30" s="162"/>
      <c r="B30" s="172"/>
      <c r="C30" s="158"/>
      <c r="D30" s="93" t="s">
        <v>86</v>
      </c>
      <c r="E30" s="94"/>
      <c r="F30" s="94"/>
      <c r="G30" s="94"/>
      <c r="H30" s="94"/>
      <c r="I30" s="94"/>
      <c r="J30" s="94"/>
      <c r="K30" s="95">
        <v>650</v>
      </c>
      <c r="L30" s="96">
        <f t="shared" si="0"/>
        <v>0</v>
      </c>
      <c r="M30" s="25"/>
    </row>
    <row r="31" spans="1:13" ht="18" x14ac:dyDescent="0.25">
      <c r="A31" s="162"/>
      <c r="B31" s="172"/>
      <c r="C31" s="158"/>
      <c r="D31" s="93" t="s">
        <v>1</v>
      </c>
      <c r="E31" s="94"/>
      <c r="F31" s="94"/>
      <c r="G31" s="94"/>
      <c r="H31" s="94"/>
      <c r="I31" s="94"/>
      <c r="J31" s="94"/>
      <c r="K31" s="95">
        <v>650</v>
      </c>
      <c r="L31" s="96">
        <f t="shared" si="0"/>
        <v>0</v>
      </c>
      <c r="M31" s="25"/>
    </row>
    <row r="32" spans="1:13" ht="18" x14ac:dyDescent="0.25">
      <c r="A32" s="162"/>
      <c r="B32" s="172"/>
      <c r="C32" s="158"/>
      <c r="D32" s="93" t="s">
        <v>8</v>
      </c>
      <c r="E32" s="94"/>
      <c r="F32" s="94"/>
      <c r="G32" s="94"/>
      <c r="H32" s="94"/>
      <c r="I32" s="94"/>
      <c r="J32" s="94"/>
      <c r="K32" s="95">
        <v>650</v>
      </c>
      <c r="L32" s="96">
        <f t="shared" si="0"/>
        <v>0</v>
      </c>
      <c r="M32" s="25"/>
    </row>
    <row r="33" spans="1:13" ht="18" x14ac:dyDescent="0.25">
      <c r="A33" s="162"/>
      <c r="B33" s="172"/>
      <c r="C33" s="158"/>
      <c r="D33" s="93" t="s">
        <v>0</v>
      </c>
      <c r="E33" s="94"/>
      <c r="F33" s="94"/>
      <c r="G33" s="94"/>
      <c r="H33" s="94"/>
      <c r="I33" s="94"/>
      <c r="J33" s="94"/>
      <c r="K33" s="95">
        <v>650</v>
      </c>
      <c r="L33" s="96">
        <f t="shared" si="0"/>
        <v>0</v>
      </c>
      <c r="M33" s="25"/>
    </row>
    <row r="34" spans="1:13" ht="18" x14ac:dyDescent="0.25">
      <c r="A34" s="162"/>
      <c r="B34" s="172"/>
      <c r="C34" s="158"/>
      <c r="D34" s="93" t="s">
        <v>5</v>
      </c>
      <c r="E34" s="94"/>
      <c r="F34" s="94"/>
      <c r="G34" s="94"/>
      <c r="H34" s="94"/>
      <c r="I34" s="94"/>
      <c r="J34" s="94"/>
      <c r="K34" s="95">
        <v>650</v>
      </c>
      <c r="L34" s="96">
        <f t="shared" si="0"/>
        <v>0</v>
      </c>
      <c r="M34" s="25"/>
    </row>
    <row r="35" spans="1:13" ht="18" x14ac:dyDescent="0.25">
      <c r="A35" s="162"/>
      <c r="B35" s="172"/>
      <c r="C35" s="158"/>
      <c r="D35" s="93" t="s">
        <v>29</v>
      </c>
      <c r="E35" s="94"/>
      <c r="F35" s="94"/>
      <c r="G35" s="94"/>
      <c r="H35" s="94"/>
      <c r="I35" s="94"/>
      <c r="J35" s="94"/>
      <c r="K35" s="95">
        <v>650</v>
      </c>
      <c r="L35" s="96">
        <f t="shared" si="0"/>
        <v>0</v>
      </c>
      <c r="M35" s="25"/>
    </row>
    <row r="36" spans="1:13" ht="18.75" thickBot="1" x14ac:dyDescent="0.3">
      <c r="A36" s="162"/>
      <c r="B36" s="172"/>
      <c r="C36" s="160"/>
      <c r="D36" s="101" t="s">
        <v>85</v>
      </c>
      <c r="E36" s="102"/>
      <c r="F36" s="102"/>
      <c r="G36" s="102"/>
      <c r="H36" s="102"/>
      <c r="I36" s="102"/>
      <c r="J36" s="102"/>
      <c r="K36" s="103">
        <v>650</v>
      </c>
      <c r="L36" s="104">
        <f t="shared" si="0"/>
        <v>0</v>
      </c>
      <c r="M36" s="25"/>
    </row>
    <row r="37" spans="1:13" ht="18" x14ac:dyDescent="0.25">
      <c r="A37" s="161"/>
      <c r="B37" s="171" t="s">
        <v>92</v>
      </c>
      <c r="C37" s="177" t="s">
        <v>93</v>
      </c>
      <c r="D37" s="111" t="s">
        <v>84</v>
      </c>
      <c r="E37" s="131"/>
      <c r="F37" s="131"/>
      <c r="G37" s="131"/>
      <c r="H37" s="131"/>
      <c r="I37" s="131"/>
      <c r="J37" s="131"/>
      <c r="K37" s="132">
        <v>350</v>
      </c>
      <c r="L37" s="133">
        <f t="shared" si="0"/>
        <v>0</v>
      </c>
      <c r="M37" s="39"/>
    </row>
    <row r="38" spans="1:13" ht="18" x14ac:dyDescent="0.25">
      <c r="A38" s="162"/>
      <c r="B38" s="172"/>
      <c r="C38" s="158"/>
      <c r="D38" s="93" t="s">
        <v>86</v>
      </c>
      <c r="E38" s="94"/>
      <c r="F38" s="94"/>
      <c r="G38" s="94"/>
      <c r="H38" s="94"/>
      <c r="I38" s="94"/>
      <c r="J38" s="94"/>
      <c r="K38" s="95">
        <v>350</v>
      </c>
      <c r="L38" s="96">
        <f t="shared" si="0"/>
        <v>0</v>
      </c>
      <c r="M38" s="25"/>
    </row>
    <row r="39" spans="1:13" ht="18" x14ac:dyDescent="0.25">
      <c r="A39" s="162"/>
      <c r="B39" s="172"/>
      <c r="C39" s="158"/>
      <c r="D39" s="93" t="s">
        <v>1</v>
      </c>
      <c r="E39" s="94"/>
      <c r="F39" s="94"/>
      <c r="G39" s="94"/>
      <c r="H39" s="94"/>
      <c r="I39" s="94"/>
      <c r="J39" s="94"/>
      <c r="K39" s="95">
        <v>350</v>
      </c>
      <c r="L39" s="96">
        <f t="shared" si="0"/>
        <v>0</v>
      </c>
      <c r="M39" s="25"/>
    </row>
    <row r="40" spans="1:13" ht="18" x14ac:dyDescent="0.25">
      <c r="A40" s="162"/>
      <c r="B40" s="172"/>
      <c r="C40" s="158"/>
      <c r="D40" s="93" t="s">
        <v>8</v>
      </c>
      <c r="E40" s="94"/>
      <c r="F40" s="94"/>
      <c r="G40" s="94"/>
      <c r="H40" s="94"/>
      <c r="I40" s="94"/>
      <c r="J40" s="94"/>
      <c r="K40" s="95">
        <v>350</v>
      </c>
      <c r="L40" s="96">
        <f t="shared" si="0"/>
        <v>0</v>
      </c>
      <c r="M40" s="25"/>
    </row>
    <row r="41" spans="1:13" ht="18" x14ac:dyDescent="0.25">
      <c r="A41" s="162"/>
      <c r="B41" s="172"/>
      <c r="C41" s="158"/>
      <c r="D41" s="93" t="s">
        <v>0</v>
      </c>
      <c r="E41" s="94"/>
      <c r="F41" s="94"/>
      <c r="G41" s="94"/>
      <c r="H41" s="94"/>
      <c r="I41" s="94"/>
      <c r="J41" s="94"/>
      <c r="K41" s="95">
        <v>350</v>
      </c>
      <c r="L41" s="96">
        <f t="shared" si="0"/>
        <v>0</v>
      </c>
      <c r="M41" s="25"/>
    </row>
    <row r="42" spans="1:13" ht="18" x14ac:dyDescent="0.25">
      <c r="A42" s="162"/>
      <c r="B42" s="175"/>
      <c r="C42" s="158"/>
      <c r="D42" s="93" t="s">
        <v>5</v>
      </c>
      <c r="E42" s="94"/>
      <c r="F42" s="94"/>
      <c r="G42" s="94"/>
      <c r="H42" s="94"/>
      <c r="I42" s="94"/>
      <c r="J42" s="94"/>
      <c r="K42" s="95">
        <v>350</v>
      </c>
      <c r="L42" s="96">
        <f t="shared" si="0"/>
        <v>0</v>
      </c>
      <c r="M42" s="26"/>
    </row>
    <row r="43" spans="1:13" ht="18" x14ac:dyDescent="0.25">
      <c r="A43" s="162"/>
      <c r="B43" s="175"/>
      <c r="C43" s="158"/>
      <c r="D43" s="93" t="s">
        <v>29</v>
      </c>
      <c r="E43" s="94"/>
      <c r="F43" s="94"/>
      <c r="G43" s="94"/>
      <c r="H43" s="94"/>
      <c r="I43" s="94"/>
      <c r="J43" s="94"/>
      <c r="K43" s="95">
        <v>350</v>
      </c>
      <c r="L43" s="96">
        <f t="shared" si="0"/>
        <v>0</v>
      </c>
      <c r="M43" s="26"/>
    </row>
    <row r="44" spans="1:13" ht="18.75" thickBot="1" x14ac:dyDescent="0.3">
      <c r="A44" s="162"/>
      <c r="B44" s="175"/>
      <c r="C44" s="167"/>
      <c r="D44" s="101" t="s">
        <v>85</v>
      </c>
      <c r="E44" s="102"/>
      <c r="F44" s="102"/>
      <c r="G44" s="102"/>
      <c r="H44" s="102"/>
      <c r="I44" s="102"/>
      <c r="J44" s="102"/>
      <c r="K44" s="103">
        <v>350</v>
      </c>
      <c r="L44" s="104">
        <f t="shared" si="0"/>
        <v>0</v>
      </c>
      <c r="M44" s="26"/>
    </row>
    <row r="45" spans="1:13" ht="18" x14ac:dyDescent="0.25">
      <c r="A45" s="161"/>
      <c r="B45" s="171" t="s">
        <v>94</v>
      </c>
      <c r="C45" s="177" t="s">
        <v>95</v>
      </c>
      <c r="D45" s="111" t="s">
        <v>84</v>
      </c>
      <c r="E45" s="131"/>
      <c r="F45" s="131"/>
      <c r="G45" s="131"/>
      <c r="H45" s="131"/>
      <c r="I45" s="131"/>
      <c r="J45" s="131"/>
      <c r="K45" s="132">
        <v>350</v>
      </c>
      <c r="L45" s="133">
        <f t="shared" si="0"/>
        <v>0</v>
      </c>
      <c r="M45" s="39"/>
    </row>
    <row r="46" spans="1:13" ht="18" x14ac:dyDescent="0.25">
      <c r="A46" s="162"/>
      <c r="B46" s="172"/>
      <c r="C46" s="158"/>
      <c r="D46" s="93" t="s">
        <v>86</v>
      </c>
      <c r="E46" s="94"/>
      <c r="F46" s="94"/>
      <c r="G46" s="94"/>
      <c r="H46" s="94"/>
      <c r="I46" s="94"/>
      <c r="J46" s="94"/>
      <c r="K46" s="95">
        <v>350</v>
      </c>
      <c r="L46" s="96">
        <f t="shared" si="0"/>
        <v>0</v>
      </c>
      <c r="M46" s="25"/>
    </row>
    <row r="47" spans="1:13" ht="18" x14ac:dyDescent="0.25">
      <c r="A47" s="162"/>
      <c r="B47" s="172"/>
      <c r="C47" s="158"/>
      <c r="D47" s="93" t="s">
        <v>1</v>
      </c>
      <c r="E47" s="94"/>
      <c r="F47" s="94"/>
      <c r="G47" s="94"/>
      <c r="H47" s="94"/>
      <c r="I47" s="94"/>
      <c r="J47" s="94"/>
      <c r="K47" s="95">
        <v>350</v>
      </c>
      <c r="L47" s="96">
        <f t="shared" si="0"/>
        <v>0</v>
      </c>
      <c r="M47" s="25"/>
    </row>
    <row r="48" spans="1:13" ht="18" x14ac:dyDescent="0.25">
      <c r="A48" s="162"/>
      <c r="B48" s="172"/>
      <c r="C48" s="158"/>
      <c r="D48" s="93" t="s">
        <v>8</v>
      </c>
      <c r="E48" s="94"/>
      <c r="F48" s="94"/>
      <c r="G48" s="94"/>
      <c r="H48" s="94"/>
      <c r="I48" s="94"/>
      <c r="J48" s="94"/>
      <c r="K48" s="95">
        <v>350</v>
      </c>
      <c r="L48" s="96">
        <f t="shared" si="0"/>
        <v>0</v>
      </c>
      <c r="M48" s="25"/>
    </row>
    <row r="49" spans="1:13" ht="18" x14ac:dyDescent="0.25">
      <c r="A49" s="162"/>
      <c r="B49" s="172"/>
      <c r="C49" s="158"/>
      <c r="D49" s="93" t="s">
        <v>0</v>
      </c>
      <c r="E49" s="94"/>
      <c r="F49" s="94"/>
      <c r="G49" s="94"/>
      <c r="H49" s="94"/>
      <c r="I49" s="94"/>
      <c r="J49" s="94"/>
      <c r="K49" s="95">
        <v>350</v>
      </c>
      <c r="L49" s="96">
        <f t="shared" si="0"/>
        <v>0</v>
      </c>
      <c r="M49" s="25"/>
    </row>
    <row r="50" spans="1:13" ht="18" x14ac:dyDescent="0.25">
      <c r="A50" s="162"/>
      <c r="B50" s="172"/>
      <c r="C50" s="158"/>
      <c r="D50" s="93" t="s">
        <v>5</v>
      </c>
      <c r="E50" s="94"/>
      <c r="F50" s="94"/>
      <c r="G50" s="94"/>
      <c r="H50" s="94"/>
      <c r="I50" s="94"/>
      <c r="J50" s="94"/>
      <c r="K50" s="95">
        <v>350</v>
      </c>
      <c r="L50" s="96">
        <f t="shared" si="0"/>
        <v>0</v>
      </c>
      <c r="M50" s="25"/>
    </row>
    <row r="51" spans="1:13" ht="18" x14ac:dyDescent="0.25">
      <c r="A51" s="162"/>
      <c r="B51" s="172"/>
      <c r="C51" s="158"/>
      <c r="D51" s="93" t="s">
        <v>29</v>
      </c>
      <c r="E51" s="94"/>
      <c r="F51" s="94"/>
      <c r="G51" s="94"/>
      <c r="H51" s="94"/>
      <c r="I51" s="94"/>
      <c r="J51" s="94"/>
      <c r="K51" s="95">
        <v>350</v>
      </c>
      <c r="L51" s="96">
        <f t="shared" si="0"/>
        <v>0</v>
      </c>
      <c r="M51" s="25"/>
    </row>
    <row r="52" spans="1:13" ht="18.75" thickBot="1" x14ac:dyDescent="0.3">
      <c r="A52" s="163"/>
      <c r="B52" s="173"/>
      <c r="C52" s="167"/>
      <c r="D52" s="101" t="s">
        <v>85</v>
      </c>
      <c r="E52" s="102"/>
      <c r="F52" s="102"/>
      <c r="G52" s="102"/>
      <c r="H52" s="102"/>
      <c r="I52" s="102"/>
      <c r="J52" s="102"/>
      <c r="K52" s="103">
        <v>350</v>
      </c>
      <c r="L52" s="104">
        <f t="shared" si="0"/>
        <v>0</v>
      </c>
      <c r="M52" s="40"/>
    </row>
    <row r="53" spans="1:13" ht="18" x14ac:dyDescent="0.25">
      <c r="A53" s="161"/>
      <c r="B53" s="171" t="s">
        <v>96</v>
      </c>
      <c r="C53" s="177" t="s">
        <v>97</v>
      </c>
      <c r="D53" s="111" t="s">
        <v>84</v>
      </c>
      <c r="E53" s="131"/>
      <c r="F53" s="131"/>
      <c r="G53" s="131"/>
      <c r="H53" s="131"/>
      <c r="I53" s="131"/>
      <c r="J53" s="131"/>
      <c r="K53" s="132">
        <v>350</v>
      </c>
      <c r="L53" s="133">
        <f t="shared" si="0"/>
        <v>0</v>
      </c>
      <c r="M53" s="39"/>
    </row>
    <row r="54" spans="1:13" ht="18" x14ac:dyDescent="0.25">
      <c r="A54" s="162"/>
      <c r="B54" s="172"/>
      <c r="C54" s="158"/>
      <c r="D54" s="93" t="s">
        <v>86</v>
      </c>
      <c r="E54" s="94"/>
      <c r="F54" s="94"/>
      <c r="G54" s="94"/>
      <c r="H54" s="94"/>
      <c r="I54" s="94"/>
      <c r="J54" s="94"/>
      <c r="K54" s="95">
        <v>350</v>
      </c>
      <c r="L54" s="96">
        <f t="shared" si="0"/>
        <v>0</v>
      </c>
      <c r="M54" s="25"/>
    </row>
    <row r="55" spans="1:13" ht="18" x14ac:dyDescent="0.25">
      <c r="A55" s="162"/>
      <c r="B55" s="172"/>
      <c r="C55" s="158"/>
      <c r="D55" s="93" t="s">
        <v>1</v>
      </c>
      <c r="E55" s="94"/>
      <c r="F55" s="94"/>
      <c r="G55" s="94"/>
      <c r="H55" s="94"/>
      <c r="I55" s="94"/>
      <c r="J55" s="94"/>
      <c r="K55" s="95">
        <v>350</v>
      </c>
      <c r="L55" s="96">
        <f t="shared" si="0"/>
        <v>0</v>
      </c>
      <c r="M55" s="25"/>
    </row>
    <row r="56" spans="1:13" ht="18" x14ac:dyDescent="0.25">
      <c r="A56" s="162"/>
      <c r="B56" s="172"/>
      <c r="C56" s="158"/>
      <c r="D56" s="93" t="s">
        <v>8</v>
      </c>
      <c r="E56" s="94"/>
      <c r="F56" s="94"/>
      <c r="G56" s="94"/>
      <c r="H56" s="94"/>
      <c r="I56" s="94"/>
      <c r="J56" s="94"/>
      <c r="K56" s="95">
        <v>350</v>
      </c>
      <c r="L56" s="96">
        <f t="shared" si="0"/>
        <v>0</v>
      </c>
      <c r="M56" s="25"/>
    </row>
    <row r="57" spans="1:13" ht="18" x14ac:dyDescent="0.25">
      <c r="A57" s="162"/>
      <c r="B57" s="172"/>
      <c r="C57" s="158"/>
      <c r="D57" s="93" t="s">
        <v>0</v>
      </c>
      <c r="E57" s="94"/>
      <c r="F57" s="94"/>
      <c r="G57" s="94"/>
      <c r="H57" s="94"/>
      <c r="I57" s="94"/>
      <c r="J57" s="94"/>
      <c r="K57" s="95">
        <v>350</v>
      </c>
      <c r="L57" s="96">
        <f>SUM(E57:J57)*K57</f>
        <v>0</v>
      </c>
      <c r="M57" s="25"/>
    </row>
    <row r="58" spans="1:13" ht="18" x14ac:dyDescent="0.25">
      <c r="A58" s="162"/>
      <c r="B58" s="172"/>
      <c r="C58" s="158"/>
      <c r="D58" s="93" t="s">
        <v>5</v>
      </c>
      <c r="E58" s="94"/>
      <c r="F58" s="94"/>
      <c r="G58" s="94"/>
      <c r="H58" s="94"/>
      <c r="I58" s="94"/>
      <c r="J58" s="94"/>
      <c r="K58" s="95">
        <v>350</v>
      </c>
      <c r="L58" s="96">
        <f t="shared" si="0"/>
        <v>0</v>
      </c>
      <c r="M58" s="25"/>
    </row>
    <row r="59" spans="1:13" ht="18" x14ac:dyDescent="0.25">
      <c r="A59" s="162"/>
      <c r="B59" s="172"/>
      <c r="C59" s="158"/>
      <c r="D59" s="93" t="s">
        <v>29</v>
      </c>
      <c r="E59" s="94"/>
      <c r="F59" s="94"/>
      <c r="G59" s="94"/>
      <c r="H59" s="94"/>
      <c r="I59" s="94"/>
      <c r="J59" s="94"/>
      <c r="K59" s="95">
        <v>350</v>
      </c>
      <c r="L59" s="96">
        <f t="shared" si="0"/>
        <v>0</v>
      </c>
      <c r="M59" s="25"/>
    </row>
    <row r="60" spans="1:13" ht="18.75" thickBot="1" x14ac:dyDescent="0.3">
      <c r="A60" s="163"/>
      <c r="B60" s="173"/>
      <c r="C60" s="167"/>
      <c r="D60" s="101" t="s">
        <v>85</v>
      </c>
      <c r="E60" s="102"/>
      <c r="F60" s="102"/>
      <c r="G60" s="102"/>
      <c r="H60" s="102"/>
      <c r="I60" s="102"/>
      <c r="J60" s="102"/>
      <c r="K60" s="103">
        <v>350</v>
      </c>
      <c r="L60" s="104">
        <f t="shared" si="0"/>
        <v>0</v>
      </c>
      <c r="M60" s="40"/>
    </row>
    <row r="61" spans="1:13" ht="18" x14ac:dyDescent="0.25">
      <c r="A61" s="161"/>
      <c r="B61" s="171" t="s">
        <v>98</v>
      </c>
      <c r="C61" s="177" t="s">
        <v>99</v>
      </c>
      <c r="D61" s="111" t="s">
        <v>84</v>
      </c>
      <c r="E61" s="131"/>
      <c r="F61" s="131"/>
      <c r="G61" s="131"/>
      <c r="H61" s="131"/>
      <c r="I61" s="131"/>
      <c r="J61" s="131"/>
      <c r="K61" s="132">
        <v>350</v>
      </c>
      <c r="L61" s="133">
        <f t="shared" si="0"/>
        <v>0</v>
      </c>
      <c r="M61" s="39"/>
    </row>
    <row r="62" spans="1:13" ht="18" x14ac:dyDescent="0.25">
      <c r="A62" s="162"/>
      <c r="B62" s="172"/>
      <c r="C62" s="158"/>
      <c r="D62" s="93" t="s">
        <v>86</v>
      </c>
      <c r="E62" s="94"/>
      <c r="F62" s="94"/>
      <c r="G62" s="94"/>
      <c r="H62" s="94"/>
      <c r="I62" s="94"/>
      <c r="J62" s="94"/>
      <c r="K62" s="95">
        <v>350</v>
      </c>
      <c r="L62" s="96">
        <f t="shared" si="0"/>
        <v>0</v>
      </c>
      <c r="M62" s="25"/>
    </row>
    <row r="63" spans="1:13" ht="18" x14ac:dyDescent="0.25">
      <c r="A63" s="162"/>
      <c r="B63" s="172"/>
      <c r="C63" s="158"/>
      <c r="D63" s="93" t="s">
        <v>1</v>
      </c>
      <c r="E63" s="94"/>
      <c r="F63" s="94"/>
      <c r="G63" s="94"/>
      <c r="H63" s="94"/>
      <c r="I63" s="94"/>
      <c r="J63" s="94"/>
      <c r="K63" s="95">
        <v>350</v>
      </c>
      <c r="L63" s="96">
        <f t="shared" si="0"/>
        <v>0</v>
      </c>
      <c r="M63" s="25"/>
    </row>
    <row r="64" spans="1:13" ht="18" x14ac:dyDescent="0.25">
      <c r="A64" s="162"/>
      <c r="B64" s="172"/>
      <c r="C64" s="158"/>
      <c r="D64" s="93" t="s">
        <v>8</v>
      </c>
      <c r="E64" s="94"/>
      <c r="F64" s="94"/>
      <c r="G64" s="94"/>
      <c r="H64" s="94"/>
      <c r="I64" s="94"/>
      <c r="J64" s="94"/>
      <c r="K64" s="95">
        <v>350</v>
      </c>
      <c r="L64" s="96">
        <f t="shared" si="0"/>
        <v>0</v>
      </c>
      <c r="M64" s="25"/>
    </row>
    <row r="65" spans="1:13" ht="18" x14ac:dyDescent="0.25">
      <c r="A65" s="162"/>
      <c r="B65" s="172"/>
      <c r="C65" s="158"/>
      <c r="D65" s="93" t="s">
        <v>0</v>
      </c>
      <c r="E65" s="94"/>
      <c r="F65" s="94"/>
      <c r="G65" s="94"/>
      <c r="H65" s="94"/>
      <c r="I65" s="94"/>
      <c r="J65" s="94"/>
      <c r="K65" s="95">
        <v>350</v>
      </c>
      <c r="L65" s="96">
        <f t="shared" si="0"/>
        <v>0</v>
      </c>
      <c r="M65" s="25"/>
    </row>
    <row r="66" spans="1:13" ht="18" x14ac:dyDescent="0.25">
      <c r="A66" s="162"/>
      <c r="B66" s="172"/>
      <c r="C66" s="158"/>
      <c r="D66" s="93" t="s">
        <v>5</v>
      </c>
      <c r="E66" s="94"/>
      <c r="F66" s="94"/>
      <c r="G66" s="94"/>
      <c r="H66" s="94"/>
      <c r="I66" s="94"/>
      <c r="J66" s="94"/>
      <c r="K66" s="95">
        <v>350</v>
      </c>
      <c r="L66" s="96">
        <f t="shared" si="0"/>
        <v>0</v>
      </c>
      <c r="M66" s="25"/>
    </row>
    <row r="67" spans="1:13" ht="18" x14ac:dyDescent="0.25">
      <c r="A67" s="162"/>
      <c r="B67" s="172"/>
      <c r="C67" s="158"/>
      <c r="D67" s="93" t="s">
        <v>29</v>
      </c>
      <c r="E67" s="94"/>
      <c r="F67" s="94"/>
      <c r="G67" s="94"/>
      <c r="H67" s="94"/>
      <c r="I67" s="94"/>
      <c r="J67" s="94"/>
      <c r="K67" s="95">
        <v>350</v>
      </c>
      <c r="L67" s="96">
        <f t="shared" si="0"/>
        <v>0</v>
      </c>
      <c r="M67" s="25"/>
    </row>
    <row r="68" spans="1:13" ht="18.75" thickBot="1" x14ac:dyDescent="0.3">
      <c r="A68" s="163"/>
      <c r="B68" s="173"/>
      <c r="C68" s="167"/>
      <c r="D68" s="101" t="s">
        <v>85</v>
      </c>
      <c r="E68" s="102"/>
      <c r="F68" s="102"/>
      <c r="G68" s="102"/>
      <c r="H68" s="102"/>
      <c r="I68" s="102"/>
      <c r="J68" s="102"/>
      <c r="K68" s="103">
        <v>350</v>
      </c>
      <c r="L68" s="104">
        <f t="shared" si="0"/>
        <v>0</v>
      </c>
      <c r="M68" s="40"/>
    </row>
  </sheetData>
  <sheetProtection algorithmName="SHA-512" hashValue="f+aRTspAfc8OHBvyIoJ0kYJ46tDB8wbZlN46+/wyE2XYNd9lOEv+hrNP6KKi4VGnFzmHm8GvPdp1lpUhVhY++A==" saltValue="oH7V8XScJ3VFJcnDfGzeQg==" spinCount="100000" sheet="1" formatCells="0" formatColumns="0" formatRows="0" insertColumns="0" insertRows="0" insertHyperlinks="0" deleteColumns="0" deleteRows="0" selectLockedCells="1" sort="0" autoFilter="0" pivotTables="0"/>
  <mergeCells count="31">
    <mergeCell ref="A8:D8"/>
    <mergeCell ref="B2:C2"/>
    <mergeCell ref="B3:C3"/>
    <mergeCell ref="A61:A68"/>
    <mergeCell ref="B61:B68"/>
    <mergeCell ref="C61:C68"/>
    <mergeCell ref="A9:D9"/>
    <mergeCell ref="A10:D10"/>
    <mergeCell ref="A13:A20"/>
    <mergeCell ref="B13:B20"/>
    <mergeCell ref="C13:C20"/>
    <mergeCell ref="A21:A28"/>
    <mergeCell ref="B21:B28"/>
    <mergeCell ref="C21:C28"/>
    <mergeCell ref="A29:A36"/>
    <mergeCell ref="B29:B36"/>
    <mergeCell ref="B1:C1"/>
    <mergeCell ref="A4:D4"/>
    <mergeCell ref="A5:D5"/>
    <mergeCell ref="A6:D6"/>
    <mergeCell ref="A7:D7"/>
    <mergeCell ref="C29:C36"/>
    <mergeCell ref="A53:A60"/>
    <mergeCell ref="B53:B60"/>
    <mergeCell ref="C53:C60"/>
    <mergeCell ref="A37:A44"/>
    <mergeCell ref="B37:B44"/>
    <mergeCell ref="C37:C44"/>
    <mergeCell ref="A45:A52"/>
    <mergeCell ref="B45:B52"/>
    <mergeCell ref="C45:C5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77"/>
  <sheetViews>
    <sheetView showGridLines="0" zoomScale="85" zoomScaleNormal="85" workbookViewId="0">
      <pane ySplit="12" topLeftCell="A13" activePane="bottomLeft" state="frozen"/>
      <selection pane="bottomLeft" activeCell="E18" sqref="E18"/>
    </sheetView>
  </sheetViews>
  <sheetFormatPr defaultRowHeight="15" x14ac:dyDescent="0.25"/>
  <cols>
    <col min="1" max="1" width="39.140625" customWidth="1"/>
    <col min="2" max="2" width="24.28515625" style="55" customWidth="1"/>
    <col min="3" max="3" width="33.140625" customWidth="1"/>
    <col min="8" max="8" width="12.7109375" style="55" customWidth="1"/>
    <col min="9" max="9" width="16.42578125" bestFit="1" customWidth="1"/>
  </cols>
  <sheetData>
    <row r="1" spans="1:9" ht="29.25" x14ac:dyDescent="0.25">
      <c r="A1" s="1"/>
      <c r="B1" s="170" t="s">
        <v>73</v>
      </c>
      <c r="C1" s="170"/>
    </row>
    <row r="2" spans="1:9" ht="29.25" x14ac:dyDescent="0.25">
      <c r="A2" s="11"/>
      <c r="B2" s="178" t="s">
        <v>74</v>
      </c>
      <c r="C2" s="178"/>
    </row>
    <row r="3" spans="1:9" ht="29.25" x14ac:dyDescent="0.25">
      <c r="A3" s="11"/>
      <c r="B3" s="179" t="s">
        <v>75</v>
      </c>
      <c r="C3" s="179"/>
    </row>
    <row r="4" spans="1:9" ht="18.75" x14ac:dyDescent="0.25">
      <c r="A4" s="168" t="s">
        <v>76</v>
      </c>
      <c r="B4" s="168"/>
      <c r="C4" s="168"/>
    </row>
    <row r="5" spans="1:9" ht="13.5" customHeight="1" x14ac:dyDescent="0.25">
      <c r="A5" s="174" t="s">
        <v>68</v>
      </c>
      <c r="B5" s="174"/>
      <c r="C5" s="174"/>
    </row>
    <row r="6" spans="1:9" ht="13.5" customHeight="1" x14ac:dyDescent="0.25">
      <c r="A6" s="174" t="s">
        <v>69</v>
      </c>
      <c r="B6" s="174"/>
      <c r="C6" s="174"/>
    </row>
    <row r="7" spans="1:9" ht="13.5" customHeight="1" x14ac:dyDescent="0.25">
      <c r="A7" s="174" t="s">
        <v>70</v>
      </c>
      <c r="B7" s="174"/>
      <c r="C7" s="174"/>
    </row>
    <row r="8" spans="1:9" ht="13.5" customHeight="1" x14ac:dyDescent="0.25">
      <c r="A8" s="174" t="s">
        <v>71</v>
      </c>
      <c r="B8" s="174"/>
      <c r="C8" s="174"/>
    </row>
    <row r="9" spans="1:9" ht="13.5" customHeight="1" x14ac:dyDescent="0.25">
      <c r="A9" s="174" t="s">
        <v>72</v>
      </c>
      <c r="B9" s="174"/>
      <c r="C9" s="174"/>
    </row>
    <row r="10" spans="1:9" ht="13.5" customHeight="1" thickBot="1" x14ac:dyDescent="0.3">
      <c r="A10" s="174" t="s">
        <v>78</v>
      </c>
      <c r="B10" s="174"/>
      <c r="C10" s="174"/>
    </row>
    <row r="11" spans="1:9" ht="19.5" thickBot="1" x14ac:dyDescent="0.3">
      <c r="A11" s="11"/>
      <c r="B11" s="54"/>
      <c r="C11" s="3"/>
      <c r="H11" s="13" t="s">
        <v>9</v>
      </c>
      <c r="I11" s="14">
        <f>SUM(I13:I77)</f>
        <v>0</v>
      </c>
    </row>
    <row r="12" spans="1:9" s="85" customFormat="1" ht="15.75" thickBot="1" x14ac:dyDescent="0.3">
      <c r="B12" s="86"/>
      <c r="D12" s="180" t="s">
        <v>121</v>
      </c>
      <c r="E12" s="181"/>
      <c r="F12" s="181"/>
      <c r="G12" s="182"/>
      <c r="H12" s="87" t="s">
        <v>81</v>
      </c>
      <c r="I12" s="88" t="s">
        <v>79</v>
      </c>
    </row>
    <row r="13" spans="1:9" x14ac:dyDescent="0.25">
      <c r="A13" s="77"/>
      <c r="B13" s="78"/>
      <c r="C13" s="49"/>
      <c r="D13" s="49"/>
      <c r="E13" s="49">
        <v>42</v>
      </c>
      <c r="F13" s="49">
        <v>44</v>
      </c>
      <c r="G13" s="49">
        <v>46</v>
      </c>
      <c r="H13" s="57"/>
      <c r="I13" s="114"/>
    </row>
    <row r="14" spans="1:9" x14ac:dyDescent="0.25">
      <c r="A14" s="190"/>
      <c r="B14" s="186" t="s">
        <v>108</v>
      </c>
      <c r="C14" s="52" t="s">
        <v>110</v>
      </c>
      <c r="D14" s="74"/>
      <c r="E14" s="74"/>
      <c r="F14" s="74"/>
      <c r="G14" s="74"/>
      <c r="H14" s="119">
        <v>1000</v>
      </c>
      <c r="I14" s="120">
        <f>SUM(D14:G14)*H14</f>
        <v>0</v>
      </c>
    </row>
    <row r="15" spans="1:9" x14ac:dyDescent="0.25">
      <c r="A15" s="190"/>
      <c r="B15" s="186"/>
      <c r="C15" s="44"/>
      <c r="D15" s="44">
        <v>48</v>
      </c>
      <c r="E15" s="44">
        <v>50</v>
      </c>
      <c r="F15" s="44">
        <v>52</v>
      </c>
      <c r="G15" s="44">
        <v>54</v>
      </c>
      <c r="H15" s="59"/>
      <c r="I15" s="115"/>
    </row>
    <row r="16" spans="1:9" x14ac:dyDescent="0.25">
      <c r="A16" s="190"/>
      <c r="B16" s="186"/>
      <c r="C16" s="52" t="s">
        <v>111</v>
      </c>
      <c r="D16" s="74"/>
      <c r="E16" s="74"/>
      <c r="F16" s="74"/>
      <c r="G16" s="74"/>
      <c r="H16" s="119">
        <v>1100</v>
      </c>
      <c r="I16" s="120">
        <f>SUM(D16:G16)*H16</f>
        <v>0</v>
      </c>
    </row>
    <row r="17" spans="1:9" x14ac:dyDescent="0.25">
      <c r="A17" s="190"/>
      <c r="B17" s="186"/>
      <c r="C17" s="44"/>
      <c r="D17" s="44">
        <v>80</v>
      </c>
      <c r="E17" s="44">
        <v>86</v>
      </c>
      <c r="F17" s="44">
        <v>92</v>
      </c>
      <c r="G17" s="44">
        <v>98</v>
      </c>
      <c r="H17" s="59"/>
      <c r="I17" s="115"/>
    </row>
    <row r="18" spans="1:9" x14ac:dyDescent="0.25">
      <c r="A18" s="190"/>
      <c r="B18" s="187"/>
      <c r="C18" s="51" t="s">
        <v>109</v>
      </c>
      <c r="D18" s="75"/>
      <c r="E18" s="75"/>
      <c r="F18" s="75"/>
      <c r="G18" s="75"/>
      <c r="H18" s="121">
        <v>800</v>
      </c>
      <c r="I18" s="122">
        <f>SUM(D18:G18)*H18</f>
        <v>0</v>
      </c>
    </row>
    <row r="19" spans="1:9" x14ac:dyDescent="0.25">
      <c r="A19" s="190"/>
      <c r="B19" s="187"/>
      <c r="C19" s="44"/>
      <c r="D19" s="44">
        <v>104</v>
      </c>
      <c r="E19" s="44">
        <v>110</v>
      </c>
      <c r="F19" s="44">
        <v>116</v>
      </c>
      <c r="G19" s="44">
        <v>122</v>
      </c>
      <c r="H19" s="59"/>
      <c r="I19" s="115"/>
    </row>
    <row r="20" spans="1:9" x14ac:dyDescent="0.25">
      <c r="A20" s="190"/>
      <c r="B20" s="187"/>
      <c r="C20" s="51" t="s">
        <v>112</v>
      </c>
      <c r="D20" s="75"/>
      <c r="E20" s="75"/>
      <c r="F20" s="75"/>
      <c r="G20" s="75"/>
      <c r="H20" s="121">
        <v>850</v>
      </c>
      <c r="I20" s="122">
        <f>SUM(D20:G20)*H20</f>
        <v>0</v>
      </c>
    </row>
    <row r="21" spans="1:9" x14ac:dyDescent="0.25">
      <c r="A21" s="190"/>
      <c r="B21" s="188"/>
      <c r="C21" s="44"/>
      <c r="D21" s="44">
        <v>128</v>
      </c>
      <c r="E21" s="44">
        <v>134</v>
      </c>
      <c r="F21" s="44">
        <v>140</v>
      </c>
      <c r="G21" s="44">
        <v>146</v>
      </c>
      <c r="H21" s="59"/>
      <c r="I21" s="115"/>
    </row>
    <row r="22" spans="1:9" ht="15.75" thickBot="1" x14ac:dyDescent="0.3">
      <c r="A22" s="191"/>
      <c r="B22" s="189"/>
      <c r="C22" s="72" t="s">
        <v>113</v>
      </c>
      <c r="D22" s="76"/>
      <c r="E22" s="76"/>
      <c r="F22" s="76"/>
      <c r="G22" s="76"/>
      <c r="H22" s="123">
        <v>900</v>
      </c>
      <c r="I22" s="124">
        <f>SUM(D22:G22)*H22</f>
        <v>0</v>
      </c>
    </row>
    <row r="23" spans="1:9" ht="15.75" thickBot="1" x14ac:dyDescent="0.3">
      <c r="A23" s="183"/>
      <c r="B23" s="184"/>
      <c r="C23" s="184"/>
      <c r="D23" s="184"/>
      <c r="E23" s="184"/>
      <c r="F23" s="184"/>
      <c r="G23" s="184"/>
      <c r="H23" s="184"/>
      <c r="I23" s="185"/>
    </row>
    <row r="24" spans="1:9" ht="15.75" thickBot="1" x14ac:dyDescent="0.3">
      <c r="A24" s="48"/>
      <c r="B24" s="56"/>
      <c r="C24" s="69"/>
      <c r="D24" s="69"/>
      <c r="E24" s="69">
        <v>42</v>
      </c>
      <c r="F24" s="69">
        <v>44</v>
      </c>
      <c r="G24" s="69">
        <v>46</v>
      </c>
      <c r="H24" s="70"/>
      <c r="I24" s="116"/>
    </row>
    <row r="25" spans="1:9" ht="15" customHeight="1" x14ac:dyDescent="0.25">
      <c r="A25" s="192"/>
      <c r="B25" s="195" t="s">
        <v>114</v>
      </c>
      <c r="C25" s="71" t="s">
        <v>110</v>
      </c>
      <c r="D25" s="73"/>
      <c r="E25" s="73"/>
      <c r="F25" s="73"/>
      <c r="G25" s="73"/>
      <c r="H25" s="125">
        <v>1000</v>
      </c>
      <c r="I25" s="126">
        <f>SUM(D25:G25)*H25</f>
        <v>0</v>
      </c>
    </row>
    <row r="26" spans="1:9" x14ac:dyDescent="0.25">
      <c r="A26" s="193"/>
      <c r="B26" s="196"/>
      <c r="C26" s="43"/>
      <c r="D26" s="43">
        <v>48</v>
      </c>
      <c r="E26" s="43">
        <v>50</v>
      </c>
      <c r="F26" s="43">
        <v>52</v>
      </c>
      <c r="G26" s="43">
        <v>54</v>
      </c>
      <c r="H26" s="58"/>
      <c r="I26" s="117"/>
    </row>
    <row r="27" spans="1:9" x14ac:dyDescent="0.25">
      <c r="A27" s="193"/>
      <c r="B27" s="196"/>
      <c r="C27" s="52" t="s">
        <v>111</v>
      </c>
      <c r="D27" s="74"/>
      <c r="E27" s="74"/>
      <c r="F27" s="74"/>
      <c r="G27" s="74"/>
      <c r="H27" s="119">
        <v>1100</v>
      </c>
      <c r="I27" s="127">
        <f>SUM(D27:G27)*H27</f>
        <v>0</v>
      </c>
    </row>
    <row r="28" spans="1:9" x14ac:dyDescent="0.25">
      <c r="A28" s="193"/>
      <c r="B28" s="196"/>
      <c r="C28" s="44"/>
      <c r="D28" s="44">
        <v>80</v>
      </c>
      <c r="E28" s="44">
        <v>86</v>
      </c>
      <c r="F28" s="44">
        <v>92</v>
      </c>
      <c r="G28" s="44">
        <v>98</v>
      </c>
      <c r="H28" s="59"/>
      <c r="I28" s="117"/>
    </row>
    <row r="29" spans="1:9" x14ac:dyDescent="0.25">
      <c r="A29" s="193"/>
      <c r="B29" s="197"/>
      <c r="C29" s="51" t="s">
        <v>109</v>
      </c>
      <c r="D29" s="75"/>
      <c r="E29" s="75"/>
      <c r="F29" s="75"/>
      <c r="G29" s="75"/>
      <c r="H29" s="121">
        <v>800</v>
      </c>
      <c r="I29" s="128">
        <f>SUM(D29:G29)*H29</f>
        <v>0</v>
      </c>
    </row>
    <row r="30" spans="1:9" x14ac:dyDescent="0.25">
      <c r="A30" s="193"/>
      <c r="B30" s="197"/>
      <c r="C30" s="45"/>
      <c r="D30" s="45">
        <v>104</v>
      </c>
      <c r="E30" s="45">
        <v>110</v>
      </c>
      <c r="F30" s="45">
        <v>116</v>
      </c>
      <c r="G30" s="45">
        <v>122</v>
      </c>
      <c r="H30" s="60"/>
      <c r="I30" s="118"/>
    </row>
    <row r="31" spans="1:9" x14ac:dyDescent="0.25">
      <c r="A31" s="193"/>
      <c r="B31" s="197"/>
      <c r="C31" s="51" t="s">
        <v>112</v>
      </c>
      <c r="D31" s="75"/>
      <c r="E31" s="75"/>
      <c r="F31" s="75"/>
      <c r="G31" s="75"/>
      <c r="H31" s="121">
        <v>850</v>
      </c>
      <c r="I31" s="122">
        <f>SUM(D31:G31)*H31</f>
        <v>0</v>
      </c>
    </row>
    <row r="32" spans="1:9" x14ac:dyDescent="0.25">
      <c r="A32" s="193"/>
      <c r="B32" s="198"/>
      <c r="C32" s="53"/>
      <c r="D32" s="53">
        <v>128</v>
      </c>
      <c r="E32" s="53">
        <v>134</v>
      </c>
      <c r="F32" s="53">
        <v>140</v>
      </c>
      <c r="G32" s="53">
        <v>146</v>
      </c>
      <c r="H32" s="61"/>
      <c r="I32" s="118"/>
    </row>
    <row r="33" spans="1:9" ht="15.75" thickBot="1" x14ac:dyDescent="0.3">
      <c r="A33" s="194"/>
      <c r="B33" s="199"/>
      <c r="C33" s="72" t="s">
        <v>113</v>
      </c>
      <c r="D33" s="76"/>
      <c r="E33" s="76"/>
      <c r="F33" s="76"/>
      <c r="G33" s="76"/>
      <c r="H33" s="123">
        <v>900</v>
      </c>
      <c r="I33" s="124">
        <f>SUM(D33:G33)*H33</f>
        <v>0</v>
      </c>
    </row>
    <row r="34" spans="1:9" ht="15.75" thickBot="1" x14ac:dyDescent="0.3">
      <c r="A34" s="183"/>
      <c r="B34" s="184"/>
      <c r="C34" s="184"/>
      <c r="D34" s="184"/>
      <c r="E34" s="184"/>
      <c r="F34" s="184"/>
      <c r="G34" s="184"/>
      <c r="H34" s="184"/>
      <c r="I34" s="185"/>
    </row>
    <row r="35" spans="1:9" ht="15.75" thickBot="1" x14ac:dyDescent="0.3">
      <c r="A35" s="48"/>
      <c r="B35" s="56"/>
      <c r="C35" s="69"/>
      <c r="D35" s="69"/>
      <c r="E35" s="69">
        <v>42</v>
      </c>
      <c r="F35" s="69">
        <v>44</v>
      </c>
      <c r="G35" s="69">
        <v>46</v>
      </c>
      <c r="H35" s="70"/>
      <c r="I35" s="116"/>
    </row>
    <row r="36" spans="1:9" x14ac:dyDescent="0.25">
      <c r="A36" s="192"/>
      <c r="B36" s="195" t="s">
        <v>115</v>
      </c>
      <c r="C36" s="71" t="s">
        <v>110</v>
      </c>
      <c r="D36" s="73"/>
      <c r="E36" s="73"/>
      <c r="F36" s="73"/>
      <c r="G36" s="73"/>
      <c r="H36" s="125">
        <v>1200</v>
      </c>
      <c r="I36" s="126">
        <f>SUM(D36:G36)*H36</f>
        <v>0</v>
      </c>
    </row>
    <row r="37" spans="1:9" x14ac:dyDescent="0.25">
      <c r="A37" s="193"/>
      <c r="B37" s="196"/>
      <c r="C37" s="43"/>
      <c r="D37" s="43">
        <v>48</v>
      </c>
      <c r="E37" s="43">
        <v>50</v>
      </c>
      <c r="F37" s="43">
        <v>52</v>
      </c>
      <c r="G37" s="43">
        <v>54</v>
      </c>
      <c r="H37" s="58"/>
      <c r="I37" s="117"/>
    </row>
    <row r="38" spans="1:9" x14ac:dyDescent="0.25">
      <c r="A38" s="193"/>
      <c r="B38" s="196"/>
      <c r="C38" s="52" t="s">
        <v>111</v>
      </c>
      <c r="D38" s="74"/>
      <c r="E38" s="74"/>
      <c r="F38" s="74"/>
      <c r="G38" s="74"/>
      <c r="H38" s="119">
        <v>1300</v>
      </c>
      <c r="I38" s="127">
        <f>SUM(D38:G38)*H38</f>
        <v>0</v>
      </c>
    </row>
    <row r="39" spans="1:9" x14ac:dyDescent="0.25">
      <c r="A39" s="193"/>
      <c r="B39" s="196"/>
      <c r="C39" s="44"/>
      <c r="D39" s="44">
        <v>80</v>
      </c>
      <c r="E39" s="44">
        <v>86</v>
      </c>
      <c r="F39" s="44">
        <v>92</v>
      </c>
      <c r="G39" s="44">
        <v>98</v>
      </c>
      <c r="H39" s="59"/>
      <c r="I39" s="117"/>
    </row>
    <row r="40" spans="1:9" x14ac:dyDescent="0.25">
      <c r="A40" s="193"/>
      <c r="B40" s="197"/>
      <c r="C40" s="51" t="s">
        <v>109</v>
      </c>
      <c r="D40" s="75"/>
      <c r="E40" s="75"/>
      <c r="F40" s="75"/>
      <c r="G40" s="75"/>
      <c r="H40" s="121">
        <v>700</v>
      </c>
      <c r="I40" s="128">
        <f>SUM(D40:G40)*H40</f>
        <v>0</v>
      </c>
    </row>
    <row r="41" spans="1:9" x14ac:dyDescent="0.25">
      <c r="A41" s="193"/>
      <c r="B41" s="197"/>
      <c r="C41" s="45"/>
      <c r="D41" s="45">
        <v>104</v>
      </c>
      <c r="E41" s="45">
        <v>110</v>
      </c>
      <c r="F41" s="45">
        <v>116</v>
      </c>
      <c r="G41" s="45">
        <v>122</v>
      </c>
      <c r="H41" s="60"/>
      <c r="I41" s="118"/>
    </row>
    <row r="42" spans="1:9" x14ac:dyDescent="0.25">
      <c r="A42" s="193"/>
      <c r="B42" s="197"/>
      <c r="C42" s="51" t="s">
        <v>112</v>
      </c>
      <c r="D42" s="75"/>
      <c r="E42" s="75"/>
      <c r="F42" s="75"/>
      <c r="G42" s="75"/>
      <c r="H42" s="121">
        <v>750</v>
      </c>
      <c r="I42" s="122">
        <f>SUM(D42:G42)*H42</f>
        <v>0</v>
      </c>
    </row>
    <row r="43" spans="1:9" x14ac:dyDescent="0.25">
      <c r="A43" s="193"/>
      <c r="B43" s="198"/>
      <c r="C43" s="53"/>
      <c r="D43" s="53">
        <v>128</v>
      </c>
      <c r="E43" s="53">
        <v>134</v>
      </c>
      <c r="F43" s="53">
        <v>140</v>
      </c>
      <c r="G43" s="53">
        <v>146</v>
      </c>
      <c r="H43" s="61"/>
      <c r="I43" s="118"/>
    </row>
    <row r="44" spans="1:9" ht="15.75" thickBot="1" x14ac:dyDescent="0.3">
      <c r="A44" s="194"/>
      <c r="B44" s="199"/>
      <c r="C44" s="72" t="s">
        <v>113</v>
      </c>
      <c r="D44" s="76"/>
      <c r="E44" s="76"/>
      <c r="F44" s="76"/>
      <c r="G44" s="76"/>
      <c r="H44" s="123">
        <v>800</v>
      </c>
      <c r="I44" s="124">
        <f>SUM(D44:G44)*H44</f>
        <v>0</v>
      </c>
    </row>
    <row r="45" spans="1:9" ht="15.75" thickBot="1" x14ac:dyDescent="0.3">
      <c r="A45" s="183"/>
      <c r="B45" s="184"/>
      <c r="C45" s="184"/>
      <c r="D45" s="184"/>
      <c r="E45" s="184"/>
      <c r="F45" s="184"/>
      <c r="G45" s="184"/>
      <c r="H45" s="184"/>
      <c r="I45" s="185"/>
    </row>
    <row r="46" spans="1:9" ht="15.75" thickBot="1" x14ac:dyDescent="0.3">
      <c r="A46" s="48"/>
      <c r="B46" s="56"/>
      <c r="C46" s="69"/>
      <c r="D46" s="69"/>
      <c r="E46" s="69">
        <v>42</v>
      </c>
      <c r="F46" s="69">
        <v>44</v>
      </c>
      <c r="G46" s="69">
        <v>46</v>
      </c>
      <c r="H46" s="70"/>
      <c r="I46" s="116"/>
    </row>
    <row r="47" spans="1:9" x14ac:dyDescent="0.25">
      <c r="A47" s="192"/>
      <c r="B47" s="195" t="s">
        <v>116</v>
      </c>
      <c r="C47" s="71" t="s">
        <v>110</v>
      </c>
      <c r="D47" s="73"/>
      <c r="E47" s="73"/>
      <c r="F47" s="73"/>
      <c r="G47" s="73"/>
      <c r="H47" s="125">
        <v>1200</v>
      </c>
      <c r="I47" s="126">
        <f>SUM(D47:G47)*H47</f>
        <v>0</v>
      </c>
    </row>
    <row r="48" spans="1:9" x14ac:dyDescent="0.25">
      <c r="A48" s="193"/>
      <c r="B48" s="196"/>
      <c r="C48" s="43"/>
      <c r="D48" s="43">
        <v>48</v>
      </c>
      <c r="E48" s="43">
        <v>50</v>
      </c>
      <c r="F48" s="43">
        <v>52</v>
      </c>
      <c r="G48" s="43">
        <v>54</v>
      </c>
      <c r="H48" s="58"/>
      <c r="I48" s="117"/>
    </row>
    <row r="49" spans="1:9" x14ac:dyDescent="0.25">
      <c r="A49" s="193"/>
      <c r="B49" s="196"/>
      <c r="C49" s="52" t="s">
        <v>111</v>
      </c>
      <c r="D49" s="74"/>
      <c r="E49" s="74"/>
      <c r="F49" s="74"/>
      <c r="G49" s="74"/>
      <c r="H49" s="119">
        <v>1300</v>
      </c>
      <c r="I49" s="127">
        <f>SUM(D49:G49)*H49</f>
        <v>0</v>
      </c>
    </row>
    <row r="50" spans="1:9" x14ac:dyDescent="0.25">
      <c r="A50" s="193"/>
      <c r="B50" s="196"/>
      <c r="C50" s="44"/>
      <c r="D50" s="44">
        <v>80</v>
      </c>
      <c r="E50" s="44">
        <v>86</v>
      </c>
      <c r="F50" s="44">
        <v>92</v>
      </c>
      <c r="G50" s="44">
        <v>98</v>
      </c>
      <c r="H50" s="59"/>
      <c r="I50" s="117"/>
    </row>
    <row r="51" spans="1:9" x14ac:dyDescent="0.25">
      <c r="A51" s="193"/>
      <c r="B51" s="197"/>
      <c r="C51" s="51" t="s">
        <v>109</v>
      </c>
      <c r="D51" s="75"/>
      <c r="E51" s="75"/>
      <c r="F51" s="75"/>
      <c r="G51" s="75"/>
      <c r="H51" s="121">
        <v>700</v>
      </c>
      <c r="I51" s="128">
        <f>SUM(D51:G51)*H51</f>
        <v>0</v>
      </c>
    </row>
    <row r="52" spans="1:9" x14ac:dyDescent="0.25">
      <c r="A52" s="193"/>
      <c r="B52" s="197"/>
      <c r="C52" s="45"/>
      <c r="D52" s="45">
        <v>104</v>
      </c>
      <c r="E52" s="45">
        <v>110</v>
      </c>
      <c r="F52" s="45">
        <v>116</v>
      </c>
      <c r="G52" s="45">
        <v>122</v>
      </c>
      <c r="H52" s="60"/>
      <c r="I52" s="118"/>
    </row>
    <row r="53" spans="1:9" x14ac:dyDescent="0.25">
      <c r="A53" s="193"/>
      <c r="B53" s="197"/>
      <c r="C53" s="51" t="s">
        <v>112</v>
      </c>
      <c r="D53" s="75"/>
      <c r="E53" s="75"/>
      <c r="F53" s="75"/>
      <c r="G53" s="75"/>
      <c r="H53" s="121">
        <v>750</v>
      </c>
      <c r="I53" s="122">
        <f>SUM(D53:G53)*H53</f>
        <v>0</v>
      </c>
    </row>
    <row r="54" spans="1:9" x14ac:dyDescent="0.25">
      <c r="A54" s="193"/>
      <c r="B54" s="198"/>
      <c r="C54" s="53"/>
      <c r="D54" s="53">
        <v>128</v>
      </c>
      <c r="E54" s="53">
        <v>134</v>
      </c>
      <c r="F54" s="53">
        <v>140</v>
      </c>
      <c r="G54" s="53">
        <v>146</v>
      </c>
      <c r="H54" s="61"/>
      <c r="I54" s="118"/>
    </row>
    <row r="55" spans="1:9" ht="15.75" thickBot="1" x14ac:dyDescent="0.3">
      <c r="A55" s="193"/>
      <c r="B55" s="198"/>
      <c r="C55" s="79" t="s">
        <v>113</v>
      </c>
      <c r="D55" s="80"/>
      <c r="E55" s="80"/>
      <c r="F55" s="80"/>
      <c r="G55" s="80"/>
      <c r="H55" s="129">
        <v>800</v>
      </c>
      <c r="I55" s="130">
        <f>SUM(D55:G55)*H55</f>
        <v>0</v>
      </c>
    </row>
    <row r="56" spans="1:9" ht="15.75" thickBot="1" x14ac:dyDescent="0.3">
      <c r="A56" s="203"/>
      <c r="B56" s="204"/>
      <c r="C56" s="204"/>
      <c r="D56" s="204"/>
      <c r="E56" s="204"/>
      <c r="F56" s="204"/>
      <c r="G56" s="204"/>
      <c r="H56" s="204"/>
      <c r="I56" s="205"/>
    </row>
    <row r="57" spans="1:9" ht="15.75" thickBot="1" x14ac:dyDescent="0.3">
      <c r="A57" s="48"/>
      <c r="B57" s="56"/>
      <c r="C57" s="69"/>
      <c r="D57" s="69"/>
      <c r="E57" s="69">
        <v>42</v>
      </c>
      <c r="F57" s="69">
        <v>44</v>
      </c>
      <c r="G57" s="69">
        <v>46</v>
      </c>
      <c r="H57" s="70"/>
      <c r="I57" s="116"/>
    </row>
    <row r="58" spans="1:9" x14ac:dyDescent="0.25">
      <c r="A58" s="192"/>
      <c r="B58" s="195" t="s">
        <v>117</v>
      </c>
      <c r="C58" s="71" t="s">
        <v>110</v>
      </c>
      <c r="D58" s="73"/>
      <c r="E58" s="73"/>
      <c r="F58" s="73"/>
      <c r="G58" s="73"/>
      <c r="H58" s="125">
        <v>1000</v>
      </c>
      <c r="I58" s="126">
        <f>SUM(D58:G58)*H58</f>
        <v>0</v>
      </c>
    </row>
    <row r="59" spans="1:9" x14ac:dyDescent="0.25">
      <c r="A59" s="193"/>
      <c r="B59" s="196"/>
      <c r="C59" s="43"/>
      <c r="D59" s="43">
        <v>48</v>
      </c>
      <c r="E59" s="43">
        <v>50</v>
      </c>
      <c r="F59" s="43">
        <v>52</v>
      </c>
      <c r="G59" s="43">
        <v>54</v>
      </c>
      <c r="H59" s="58"/>
      <c r="I59" s="117"/>
    </row>
    <row r="60" spans="1:9" x14ac:dyDescent="0.25">
      <c r="A60" s="193"/>
      <c r="B60" s="196"/>
      <c r="C60" s="52" t="s">
        <v>111</v>
      </c>
      <c r="D60" s="74"/>
      <c r="E60" s="74"/>
      <c r="F60" s="74"/>
      <c r="G60" s="74"/>
      <c r="H60" s="119">
        <v>1100</v>
      </c>
      <c r="I60" s="127">
        <f>SUM(D60:G60)*H60</f>
        <v>0</v>
      </c>
    </row>
    <row r="61" spans="1:9" x14ac:dyDescent="0.25">
      <c r="A61" s="193"/>
      <c r="B61" s="196"/>
      <c r="C61" s="44"/>
      <c r="D61" s="44">
        <v>80</v>
      </c>
      <c r="E61" s="44">
        <v>86</v>
      </c>
      <c r="F61" s="44">
        <v>92</v>
      </c>
      <c r="G61" s="44">
        <v>98</v>
      </c>
      <c r="H61" s="59"/>
      <c r="I61" s="117"/>
    </row>
    <row r="62" spans="1:9" x14ac:dyDescent="0.25">
      <c r="A62" s="193"/>
      <c r="B62" s="197"/>
      <c r="C62" s="51" t="s">
        <v>109</v>
      </c>
      <c r="D62" s="75"/>
      <c r="E62" s="75"/>
      <c r="F62" s="75"/>
      <c r="G62" s="75"/>
      <c r="H62" s="121">
        <v>700</v>
      </c>
      <c r="I62" s="128">
        <f>SUM(D62:G62)*H62</f>
        <v>0</v>
      </c>
    </row>
    <row r="63" spans="1:9" x14ac:dyDescent="0.25">
      <c r="A63" s="193"/>
      <c r="B63" s="197"/>
      <c r="C63" s="45"/>
      <c r="D63" s="45">
        <v>104</v>
      </c>
      <c r="E63" s="45">
        <v>110</v>
      </c>
      <c r="F63" s="45">
        <v>116</v>
      </c>
      <c r="G63" s="45">
        <v>122</v>
      </c>
      <c r="H63" s="60"/>
      <c r="I63" s="118"/>
    </row>
    <row r="64" spans="1:9" x14ac:dyDescent="0.25">
      <c r="A64" s="193"/>
      <c r="B64" s="197"/>
      <c r="C64" s="51" t="s">
        <v>112</v>
      </c>
      <c r="D64" s="75"/>
      <c r="E64" s="75"/>
      <c r="F64" s="75"/>
      <c r="G64" s="75"/>
      <c r="H64" s="121">
        <v>750</v>
      </c>
      <c r="I64" s="122">
        <f>SUM(D64:G64)*H64</f>
        <v>0</v>
      </c>
    </row>
    <row r="65" spans="1:9" x14ac:dyDescent="0.25">
      <c r="A65" s="193"/>
      <c r="B65" s="198"/>
      <c r="C65" s="53"/>
      <c r="D65" s="53">
        <v>128</v>
      </c>
      <c r="E65" s="53">
        <v>134</v>
      </c>
      <c r="F65" s="53">
        <v>140</v>
      </c>
      <c r="G65" s="53">
        <v>146</v>
      </c>
      <c r="H65" s="61"/>
      <c r="I65" s="118"/>
    </row>
    <row r="66" spans="1:9" ht="15.75" thickBot="1" x14ac:dyDescent="0.3">
      <c r="A66" s="194"/>
      <c r="B66" s="199"/>
      <c r="C66" s="72" t="s">
        <v>113</v>
      </c>
      <c r="D66" s="76"/>
      <c r="E66" s="76"/>
      <c r="F66" s="76"/>
      <c r="G66" s="76"/>
      <c r="H66" s="123">
        <v>800</v>
      </c>
      <c r="I66" s="124">
        <f>SUM(D66:G66)*H66</f>
        <v>0</v>
      </c>
    </row>
    <row r="67" spans="1:9" ht="15.75" thickBot="1" x14ac:dyDescent="0.3">
      <c r="A67" s="200"/>
      <c r="B67" s="201"/>
      <c r="C67" s="201"/>
      <c r="D67" s="201"/>
      <c r="E67" s="201"/>
      <c r="F67" s="201"/>
      <c r="G67" s="201"/>
      <c r="H67" s="201"/>
      <c r="I67" s="202"/>
    </row>
    <row r="68" spans="1:9" ht="15.75" thickBot="1" x14ac:dyDescent="0.3">
      <c r="A68" s="48"/>
      <c r="B68" s="56"/>
      <c r="C68" s="69"/>
      <c r="D68" s="69"/>
      <c r="E68" s="69">
        <v>42</v>
      </c>
      <c r="F68" s="69">
        <v>44</v>
      </c>
      <c r="G68" s="69">
        <v>46</v>
      </c>
      <c r="H68" s="70"/>
      <c r="I68" s="116"/>
    </row>
    <row r="69" spans="1:9" x14ac:dyDescent="0.25">
      <c r="A69" s="192"/>
      <c r="B69" s="195" t="s">
        <v>118</v>
      </c>
      <c r="C69" s="71" t="s">
        <v>110</v>
      </c>
      <c r="D69" s="73"/>
      <c r="E69" s="73"/>
      <c r="F69" s="73"/>
      <c r="G69" s="73"/>
      <c r="H69" s="125">
        <v>1200</v>
      </c>
      <c r="I69" s="126">
        <f>SUM(D69:G69)*H69</f>
        <v>0</v>
      </c>
    </row>
    <row r="70" spans="1:9" x14ac:dyDescent="0.25">
      <c r="A70" s="193"/>
      <c r="B70" s="196"/>
      <c r="C70" s="43"/>
      <c r="D70" s="43">
        <v>48</v>
      </c>
      <c r="E70" s="43">
        <v>50</v>
      </c>
      <c r="F70" s="43">
        <v>52</v>
      </c>
      <c r="G70" s="43">
        <v>54</v>
      </c>
      <c r="H70" s="58"/>
      <c r="I70" s="117"/>
    </row>
    <row r="71" spans="1:9" x14ac:dyDescent="0.25">
      <c r="A71" s="193"/>
      <c r="B71" s="196"/>
      <c r="C71" s="52" t="s">
        <v>111</v>
      </c>
      <c r="D71" s="74"/>
      <c r="E71" s="74"/>
      <c r="F71" s="74"/>
      <c r="G71" s="74"/>
      <c r="H71" s="119">
        <v>1300</v>
      </c>
      <c r="I71" s="127">
        <f>SUM(D71:G71)*H71</f>
        <v>0</v>
      </c>
    </row>
    <row r="72" spans="1:9" x14ac:dyDescent="0.25">
      <c r="A72" s="193"/>
      <c r="B72" s="196"/>
      <c r="C72" s="44"/>
      <c r="D72" s="44">
        <v>80</v>
      </c>
      <c r="E72" s="44">
        <v>86</v>
      </c>
      <c r="F72" s="44">
        <v>92</v>
      </c>
      <c r="G72" s="44">
        <v>98</v>
      </c>
      <c r="H72" s="59"/>
      <c r="I72" s="117"/>
    </row>
    <row r="73" spans="1:9" x14ac:dyDescent="0.25">
      <c r="A73" s="193"/>
      <c r="B73" s="197"/>
      <c r="C73" s="51" t="s">
        <v>109</v>
      </c>
      <c r="D73" s="75"/>
      <c r="E73" s="75"/>
      <c r="F73" s="75"/>
      <c r="G73" s="75"/>
      <c r="H73" s="121">
        <v>750</v>
      </c>
      <c r="I73" s="128">
        <f>SUM(D73:G73)*H73</f>
        <v>0</v>
      </c>
    </row>
    <row r="74" spans="1:9" x14ac:dyDescent="0.25">
      <c r="A74" s="193"/>
      <c r="B74" s="197"/>
      <c r="C74" s="45"/>
      <c r="D74" s="45">
        <v>104</v>
      </c>
      <c r="E74" s="45">
        <v>110</v>
      </c>
      <c r="F74" s="45">
        <v>116</v>
      </c>
      <c r="G74" s="45">
        <v>122</v>
      </c>
      <c r="H74" s="60"/>
      <c r="I74" s="118"/>
    </row>
    <row r="75" spans="1:9" x14ac:dyDescent="0.25">
      <c r="A75" s="193"/>
      <c r="B75" s="197"/>
      <c r="C75" s="51" t="s">
        <v>112</v>
      </c>
      <c r="D75" s="75"/>
      <c r="E75" s="75"/>
      <c r="F75" s="75"/>
      <c r="G75" s="75"/>
      <c r="H75" s="121">
        <v>800</v>
      </c>
      <c r="I75" s="122">
        <f>SUM(D75:G75)*H75</f>
        <v>0</v>
      </c>
    </row>
    <row r="76" spans="1:9" x14ac:dyDescent="0.25">
      <c r="A76" s="193"/>
      <c r="B76" s="198"/>
      <c r="C76" s="53"/>
      <c r="D76" s="53">
        <v>128</v>
      </c>
      <c r="E76" s="53">
        <v>134</v>
      </c>
      <c r="F76" s="53">
        <v>140</v>
      </c>
      <c r="G76" s="53">
        <v>146</v>
      </c>
      <c r="H76" s="61"/>
      <c r="I76" s="118"/>
    </row>
    <row r="77" spans="1:9" ht="15.75" thickBot="1" x14ac:dyDescent="0.3">
      <c r="A77" s="194"/>
      <c r="B77" s="199"/>
      <c r="C77" s="72" t="s">
        <v>113</v>
      </c>
      <c r="D77" s="76"/>
      <c r="E77" s="76"/>
      <c r="F77" s="76"/>
      <c r="G77" s="76"/>
      <c r="H77" s="123">
        <v>850</v>
      </c>
      <c r="I77" s="124">
        <f>SUM(D77:G77)*H77</f>
        <v>0</v>
      </c>
    </row>
  </sheetData>
  <sheetProtection algorithmName="SHA-512" hashValue="GEH8vcRAhlJsNm60zXLA2f6dN0S/Pj7uY20u3P0g6UymOXdfl7sH+gTlpvV7IQJwJQznAtBSt8u7iJHIcCC6Kg==" saltValue="O5335q6+tmPItvw8bi3OMg==" spinCount="100000" sheet="1" formatCells="0" formatColumns="0" formatRows="0" insertColumns="0" insertRows="0" insertHyperlinks="0" deleteColumns="0" deleteRows="0" selectLockedCells="1" sort="0" autoFilter="0" pivotTables="0"/>
  <mergeCells count="28">
    <mergeCell ref="A45:I45"/>
    <mergeCell ref="A69:A77"/>
    <mergeCell ref="B69:B77"/>
    <mergeCell ref="A47:A55"/>
    <mergeCell ref="B47:B55"/>
    <mergeCell ref="A58:A66"/>
    <mergeCell ref="B58:B66"/>
    <mergeCell ref="A67:I67"/>
    <mergeCell ref="A56:I56"/>
    <mergeCell ref="A25:A33"/>
    <mergeCell ref="B25:B33"/>
    <mergeCell ref="A36:A44"/>
    <mergeCell ref="B36:B44"/>
    <mergeCell ref="A34:I34"/>
    <mergeCell ref="D12:G12"/>
    <mergeCell ref="B1:C1"/>
    <mergeCell ref="B2:C2"/>
    <mergeCell ref="B3:C3"/>
    <mergeCell ref="A23:I23"/>
    <mergeCell ref="A4:C4"/>
    <mergeCell ref="A5:C5"/>
    <mergeCell ref="A6:C6"/>
    <mergeCell ref="A7:C7"/>
    <mergeCell ref="B14:B22"/>
    <mergeCell ref="A14:A22"/>
    <mergeCell ref="A8:C8"/>
    <mergeCell ref="A9:C9"/>
    <mergeCell ref="A10:C10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Бланк заказа трикотажны Шапочки</vt:lpstr>
      <vt:lpstr>Бланк заказа зимние шапки</vt:lpstr>
      <vt:lpstr>Бланк заказа одежда</vt:lpstr>
    </vt:vector>
  </TitlesOfParts>
  <Company>diakov.net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олег</cp:lastModifiedBy>
  <dcterms:created xsi:type="dcterms:W3CDTF">2016-01-15T07:35:53Z</dcterms:created>
  <dcterms:modified xsi:type="dcterms:W3CDTF">2016-05-24T17:41:21Z</dcterms:modified>
</cp:coreProperties>
</file>