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9020" windowHeight="11760" activeTab="0"/>
  </bookViews>
  <sheets>
    <sheet name="на складе " sheetId="1" r:id="rId1"/>
    <sheet name="Доставка из Индии от 400 мл" sheetId="2" r:id="rId2"/>
    <sheet name="Себестоимость процедур для СПА" sheetId="3" r:id="rId3"/>
  </sheets>
  <definedNames>
    <definedName name="_xlnm.Print_Area" localSheetId="0">'на складе '!$A$1:$H$103</definedName>
  </definedNames>
  <calcPr fullCalcOnLoad="1" refMode="R1C1"/>
</workbook>
</file>

<file path=xl/sharedStrings.xml><?xml version="1.0" encoding="utf-8"?>
<sst xmlns="http://schemas.openxmlformats.org/spreadsheetml/2006/main" count="376" uniqueCount="268">
  <si>
    <t>Калькулятор заказа</t>
  </si>
  <si>
    <t>кол-во шт.</t>
  </si>
  <si>
    <t>VEDICLINE</t>
  </si>
  <si>
    <t>Набор для педикюра</t>
  </si>
  <si>
    <t xml:space="preserve">Глубокоохлаждающий гель для ног с эвкалиптовым маслом </t>
  </si>
  <si>
    <t>Крем для массажа ног с пчелиным воском и гвоздикой</t>
  </si>
  <si>
    <t xml:space="preserve">Спа скраб для ног с ментолом </t>
  </si>
  <si>
    <t xml:space="preserve">Смягчяющий крем для пяток с воском и маслом Мелии Индийской </t>
  </si>
  <si>
    <t xml:space="preserve">Маска для ног с чайным деревом и маслом эвкалипта </t>
  </si>
  <si>
    <t xml:space="preserve">Жидкость для увлажнения ног содержит масло чайного дерева </t>
  </si>
  <si>
    <t xml:space="preserve">Мульти активная мазь от простуды и мышечной боли ( с гвоздикой и камфарой) </t>
  </si>
  <si>
    <t xml:space="preserve">Крем для кутикул и ногтей с чайным деревом и с натуральными экстрактами </t>
  </si>
  <si>
    <t xml:space="preserve">Ароматическая пена СПА  с миндальным маслом и мятой </t>
  </si>
  <si>
    <t xml:space="preserve">Комплект СПА шоколадная линия по уходу за кожей </t>
  </si>
  <si>
    <t xml:space="preserve">Шоколадный деликатесный сахарный скраб </t>
  </si>
  <si>
    <t xml:space="preserve">Шоколадно-вишневая глиняная маска </t>
  </si>
  <si>
    <t xml:space="preserve">Шоколадно-маслянистая маска (шотландская) </t>
  </si>
  <si>
    <t xml:space="preserve">Шоколадно-ванильное масло для лица и тела </t>
  </si>
  <si>
    <t xml:space="preserve">Шоколадно-клубничный крем для губ  </t>
  </si>
  <si>
    <t xml:space="preserve">Молочно-шоколадный массажный гель </t>
  </si>
  <si>
    <t xml:space="preserve">Шоколадно-миндальный комплекс (маслянистый) </t>
  </si>
  <si>
    <t>Комплект отбеливающая линия Alpha для кожи с пигментными пятнами</t>
  </si>
  <si>
    <t xml:space="preserve">Крем Альфа для массажа </t>
  </si>
  <si>
    <t xml:space="preserve">Alpha отбеливающий крем (борется с пигментными пятнами) </t>
  </si>
  <si>
    <t xml:space="preserve">Alpha очищающий скраб </t>
  </si>
  <si>
    <t xml:space="preserve">Alpha Отбеливающая маска </t>
  </si>
  <si>
    <t>Маска для борьбы с пигментными пятнами</t>
  </si>
  <si>
    <t>Комплект фрукты против летней дегидрации и зимней сухости.</t>
  </si>
  <si>
    <t>Скраб AHA с цитрусом и имбирем</t>
  </si>
  <si>
    <t xml:space="preserve">Фруктовый крем манго </t>
  </si>
  <si>
    <t xml:space="preserve">Косметическая маска для лица очищенный Банан </t>
  </si>
  <si>
    <t>Био гель сыворотка Папайя (Противовозрастной)</t>
  </si>
  <si>
    <t>Комплект Active Charcoal (активный уголь) для борьбы с угрями и прыщами</t>
  </si>
  <si>
    <t xml:space="preserve">Charcoal Древесноугольный дезинфицирующий лосьон для лица </t>
  </si>
  <si>
    <t xml:space="preserve">Charcoal крем контролирующий высыпание прыщей  </t>
  </si>
  <si>
    <t xml:space="preserve">Charcoal лечебная гелевая маска </t>
  </si>
  <si>
    <t xml:space="preserve">Лосьон сужающий поры </t>
  </si>
  <si>
    <t>Коллагеновая маска Active Charcoal</t>
  </si>
  <si>
    <t xml:space="preserve">Комплект сила цветов для защиты кожи </t>
  </si>
  <si>
    <t xml:space="preserve">Очищающий скраб с жасмином </t>
  </si>
  <si>
    <t xml:space="preserve">Крем для лица с экстрактом магнолии </t>
  </si>
  <si>
    <t xml:space="preserve">Маска с экстрактом белой лилии  </t>
  </si>
  <si>
    <t xml:space="preserve">Глянцевая сыворотка с экстрактом лаванды </t>
  </si>
  <si>
    <t>Комплект Bio Rhytm для защиты Вашей кожи</t>
  </si>
  <si>
    <t xml:space="preserve">Скраб Био Ритм </t>
  </si>
  <si>
    <t xml:space="preserve">Восстанавливающий крем Био Ритм </t>
  </si>
  <si>
    <t xml:space="preserve">Bio Rhythm Маска </t>
  </si>
  <si>
    <t>Активный крем Био Ритм Противовозрастной</t>
  </si>
  <si>
    <t>Коллагеновая маска на основе красного вина</t>
  </si>
  <si>
    <t>Комплект Gold Ojas Аура золота для заботы о коже</t>
  </si>
  <si>
    <t xml:space="preserve">Очищающая жидкость Gold Ojas </t>
  </si>
  <si>
    <t xml:space="preserve">Скраб Gold Ojas </t>
  </si>
  <si>
    <t xml:space="preserve">Крем для массажа Gold Ojus </t>
  </si>
  <si>
    <t xml:space="preserve">Массажный гель Gold Ojas </t>
  </si>
  <si>
    <t xml:space="preserve">Маска Gold Ojas </t>
  </si>
  <si>
    <t xml:space="preserve">Увлажняющая сыворотка Gold (быстрый эффект) </t>
  </si>
  <si>
    <t>Основная линия Vedicline</t>
  </si>
  <si>
    <t xml:space="preserve">Апельсиновый Очищающий Сироп </t>
  </si>
  <si>
    <t xml:space="preserve">Очищающее молочко «Личи» </t>
  </si>
  <si>
    <t xml:space="preserve">Увлажняющие средство Инжир и мед </t>
  </si>
  <si>
    <t xml:space="preserve">Тоник «зеленое яблоко» </t>
  </si>
  <si>
    <t xml:space="preserve">Солнцезащитный крем-гель с SPF 30 </t>
  </si>
  <si>
    <t xml:space="preserve">Солнцезащитный лосьон SPF 15 </t>
  </si>
  <si>
    <t xml:space="preserve">Солнцезащитный лосьон SPF 25 </t>
  </si>
  <si>
    <t xml:space="preserve">Био Гель для глаз </t>
  </si>
  <si>
    <t xml:space="preserve">Био Крем для глаз (анти - возрастной) </t>
  </si>
  <si>
    <t xml:space="preserve">Гель для душа с лаймом </t>
  </si>
  <si>
    <t xml:space="preserve">Папайя Скраб (красивая кожа без дефектов) </t>
  </si>
  <si>
    <t xml:space="preserve">Эвкалипт и розмарин для очищения лица </t>
  </si>
  <si>
    <t xml:space="preserve">Грейпфрут и мед для очищения лица </t>
  </si>
  <si>
    <t xml:space="preserve">Сандаловое дерево и куркума для очищения лица </t>
  </si>
  <si>
    <t xml:space="preserve">Жидкость для лица с иланг-илангом и патчули </t>
  </si>
  <si>
    <t xml:space="preserve">Увлажняющая жидкость с иланг-илангом и патчули </t>
  </si>
  <si>
    <t xml:space="preserve">Линия аромотерапии Vedicline </t>
  </si>
  <si>
    <t xml:space="preserve">Мульти Активное Массажное Масло </t>
  </si>
  <si>
    <t>Мульти Активный Скраб (не имеет запаха)</t>
  </si>
  <si>
    <t xml:space="preserve">Мульти Активный Крем (не имеет запаха) </t>
  </si>
  <si>
    <t xml:space="preserve">Мульти Активная Маска (не имеет запаха) </t>
  </si>
  <si>
    <t xml:space="preserve">Мульти Активный Гель (не имеет запаха) </t>
  </si>
  <si>
    <t xml:space="preserve">Эфирное масло Лаванда и Чайное дерево </t>
  </si>
  <si>
    <t xml:space="preserve">Эфирное масло Роза и Сандаловое дерево </t>
  </si>
  <si>
    <t xml:space="preserve">Эфирное масло Ладан и Роза  </t>
  </si>
  <si>
    <t xml:space="preserve">Эфирное масло Апельсин и Лаванда </t>
  </si>
  <si>
    <t xml:space="preserve">Эфирное масло Бергамот и Грейпфрут </t>
  </si>
  <si>
    <t xml:space="preserve">Эфирное масло Апельсин и Сандаловое дерево </t>
  </si>
  <si>
    <t xml:space="preserve">Терапия для окрашенных волос - Color Pro (Оранжевая серия) </t>
  </si>
  <si>
    <t xml:space="preserve">Color Pro Methi маска для волос </t>
  </si>
  <si>
    <t xml:space="preserve">Color Pro шампунь  </t>
  </si>
  <si>
    <t xml:space="preserve">Color Pro кондиционер </t>
  </si>
  <si>
    <t xml:space="preserve">Color Pro Leave In тоник для волос  </t>
  </si>
  <si>
    <t xml:space="preserve">D Clean Терапия для жирных волос с перхотью </t>
  </si>
  <si>
    <t xml:space="preserve">D Clean Масло для жирных волос против перхоти </t>
  </si>
  <si>
    <t xml:space="preserve">D Clean шампунь для жирных волос против перхоти  </t>
  </si>
  <si>
    <t xml:space="preserve">D Clean Кондиционер для жирных волос против перхоти </t>
  </si>
  <si>
    <t xml:space="preserve">D Clean Крем для жирных волос против перхоти  </t>
  </si>
  <si>
    <t xml:space="preserve">Терапия Silky Smooth для нормальных, сухих и вьющихся волос (розовая линия) </t>
  </si>
  <si>
    <t xml:space="preserve">Silky Smooth масло для нормальных, сухих и вьющихся волос  </t>
  </si>
  <si>
    <t xml:space="preserve">Silky Smooth шампунь для нормальных, сухих и вьющихся волос </t>
  </si>
  <si>
    <t>Silky Smooth кондиционер для нормальных, сухих и вьющихся волос</t>
  </si>
  <si>
    <t xml:space="preserve">Увлажняющая сыворотка Silky Smooth для придания блеска </t>
  </si>
  <si>
    <t>Терапия, препятствующая выпадению волос - Classica (Кофейная линия)</t>
  </si>
  <si>
    <t xml:space="preserve">Classica шампунь </t>
  </si>
  <si>
    <t xml:space="preserve">Classica раствор против выпадения волос  </t>
  </si>
  <si>
    <t xml:space="preserve">V+ Brahmi маска для тонких, ослабленных, прямых и зрелых волос </t>
  </si>
  <si>
    <t xml:space="preserve">V+ шампунь для тонких, ослабленных, прямых и зрелых волос  </t>
  </si>
  <si>
    <t xml:space="preserve">V+ кондиционер для тонких, ослабленных, прямых и зрелых волос </t>
  </si>
  <si>
    <t xml:space="preserve">V+ сыворотка для тонких, ослабленных, прямых и зрелых волос </t>
  </si>
  <si>
    <t xml:space="preserve">Экзотические средства для ухода за волосами - Vedica Spa (фиолетовая линия) </t>
  </si>
  <si>
    <t xml:space="preserve">Vedic Spa масло для волос </t>
  </si>
  <si>
    <t xml:space="preserve">Vedic Spa шампунь </t>
  </si>
  <si>
    <t xml:space="preserve">Vedic Spa кондиционер  </t>
  </si>
  <si>
    <t xml:space="preserve">Vedic Spa увлажняющая сыворотка для блеска </t>
  </si>
  <si>
    <t>per pc.</t>
  </si>
  <si>
    <t>1 pair</t>
  </si>
  <si>
    <r>
      <t xml:space="preserve"> </t>
    </r>
    <r>
      <rPr>
        <b/>
        <u val="single"/>
        <sz val="14"/>
        <rFont val="Arial"/>
        <family val="2"/>
      </rPr>
      <t>ИНДИЙСКАЯ СПА КОСМЕТИКА "VEDIC LINE"</t>
    </r>
  </si>
  <si>
    <t xml:space="preserve">V+ терапия для тонких, ослабленных, прямых и зрелых волос (Голубая серия). </t>
  </si>
  <si>
    <t xml:space="preserve">          Почувствуй красоту и наслаждение с VEDICLINE </t>
  </si>
  <si>
    <t>ПРОДУКЦИЯ VEDIC LINE</t>
  </si>
  <si>
    <t>ОБЪЕМ, МЛ</t>
  </si>
  <si>
    <r>
      <t xml:space="preserve">от 80 т. Руб </t>
    </r>
    <r>
      <rPr>
        <sz val="8"/>
        <rFont val="Arial"/>
        <family val="2"/>
      </rPr>
      <t>(или для дилеров)</t>
    </r>
  </si>
  <si>
    <t>от 10000 руб.</t>
  </si>
  <si>
    <r>
      <t xml:space="preserve"> </t>
    </r>
    <r>
      <rPr>
        <b/>
        <u val="single"/>
        <sz val="14"/>
        <rFont val="Arial"/>
        <family val="2"/>
      </rPr>
      <t>ИНДИЙСКАЯ СПА КОСМЕТИКА "VEDIC LINE" ОПТОВЫЙ ПРАЙС-ЛИСТ</t>
    </r>
  </si>
  <si>
    <t>от 5000 руб.</t>
  </si>
  <si>
    <t>Скраб для проблемной кожи Neem Brahmi</t>
  </si>
  <si>
    <t>(можно применять с добавлением эфирного масла)</t>
  </si>
  <si>
    <t>Доставка со склада в Москве</t>
  </si>
  <si>
    <t xml:space="preserve">Увлажняющий гель после душа Сандаловое Дерево </t>
  </si>
  <si>
    <t xml:space="preserve">Маска для лица с проблемной кожей Neem Brahmi  </t>
  </si>
  <si>
    <t xml:space="preserve">Скраб для проблемной кожи Neem Brahmi  </t>
  </si>
  <si>
    <t xml:space="preserve">Крем для проблемной кожи Neem Brahmi  </t>
  </si>
  <si>
    <t xml:space="preserve">Жидкость для проблемной кожи лица Neem Brahmi  </t>
  </si>
  <si>
    <t>Маска для проблемной кожи лица Neem Brahmi</t>
  </si>
  <si>
    <t>Препараты в процедуре</t>
  </si>
  <si>
    <t>Цена, руб.</t>
  </si>
  <si>
    <t>Расфасовка, мл.</t>
  </si>
  <si>
    <t>Расход на одну процедуру мл.</t>
  </si>
  <si>
    <t>Стоимость препарата расходуемого на одну процедуру руб.</t>
  </si>
  <si>
    <t>Gold Ojas Аура золота для заботы о вашей коже</t>
  </si>
  <si>
    <t>Gold Ojas  скраб</t>
  </si>
  <si>
    <t>Gold Ojas  массажный гель</t>
  </si>
  <si>
    <t>Gold Ojas  маска</t>
  </si>
  <si>
    <t>Gold Ojas  крем</t>
  </si>
  <si>
    <t>Gold Ojas  увлажняющая сыворотка</t>
  </si>
  <si>
    <t>Gold Ojas  очищающая жидкость</t>
  </si>
  <si>
    <t>Биоритм для защиты вашей кожи</t>
  </si>
  <si>
    <t>Биоритм скраб</t>
  </si>
  <si>
    <t>Биоритм восстанавливающий крем</t>
  </si>
  <si>
    <t>Биоритм активный крем (антивозрастной)</t>
  </si>
  <si>
    <t>Биоритм маска</t>
  </si>
  <si>
    <t>1 шт.</t>
  </si>
  <si>
    <t>350.00</t>
  </si>
  <si>
    <t>Отбеливающая линия Альфа для кожи с пигментными пятнами</t>
  </si>
  <si>
    <t>Альфа отбеливающий крем против пигментных  пятен</t>
  </si>
  <si>
    <t>Альфа очищающий скраб</t>
  </si>
  <si>
    <t>Альфа отбеливающая маска</t>
  </si>
  <si>
    <t>Альфа крем для массажа</t>
  </si>
  <si>
    <t>Пластырь для борьбы с пигментными пятнами</t>
  </si>
  <si>
    <t>1 шт</t>
  </si>
  <si>
    <t>Сила цветов для ухода за кожей</t>
  </si>
  <si>
    <t>Маска с экстрактом белой лилии</t>
  </si>
  <si>
    <t>Крем для лица с экстрактом магнолии</t>
  </si>
  <si>
    <t>Очищающий скраб с жасмином</t>
  </si>
  <si>
    <t>Глянцевая сыворотка с экстрактом лаванды</t>
  </si>
  <si>
    <t>Шоколадная  СПА линия по уходу за кожей лица и тела</t>
  </si>
  <si>
    <t>Уход за сухой и нормальной кожей лица:</t>
  </si>
  <si>
    <t>Шоколадно-маслянистая маска (шотландская)</t>
  </si>
  <si>
    <t>Шоколадно-деликатесный сахарный скраб</t>
  </si>
  <si>
    <t>Шоколадно-клубничный крем для губ</t>
  </si>
  <si>
    <t>Шоколадно-миндальный комплекс</t>
  </si>
  <si>
    <t>Шоколадно-ванильное масло</t>
  </si>
  <si>
    <t xml:space="preserve">Уход за жирной кожей: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</si>
  <si>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Шоколадно-деликатесный сахарный скраб</t>
  </si>
  <si>
    <t>Молочно-шоколадный массажный гель</t>
  </si>
  <si>
    <t>Шоколадно-вишневая глиняная маска</t>
  </si>
  <si>
    <t>Расслабляющий, питательный уход за телом</t>
  </si>
  <si>
    <t>Шоколадно-ванильное массажное масло</t>
  </si>
  <si>
    <t xml:space="preserve">    Уход Свежая мята:                                                                                                                                                                                                                                                    </t>
  </si>
  <si>
    <t>Скраб-гель свежая мята</t>
  </si>
  <si>
    <t>Массажный крем свежая мята</t>
  </si>
  <si>
    <t>Маска свежая мята</t>
  </si>
  <si>
    <t>Массажный гель свежая мята</t>
  </si>
  <si>
    <t>Фрукты против летней дегидрации и зимней сухости.</t>
  </si>
  <si>
    <t>Фруктовый крем манго</t>
  </si>
  <si>
    <t>Скраб АНА с цитрусом и имбирем</t>
  </si>
  <si>
    <t>Банановая маска</t>
  </si>
  <si>
    <t>Био-гель сыворотка папайя</t>
  </si>
  <si>
    <t>Линия активный уголь для ухода за жирной кожей лица</t>
  </si>
  <si>
    <t>Charcoal лечебная гелевая маска с маслом чайного дерева</t>
  </si>
  <si>
    <t>Charcoal крем контролирующий высыпания</t>
  </si>
  <si>
    <t>Лосьон сужающий поры</t>
  </si>
  <si>
    <t>Дезинфицирующий лосьон для умывания</t>
  </si>
  <si>
    <t xml:space="preserve">Коллагеновая маска на основе угля                              </t>
  </si>
  <si>
    <t>Косметические мультиактивные средства (добавлять эфирные масла)</t>
  </si>
  <si>
    <t>Мульти Активный крем (без запаха)</t>
  </si>
  <si>
    <t>Мульти Активный массажный гель (без запаха)</t>
  </si>
  <si>
    <t>Мульти Активный скраб (без запаха)</t>
  </si>
  <si>
    <t>Мульти Активная маска (без запаха)</t>
  </si>
  <si>
    <t xml:space="preserve">Эфирные масла:                                                                                                                                                                                                                                             </t>
  </si>
  <si>
    <t>Апельсин и лаванда</t>
  </si>
  <si>
    <t>Апельсин и сандаловое дерево</t>
  </si>
  <si>
    <t>Бергамот и грейпфрут</t>
  </si>
  <si>
    <t>Бергамот и розмарин</t>
  </si>
  <si>
    <t>Лаванда и иланг-иланг</t>
  </si>
  <si>
    <t>Лаванда и чайное дерево</t>
  </si>
  <si>
    <t>Ладан и роза</t>
  </si>
  <si>
    <t>Ладан и сандаловое дерево</t>
  </si>
  <si>
    <t>Мульти Активное массажное масло</t>
  </si>
  <si>
    <t xml:space="preserve">Основная линия VEDIC LINE </t>
  </si>
  <si>
    <t>Очищение для лица</t>
  </si>
  <si>
    <t>Тоник «Зелёное яблоко»</t>
  </si>
  <si>
    <t>Эвкалипт и розмарин для очищения лица (гель)</t>
  </si>
  <si>
    <t>Сандаловое дерево и куркума для очищения лица(гель)</t>
  </si>
  <si>
    <t>Грейпфрут и мед для очищения лица(гель)</t>
  </si>
  <si>
    <t>Апельсиновый очищающий сироп</t>
  </si>
  <si>
    <t>Очищающее молочко «Личи»</t>
  </si>
  <si>
    <t>Папайя скраб (красивая кожа)</t>
  </si>
  <si>
    <t>Солнцезащитные средства</t>
  </si>
  <si>
    <t>Солнцезащитный крем –гель с SPF 30</t>
  </si>
  <si>
    <t>Солнцезащитный лосьон с SPF 15</t>
  </si>
  <si>
    <t>Средства для проблемной кожи</t>
  </si>
  <si>
    <t>Лосьон для умывания проблемной кожи(дезинфицирующий)</t>
  </si>
  <si>
    <t>Neem&amp; Brahmi  скраб (на аюрведических травах)</t>
  </si>
  <si>
    <t>Neem&amp; Brahmi маска (на аюрведических травах)</t>
  </si>
  <si>
    <t>Крем для проблемной кожи</t>
  </si>
  <si>
    <t>Увлажняющее средство инжир и мёд</t>
  </si>
  <si>
    <t>Увлажняющее средство эвкалипт и розмарин</t>
  </si>
  <si>
    <t>Увлажняющее средство сандал и куркума</t>
  </si>
  <si>
    <t>Увлажняющее средство грейпфрут и мёд</t>
  </si>
  <si>
    <t>Успокаивающий гель после обработки воском</t>
  </si>
  <si>
    <t>Гель для душа с лаймом</t>
  </si>
  <si>
    <t>Увлажняющий гель после душа сандаловое дерево</t>
  </si>
  <si>
    <t>Для глаз и губ</t>
  </si>
  <si>
    <t>Био-гель для глаз (против отеков)</t>
  </si>
  <si>
    <t>Био- крем для глаз(антивозрастной)</t>
  </si>
  <si>
    <t>Увлажняющие средства на травах (для лица)</t>
  </si>
  <si>
    <t>Увлажняющие средства на травах (для  тела)</t>
  </si>
  <si>
    <t>Комплект Жемчуг</t>
  </si>
  <si>
    <t xml:space="preserve">Жемчужный очищающий гель  (Гальванический) </t>
  </si>
  <si>
    <t>Жемчужный гелевый скраб</t>
  </si>
  <si>
    <t>Жемчужный крем</t>
  </si>
  <si>
    <t>Жемчужный массажный гель (Гальванический)</t>
  </si>
  <si>
    <t>Жемчужная маска</t>
  </si>
  <si>
    <t>Жемчужная увлажняющая сыворотка</t>
  </si>
  <si>
    <t>Комплект Алмаз</t>
  </si>
  <si>
    <t>Алмазная очищающая жидкость</t>
  </si>
  <si>
    <t>Алмазный скраб</t>
  </si>
  <si>
    <t>Алмазный крем</t>
  </si>
  <si>
    <t>Алмазный массажный гель</t>
  </si>
  <si>
    <t>Алмазная маска</t>
  </si>
  <si>
    <t>Алмазная сыворотка с SPF</t>
  </si>
  <si>
    <t xml:space="preserve">Заказ на объемы от 400 мл и выше производятся по 50% предоплаты заказа. Доставка осуществляется в течении 1,5 мес. из Индии. По прибытии заказа на территорию РФ оплата оставшейся суммы, после чего доставка клиенту по адресу. </t>
  </si>
  <si>
    <t>Крем для проблемной кожи лица Neem Brahmi</t>
  </si>
  <si>
    <t>Линия Vedicline+</t>
  </si>
  <si>
    <t>Увлажняющее средство Грейпфрукт и мед</t>
  </si>
  <si>
    <t>www.vedicline.ru              vediclineinfo@gmail.com</t>
  </si>
  <si>
    <t>www.vedicline.net</t>
  </si>
  <si>
    <t>Крем дневной восстанавливающий</t>
  </si>
  <si>
    <t>Шампунь от выпадения волос Classica</t>
  </si>
  <si>
    <t>Скраб для лица с Авакадо</t>
  </si>
  <si>
    <t>Крем антивозрастной (ночной)</t>
  </si>
  <si>
    <t xml:space="preserve">Крем Папайя   </t>
  </si>
  <si>
    <t xml:space="preserve">Бальзам для губ Апельсин </t>
  </si>
  <si>
    <t>Гели,увлажнители,крема,маски, скрабы линии Vedicline</t>
  </si>
  <si>
    <t>Маска для лица</t>
  </si>
  <si>
    <t>Крем тональный ББ</t>
  </si>
  <si>
    <t xml:space="preserve">vediclineinfo@gmail.com </t>
  </si>
  <si>
    <t>Сандал и куркума для очищения лица</t>
  </si>
  <si>
    <t>Дилерам (от 40т.р.)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</si>
</sst>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_);_(* \(#,##0\);_(* &quot;-&quot;??_);_(@_)"/>
    <numFmt numFmtId="173" formatCode="_-[$$-409]* #,##0.00_ ;_-[$$-409]* \-#,##0.00\ ;_-[$$-409]* &quot;-&quot;??_ ;_-@_ "/>
    <numFmt numFmtId="174" formatCode="#,##0.00&quot;р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р.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172" fontId="0" fillId="0" borderId="0" xfId="0" applyNumberFormat="1" applyBorder="1" applyAlignment="1">
      <alignment/>
    </xf>
    <xf numFmtId="9" fontId="1" fillId="0" borderId="16" xfId="0" applyNumberFormat="1" applyFont="1" applyBorder="1" applyAlignment="1">
      <alignment horizontal="center"/>
    </xf>
    <xf numFmtId="172" fontId="0" fillId="0" borderId="17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1" fillId="35" borderId="18" xfId="0" applyFont="1" applyFill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0" xfId="0" applyNumberFormat="1" applyBorder="1" applyAlignment="1">
      <alignment/>
    </xf>
    <xf numFmtId="44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0" fontId="1" fillId="35" borderId="21" xfId="0" applyFont="1" applyFill="1" applyBorder="1" applyAlignment="1">
      <alignment/>
    </xf>
    <xf numFmtId="17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9" fontId="1" fillId="0" borderId="22" xfId="0" applyNumberFormat="1" applyFont="1" applyFill="1" applyBorder="1" applyAlignment="1">
      <alignment/>
    </xf>
    <xf numFmtId="0" fontId="0" fillId="0" borderId="16" xfId="0" applyBorder="1" applyAlignment="1">
      <alignment/>
    </xf>
    <xf numFmtId="173" fontId="1" fillId="33" borderId="1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72" fontId="0" fillId="0" borderId="24" xfId="0" applyNumberFormat="1" applyBorder="1" applyAlignment="1">
      <alignment/>
    </xf>
    <xf numFmtId="44" fontId="0" fillId="0" borderId="25" xfId="0" applyNumberFormat="1" applyBorder="1" applyAlignment="1">
      <alignment/>
    </xf>
    <xf numFmtId="0" fontId="2" fillId="0" borderId="0" xfId="0" applyFont="1" applyAlignment="1">
      <alignment horizontal="center" wrapText="1"/>
    </xf>
    <xf numFmtId="172" fontId="1" fillId="0" borderId="0" xfId="0" applyNumberFormat="1" applyFont="1" applyAlignment="1">
      <alignment wrapText="1"/>
    </xf>
    <xf numFmtId="172" fontId="0" fillId="0" borderId="0" xfId="0" applyNumberFormat="1" applyFill="1" applyAlignment="1">
      <alignment wrapText="1"/>
    </xf>
    <xf numFmtId="172" fontId="1" fillId="33" borderId="13" xfId="0" applyNumberFormat="1" applyFont="1" applyFill="1" applyBorder="1" applyAlignment="1">
      <alignment horizontal="center" wrapText="1"/>
    </xf>
    <xf numFmtId="172" fontId="1" fillId="0" borderId="26" xfId="0" applyNumberFormat="1" applyFont="1" applyBorder="1" applyAlignment="1">
      <alignment wrapText="1"/>
    </xf>
    <xf numFmtId="172" fontId="1" fillId="34" borderId="27" xfId="0" applyNumberFormat="1" applyFont="1" applyFill="1" applyBorder="1" applyAlignment="1">
      <alignment wrapText="1"/>
    </xf>
    <xf numFmtId="172" fontId="0" fillId="0" borderId="28" xfId="0" applyNumberFormat="1" applyBorder="1" applyAlignment="1">
      <alignment wrapText="1"/>
    </xf>
    <xf numFmtId="172" fontId="0" fillId="0" borderId="22" xfId="0" applyNumberFormat="1" applyBorder="1" applyAlignment="1">
      <alignment wrapText="1"/>
    </xf>
    <xf numFmtId="172" fontId="0" fillId="0" borderId="29" xfId="0" applyNumberFormat="1" applyBorder="1" applyAlignment="1">
      <alignment wrapText="1"/>
    </xf>
    <xf numFmtId="172" fontId="0" fillId="0" borderId="30" xfId="0" applyNumberFormat="1" applyBorder="1" applyAlignment="1">
      <alignment wrapText="1"/>
    </xf>
    <xf numFmtId="172" fontId="1" fillId="34" borderId="10" xfId="0" applyNumberFormat="1" applyFont="1" applyFill="1" applyBorder="1" applyAlignment="1">
      <alignment wrapText="1"/>
    </xf>
    <xf numFmtId="172" fontId="0" fillId="0" borderId="31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172" fontId="0" fillId="0" borderId="32" xfId="0" applyNumberFormat="1" applyBorder="1" applyAlignment="1">
      <alignment wrapText="1"/>
    </xf>
    <xf numFmtId="173" fontId="1" fillId="33" borderId="33" xfId="0" applyNumberFormat="1" applyFont="1" applyFill="1" applyBorder="1" applyAlignment="1">
      <alignment horizontal="center" wrapText="1"/>
    </xf>
    <xf numFmtId="172" fontId="4" fillId="33" borderId="23" xfId="0" applyNumberFormat="1" applyFont="1" applyFill="1" applyBorder="1" applyAlignment="1">
      <alignment horizontal="center" vertical="justify"/>
    </xf>
    <xf numFmtId="172" fontId="0" fillId="0" borderId="11" xfId="0" applyNumberFormat="1" applyBorder="1" applyAlignment="1">
      <alignment wrapText="1"/>
    </xf>
    <xf numFmtId="0" fontId="0" fillId="0" borderId="0" xfId="0" applyAlignment="1">
      <alignment horizontal="center"/>
    </xf>
    <xf numFmtId="173" fontId="1" fillId="33" borderId="34" xfId="0" applyNumberFormat="1" applyFont="1" applyFill="1" applyBorder="1" applyAlignment="1">
      <alignment horizontal="center" wrapText="1"/>
    </xf>
    <xf numFmtId="44" fontId="0" fillId="0" borderId="35" xfId="0" applyNumberFormat="1" applyBorder="1" applyAlignment="1">
      <alignment/>
    </xf>
    <xf numFmtId="172" fontId="0" fillId="0" borderId="25" xfId="0" applyNumberFormat="1" applyBorder="1" applyAlignment="1">
      <alignment/>
    </xf>
    <xf numFmtId="0" fontId="1" fillId="35" borderId="16" xfId="0" applyFont="1" applyFill="1" applyBorder="1" applyAlignment="1">
      <alignment/>
    </xf>
    <xf numFmtId="172" fontId="0" fillId="0" borderId="36" xfId="0" applyNumberFormat="1" applyBorder="1" applyAlignment="1">
      <alignment/>
    </xf>
    <xf numFmtId="44" fontId="0" fillId="0" borderId="36" xfId="0" applyNumberFormat="1" applyBorder="1" applyAlignment="1">
      <alignment/>
    </xf>
    <xf numFmtId="172" fontId="1" fillId="34" borderId="22" xfId="0" applyNumberFormat="1" applyFont="1" applyFill="1" applyBorder="1" applyAlignment="1">
      <alignment wrapText="1"/>
    </xf>
    <xf numFmtId="173" fontId="0" fillId="0" borderId="24" xfId="0" applyNumberFormat="1" applyBorder="1" applyAlignment="1">
      <alignment/>
    </xf>
    <xf numFmtId="0" fontId="1" fillId="35" borderId="37" xfId="0" applyFont="1" applyFill="1" applyBorder="1" applyAlignment="1">
      <alignment/>
    </xf>
    <xf numFmtId="172" fontId="0" fillId="0" borderId="38" xfId="0" applyNumberFormat="1" applyBorder="1" applyAlignment="1">
      <alignment/>
    </xf>
    <xf numFmtId="0" fontId="1" fillId="35" borderId="39" xfId="0" applyFont="1" applyFill="1" applyBorder="1" applyAlignment="1">
      <alignment/>
    </xf>
    <xf numFmtId="17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42" xfId="0" applyFont="1" applyFill="1" applyBorder="1" applyAlignment="1">
      <alignment horizontal="center" vertical="top" wrapText="1"/>
    </xf>
    <xf numFmtId="1" fontId="11" fillId="34" borderId="42" xfId="0" applyNumberFormat="1" applyFont="1" applyFill="1" applyBorder="1" applyAlignment="1">
      <alignment horizontal="center" vertical="top" wrapText="1"/>
    </xf>
    <xf numFmtId="4" fontId="11" fillId="34" borderId="42" xfId="0" applyNumberFormat="1" applyFont="1" applyFill="1" applyBorder="1" applyAlignment="1">
      <alignment horizontal="center" vertical="top" wrapText="1"/>
    </xf>
    <xf numFmtId="44" fontId="11" fillId="34" borderId="43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32" xfId="0" applyFont="1" applyBorder="1" applyAlignment="1">
      <alignment horizontal="center" vertical="top" wrapText="1"/>
    </xf>
    <xf numFmtId="44" fontId="13" fillId="0" borderId="11" xfId="0" applyNumberFormat="1" applyFont="1" applyBorder="1" applyAlignment="1">
      <alignment/>
    </xf>
    <xf numFmtId="1" fontId="13" fillId="0" borderId="11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4" fontId="13" fillId="0" borderId="37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31" xfId="0" applyFont="1" applyBorder="1" applyAlignment="1">
      <alignment horizontal="center" vertical="top" wrapText="1"/>
    </xf>
    <xf numFmtId="44" fontId="13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4" fontId="13" fillId="0" borderId="39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1" fontId="13" fillId="0" borderId="12" xfId="0" applyNumberFormat="1" applyFont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4" fontId="13" fillId="0" borderId="0" xfId="0" applyNumberFormat="1" applyFont="1" applyAlignment="1">
      <alignment horizontal="right"/>
    </xf>
    <xf numFmtId="172" fontId="0" fillId="0" borderId="44" xfId="0" applyNumberFormat="1" applyBorder="1" applyAlignment="1">
      <alignment/>
    </xf>
    <xf numFmtId="44" fontId="0" fillId="0" borderId="44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0" fillId="0" borderId="43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2" fontId="1" fillId="34" borderId="27" xfId="0" applyNumberFormat="1" applyFont="1" applyFill="1" applyBorder="1" applyAlignment="1">
      <alignment horizontal="center" vertical="center" wrapText="1"/>
    </xf>
    <xf numFmtId="172" fontId="0" fillId="0" borderId="17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44" fontId="0" fillId="0" borderId="47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44" fontId="0" fillId="0" borderId="49" xfId="0" applyNumberFormat="1" applyBorder="1" applyAlignment="1">
      <alignment horizontal="center" vertical="center"/>
    </xf>
    <xf numFmtId="172" fontId="1" fillId="34" borderId="29" xfId="0" applyNumberFormat="1" applyFont="1" applyFill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172" fontId="0" fillId="0" borderId="30" xfId="0" applyNumberFormat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172" fontId="0" fillId="36" borderId="51" xfId="0" applyNumberFormat="1" applyFont="1" applyFill="1" applyBorder="1" applyAlignment="1">
      <alignment horizontal="center" vertical="center" wrapText="1"/>
    </xf>
    <xf numFmtId="172" fontId="0" fillId="36" borderId="36" xfId="0" applyNumberFormat="1" applyFont="1" applyFill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6" xfId="0" applyNumberFormat="1" applyFill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 wrapText="1"/>
    </xf>
    <xf numFmtId="172" fontId="0" fillId="36" borderId="52" xfId="0" applyNumberFormat="1" applyFill="1" applyBorder="1" applyAlignment="1">
      <alignment horizontal="center" vertical="center" wrapText="1"/>
    </xf>
    <xf numFmtId="172" fontId="0" fillId="36" borderId="11" xfId="0" applyNumberFormat="1" applyFill="1" applyBorder="1" applyAlignment="1">
      <alignment horizontal="center" vertical="center"/>
    </xf>
    <xf numFmtId="173" fontId="0" fillId="0" borderId="11" xfId="0" applyNumberFormat="1" applyFill="1" applyBorder="1" applyAlignment="1">
      <alignment horizontal="center" vertical="center"/>
    </xf>
    <xf numFmtId="44" fontId="0" fillId="36" borderId="47" xfId="0" applyNumberFormat="1" applyFill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 wrapText="1"/>
    </xf>
    <xf numFmtId="0" fontId="1" fillId="35" borderId="50" xfId="0" applyNumberFormat="1" applyFont="1" applyFill="1" applyBorder="1" applyAlignment="1">
      <alignment horizontal="center" vertical="center"/>
    </xf>
    <xf numFmtId="172" fontId="0" fillId="36" borderId="29" xfId="0" applyNumberFormat="1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 wrapText="1"/>
    </xf>
    <xf numFmtId="43" fontId="0" fillId="36" borderId="32" xfId="0" applyNumberFormat="1" applyFont="1" applyFill="1" applyBorder="1" applyAlignment="1">
      <alignment horizontal="center" vertical="center" wrapText="1"/>
    </xf>
    <xf numFmtId="43" fontId="0" fillId="36" borderId="31" xfId="0" applyNumberFormat="1" applyFont="1" applyFill="1" applyBorder="1" applyAlignment="1">
      <alignment horizontal="center" vertical="center" wrapText="1"/>
    </xf>
    <xf numFmtId="173" fontId="0" fillId="0" borderId="12" xfId="0" applyNumberFormat="1" applyFon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 wrapText="1"/>
    </xf>
    <xf numFmtId="172" fontId="1" fillId="33" borderId="30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/>
    </xf>
    <xf numFmtId="173" fontId="1" fillId="33" borderId="53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73" fontId="1" fillId="33" borderId="45" xfId="0" applyNumberFormat="1" applyFont="1" applyFill="1" applyBorder="1" applyAlignment="1">
      <alignment horizontal="center" vertical="center"/>
    </xf>
    <xf numFmtId="173" fontId="1" fillId="33" borderId="14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center" vertical="center"/>
    </xf>
    <xf numFmtId="172" fontId="15" fillId="33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4" fontId="1" fillId="34" borderId="53" xfId="0" applyNumberFormat="1" applyFont="1" applyFill="1" applyBorder="1" applyAlignment="1">
      <alignment horizontal="center" wrapText="1"/>
    </xf>
    <xf numFmtId="44" fontId="0" fillId="37" borderId="11" xfId="0" applyNumberFormat="1" applyFill="1" applyBorder="1" applyAlignment="1">
      <alignment horizontal="center" vertical="center"/>
    </xf>
    <xf numFmtId="172" fontId="0" fillId="36" borderId="28" xfId="0" applyNumberFormat="1" applyFill="1" applyBorder="1" applyAlignment="1">
      <alignment horizontal="center" vertical="center" wrapText="1"/>
    </xf>
    <xf numFmtId="44" fontId="0" fillId="37" borderId="12" xfId="0" applyNumberFormat="1" applyFill="1" applyBorder="1" applyAlignment="1">
      <alignment horizontal="center" vertical="center"/>
    </xf>
    <xf numFmtId="44" fontId="0" fillId="37" borderId="25" xfId="0" applyNumberFormat="1" applyFill="1" applyBorder="1" applyAlignment="1">
      <alignment horizontal="center" vertical="center"/>
    </xf>
    <xf numFmtId="44" fontId="0" fillId="37" borderId="26" xfId="0" applyNumberFormat="1" applyFill="1" applyBorder="1" applyAlignment="1">
      <alignment horizontal="center" vertical="center"/>
    </xf>
    <xf numFmtId="44" fontId="0" fillId="37" borderId="44" xfId="0" applyNumberFormat="1" applyFill="1" applyBorder="1" applyAlignment="1">
      <alignment horizontal="center" vertical="center"/>
    </xf>
    <xf numFmtId="172" fontId="8" fillId="38" borderId="45" xfId="42" applyNumberFormat="1" applyFill="1" applyBorder="1" applyAlignment="1" applyProtection="1">
      <alignment horizontal="right" vertical="center" wrapText="1"/>
      <protection/>
    </xf>
    <xf numFmtId="172" fontId="8" fillId="38" borderId="23" xfId="42" applyNumberFormat="1" applyFill="1" applyBorder="1" applyAlignment="1" applyProtection="1">
      <alignment horizontal="right" vertical="center" wrapText="1"/>
      <protection/>
    </xf>
    <xf numFmtId="173" fontId="8" fillId="39" borderId="23" xfId="42" applyNumberFormat="1" applyFill="1" applyBorder="1" applyAlignment="1" applyProtection="1">
      <alignment horizontal="left" vertical="center"/>
      <protection/>
    </xf>
    <xf numFmtId="173" fontId="1" fillId="39" borderId="23" xfId="0" applyNumberFormat="1" applyFont="1" applyFill="1" applyBorder="1" applyAlignment="1">
      <alignment horizontal="left" vertical="center"/>
    </xf>
    <xf numFmtId="173" fontId="1" fillId="39" borderId="14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/>
    </xf>
    <xf numFmtId="0" fontId="10" fillId="39" borderId="54" xfId="0" applyFont="1" applyFill="1" applyBorder="1" applyAlignment="1">
      <alignment horizontal="center" vertical="distributed"/>
    </xf>
    <xf numFmtId="0" fontId="10" fillId="39" borderId="19" xfId="0" applyFont="1" applyFill="1" applyBorder="1" applyAlignment="1">
      <alignment horizontal="center" vertical="distributed"/>
    </xf>
    <xf numFmtId="0" fontId="10" fillId="39" borderId="41" xfId="0" applyFont="1" applyFill="1" applyBorder="1" applyAlignment="1">
      <alignment horizontal="center" vertical="distributed"/>
    </xf>
    <xf numFmtId="0" fontId="10" fillId="39" borderId="55" xfId="0" applyFont="1" applyFill="1" applyBorder="1" applyAlignment="1">
      <alignment horizontal="center" vertical="distributed"/>
    </xf>
    <xf numFmtId="0" fontId="10" fillId="39" borderId="0" xfId="0" applyFont="1" applyFill="1" applyBorder="1" applyAlignment="1">
      <alignment horizontal="center" vertical="distributed"/>
    </xf>
    <xf numFmtId="0" fontId="10" fillId="39" borderId="16" xfId="0" applyFont="1" applyFill="1" applyBorder="1" applyAlignment="1">
      <alignment horizontal="center" vertical="distributed"/>
    </xf>
    <xf numFmtId="0" fontId="10" fillId="39" borderId="56" xfId="0" applyFont="1" applyFill="1" applyBorder="1" applyAlignment="1">
      <alignment horizontal="center" vertical="distributed"/>
    </xf>
    <xf numFmtId="0" fontId="10" fillId="39" borderId="20" xfId="0" applyFont="1" applyFill="1" applyBorder="1" applyAlignment="1">
      <alignment horizontal="center" vertical="distributed"/>
    </xf>
    <xf numFmtId="0" fontId="10" fillId="39" borderId="21" xfId="0" applyFont="1" applyFill="1" applyBorder="1" applyAlignment="1">
      <alignment horizontal="center" vertical="distributed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7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4" fontId="13" fillId="0" borderId="58" xfId="0" applyNumberFormat="1" applyFont="1" applyBorder="1" applyAlignment="1">
      <alignment horizontal="center" vertical="top" wrapText="1"/>
    </xf>
    <xf numFmtId="44" fontId="13" fillId="0" borderId="0" xfId="0" applyNumberFormat="1" applyFont="1" applyBorder="1" applyAlignment="1">
      <alignment horizontal="center" vertical="top" wrapText="1"/>
    </xf>
    <xf numFmtId="44" fontId="13" fillId="0" borderId="52" xfId="0" applyNumberFormat="1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44" fontId="13" fillId="0" borderId="59" xfId="0" applyNumberFormat="1" applyFont="1" applyBorder="1" applyAlignment="1">
      <alignment horizontal="center" vertical="top" wrapText="1"/>
    </xf>
    <xf numFmtId="44" fontId="13" fillId="0" borderId="60" xfId="0" applyNumberFormat="1" applyFont="1" applyBorder="1" applyAlignment="1">
      <alignment horizontal="center" vertical="top" wrapText="1"/>
    </xf>
    <xf numFmtId="44" fontId="13" fillId="0" borderId="47" xfId="0" applyNumberFormat="1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top" wrapText="1"/>
    </xf>
    <xf numFmtId="0" fontId="14" fillId="0" borderId="62" xfId="0" applyFont="1" applyBorder="1" applyAlignment="1">
      <alignment horizontal="center" vertical="top" wrapText="1"/>
    </xf>
    <xf numFmtId="44" fontId="13" fillId="0" borderId="63" xfId="0" applyNumberFormat="1" applyFont="1" applyBorder="1" applyAlignment="1">
      <alignment horizontal="center" vertical="top" wrapText="1"/>
    </xf>
    <xf numFmtId="44" fontId="13" fillId="0" borderId="64" xfId="0" applyNumberFormat="1" applyFont="1" applyBorder="1" applyAlignment="1">
      <alignment horizontal="center" vertical="top" wrapText="1"/>
    </xf>
    <xf numFmtId="44" fontId="13" fillId="0" borderId="49" xfId="0" applyNumberFormat="1" applyFont="1" applyBorder="1" applyAlignment="1">
      <alignment horizontal="center" vertical="top" wrapText="1"/>
    </xf>
    <xf numFmtId="44" fontId="13" fillId="0" borderId="3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44" fontId="11" fillId="0" borderId="59" xfId="0" applyNumberFormat="1" applyFont="1" applyBorder="1" applyAlignment="1">
      <alignment horizontal="center" vertical="top" wrapText="1"/>
    </xf>
    <xf numFmtId="44" fontId="11" fillId="0" borderId="60" xfId="0" applyNumberFormat="1" applyFont="1" applyBorder="1" applyAlignment="1">
      <alignment horizontal="center" vertical="top" wrapText="1"/>
    </xf>
    <xf numFmtId="44" fontId="11" fillId="0" borderId="47" xfId="0" applyNumberFormat="1" applyFont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142875</xdr:rowOff>
    </xdr:from>
    <xdr:to>
      <xdr:col>0</xdr:col>
      <xdr:colOff>4324350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42875"/>
          <a:ext cx="3152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142875</xdr:rowOff>
    </xdr:from>
    <xdr:to>
      <xdr:col>0</xdr:col>
      <xdr:colOff>4324350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42875"/>
          <a:ext cx="3152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iclineinfo@gmail.com" TargetMode="External" /><Relationship Id="rId2" Type="http://schemas.openxmlformats.org/officeDocument/2006/relationships/hyperlink" Target="http://www.vedicline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pane ySplit="7" topLeftCell="A83" activePane="bottomLeft" state="frozen"/>
      <selection pane="topLeft" activeCell="A1" sqref="A1"/>
      <selection pane="bottomLeft" activeCell="L107" sqref="L107"/>
    </sheetView>
  </sheetViews>
  <sheetFormatPr defaultColWidth="9.140625" defaultRowHeight="12.75"/>
  <cols>
    <col min="1" max="1" width="66.421875" style="148" customWidth="1"/>
    <col min="2" max="2" width="15.7109375" style="97" customWidth="1"/>
    <col min="3" max="4" width="15.7109375" style="98" customWidth="1"/>
    <col min="5" max="5" width="14.140625" style="92" customWidth="1"/>
    <col min="6" max="7" width="0.85546875" style="92" customWidth="1"/>
    <col min="8" max="8" width="15.7109375" style="96" customWidth="1"/>
    <col min="9" max="9" width="10.8515625" style="92" bestFit="1" customWidth="1"/>
    <col min="10" max="16384" width="9.140625" style="92" customWidth="1"/>
  </cols>
  <sheetData>
    <row r="1" spans="1:9" ht="29.25" customHeight="1" thickBot="1">
      <c r="A1" s="181" t="s">
        <v>116</v>
      </c>
      <c r="B1" s="181"/>
      <c r="C1" s="182" t="s">
        <v>0</v>
      </c>
      <c r="D1" s="183"/>
      <c r="E1" s="93"/>
      <c r="F1" s="93"/>
      <c r="G1" s="93"/>
      <c r="H1" s="94"/>
      <c r="I1" s="93"/>
    </row>
    <row r="2" spans="1:9" ht="36" customHeight="1" thickBot="1">
      <c r="A2" s="181"/>
      <c r="B2" s="181"/>
      <c r="C2" s="154" t="str">
        <f>C6</f>
        <v>от 5000 руб.</v>
      </c>
      <c r="D2" s="155" t="str">
        <f>D6</f>
        <v>Дилерам (от 40т.р.)</v>
      </c>
      <c r="E2" s="187" t="s">
        <v>125</v>
      </c>
      <c r="F2" s="187"/>
      <c r="G2" s="187"/>
      <c r="H2" s="188"/>
      <c r="I2" s="93"/>
    </row>
    <row r="3" spans="1:9" ht="15" customHeight="1" thickBot="1">
      <c r="A3" s="181"/>
      <c r="B3" s="181"/>
      <c r="C3" s="153">
        <f>SUM(F8:F110)</f>
        <v>0</v>
      </c>
      <c r="D3" s="153">
        <f>SUM(G8:G110)</f>
        <v>0</v>
      </c>
      <c r="E3" s="93"/>
      <c r="F3" s="93"/>
      <c r="G3" s="93"/>
      <c r="H3" s="94"/>
      <c r="I3" s="93"/>
    </row>
    <row r="4" spans="1:8" ht="20.25" customHeight="1" thickBot="1">
      <c r="A4" s="184" t="s">
        <v>121</v>
      </c>
      <c r="B4" s="185"/>
      <c r="C4" s="185"/>
      <c r="D4" s="185"/>
      <c r="E4" s="185"/>
      <c r="F4" s="185"/>
      <c r="G4" s="185"/>
      <c r="H4" s="186"/>
    </row>
    <row r="5" spans="1:8" ht="15.75" customHeight="1" thickBot="1">
      <c r="A5" s="176" t="s">
        <v>255</v>
      </c>
      <c r="B5" s="177"/>
      <c r="C5" s="177"/>
      <c r="D5" s="178" t="s">
        <v>265</v>
      </c>
      <c r="E5" s="179"/>
      <c r="F5" s="179"/>
      <c r="G5" s="179"/>
      <c r="H5" s="180"/>
    </row>
    <row r="6" spans="1:8" ht="33" customHeight="1" thickBot="1">
      <c r="A6" s="149" t="s">
        <v>117</v>
      </c>
      <c r="B6" s="167" t="s">
        <v>118</v>
      </c>
      <c r="C6" s="150" t="s">
        <v>122</v>
      </c>
      <c r="D6" s="151" t="s">
        <v>267</v>
      </c>
      <c r="E6" s="152" t="s">
        <v>1</v>
      </c>
      <c r="F6" s="168"/>
      <c r="G6" s="168"/>
      <c r="H6" s="169"/>
    </row>
    <row r="7" spans="1:8" ht="13.5" thickBot="1">
      <c r="A7" s="156" t="s">
        <v>2</v>
      </c>
      <c r="B7" s="157"/>
      <c r="C7" s="158">
        <v>0</v>
      </c>
      <c r="D7" s="159">
        <v>0.15</v>
      </c>
      <c r="E7" s="160"/>
      <c r="F7" s="99"/>
      <c r="G7" s="100"/>
      <c r="H7" s="95"/>
    </row>
    <row r="8" spans="1:8" ht="12.75">
      <c r="A8" s="101" t="s">
        <v>3</v>
      </c>
      <c r="B8" s="102"/>
      <c r="C8" s="103"/>
      <c r="D8" s="103"/>
      <c r="E8" s="104"/>
      <c r="F8" s="105"/>
      <c r="G8" s="105"/>
      <c r="H8" s="106"/>
    </row>
    <row r="9" spans="1:8" ht="12.75">
      <c r="A9" s="171" t="s">
        <v>4</v>
      </c>
      <c r="B9" s="108">
        <v>65</v>
      </c>
      <c r="C9" s="170">
        <v>226</v>
      </c>
      <c r="D9" s="170">
        <v>192</v>
      </c>
      <c r="E9" s="109"/>
      <c r="F9" s="110">
        <f aca="true" t="shared" si="0" ref="F9:F45">C9*E9</f>
        <v>0</v>
      </c>
      <c r="G9" s="110">
        <f>D9*E9</f>
        <v>0</v>
      </c>
      <c r="H9" s="111"/>
    </row>
    <row r="10" spans="1:8" ht="12.75">
      <c r="A10" s="112" t="s">
        <v>5</v>
      </c>
      <c r="B10" s="108">
        <v>65</v>
      </c>
      <c r="C10" s="170">
        <v>285</v>
      </c>
      <c r="D10" s="170">
        <v>243</v>
      </c>
      <c r="E10" s="113"/>
      <c r="F10" s="110">
        <f t="shared" si="0"/>
        <v>0</v>
      </c>
      <c r="G10" s="110">
        <f aca="true" t="shared" si="1" ref="G10:G21">D10*E10</f>
        <v>0</v>
      </c>
      <c r="H10" s="111"/>
    </row>
    <row r="11" spans="1:8" ht="12.75">
      <c r="A11" s="107" t="s">
        <v>6</v>
      </c>
      <c r="B11" s="108">
        <v>65</v>
      </c>
      <c r="C11" s="170">
        <v>272</v>
      </c>
      <c r="D11" s="170">
        <v>231</v>
      </c>
      <c r="E11" s="113"/>
      <c r="F11" s="110">
        <f t="shared" si="0"/>
        <v>0</v>
      </c>
      <c r="G11" s="110">
        <f t="shared" si="1"/>
        <v>0</v>
      </c>
      <c r="H11" s="111"/>
    </row>
    <row r="12" spans="1:8" ht="12.75">
      <c r="A12" s="107" t="s">
        <v>7</v>
      </c>
      <c r="B12" s="108">
        <v>65</v>
      </c>
      <c r="C12" s="170">
        <v>285</v>
      </c>
      <c r="D12" s="170">
        <v>243</v>
      </c>
      <c r="E12" s="113"/>
      <c r="F12" s="110">
        <f t="shared" si="0"/>
        <v>0</v>
      </c>
      <c r="G12" s="110">
        <f t="shared" si="1"/>
        <v>0</v>
      </c>
      <c r="H12" s="111"/>
    </row>
    <row r="13" spans="1:8" ht="12.75">
      <c r="A13" s="112" t="s">
        <v>8</v>
      </c>
      <c r="B13" s="108">
        <v>65</v>
      </c>
      <c r="C13" s="170">
        <v>285</v>
      </c>
      <c r="D13" s="170">
        <v>243</v>
      </c>
      <c r="E13" s="113"/>
      <c r="F13" s="110">
        <f t="shared" si="0"/>
        <v>0</v>
      </c>
      <c r="G13" s="110">
        <f t="shared" si="1"/>
        <v>0</v>
      </c>
      <c r="H13" s="111"/>
    </row>
    <row r="14" spans="1:8" ht="12.75">
      <c r="A14" s="107" t="s">
        <v>9</v>
      </c>
      <c r="B14" s="108">
        <v>125</v>
      </c>
      <c r="C14" s="170">
        <v>255</v>
      </c>
      <c r="D14" s="170">
        <v>217</v>
      </c>
      <c r="E14" s="113"/>
      <c r="F14" s="110">
        <f t="shared" si="0"/>
        <v>0</v>
      </c>
      <c r="G14" s="110">
        <f t="shared" si="1"/>
        <v>0</v>
      </c>
      <c r="H14" s="111"/>
    </row>
    <row r="15" spans="1:8" ht="22.5" customHeight="1">
      <c r="A15" s="112" t="s">
        <v>10</v>
      </c>
      <c r="B15" s="108">
        <v>65</v>
      </c>
      <c r="C15" s="170">
        <v>329</v>
      </c>
      <c r="D15" s="170">
        <v>279</v>
      </c>
      <c r="E15" s="113"/>
      <c r="F15" s="110">
        <f t="shared" si="0"/>
        <v>0</v>
      </c>
      <c r="G15" s="110">
        <f t="shared" si="1"/>
        <v>0</v>
      </c>
      <c r="H15" s="111"/>
    </row>
    <row r="16" spans="1:8" ht="25.5">
      <c r="A16" s="107" t="s">
        <v>11</v>
      </c>
      <c r="B16" s="108">
        <v>65</v>
      </c>
      <c r="C16" s="170">
        <v>329</v>
      </c>
      <c r="D16" s="170">
        <v>279</v>
      </c>
      <c r="E16" s="113"/>
      <c r="F16" s="110">
        <f t="shared" si="0"/>
        <v>0</v>
      </c>
      <c r="G16" s="110">
        <f t="shared" si="1"/>
        <v>0</v>
      </c>
      <c r="H16" s="111"/>
    </row>
    <row r="17" spans="1:8" ht="13.5" thickBot="1">
      <c r="A17" s="115" t="s">
        <v>12</v>
      </c>
      <c r="B17" s="116" t="s">
        <v>112</v>
      </c>
      <c r="C17" s="172">
        <v>59</v>
      </c>
      <c r="D17" s="172">
        <v>50</v>
      </c>
      <c r="E17" s="117"/>
      <c r="F17" s="118">
        <f t="shared" si="0"/>
        <v>0</v>
      </c>
      <c r="G17" s="118">
        <f t="shared" si="1"/>
        <v>0</v>
      </c>
      <c r="H17" s="119"/>
    </row>
    <row r="18" spans="1:8" ht="12.75">
      <c r="A18" s="120" t="s">
        <v>13</v>
      </c>
      <c r="B18" s="102">
        <v>0</v>
      </c>
      <c r="C18" s="121">
        <v>0</v>
      </c>
      <c r="D18" s="121">
        <v>0</v>
      </c>
      <c r="E18" s="122"/>
      <c r="F18" s="105"/>
      <c r="G18" s="105"/>
      <c r="H18" s="106">
        <v>0</v>
      </c>
    </row>
    <row r="19" spans="1:8" ht="12.75">
      <c r="A19" s="114" t="s">
        <v>14</v>
      </c>
      <c r="B19" s="108">
        <v>65</v>
      </c>
      <c r="C19" s="170">
        <v>365</v>
      </c>
      <c r="D19" s="170">
        <v>310</v>
      </c>
      <c r="E19" s="113"/>
      <c r="F19" s="110">
        <f t="shared" si="0"/>
        <v>0</v>
      </c>
      <c r="G19" s="110">
        <f t="shared" si="1"/>
        <v>0</v>
      </c>
      <c r="H19" s="111">
        <v>491</v>
      </c>
    </row>
    <row r="20" spans="1:8" ht="12.75">
      <c r="A20" s="107" t="s">
        <v>15</v>
      </c>
      <c r="B20" s="108">
        <v>65</v>
      </c>
      <c r="C20" s="170">
        <v>399</v>
      </c>
      <c r="D20" s="170">
        <v>339</v>
      </c>
      <c r="E20" s="113"/>
      <c r="F20" s="110">
        <f t="shared" si="0"/>
        <v>0</v>
      </c>
      <c r="G20" s="110">
        <f t="shared" si="1"/>
        <v>0</v>
      </c>
      <c r="H20" s="111">
        <v>499</v>
      </c>
    </row>
    <row r="21" spans="1:8" ht="12.75">
      <c r="A21" s="112" t="s">
        <v>16</v>
      </c>
      <c r="B21" s="108">
        <v>65</v>
      </c>
      <c r="C21" s="170">
        <v>399</v>
      </c>
      <c r="D21" s="170">
        <v>339</v>
      </c>
      <c r="E21" s="113"/>
      <c r="F21" s="110">
        <f t="shared" si="0"/>
        <v>0</v>
      </c>
      <c r="G21" s="110">
        <f t="shared" si="1"/>
        <v>0</v>
      </c>
      <c r="H21" s="111">
        <v>499</v>
      </c>
    </row>
    <row r="22" spans="1:8" ht="12.75">
      <c r="A22" s="107" t="s">
        <v>17</v>
      </c>
      <c r="B22" s="108">
        <v>65</v>
      </c>
      <c r="C22" s="170">
        <v>456</v>
      </c>
      <c r="D22" s="170">
        <v>388</v>
      </c>
      <c r="E22" s="113"/>
      <c r="F22" s="110">
        <f t="shared" si="0"/>
        <v>0</v>
      </c>
      <c r="G22" s="110">
        <f aca="true" t="shared" si="2" ref="G22:G34">D22*E22</f>
        <v>0</v>
      </c>
      <c r="H22" s="111">
        <v>600</v>
      </c>
    </row>
    <row r="23" spans="1:8" ht="12.75">
      <c r="A23" s="115" t="s">
        <v>18</v>
      </c>
      <c r="B23" s="108">
        <v>15</v>
      </c>
      <c r="C23" s="170">
        <v>179</v>
      </c>
      <c r="D23" s="170">
        <v>152</v>
      </c>
      <c r="E23" s="113"/>
      <c r="F23" s="110">
        <f t="shared" si="0"/>
        <v>0</v>
      </c>
      <c r="G23" s="110">
        <f t="shared" si="2"/>
        <v>0</v>
      </c>
      <c r="H23" s="111">
        <v>218</v>
      </c>
    </row>
    <row r="24" spans="1:8" ht="12.75">
      <c r="A24" s="107" t="s">
        <v>19</v>
      </c>
      <c r="B24" s="108">
        <v>65</v>
      </c>
      <c r="C24" s="170">
        <v>365</v>
      </c>
      <c r="D24" s="170">
        <v>310</v>
      </c>
      <c r="E24" s="113"/>
      <c r="F24" s="110">
        <f t="shared" si="0"/>
        <v>0</v>
      </c>
      <c r="G24" s="110">
        <f t="shared" si="2"/>
        <v>0</v>
      </c>
      <c r="H24" s="111">
        <v>491</v>
      </c>
    </row>
    <row r="25" spans="1:8" ht="13.5" thickBot="1">
      <c r="A25" s="115" t="s">
        <v>20</v>
      </c>
      <c r="B25" s="108">
        <v>60</v>
      </c>
      <c r="C25" s="170">
        <v>409</v>
      </c>
      <c r="D25" s="170">
        <v>348</v>
      </c>
      <c r="E25" s="113"/>
      <c r="F25" s="118">
        <f t="shared" si="0"/>
        <v>0</v>
      </c>
      <c r="G25" s="118">
        <f t="shared" si="2"/>
        <v>0</v>
      </c>
      <c r="H25" s="111">
        <v>582</v>
      </c>
    </row>
    <row r="26" spans="1:8" ht="25.5">
      <c r="A26" s="120" t="s">
        <v>21</v>
      </c>
      <c r="B26" s="102">
        <v>0</v>
      </c>
      <c r="C26" s="121">
        <v>0</v>
      </c>
      <c r="D26" s="121">
        <v>0</v>
      </c>
      <c r="E26" s="122"/>
      <c r="F26" s="105"/>
      <c r="G26" s="105"/>
      <c r="H26" s="106">
        <v>0</v>
      </c>
    </row>
    <row r="27" spans="1:8" ht="12.75">
      <c r="A27" s="114" t="s">
        <v>22</v>
      </c>
      <c r="B27" s="108">
        <v>65</v>
      </c>
      <c r="C27" s="170">
        <v>409</v>
      </c>
      <c r="D27" s="170">
        <v>348</v>
      </c>
      <c r="E27" s="113"/>
      <c r="F27" s="110">
        <f t="shared" si="0"/>
        <v>0</v>
      </c>
      <c r="G27" s="110">
        <f t="shared" si="2"/>
        <v>0</v>
      </c>
      <c r="H27" s="111">
        <v>491</v>
      </c>
    </row>
    <row r="28" spans="1:8" ht="12.75">
      <c r="A28" s="107" t="s">
        <v>23</v>
      </c>
      <c r="B28" s="108">
        <v>35</v>
      </c>
      <c r="C28" s="170">
        <v>477</v>
      </c>
      <c r="D28" s="170">
        <v>405</v>
      </c>
      <c r="E28" s="113"/>
      <c r="F28" s="110">
        <f t="shared" si="0"/>
        <v>0</v>
      </c>
      <c r="G28" s="110">
        <f t="shared" si="2"/>
        <v>0</v>
      </c>
      <c r="H28" s="111">
        <v>636</v>
      </c>
    </row>
    <row r="29" spans="1:8" ht="12.75">
      <c r="A29" s="112" t="s">
        <v>24</v>
      </c>
      <c r="B29" s="108">
        <v>65</v>
      </c>
      <c r="C29" s="170">
        <v>329</v>
      </c>
      <c r="D29" s="170">
        <v>279</v>
      </c>
      <c r="E29" s="113"/>
      <c r="F29" s="110">
        <f t="shared" si="0"/>
        <v>0</v>
      </c>
      <c r="G29" s="110">
        <f t="shared" si="2"/>
        <v>0</v>
      </c>
      <c r="H29" s="111">
        <v>400</v>
      </c>
    </row>
    <row r="30" spans="1:8" ht="13.5" thickBot="1">
      <c r="A30" s="107" t="s">
        <v>25</v>
      </c>
      <c r="B30" s="108">
        <v>65</v>
      </c>
      <c r="C30" s="170">
        <v>340</v>
      </c>
      <c r="D30" s="170">
        <v>289</v>
      </c>
      <c r="E30" s="113"/>
      <c r="F30" s="118">
        <f t="shared" si="0"/>
        <v>0</v>
      </c>
      <c r="G30" s="118">
        <f t="shared" si="2"/>
        <v>0</v>
      </c>
      <c r="H30" s="111">
        <v>400</v>
      </c>
    </row>
    <row r="31" spans="1:8" ht="12.75">
      <c r="A31" s="120" t="s">
        <v>27</v>
      </c>
      <c r="B31" s="102">
        <v>0</v>
      </c>
      <c r="C31" s="121">
        <v>0</v>
      </c>
      <c r="D31" s="121">
        <v>0</v>
      </c>
      <c r="E31" s="122"/>
      <c r="F31" s="105"/>
      <c r="G31" s="105"/>
      <c r="H31" s="106">
        <v>0</v>
      </c>
    </row>
    <row r="32" spans="1:8" ht="12.75">
      <c r="A32" s="112" t="s">
        <v>28</v>
      </c>
      <c r="B32" s="108">
        <v>65</v>
      </c>
      <c r="C32" s="170">
        <v>329</v>
      </c>
      <c r="D32" s="170">
        <v>279</v>
      </c>
      <c r="E32" s="113"/>
      <c r="F32" s="110">
        <f t="shared" si="0"/>
        <v>0</v>
      </c>
      <c r="G32" s="110">
        <f t="shared" si="2"/>
        <v>0</v>
      </c>
      <c r="H32" s="111">
        <v>400</v>
      </c>
    </row>
    <row r="33" spans="1:8" ht="12.75">
      <c r="A33" s="107" t="s">
        <v>29</v>
      </c>
      <c r="B33" s="108">
        <v>65</v>
      </c>
      <c r="C33" s="170">
        <v>340</v>
      </c>
      <c r="D33" s="170">
        <v>289</v>
      </c>
      <c r="E33" s="113"/>
      <c r="F33" s="110">
        <f t="shared" si="0"/>
        <v>0</v>
      </c>
      <c r="G33" s="110">
        <f t="shared" si="2"/>
        <v>0</v>
      </c>
      <c r="H33" s="111">
        <v>400</v>
      </c>
    </row>
    <row r="34" spans="1:8" ht="12.75">
      <c r="A34" s="112" t="s">
        <v>30</v>
      </c>
      <c r="B34" s="108">
        <v>65</v>
      </c>
      <c r="C34" s="170">
        <v>340</v>
      </c>
      <c r="D34" s="170">
        <v>289</v>
      </c>
      <c r="E34" s="113"/>
      <c r="F34" s="110">
        <f t="shared" si="0"/>
        <v>0</v>
      </c>
      <c r="G34" s="110">
        <f t="shared" si="2"/>
        <v>0</v>
      </c>
      <c r="H34" s="111">
        <v>436</v>
      </c>
    </row>
    <row r="35" spans="1:8" ht="13.5" thickBot="1">
      <c r="A35" s="107" t="s">
        <v>31</v>
      </c>
      <c r="B35" s="108">
        <v>65</v>
      </c>
      <c r="C35" s="170">
        <v>399</v>
      </c>
      <c r="D35" s="170">
        <v>339</v>
      </c>
      <c r="E35" s="113"/>
      <c r="F35" s="118">
        <f t="shared" si="0"/>
        <v>0</v>
      </c>
      <c r="G35" s="118">
        <f aca="true" t="shared" si="3" ref="G35:G48">D35*E35</f>
        <v>0</v>
      </c>
      <c r="H35" s="111">
        <v>509</v>
      </c>
    </row>
    <row r="36" spans="1:8" ht="25.5">
      <c r="A36" s="101" t="s">
        <v>32</v>
      </c>
      <c r="B36" s="102">
        <v>0</v>
      </c>
      <c r="C36" s="121">
        <v>0</v>
      </c>
      <c r="D36" s="121">
        <v>0</v>
      </c>
      <c r="E36" s="122"/>
      <c r="F36" s="105"/>
      <c r="G36" s="105"/>
      <c r="H36" s="106">
        <v>0</v>
      </c>
    </row>
    <row r="37" spans="1:8" ht="12.75">
      <c r="A37" s="114" t="s">
        <v>33</v>
      </c>
      <c r="B37" s="108">
        <v>100</v>
      </c>
      <c r="C37" s="170">
        <v>279</v>
      </c>
      <c r="D37" s="170">
        <v>237</v>
      </c>
      <c r="E37" s="113"/>
      <c r="F37" s="110">
        <f t="shared" si="0"/>
        <v>0</v>
      </c>
      <c r="G37" s="110">
        <f t="shared" si="3"/>
        <v>0</v>
      </c>
      <c r="H37" s="111">
        <v>327</v>
      </c>
    </row>
    <row r="38" spans="1:8" ht="12.75">
      <c r="A38" s="107" t="s">
        <v>34</v>
      </c>
      <c r="B38" s="108">
        <v>65</v>
      </c>
      <c r="C38" s="170">
        <v>489</v>
      </c>
      <c r="D38" s="170">
        <v>416</v>
      </c>
      <c r="E38" s="113"/>
      <c r="F38" s="110">
        <f t="shared" si="0"/>
        <v>0</v>
      </c>
      <c r="G38" s="110">
        <f t="shared" si="3"/>
        <v>0</v>
      </c>
      <c r="H38" s="111">
        <v>636</v>
      </c>
    </row>
    <row r="39" spans="1:8" ht="12.75">
      <c r="A39" s="112" t="s">
        <v>35</v>
      </c>
      <c r="B39" s="108">
        <v>65</v>
      </c>
      <c r="C39" s="170">
        <v>329</v>
      </c>
      <c r="D39" s="170">
        <v>279</v>
      </c>
      <c r="E39" s="113"/>
      <c r="F39" s="110">
        <f t="shared" si="0"/>
        <v>0</v>
      </c>
      <c r="G39" s="110">
        <f t="shared" si="3"/>
        <v>0</v>
      </c>
      <c r="H39" s="111">
        <v>400</v>
      </c>
    </row>
    <row r="40" spans="1:8" ht="13.5" thickBot="1">
      <c r="A40" s="115" t="s">
        <v>36</v>
      </c>
      <c r="B40" s="108">
        <v>100</v>
      </c>
      <c r="C40" s="170">
        <v>409</v>
      </c>
      <c r="D40" s="170">
        <v>348</v>
      </c>
      <c r="E40" s="113"/>
      <c r="F40" s="110">
        <f t="shared" si="0"/>
        <v>0</v>
      </c>
      <c r="G40" s="110">
        <f t="shared" si="3"/>
        <v>0</v>
      </c>
      <c r="H40" s="111">
        <v>509</v>
      </c>
    </row>
    <row r="41" spans="1:8" ht="12.75">
      <c r="A41" s="124" t="s">
        <v>38</v>
      </c>
      <c r="B41" s="102">
        <v>0</v>
      </c>
      <c r="C41" s="121">
        <v>0</v>
      </c>
      <c r="D41" s="121">
        <v>0</v>
      </c>
      <c r="E41" s="122"/>
      <c r="F41" s="105"/>
      <c r="G41" s="105"/>
      <c r="H41" s="106">
        <v>0</v>
      </c>
    </row>
    <row r="42" spans="1:8" ht="12.75">
      <c r="A42" s="114" t="s">
        <v>39</v>
      </c>
      <c r="B42" s="108">
        <v>100</v>
      </c>
      <c r="C42" s="170">
        <v>340</v>
      </c>
      <c r="D42" s="170">
        <v>289</v>
      </c>
      <c r="E42" s="113"/>
      <c r="F42" s="110">
        <f t="shared" si="0"/>
        <v>0</v>
      </c>
      <c r="G42" s="110">
        <f t="shared" si="3"/>
        <v>0</v>
      </c>
      <c r="H42" s="111">
        <v>436</v>
      </c>
    </row>
    <row r="43" spans="1:8" ht="12.75">
      <c r="A43" s="112" t="s">
        <v>40</v>
      </c>
      <c r="B43" s="108">
        <v>65</v>
      </c>
      <c r="C43" s="170">
        <v>340</v>
      </c>
      <c r="D43" s="170">
        <v>289</v>
      </c>
      <c r="E43" s="113"/>
      <c r="F43" s="110">
        <f t="shared" si="0"/>
        <v>0</v>
      </c>
      <c r="G43" s="110">
        <f t="shared" si="3"/>
        <v>0</v>
      </c>
      <c r="H43" s="111">
        <v>400</v>
      </c>
    </row>
    <row r="44" spans="1:8" ht="12.75">
      <c r="A44" s="114" t="s">
        <v>41</v>
      </c>
      <c r="B44" s="108">
        <v>65</v>
      </c>
      <c r="C44" s="170">
        <v>340</v>
      </c>
      <c r="D44" s="170">
        <v>289</v>
      </c>
      <c r="E44" s="113"/>
      <c r="F44" s="110">
        <f t="shared" si="0"/>
        <v>0</v>
      </c>
      <c r="G44" s="110">
        <f t="shared" si="3"/>
        <v>0</v>
      </c>
      <c r="H44" s="111">
        <v>436</v>
      </c>
    </row>
    <row r="45" spans="1:8" ht="13.5" thickBot="1">
      <c r="A45" s="107" t="s">
        <v>42</v>
      </c>
      <c r="B45" s="108">
        <v>100</v>
      </c>
      <c r="C45" s="170">
        <v>409</v>
      </c>
      <c r="D45" s="170">
        <v>348</v>
      </c>
      <c r="E45" s="113"/>
      <c r="F45" s="118">
        <f t="shared" si="0"/>
        <v>0</v>
      </c>
      <c r="G45" s="118">
        <f t="shared" si="3"/>
        <v>0</v>
      </c>
      <c r="H45" s="111">
        <v>545</v>
      </c>
    </row>
    <row r="46" spans="1:8" ht="12.75">
      <c r="A46" s="101" t="s">
        <v>43</v>
      </c>
      <c r="B46" s="102">
        <v>0</v>
      </c>
      <c r="C46" s="121">
        <v>0</v>
      </c>
      <c r="D46" s="121">
        <v>0</v>
      </c>
      <c r="E46" s="122"/>
      <c r="F46" s="105"/>
      <c r="G46" s="105"/>
      <c r="H46" s="106">
        <v>0</v>
      </c>
    </row>
    <row r="47" spans="1:8" ht="12.75">
      <c r="A47" s="107" t="s">
        <v>44</v>
      </c>
      <c r="B47" s="108">
        <v>65</v>
      </c>
      <c r="C47" s="170">
        <v>329</v>
      </c>
      <c r="D47" s="170">
        <v>279</v>
      </c>
      <c r="E47" s="113"/>
      <c r="F47" s="110">
        <f aca="true" t="shared" si="4" ref="F47:F57">C47*E47</f>
        <v>0</v>
      </c>
      <c r="G47" s="110">
        <f t="shared" si="3"/>
        <v>0</v>
      </c>
      <c r="H47" s="111">
        <v>400</v>
      </c>
    </row>
    <row r="48" spans="1:8" ht="12.75">
      <c r="A48" s="112" t="s">
        <v>45</v>
      </c>
      <c r="B48" s="108">
        <v>65</v>
      </c>
      <c r="C48" s="170">
        <v>340</v>
      </c>
      <c r="D48" s="170">
        <v>289</v>
      </c>
      <c r="E48" s="113"/>
      <c r="F48" s="110">
        <f t="shared" si="4"/>
        <v>0</v>
      </c>
      <c r="G48" s="110">
        <f t="shared" si="3"/>
        <v>0</v>
      </c>
      <c r="H48" s="111">
        <v>436</v>
      </c>
    </row>
    <row r="49" spans="1:8" ht="12.75">
      <c r="A49" s="107" t="s">
        <v>46</v>
      </c>
      <c r="B49" s="108">
        <v>65</v>
      </c>
      <c r="C49" s="170">
        <v>340</v>
      </c>
      <c r="D49" s="170">
        <v>289</v>
      </c>
      <c r="E49" s="113"/>
      <c r="F49" s="110">
        <f t="shared" si="4"/>
        <v>0</v>
      </c>
      <c r="G49" s="110">
        <f aca="true" t="shared" si="5" ref="G49:G57">D49*E49</f>
        <v>0</v>
      </c>
      <c r="H49" s="111">
        <v>436</v>
      </c>
    </row>
    <row r="50" spans="1:8" ht="13.5" thickBot="1">
      <c r="A50" s="112" t="s">
        <v>47</v>
      </c>
      <c r="B50" s="108">
        <v>35</v>
      </c>
      <c r="C50" s="170">
        <v>456</v>
      </c>
      <c r="D50" s="170">
        <v>388</v>
      </c>
      <c r="E50" s="113"/>
      <c r="F50" s="110">
        <f t="shared" si="4"/>
        <v>0</v>
      </c>
      <c r="G50" s="110">
        <f t="shared" si="5"/>
        <v>0</v>
      </c>
      <c r="H50" s="111">
        <v>582</v>
      </c>
    </row>
    <row r="51" spans="1:8" ht="12.75">
      <c r="A51" s="124" t="s">
        <v>49</v>
      </c>
      <c r="B51" s="102">
        <v>0</v>
      </c>
      <c r="C51" s="121">
        <v>0</v>
      </c>
      <c r="D51" s="121">
        <v>0</v>
      </c>
      <c r="E51" s="122"/>
      <c r="F51" s="105"/>
      <c r="G51" s="105"/>
      <c r="H51" s="106">
        <v>0</v>
      </c>
    </row>
    <row r="52" spans="1:8" ht="12.75">
      <c r="A52" s="114" t="s">
        <v>50</v>
      </c>
      <c r="B52" s="108">
        <v>100</v>
      </c>
      <c r="C52" s="173">
        <v>279</v>
      </c>
      <c r="D52" s="173">
        <v>237</v>
      </c>
      <c r="E52" s="113"/>
      <c r="F52" s="110">
        <f t="shared" si="4"/>
        <v>0</v>
      </c>
      <c r="G52" s="110">
        <f t="shared" si="5"/>
        <v>0</v>
      </c>
      <c r="H52" s="111">
        <v>364</v>
      </c>
    </row>
    <row r="53" spans="1:8" ht="12.75">
      <c r="A53" s="112" t="s">
        <v>51</v>
      </c>
      <c r="B53" s="108">
        <v>65</v>
      </c>
      <c r="C53" s="173">
        <v>340</v>
      </c>
      <c r="D53" s="173">
        <v>289</v>
      </c>
      <c r="E53" s="113"/>
      <c r="F53" s="110">
        <f t="shared" si="4"/>
        <v>0</v>
      </c>
      <c r="G53" s="110">
        <f t="shared" si="5"/>
        <v>0</v>
      </c>
      <c r="H53" s="111">
        <v>473</v>
      </c>
    </row>
    <row r="54" spans="1:8" ht="12.75">
      <c r="A54" s="114" t="s">
        <v>52</v>
      </c>
      <c r="B54" s="108">
        <v>65</v>
      </c>
      <c r="C54" s="173">
        <v>409</v>
      </c>
      <c r="D54" s="173">
        <v>348</v>
      </c>
      <c r="E54" s="113"/>
      <c r="F54" s="110">
        <f t="shared" si="4"/>
        <v>0</v>
      </c>
      <c r="G54" s="110">
        <f t="shared" si="5"/>
        <v>0</v>
      </c>
      <c r="H54" s="111">
        <v>545</v>
      </c>
    </row>
    <row r="55" spans="1:8" ht="12.75">
      <c r="A55" s="107" t="s">
        <v>53</v>
      </c>
      <c r="B55" s="108">
        <v>65</v>
      </c>
      <c r="C55" s="173">
        <v>409</v>
      </c>
      <c r="D55" s="173">
        <v>348</v>
      </c>
      <c r="E55" s="113"/>
      <c r="F55" s="110">
        <f t="shared" si="4"/>
        <v>0</v>
      </c>
      <c r="G55" s="110">
        <f t="shared" si="5"/>
        <v>0</v>
      </c>
      <c r="H55" s="111">
        <v>545</v>
      </c>
    </row>
    <row r="56" spans="1:8" ht="12.75">
      <c r="A56" s="112" t="s">
        <v>54</v>
      </c>
      <c r="B56" s="108">
        <v>65</v>
      </c>
      <c r="C56" s="173">
        <v>409</v>
      </c>
      <c r="D56" s="173">
        <v>348</v>
      </c>
      <c r="E56" s="113"/>
      <c r="F56" s="110">
        <f t="shared" si="4"/>
        <v>0</v>
      </c>
      <c r="G56" s="110">
        <f t="shared" si="5"/>
        <v>0</v>
      </c>
      <c r="H56" s="111">
        <v>545</v>
      </c>
    </row>
    <row r="57" spans="1:8" ht="13.5" thickBot="1">
      <c r="A57" s="107" t="s">
        <v>55</v>
      </c>
      <c r="B57" s="108">
        <v>100</v>
      </c>
      <c r="C57" s="173">
        <v>456</v>
      </c>
      <c r="D57" s="173">
        <v>388</v>
      </c>
      <c r="E57" s="113"/>
      <c r="F57" s="118">
        <f t="shared" si="4"/>
        <v>0</v>
      </c>
      <c r="G57" s="118">
        <f t="shared" si="5"/>
        <v>0</v>
      </c>
      <c r="H57" s="111">
        <v>618</v>
      </c>
    </row>
    <row r="58" spans="1:8" ht="12.75">
      <c r="A58" s="101" t="s">
        <v>236</v>
      </c>
      <c r="B58" s="102">
        <v>0</v>
      </c>
      <c r="C58" s="121">
        <v>0</v>
      </c>
      <c r="D58" s="121">
        <v>0</v>
      </c>
      <c r="E58" s="122"/>
      <c r="F58" s="105"/>
      <c r="G58" s="105"/>
      <c r="H58" s="106">
        <v>0</v>
      </c>
    </row>
    <row r="59" spans="1:8" ht="12.75">
      <c r="A59" s="107" t="s">
        <v>237</v>
      </c>
      <c r="B59" s="125">
        <v>100</v>
      </c>
      <c r="C59" s="173">
        <v>279</v>
      </c>
      <c r="D59" s="173">
        <v>237</v>
      </c>
      <c r="E59" s="113"/>
      <c r="F59" s="110">
        <f aca="true" t="shared" si="6" ref="F59:F71">C59*E59</f>
        <v>0</v>
      </c>
      <c r="G59" s="110">
        <f aca="true" t="shared" si="7" ref="G59:G71">D59*E59</f>
        <v>0</v>
      </c>
      <c r="H59" s="126">
        <v>404</v>
      </c>
    </row>
    <row r="60" spans="1:8" ht="12.75">
      <c r="A60" s="114" t="s">
        <v>238</v>
      </c>
      <c r="B60" s="125">
        <v>65</v>
      </c>
      <c r="C60" s="173">
        <v>340</v>
      </c>
      <c r="D60" s="173">
        <v>289</v>
      </c>
      <c r="E60" s="113"/>
      <c r="F60" s="110">
        <f t="shared" si="6"/>
        <v>0</v>
      </c>
      <c r="G60" s="110">
        <f t="shared" si="7"/>
        <v>0</v>
      </c>
      <c r="H60" s="126">
        <v>504</v>
      </c>
    </row>
    <row r="61" spans="1:8" ht="12.75">
      <c r="A61" s="107" t="s">
        <v>239</v>
      </c>
      <c r="B61" s="125">
        <v>65</v>
      </c>
      <c r="C61" s="173">
        <v>409</v>
      </c>
      <c r="D61" s="173">
        <v>348</v>
      </c>
      <c r="E61" s="113"/>
      <c r="F61" s="110">
        <f t="shared" si="6"/>
        <v>0</v>
      </c>
      <c r="G61" s="110">
        <f t="shared" si="7"/>
        <v>0</v>
      </c>
      <c r="H61" s="126">
        <v>589</v>
      </c>
    </row>
    <row r="62" spans="1:8" ht="12.75">
      <c r="A62" s="114" t="s">
        <v>240</v>
      </c>
      <c r="B62" s="125">
        <v>65</v>
      </c>
      <c r="C62" s="173">
        <v>409</v>
      </c>
      <c r="D62" s="173">
        <v>348</v>
      </c>
      <c r="E62" s="113"/>
      <c r="F62" s="110">
        <f t="shared" si="6"/>
        <v>0</v>
      </c>
      <c r="G62" s="110">
        <f t="shared" si="7"/>
        <v>0</v>
      </c>
      <c r="H62" s="126">
        <v>589</v>
      </c>
    </row>
    <row r="63" spans="1:8" ht="12.75">
      <c r="A63" s="107" t="s">
        <v>241</v>
      </c>
      <c r="B63" s="125">
        <v>65</v>
      </c>
      <c r="C63" s="173">
        <v>409</v>
      </c>
      <c r="D63" s="173">
        <v>348</v>
      </c>
      <c r="E63" s="113"/>
      <c r="F63" s="110">
        <f t="shared" si="6"/>
        <v>0</v>
      </c>
      <c r="G63" s="110">
        <f t="shared" si="7"/>
        <v>0</v>
      </c>
      <c r="H63" s="126">
        <v>589</v>
      </c>
    </row>
    <row r="64" spans="1:8" ht="13.5" thickBot="1">
      <c r="A64" s="114" t="s">
        <v>242</v>
      </c>
      <c r="B64" s="161">
        <v>100</v>
      </c>
      <c r="C64" s="174">
        <v>456</v>
      </c>
      <c r="D64" s="174">
        <v>388</v>
      </c>
      <c r="E64" s="162"/>
      <c r="F64" s="163">
        <f t="shared" si="6"/>
        <v>0</v>
      </c>
      <c r="G64" s="163">
        <f t="shared" si="7"/>
        <v>0</v>
      </c>
      <c r="H64" s="130">
        <v>673</v>
      </c>
    </row>
    <row r="65" spans="1:8" ht="12.75">
      <c r="A65" s="101" t="s">
        <v>243</v>
      </c>
      <c r="B65" s="102">
        <v>0</v>
      </c>
      <c r="C65" s="121">
        <v>0</v>
      </c>
      <c r="D65" s="121">
        <v>0</v>
      </c>
      <c r="E65" s="122"/>
      <c r="F65" s="164"/>
      <c r="G65" s="164"/>
      <c r="H65" s="106">
        <v>0</v>
      </c>
    </row>
    <row r="66" spans="1:8" ht="12.75">
      <c r="A66" s="107" t="s">
        <v>244</v>
      </c>
      <c r="B66" s="125">
        <v>100</v>
      </c>
      <c r="C66" s="173">
        <v>456</v>
      </c>
      <c r="D66" s="173">
        <v>388</v>
      </c>
      <c r="E66" s="113"/>
      <c r="F66" s="110">
        <f t="shared" si="6"/>
        <v>0</v>
      </c>
      <c r="G66" s="110">
        <f t="shared" si="7"/>
        <v>0</v>
      </c>
      <c r="H66" s="126">
        <v>673</v>
      </c>
    </row>
    <row r="67" spans="1:8" ht="12.75">
      <c r="A67" s="114" t="s">
        <v>245</v>
      </c>
      <c r="B67" s="125">
        <v>100</v>
      </c>
      <c r="C67" s="173">
        <v>513</v>
      </c>
      <c r="D67" s="173">
        <v>436</v>
      </c>
      <c r="E67" s="113"/>
      <c r="F67" s="110">
        <f t="shared" si="6"/>
        <v>0</v>
      </c>
      <c r="G67" s="110">
        <f t="shared" si="7"/>
        <v>0</v>
      </c>
      <c r="H67" s="126">
        <v>757</v>
      </c>
    </row>
    <row r="68" spans="1:8" ht="12.75">
      <c r="A68" s="107" t="s">
        <v>246</v>
      </c>
      <c r="B68" s="125">
        <v>100</v>
      </c>
      <c r="C68" s="173">
        <v>599</v>
      </c>
      <c r="D68" s="173">
        <v>509</v>
      </c>
      <c r="E68" s="113"/>
      <c r="F68" s="110">
        <f t="shared" si="6"/>
        <v>0</v>
      </c>
      <c r="G68" s="110">
        <f t="shared" si="7"/>
        <v>0</v>
      </c>
      <c r="H68" s="126">
        <v>925</v>
      </c>
    </row>
    <row r="69" spans="1:8" ht="12.75">
      <c r="A69" s="114" t="s">
        <v>247</v>
      </c>
      <c r="B69" s="125">
        <v>100</v>
      </c>
      <c r="C69" s="173">
        <v>599</v>
      </c>
      <c r="D69" s="173">
        <v>509</v>
      </c>
      <c r="E69" s="113"/>
      <c r="F69" s="110">
        <f t="shared" si="6"/>
        <v>0</v>
      </c>
      <c r="G69" s="110">
        <f t="shared" si="7"/>
        <v>0</v>
      </c>
      <c r="H69" s="126">
        <v>925</v>
      </c>
    </row>
    <row r="70" spans="1:8" ht="12.75">
      <c r="A70" s="107" t="s">
        <v>248</v>
      </c>
      <c r="B70" s="125">
        <v>100</v>
      </c>
      <c r="C70" s="173">
        <v>599</v>
      </c>
      <c r="D70" s="173">
        <v>509</v>
      </c>
      <c r="E70" s="113"/>
      <c r="F70" s="110">
        <f t="shared" si="6"/>
        <v>0</v>
      </c>
      <c r="G70" s="110">
        <f t="shared" si="7"/>
        <v>0</v>
      </c>
      <c r="H70" s="126">
        <v>925</v>
      </c>
    </row>
    <row r="71" spans="1:8" ht="13.5" thickBot="1">
      <c r="A71" s="123" t="s">
        <v>249</v>
      </c>
      <c r="B71" s="165">
        <v>100</v>
      </c>
      <c r="C71" s="175">
        <v>679</v>
      </c>
      <c r="D71" s="175">
        <v>577</v>
      </c>
      <c r="E71" s="117"/>
      <c r="F71" s="118">
        <f t="shared" si="6"/>
        <v>0</v>
      </c>
      <c r="G71" s="118">
        <f t="shared" si="7"/>
        <v>0</v>
      </c>
      <c r="H71" s="146">
        <v>1009</v>
      </c>
    </row>
    <row r="72" spans="1:8" ht="12.75">
      <c r="A72" s="124" t="s">
        <v>262</v>
      </c>
      <c r="B72" s="102">
        <v>0</v>
      </c>
      <c r="C72" s="121">
        <v>0</v>
      </c>
      <c r="D72" s="121">
        <v>0</v>
      </c>
      <c r="E72" s="122"/>
      <c r="F72" s="164"/>
      <c r="G72" s="164"/>
      <c r="H72" s="106"/>
    </row>
    <row r="73" spans="1:8" ht="12.75">
      <c r="A73" s="107" t="s">
        <v>130</v>
      </c>
      <c r="B73" s="108">
        <v>120</v>
      </c>
      <c r="C73" s="170">
        <v>259</v>
      </c>
      <c r="D73" s="170">
        <v>220</v>
      </c>
      <c r="E73" s="113"/>
      <c r="F73" s="110">
        <f aca="true" t="shared" si="8" ref="F73:F81">C73*E73</f>
        <v>0</v>
      </c>
      <c r="G73" s="110">
        <f>D73*E73</f>
        <v>0</v>
      </c>
      <c r="H73" s="111">
        <v>327</v>
      </c>
    </row>
    <row r="74" spans="1:8" ht="12.75">
      <c r="A74" s="107" t="s">
        <v>251</v>
      </c>
      <c r="B74" s="108">
        <v>100</v>
      </c>
      <c r="C74" s="170">
        <v>409</v>
      </c>
      <c r="D74" s="170">
        <v>348</v>
      </c>
      <c r="E74" s="113"/>
      <c r="F74" s="110">
        <f t="shared" si="8"/>
        <v>0</v>
      </c>
      <c r="G74" s="110">
        <f>D74*E74</f>
        <v>0</v>
      </c>
      <c r="H74" s="111">
        <v>659</v>
      </c>
    </row>
    <row r="75" spans="1:8" ht="12.75">
      <c r="A75" s="107" t="s">
        <v>131</v>
      </c>
      <c r="B75" s="108">
        <v>100</v>
      </c>
      <c r="C75" s="170">
        <v>399</v>
      </c>
      <c r="D75" s="170">
        <v>339</v>
      </c>
      <c r="E75" s="113"/>
      <c r="F75" s="110">
        <f t="shared" si="8"/>
        <v>0</v>
      </c>
      <c r="G75" s="110">
        <f aca="true" t="shared" si="9" ref="G75:G86">D75*E75</f>
        <v>0</v>
      </c>
      <c r="H75" s="111">
        <v>480</v>
      </c>
    </row>
    <row r="76" spans="1:8" ht="12.75">
      <c r="A76" s="107" t="s">
        <v>123</v>
      </c>
      <c r="B76" s="108">
        <v>100</v>
      </c>
      <c r="C76" s="170">
        <v>399</v>
      </c>
      <c r="D76" s="170">
        <v>339</v>
      </c>
      <c r="E76" s="113"/>
      <c r="F76" s="110">
        <f t="shared" si="8"/>
        <v>0</v>
      </c>
      <c r="G76" s="110">
        <f t="shared" si="9"/>
        <v>0</v>
      </c>
      <c r="H76" s="111">
        <v>480</v>
      </c>
    </row>
    <row r="77" spans="1:8" ht="12.75">
      <c r="A77" s="127" t="s">
        <v>260</v>
      </c>
      <c r="B77" s="108">
        <v>100</v>
      </c>
      <c r="C77" s="170">
        <v>399</v>
      </c>
      <c r="D77" s="170">
        <v>339</v>
      </c>
      <c r="E77" s="113"/>
      <c r="F77" s="110">
        <f t="shared" si="8"/>
        <v>0</v>
      </c>
      <c r="G77" s="110">
        <f t="shared" si="9"/>
        <v>0</v>
      </c>
      <c r="H77" s="111">
        <v>480</v>
      </c>
    </row>
    <row r="78" spans="1:8" ht="12.75">
      <c r="A78" s="115" t="s">
        <v>67</v>
      </c>
      <c r="B78" s="108">
        <v>100</v>
      </c>
      <c r="C78" s="170">
        <v>399</v>
      </c>
      <c r="D78" s="170">
        <v>339</v>
      </c>
      <c r="E78" s="113"/>
      <c r="F78" s="110">
        <f t="shared" si="8"/>
        <v>0</v>
      </c>
      <c r="G78" s="110">
        <f t="shared" si="9"/>
        <v>0</v>
      </c>
      <c r="H78" s="111">
        <v>480</v>
      </c>
    </row>
    <row r="79" spans="1:8" ht="12.75">
      <c r="A79" s="128" t="s">
        <v>261</v>
      </c>
      <c r="B79" s="129">
        <v>15</v>
      </c>
      <c r="C79" s="170">
        <v>179</v>
      </c>
      <c r="D79" s="170">
        <v>152</v>
      </c>
      <c r="E79" s="113"/>
      <c r="F79" s="110">
        <f t="shared" si="8"/>
        <v>0</v>
      </c>
      <c r="G79" s="110">
        <f t="shared" si="9"/>
        <v>0</v>
      </c>
      <c r="H79" s="130">
        <v>218</v>
      </c>
    </row>
    <row r="80" spans="1:8" ht="12.75">
      <c r="A80" s="112" t="s">
        <v>64</v>
      </c>
      <c r="B80" s="129">
        <v>15</v>
      </c>
      <c r="C80" s="170">
        <v>219</v>
      </c>
      <c r="D80" s="170">
        <v>186</v>
      </c>
      <c r="E80" s="113"/>
      <c r="F80" s="110">
        <f t="shared" si="8"/>
        <v>0</v>
      </c>
      <c r="G80" s="110">
        <f t="shared" si="9"/>
        <v>0</v>
      </c>
      <c r="H80" s="131">
        <v>264</v>
      </c>
    </row>
    <row r="81" spans="1:8" ht="12.75">
      <c r="A81" s="107" t="s">
        <v>65</v>
      </c>
      <c r="B81" s="108">
        <v>15</v>
      </c>
      <c r="C81" s="170">
        <v>219</v>
      </c>
      <c r="D81" s="170">
        <v>186</v>
      </c>
      <c r="E81" s="113"/>
      <c r="F81" s="110">
        <f t="shared" si="8"/>
        <v>0</v>
      </c>
      <c r="G81" s="110">
        <f t="shared" si="9"/>
        <v>0</v>
      </c>
      <c r="H81" s="111">
        <v>264</v>
      </c>
    </row>
    <row r="82" spans="1:8" ht="12.75">
      <c r="A82" s="112" t="s">
        <v>57</v>
      </c>
      <c r="B82" s="108">
        <v>100</v>
      </c>
      <c r="C82" s="170">
        <v>229</v>
      </c>
      <c r="D82" s="170">
        <v>195</v>
      </c>
      <c r="E82" s="113"/>
      <c r="F82" s="110">
        <f aca="true" t="shared" si="10" ref="F82:F87">C82*E82</f>
        <v>0</v>
      </c>
      <c r="G82" s="110">
        <f t="shared" si="9"/>
        <v>0</v>
      </c>
      <c r="H82" s="111">
        <v>291</v>
      </c>
    </row>
    <row r="83" spans="1:8" ht="12.75">
      <c r="A83" s="114" t="s">
        <v>58</v>
      </c>
      <c r="B83" s="108">
        <v>100</v>
      </c>
      <c r="C83" s="170">
        <v>262</v>
      </c>
      <c r="D83" s="170">
        <v>223</v>
      </c>
      <c r="E83" s="113"/>
      <c r="F83" s="110">
        <f t="shared" si="10"/>
        <v>0</v>
      </c>
      <c r="G83" s="110">
        <f t="shared" si="9"/>
        <v>0</v>
      </c>
      <c r="H83" s="111">
        <v>291</v>
      </c>
    </row>
    <row r="84" spans="1:8" ht="12.75">
      <c r="A84" s="112" t="s">
        <v>60</v>
      </c>
      <c r="B84" s="108">
        <v>100</v>
      </c>
      <c r="C84" s="170">
        <v>229</v>
      </c>
      <c r="D84" s="170">
        <v>195</v>
      </c>
      <c r="E84" s="113"/>
      <c r="F84" s="110">
        <f t="shared" si="10"/>
        <v>0</v>
      </c>
      <c r="G84" s="110">
        <f t="shared" si="9"/>
        <v>0</v>
      </c>
      <c r="H84" s="111">
        <v>291</v>
      </c>
    </row>
    <row r="85" spans="1:8" ht="12.75">
      <c r="A85" s="114" t="s">
        <v>266</v>
      </c>
      <c r="B85" s="108">
        <v>100</v>
      </c>
      <c r="C85" s="170">
        <v>229</v>
      </c>
      <c r="D85" s="170">
        <v>195</v>
      </c>
      <c r="E85" s="113"/>
      <c r="F85" s="110">
        <f t="shared" si="10"/>
        <v>0</v>
      </c>
      <c r="G85" s="110">
        <f>D85*E85</f>
        <v>0</v>
      </c>
      <c r="H85" s="111">
        <v>291</v>
      </c>
    </row>
    <row r="86" spans="1:8" ht="12.75">
      <c r="A86" s="114" t="s">
        <v>68</v>
      </c>
      <c r="B86" s="108">
        <v>100</v>
      </c>
      <c r="C86" s="170">
        <v>229</v>
      </c>
      <c r="D86" s="170">
        <v>195</v>
      </c>
      <c r="E86" s="113"/>
      <c r="F86" s="110">
        <f t="shared" si="10"/>
        <v>0</v>
      </c>
      <c r="G86" s="110">
        <f t="shared" si="9"/>
        <v>0</v>
      </c>
      <c r="H86" s="111">
        <v>291</v>
      </c>
    </row>
    <row r="87" spans="1:8" ht="12.75">
      <c r="A87" s="112" t="s">
        <v>69</v>
      </c>
      <c r="B87" s="108">
        <v>100</v>
      </c>
      <c r="C87" s="170">
        <v>229</v>
      </c>
      <c r="D87" s="170">
        <v>195</v>
      </c>
      <c r="E87" s="113"/>
      <c r="F87" s="110">
        <f t="shared" si="10"/>
        <v>0</v>
      </c>
      <c r="G87" s="110">
        <f aca="true" t="shared" si="11" ref="G87:G92">D87*E87</f>
        <v>0</v>
      </c>
      <c r="H87" s="111">
        <v>291</v>
      </c>
    </row>
    <row r="88" spans="1:8" ht="12.75">
      <c r="A88" s="133" t="s">
        <v>253</v>
      </c>
      <c r="B88" s="134">
        <v>100</v>
      </c>
      <c r="C88" s="170">
        <v>279</v>
      </c>
      <c r="D88" s="170">
        <v>237</v>
      </c>
      <c r="E88" s="113"/>
      <c r="F88" s="135">
        <f aca="true" t="shared" si="12" ref="F88:F103">C88*E88</f>
        <v>0</v>
      </c>
      <c r="G88" s="135">
        <f t="shared" si="11"/>
        <v>0</v>
      </c>
      <c r="H88" s="136">
        <v>327</v>
      </c>
    </row>
    <row r="89" spans="1:8" ht="13.5" thickBot="1">
      <c r="A89" s="112" t="s">
        <v>59</v>
      </c>
      <c r="B89" s="108">
        <v>100</v>
      </c>
      <c r="C89" s="170">
        <v>279</v>
      </c>
      <c r="D89" s="170">
        <v>237</v>
      </c>
      <c r="E89" s="113"/>
      <c r="F89" s="118">
        <f>C89*E89</f>
        <v>0</v>
      </c>
      <c r="G89" s="118">
        <f>D89*E89</f>
        <v>0</v>
      </c>
      <c r="H89" s="111">
        <v>327</v>
      </c>
    </row>
    <row r="90" spans="1:8" ht="12.75">
      <c r="A90" s="101" t="s">
        <v>73</v>
      </c>
      <c r="B90" s="102">
        <v>0</v>
      </c>
      <c r="C90" s="121">
        <v>0</v>
      </c>
      <c r="D90" s="121">
        <v>0</v>
      </c>
      <c r="E90" s="122"/>
      <c r="F90" s="164"/>
      <c r="G90" s="164"/>
      <c r="H90" s="106"/>
    </row>
    <row r="91" spans="1:8" ht="12.75">
      <c r="A91" s="112" t="s">
        <v>74</v>
      </c>
      <c r="B91" s="129">
        <v>100</v>
      </c>
      <c r="C91" s="170">
        <v>364</v>
      </c>
      <c r="D91" s="170">
        <v>309</v>
      </c>
      <c r="E91" s="113"/>
      <c r="F91" s="110">
        <f t="shared" si="12"/>
        <v>0</v>
      </c>
      <c r="G91" s="110">
        <f t="shared" si="11"/>
        <v>0</v>
      </c>
      <c r="H91" s="111">
        <v>636</v>
      </c>
    </row>
    <row r="92" spans="1:8" ht="13.5" thickBot="1">
      <c r="A92" s="132" t="s">
        <v>124</v>
      </c>
      <c r="B92" s="129">
        <v>500</v>
      </c>
      <c r="C92" s="170">
        <v>1176</v>
      </c>
      <c r="D92" s="170">
        <v>999</v>
      </c>
      <c r="E92" s="113"/>
      <c r="F92" s="110">
        <f t="shared" si="12"/>
        <v>0</v>
      </c>
      <c r="G92" s="110">
        <f t="shared" si="11"/>
        <v>0</v>
      </c>
      <c r="H92" s="111">
        <v>1544</v>
      </c>
    </row>
    <row r="93" spans="1:8" ht="12.75">
      <c r="A93" s="101" t="s">
        <v>90</v>
      </c>
      <c r="B93" s="102">
        <v>0</v>
      </c>
      <c r="C93" s="121">
        <v>0</v>
      </c>
      <c r="D93" s="121">
        <v>0</v>
      </c>
      <c r="E93" s="122"/>
      <c r="F93" s="164"/>
      <c r="G93" s="164"/>
      <c r="H93" s="106">
        <v>0</v>
      </c>
    </row>
    <row r="94" spans="1:8" ht="12.75">
      <c r="A94" s="107" t="s">
        <v>92</v>
      </c>
      <c r="B94" s="108">
        <v>200</v>
      </c>
      <c r="C94" s="170">
        <v>319</v>
      </c>
      <c r="D94" s="170">
        <v>271</v>
      </c>
      <c r="E94" s="113"/>
      <c r="F94" s="110">
        <f t="shared" si="12"/>
        <v>0</v>
      </c>
      <c r="G94" s="110">
        <f aca="true" t="shared" si="13" ref="G94:G103">D94*E94</f>
        <v>0</v>
      </c>
      <c r="H94" s="111">
        <v>509</v>
      </c>
    </row>
    <row r="95" spans="1:8" ht="13.5" thickBot="1">
      <c r="A95" s="114" t="s">
        <v>93</v>
      </c>
      <c r="B95" s="108">
        <v>200</v>
      </c>
      <c r="C95" s="170">
        <v>319</v>
      </c>
      <c r="D95" s="170">
        <v>271</v>
      </c>
      <c r="E95" s="113"/>
      <c r="F95" s="110">
        <f t="shared" si="12"/>
        <v>0</v>
      </c>
      <c r="G95" s="110">
        <f t="shared" si="13"/>
        <v>0</v>
      </c>
      <c r="H95" s="111">
        <v>509</v>
      </c>
    </row>
    <row r="96" spans="1:8" ht="25.5">
      <c r="A96" s="101" t="s">
        <v>95</v>
      </c>
      <c r="B96" s="102">
        <v>0</v>
      </c>
      <c r="C96" s="121">
        <v>0</v>
      </c>
      <c r="D96" s="121">
        <v>0</v>
      </c>
      <c r="E96" s="122"/>
      <c r="F96" s="164"/>
      <c r="G96" s="164"/>
      <c r="H96" s="106">
        <v>0</v>
      </c>
    </row>
    <row r="97" spans="1:8" ht="12.75">
      <c r="A97" s="107" t="s">
        <v>97</v>
      </c>
      <c r="B97" s="108">
        <v>200</v>
      </c>
      <c r="C97" s="170">
        <v>319</v>
      </c>
      <c r="D97" s="170">
        <v>271</v>
      </c>
      <c r="E97" s="113"/>
      <c r="F97" s="110">
        <f t="shared" si="12"/>
        <v>0</v>
      </c>
      <c r="G97" s="110">
        <f t="shared" si="13"/>
        <v>0</v>
      </c>
      <c r="H97" s="111">
        <v>455</v>
      </c>
    </row>
    <row r="98" spans="1:8" ht="12.75">
      <c r="A98" s="137">
        <v>0</v>
      </c>
      <c r="B98" s="108">
        <v>500</v>
      </c>
      <c r="C98" s="170">
        <v>699</v>
      </c>
      <c r="D98" s="170">
        <v>594</v>
      </c>
      <c r="E98" s="113"/>
      <c r="F98" s="110">
        <f t="shared" si="12"/>
        <v>0</v>
      </c>
      <c r="G98" s="110">
        <f t="shared" si="13"/>
        <v>0</v>
      </c>
      <c r="H98" s="111">
        <v>1000</v>
      </c>
    </row>
    <row r="99" spans="1:8" ht="13.5" thickBot="1">
      <c r="A99" s="114" t="s">
        <v>98</v>
      </c>
      <c r="B99" s="108">
        <v>200</v>
      </c>
      <c r="C99" s="170">
        <v>319</v>
      </c>
      <c r="D99" s="170">
        <v>271</v>
      </c>
      <c r="E99" s="113"/>
      <c r="F99" s="110">
        <f t="shared" si="12"/>
        <v>0</v>
      </c>
      <c r="G99" s="110">
        <f t="shared" si="13"/>
        <v>0</v>
      </c>
      <c r="H99" s="111">
        <v>455</v>
      </c>
    </row>
    <row r="100" spans="1:8" ht="25.5">
      <c r="A100" s="101" t="s">
        <v>100</v>
      </c>
      <c r="B100" s="102">
        <v>0</v>
      </c>
      <c r="C100" s="121">
        <v>0</v>
      </c>
      <c r="D100" s="121">
        <v>0</v>
      </c>
      <c r="E100" s="122"/>
      <c r="F100" s="164"/>
      <c r="G100" s="164"/>
      <c r="H100" s="106">
        <v>0</v>
      </c>
    </row>
    <row r="101" spans="1:8" ht="12.75">
      <c r="A101" s="114" t="s">
        <v>257</v>
      </c>
      <c r="B101" s="108">
        <v>200</v>
      </c>
      <c r="C101" s="170">
        <v>319</v>
      </c>
      <c r="D101" s="170">
        <v>271</v>
      </c>
      <c r="E101" s="113"/>
      <c r="F101" s="110">
        <f t="shared" si="12"/>
        <v>0</v>
      </c>
      <c r="G101" s="110">
        <f t="shared" si="13"/>
        <v>0</v>
      </c>
      <c r="H101" s="111">
        <v>509</v>
      </c>
    </row>
    <row r="102" spans="1:8" ht="12.75">
      <c r="A102" s="114">
        <v>0</v>
      </c>
      <c r="B102" s="108">
        <v>500</v>
      </c>
      <c r="C102" s="170">
        <v>699</v>
      </c>
      <c r="D102" s="170">
        <v>594</v>
      </c>
      <c r="E102" s="113"/>
      <c r="F102" s="110">
        <f t="shared" si="12"/>
        <v>0</v>
      </c>
      <c r="G102" s="110">
        <f t="shared" si="13"/>
        <v>0</v>
      </c>
      <c r="H102" s="111">
        <v>1091</v>
      </c>
    </row>
    <row r="103" spans="1:8" ht="13.5" thickBot="1">
      <c r="A103" s="107" t="s">
        <v>102</v>
      </c>
      <c r="B103" s="108">
        <v>100</v>
      </c>
      <c r="C103" s="170">
        <v>359</v>
      </c>
      <c r="D103" s="170">
        <v>305</v>
      </c>
      <c r="E103" s="113"/>
      <c r="F103" s="110">
        <f t="shared" si="12"/>
        <v>0</v>
      </c>
      <c r="G103" s="110">
        <f t="shared" si="13"/>
        <v>0</v>
      </c>
      <c r="H103" s="111">
        <v>545</v>
      </c>
    </row>
    <row r="104" spans="1:8" ht="12.75">
      <c r="A104" s="124" t="s">
        <v>252</v>
      </c>
      <c r="B104" s="102">
        <v>0</v>
      </c>
      <c r="C104" s="121">
        <v>0</v>
      </c>
      <c r="D104" s="121">
        <v>0</v>
      </c>
      <c r="E104" s="138"/>
      <c r="F104" s="164"/>
      <c r="G104" s="164"/>
      <c r="H104" s="106">
        <v>0</v>
      </c>
    </row>
    <row r="105" spans="1:8" ht="12.75">
      <c r="A105" s="139" t="s">
        <v>256</v>
      </c>
      <c r="B105" s="125">
        <v>75</v>
      </c>
      <c r="C105" s="173">
        <v>409</v>
      </c>
      <c r="D105" s="173">
        <v>348</v>
      </c>
      <c r="E105" s="140"/>
      <c r="F105" s="141">
        <f aca="true" t="shared" si="14" ref="F105:F110">SUM(C105*E105)</f>
        <v>0</v>
      </c>
      <c r="G105" s="110">
        <f>D105*E105</f>
        <v>0</v>
      </c>
      <c r="H105" s="126">
        <v>499</v>
      </c>
    </row>
    <row r="106" spans="1:8" ht="12.75">
      <c r="A106" s="139" t="s">
        <v>259</v>
      </c>
      <c r="B106" s="125">
        <v>50</v>
      </c>
      <c r="C106" s="173">
        <v>579</v>
      </c>
      <c r="D106" s="173">
        <v>492</v>
      </c>
      <c r="E106" s="140"/>
      <c r="F106" s="141">
        <f t="shared" si="14"/>
        <v>0</v>
      </c>
      <c r="G106" s="110">
        <f>D106*E106</f>
        <v>0</v>
      </c>
      <c r="H106" s="126"/>
    </row>
    <row r="107" spans="1:8" ht="12.75">
      <c r="A107" s="137" t="s">
        <v>61</v>
      </c>
      <c r="B107" s="108">
        <v>75</v>
      </c>
      <c r="C107" s="173">
        <v>409</v>
      </c>
      <c r="D107" s="173">
        <v>348</v>
      </c>
      <c r="E107" s="140"/>
      <c r="F107" s="141">
        <f t="shared" si="14"/>
        <v>0</v>
      </c>
      <c r="G107" s="110">
        <f>SUM(D107*E107)</f>
        <v>0</v>
      </c>
      <c r="H107" s="126"/>
    </row>
    <row r="108" spans="1:8" ht="12.75">
      <c r="A108" s="142" t="s">
        <v>263</v>
      </c>
      <c r="B108" s="108">
        <v>75</v>
      </c>
      <c r="C108" s="173">
        <v>409</v>
      </c>
      <c r="D108" s="173">
        <v>348</v>
      </c>
      <c r="E108" s="140"/>
      <c r="F108" s="141">
        <f t="shared" si="14"/>
        <v>0</v>
      </c>
      <c r="G108" s="110">
        <f>SUM(D108*E108)</f>
        <v>0</v>
      </c>
      <c r="H108" s="126">
        <v>499</v>
      </c>
    </row>
    <row r="109" spans="1:8" ht="12.75">
      <c r="A109" s="143" t="s">
        <v>258</v>
      </c>
      <c r="B109" s="108">
        <v>75</v>
      </c>
      <c r="C109" s="173">
        <v>409</v>
      </c>
      <c r="D109" s="173">
        <v>348</v>
      </c>
      <c r="E109" s="140"/>
      <c r="F109" s="141">
        <f t="shared" si="14"/>
        <v>0</v>
      </c>
      <c r="G109" s="110">
        <f>SUM(D109*E109)</f>
        <v>0</v>
      </c>
      <c r="H109" s="126">
        <v>499</v>
      </c>
    </row>
    <row r="110" spans="1:8" s="147" customFormat="1" ht="13.5" thickBot="1">
      <c r="A110" s="144" t="s">
        <v>264</v>
      </c>
      <c r="B110" s="116">
        <v>30</v>
      </c>
      <c r="C110" s="172">
        <v>499</v>
      </c>
      <c r="D110" s="172">
        <v>424</v>
      </c>
      <c r="E110" s="166"/>
      <c r="F110" s="145">
        <f t="shared" si="14"/>
        <v>0</v>
      </c>
      <c r="G110" s="118">
        <f>SUM(D110*E110)</f>
        <v>0</v>
      </c>
      <c r="H110" s="146">
        <v>540</v>
      </c>
    </row>
  </sheetData>
  <sheetProtection/>
  <mergeCells count="6">
    <mergeCell ref="A5:C5"/>
    <mergeCell ref="D5:H5"/>
    <mergeCell ref="A1:B3"/>
    <mergeCell ref="C1:D1"/>
    <mergeCell ref="A4:H4"/>
    <mergeCell ref="E2:H2"/>
  </mergeCells>
  <hyperlinks>
    <hyperlink ref="D5" r:id="rId1" display="vediclineinfo@gmail.com "/>
    <hyperlink ref="A5" r:id="rId2" display="www.vedicline.net"/>
  </hyperlinks>
  <printOptions/>
  <pageMargins left="0.75" right="0.75" top="1" bottom="1" header="0.5" footer="0.5"/>
  <pageSetup horizontalDpi="600" verticalDpi="600" orientation="portrait" paperSize="9" scale="59" r:id="rId4"/>
  <rowBreaks count="3" manualBreakCount="3">
    <brk id="22" max="9" man="1"/>
    <brk id="40" max="9" man="1"/>
    <brk id="72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4"/>
  <sheetViews>
    <sheetView zoomScalePageLayoutView="0" workbookViewId="0" topLeftCell="A1">
      <pane ySplit="9" topLeftCell="A306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66.140625" style="42" customWidth="1"/>
    <col min="2" max="2" width="14.28125" style="1" customWidth="1"/>
    <col min="3" max="3" width="14.28125" style="4" bestFit="1" customWidth="1"/>
    <col min="4" max="4" width="16.140625" style="4" customWidth="1"/>
    <col min="5" max="5" width="10.57421875" style="0" customWidth="1"/>
    <col min="6" max="7" width="9.140625" style="0" hidden="1" customWidth="1"/>
  </cols>
  <sheetData>
    <row r="1" spans="1:8" ht="54.75" customHeight="1" thickBot="1">
      <c r="A1" s="189" t="s">
        <v>116</v>
      </c>
      <c r="B1" s="189"/>
      <c r="C1" s="190" t="s">
        <v>0</v>
      </c>
      <c r="D1" s="190"/>
      <c r="E1" s="193" t="s">
        <v>250</v>
      </c>
      <c r="F1" s="194"/>
      <c r="G1" s="194"/>
      <c r="H1" s="195"/>
    </row>
    <row r="2" spans="1:8" ht="39" thickBot="1">
      <c r="A2" s="189"/>
      <c r="B2" s="189"/>
      <c r="C2" s="5" t="str">
        <f>C8</f>
        <v>от 10000 руб.</v>
      </c>
      <c r="D2" s="48" t="str">
        <f>D8</f>
        <v>от 80 т. Руб (или для дилеров)</v>
      </c>
      <c r="E2" s="196"/>
      <c r="F2" s="197"/>
      <c r="G2" s="197"/>
      <c r="H2" s="198"/>
    </row>
    <row r="3" spans="1:8" ht="28.5" customHeight="1" thickBot="1">
      <c r="A3" s="189"/>
      <c r="B3" s="189"/>
      <c r="C3" s="9">
        <f>SUM(F11:F324)</f>
        <v>0</v>
      </c>
      <c r="D3" s="49">
        <f>SUM(G11:G324)</f>
        <v>0</v>
      </c>
      <c r="E3" s="196"/>
      <c r="F3" s="197"/>
      <c r="G3" s="197"/>
      <c r="H3" s="198"/>
    </row>
    <row r="4" spans="1:8" ht="5.25" customHeight="1" thickBot="1">
      <c r="A4" s="30"/>
      <c r="B4" s="2"/>
      <c r="C4" s="2"/>
      <c r="D4" s="2"/>
      <c r="E4" s="199"/>
      <c r="F4" s="200"/>
      <c r="G4" s="200"/>
      <c r="H4" s="201"/>
    </row>
    <row r="5" spans="1:7" ht="20.25" customHeight="1">
      <c r="A5" s="191" t="s">
        <v>114</v>
      </c>
      <c r="B5" s="191"/>
      <c r="C5" s="191"/>
      <c r="D5" s="191"/>
      <c r="E5" s="191"/>
      <c r="F5" s="191"/>
      <c r="G5" s="191"/>
    </row>
    <row r="6" spans="1:4" ht="15.75" customHeight="1">
      <c r="A6" s="31" t="s">
        <v>254</v>
      </c>
      <c r="B6" s="3"/>
      <c r="C6" s="192"/>
      <c r="D6" s="192"/>
    </row>
    <row r="7" ht="13.5" thickBot="1">
      <c r="A7" s="32"/>
    </row>
    <row r="8" spans="1:8" ht="39" thickBot="1">
      <c r="A8" s="33" t="s">
        <v>117</v>
      </c>
      <c r="B8" s="45" t="s">
        <v>118</v>
      </c>
      <c r="C8" s="26" t="s">
        <v>120</v>
      </c>
      <c r="D8" s="44" t="s">
        <v>119</v>
      </c>
      <c r="E8" s="10" t="s">
        <v>1</v>
      </c>
      <c r="F8" s="27"/>
      <c r="G8" s="27"/>
      <c r="H8" s="47"/>
    </row>
    <row r="9" spans="1:5" ht="13.5" thickBot="1">
      <c r="A9" s="34" t="s">
        <v>2</v>
      </c>
      <c r="B9" s="12"/>
      <c r="C9" s="24">
        <v>0</v>
      </c>
      <c r="D9" s="13">
        <v>-0.3</v>
      </c>
      <c r="E9" s="25"/>
    </row>
    <row r="10" spans="1:7" ht="12.75">
      <c r="A10" s="35" t="s">
        <v>3</v>
      </c>
      <c r="B10" s="14"/>
      <c r="C10" s="22"/>
      <c r="D10" s="22"/>
      <c r="E10" s="60"/>
      <c r="F10" s="23"/>
      <c r="G10" s="23"/>
    </row>
    <row r="11" spans="1:7" ht="12.75">
      <c r="A11" s="36" t="s">
        <v>4</v>
      </c>
      <c r="B11" s="6">
        <v>400</v>
      </c>
      <c r="C11" s="7">
        <v>413</v>
      </c>
      <c r="D11" s="7">
        <v>289</v>
      </c>
      <c r="E11" s="56"/>
      <c r="F11" s="18">
        <f aca="true" t="shared" si="0" ref="F11:F74">C11*E11</f>
        <v>0</v>
      </c>
      <c r="G11" s="18">
        <f aca="true" t="shared" si="1" ref="G11:G54">D11*E11</f>
        <v>0</v>
      </c>
    </row>
    <row r="12" spans="1:7" ht="12.75">
      <c r="A12" s="37">
        <v>0</v>
      </c>
      <c r="B12" s="6">
        <v>1000</v>
      </c>
      <c r="C12" s="7">
        <v>1003</v>
      </c>
      <c r="D12" s="7">
        <v>701</v>
      </c>
      <c r="E12" s="11"/>
      <c r="F12" s="18">
        <f t="shared" si="0"/>
        <v>0</v>
      </c>
      <c r="G12" s="18">
        <f t="shared" si="1"/>
        <v>0</v>
      </c>
    </row>
    <row r="13" spans="1:7" ht="12.75">
      <c r="A13" s="37">
        <v>0</v>
      </c>
      <c r="B13" s="6">
        <v>2000</v>
      </c>
      <c r="C13" s="7">
        <v>1943</v>
      </c>
      <c r="D13" s="7">
        <v>1358</v>
      </c>
      <c r="E13" s="11"/>
      <c r="F13" s="18">
        <f t="shared" si="0"/>
        <v>0</v>
      </c>
      <c r="G13" s="18">
        <f t="shared" si="1"/>
        <v>0</v>
      </c>
    </row>
    <row r="14" spans="1:7" ht="12.75">
      <c r="A14" s="38">
        <v>0</v>
      </c>
      <c r="B14" s="6">
        <v>5000</v>
      </c>
      <c r="C14" s="7">
        <v>4391</v>
      </c>
      <c r="D14" s="7">
        <v>3069</v>
      </c>
      <c r="E14" s="11"/>
      <c r="F14" s="18">
        <f t="shared" si="0"/>
        <v>0</v>
      </c>
      <c r="G14" s="18">
        <f t="shared" si="1"/>
        <v>0</v>
      </c>
    </row>
    <row r="15" spans="1:7" ht="12.75">
      <c r="A15" s="37" t="s">
        <v>5</v>
      </c>
      <c r="B15" s="6">
        <v>400</v>
      </c>
      <c r="C15" s="7">
        <v>723</v>
      </c>
      <c r="D15" s="7">
        <v>505</v>
      </c>
      <c r="E15" s="11"/>
      <c r="F15" s="18">
        <f t="shared" si="0"/>
        <v>0</v>
      </c>
      <c r="G15" s="18">
        <f t="shared" si="1"/>
        <v>0</v>
      </c>
    </row>
    <row r="16" spans="1:7" ht="12.75">
      <c r="A16" s="37">
        <v>0</v>
      </c>
      <c r="B16" s="6">
        <v>1000</v>
      </c>
      <c r="C16" s="7">
        <v>1754</v>
      </c>
      <c r="D16" s="7">
        <v>1226</v>
      </c>
      <c r="E16" s="11"/>
      <c r="F16" s="18">
        <f t="shared" si="0"/>
        <v>0</v>
      </c>
      <c r="G16" s="18">
        <f t="shared" si="1"/>
        <v>0</v>
      </c>
    </row>
    <row r="17" spans="1:7" ht="12.75">
      <c r="A17" s="37">
        <v>0</v>
      </c>
      <c r="B17" s="6">
        <v>2000</v>
      </c>
      <c r="C17" s="7">
        <v>3399</v>
      </c>
      <c r="D17" s="7">
        <v>2376</v>
      </c>
      <c r="E17" s="11"/>
      <c r="F17" s="18">
        <f t="shared" si="0"/>
        <v>0</v>
      </c>
      <c r="G17" s="18">
        <f t="shared" si="1"/>
        <v>0</v>
      </c>
    </row>
    <row r="18" spans="1:7" ht="12.75">
      <c r="A18" s="37">
        <v>0</v>
      </c>
      <c r="B18" s="6">
        <v>5000</v>
      </c>
      <c r="C18" s="7">
        <v>7684</v>
      </c>
      <c r="D18" s="7">
        <v>5370</v>
      </c>
      <c r="E18" s="11"/>
      <c r="F18" s="18">
        <f t="shared" si="0"/>
        <v>0</v>
      </c>
      <c r="G18" s="18">
        <f t="shared" si="1"/>
        <v>0</v>
      </c>
    </row>
    <row r="19" spans="1:7" ht="12.75">
      <c r="A19" s="36" t="s">
        <v>6</v>
      </c>
      <c r="B19" s="6">
        <v>400</v>
      </c>
      <c r="C19" s="7">
        <v>620</v>
      </c>
      <c r="D19" s="7">
        <v>433</v>
      </c>
      <c r="E19" s="11"/>
      <c r="F19" s="18">
        <f t="shared" si="0"/>
        <v>0</v>
      </c>
      <c r="G19" s="18">
        <f>D19*E19</f>
        <v>0</v>
      </c>
    </row>
    <row r="20" spans="1:7" ht="12.75">
      <c r="A20" s="37">
        <v>0</v>
      </c>
      <c r="B20" s="6">
        <v>1000</v>
      </c>
      <c r="C20" s="7">
        <v>1504</v>
      </c>
      <c r="D20" s="7">
        <v>1051</v>
      </c>
      <c r="E20" s="11"/>
      <c r="F20" s="18">
        <f t="shared" si="0"/>
        <v>0</v>
      </c>
      <c r="G20" s="18">
        <f t="shared" si="1"/>
        <v>0</v>
      </c>
    </row>
    <row r="21" spans="1:7" ht="12.75">
      <c r="A21" s="37">
        <v>0</v>
      </c>
      <c r="B21" s="6">
        <v>2000</v>
      </c>
      <c r="C21" s="7">
        <v>2914</v>
      </c>
      <c r="D21" s="7">
        <v>2036</v>
      </c>
      <c r="E21" s="11"/>
      <c r="F21" s="18">
        <f t="shared" si="0"/>
        <v>0</v>
      </c>
      <c r="G21" s="18">
        <f t="shared" si="1"/>
        <v>0</v>
      </c>
    </row>
    <row r="22" spans="1:7" ht="12.75">
      <c r="A22" s="38">
        <v>0</v>
      </c>
      <c r="B22" s="6">
        <v>5000</v>
      </c>
      <c r="C22" s="7">
        <v>6587</v>
      </c>
      <c r="D22" s="7">
        <v>4603</v>
      </c>
      <c r="E22" s="11"/>
      <c r="F22" s="18">
        <f t="shared" si="0"/>
        <v>0</v>
      </c>
      <c r="G22" s="18">
        <f t="shared" si="1"/>
        <v>0</v>
      </c>
    </row>
    <row r="23" spans="1:7" ht="12.75">
      <c r="A23" s="36" t="s">
        <v>7</v>
      </c>
      <c r="B23" s="6">
        <v>400</v>
      </c>
      <c r="C23" s="7">
        <v>723</v>
      </c>
      <c r="D23" s="7">
        <v>505</v>
      </c>
      <c r="E23" s="11"/>
      <c r="F23" s="18">
        <f t="shared" si="0"/>
        <v>0</v>
      </c>
      <c r="G23" s="18">
        <f t="shared" si="1"/>
        <v>0</v>
      </c>
    </row>
    <row r="24" spans="1:7" ht="12.75">
      <c r="A24" s="37">
        <v>0</v>
      </c>
      <c r="B24" s="6">
        <v>1000</v>
      </c>
      <c r="C24" s="7">
        <v>1754</v>
      </c>
      <c r="D24" s="7">
        <v>1226</v>
      </c>
      <c r="E24" s="11"/>
      <c r="F24" s="18">
        <f t="shared" si="0"/>
        <v>0</v>
      </c>
      <c r="G24" s="18">
        <f t="shared" si="1"/>
        <v>0</v>
      </c>
    </row>
    <row r="25" spans="1:7" ht="12.75">
      <c r="A25" s="37">
        <v>0</v>
      </c>
      <c r="B25" s="6">
        <v>2000</v>
      </c>
      <c r="C25" s="7">
        <v>3399</v>
      </c>
      <c r="D25" s="7">
        <v>2376</v>
      </c>
      <c r="E25" s="11"/>
      <c r="F25" s="18">
        <f t="shared" si="0"/>
        <v>0</v>
      </c>
      <c r="G25" s="18">
        <f t="shared" si="1"/>
        <v>0</v>
      </c>
    </row>
    <row r="26" spans="1:7" ht="12.75">
      <c r="A26" s="38">
        <v>0</v>
      </c>
      <c r="B26" s="6">
        <v>5000</v>
      </c>
      <c r="C26" s="7">
        <v>7684</v>
      </c>
      <c r="D26" s="7">
        <v>5370</v>
      </c>
      <c r="E26" s="11"/>
      <c r="F26" s="18">
        <f t="shared" si="0"/>
        <v>0</v>
      </c>
      <c r="G26" s="18">
        <f t="shared" si="1"/>
        <v>0</v>
      </c>
    </row>
    <row r="27" spans="1:7" ht="12.75">
      <c r="A27" s="37" t="s">
        <v>8</v>
      </c>
      <c r="B27" s="6">
        <v>400</v>
      </c>
      <c r="C27" s="7">
        <v>723</v>
      </c>
      <c r="D27" s="7">
        <v>505</v>
      </c>
      <c r="E27" s="11"/>
      <c r="F27" s="18">
        <f t="shared" si="0"/>
        <v>0</v>
      </c>
      <c r="G27" s="18">
        <f t="shared" si="1"/>
        <v>0</v>
      </c>
    </row>
    <row r="28" spans="1:7" ht="12.75">
      <c r="A28" s="37">
        <v>0</v>
      </c>
      <c r="B28" s="6">
        <v>1000</v>
      </c>
      <c r="C28" s="7">
        <v>1754</v>
      </c>
      <c r="D28" s="7">
        <v>1226</v>
      </c>
      <c r="E28" s="11"/>
      <c r="F28" s="18">
        <f t="shared" si="0"/>
        <v>0</v>
      </c>
      <c r="G28" s="18">
        <f t="shared" si="1"/>
        <v>0</v>
      </c>
    </row>
    <row r="29" spans="1:7" ht="12.75">
      <c r="A29" s="37">
        <v>0</v>
      </c>
      <c r="B29" s="6">
        <v>2000</v>
      </c>
      <c r="C29" s="7">
        <v>3399</v>
      </c>
      <c r="D29" s="7">
        <v>2376</v>
      </c>
      <c r="E29" s="11"/>
      <c r="F29" s="18">
        <f t="shared" si="0"/>
        <v>0</v>
      </c>
      <c r="G29" s="18">
        <f t="shared" si="1"/>
        <v>0</v>
      </c>
    </row>
    <row r="30" spans="1:7" ht="12.75">
      <c r="A30" s="37">
        <v>0</v>
      </c>
      <c r="B30" s="6">
        <v>5000</v>
      </c>
      <c r="C30" s="7">
        <v>7684</v>
      </c>
      <c r="D30" s="7">
        <v>5370</v>
      </c>
      <c r="E30" s="11"/>
      <c r="F30" s="18">
        <f t="shared" si="0"/>
        <v>0</v>
      </c>
      <c r="G30" s="18">
        <f t="shared" si="1"/>
        <v>0</v>
      </c>
    </row>
    <row r="31" spans="1:7" ht="12.75">
      <c r="A31" s="36" t="s">
        <v>9</v>
      </c>
      <c r="B31" s="6">
        <v>500</v>
      </c>
      <c r="C31" s="7">
        <v>516</v>
      </c>
      <c r="D31" s="7">
        <v>361</v>
      </c>
      <c r="E31" s="11"/>
      <c r="F31" s="18">
        <f t="shared" si="0"/>
        <v>0</v>
      </c>
      <c r="G31" s="18">
        <f t="shared" si="1"/>
        <v>0</v>
      </c>
    </row>
    <row r="32" spans="1:7" ht="12.75">
      <c r="A32" s="37">
        <v>0</v>
      </c>
      <c r="B32" s="6">
        <v>1000</v>
      </c>
      <c r="C32" s="7">
        <v>1253</v>
      </c>
      <c r="D32" s="7">
        <v>876</v>
      </c>
      <c r="E32" s="11"/>
      <c r="F32" s="18">
        <f t="shared" si="0"/>
        <v>0</v>
      </c>
      <c r="G32" s="18">
        <f t="shared" si="1"/>
        <v>0</v>
      </c>
    </row>
    <row r="33" spans="1:7" ht="12.75">
      <c r="A33" s="37">
        <v>0</v>
      </c>
      <c r="B33" s="6">
        <v>2000</v>
      </c>
      <c r="C33" s="7">
        <v>2428</v>
      </c>
      <c r="D33" s="7">
        <v>1697</v>
      </c>
      <c r="E33" s="11"/>
      <c r="F33" s="18">
        <f t="shared" si="0"/>
        <v>0</v>
      </c>
      <c r="G33" s="18">
        <f t="shared" si="1"/>
        <v>0</v>
      </c>
    </row>
    <row r="34" spans="1:7" ht="12.75">
      <c r="A34" s="38">
        <v>0</v>
      </c>
      <c r="B34" s="6">
        <v>5000</v>
      </c>
      <c r="C34" s="7">
        <v>5489</v>
      </c>
      <c r="D34" s="7">
        <v>3836</v>
      </c>
      <c r="E34" s="11"/>
      <c r="F34" s="18">
        <f t="shared" si="0"/>
        <v>0</v>
      </c>
      <c r="G34" s="18">
        <f t="shared" si="1"/>
        <v>0</v>
      </c>
    </row>
    <row r="35" spans="1:7" ht="25.5">
      <c r="A35" s="37" t="s">
        <v>10</v>
      </c>
      <c r="B35" s="6">
        <v>400</v>
      </c>
      <c r="C35" s="7">
        <v>878</v>
      </c>
      <c r="D35" s="7">
        <v>613</v>
      </c>
      <c r="E35" s="11"/>
      <c r="F35" s="18">
        <f t="shared" si="0"/>
        <v>0</v>
      </c>
      <c r="G35" s="18">
        <f t="shared" si="1"/>
        <v>0</v>
      </c>
    </row>
    <row r="36" spans="1:7" ht="12.75">
      <c r="A36" s="37">
        <v>0</v>
      </c>
      <c r="B36" s="6">
        <v>1000</v>
      </c>
      <c r="C36" s="7">
        <v>2130</v>
      </c>
      <c r="D36" s="7">
        <v>1489</v>
      </c>
      <c r="E36" s="11"/>
      <c r="F36" s="18">
        <f t="shared" si="0"/>
        <v>0</v>
      </c>
      <c r="G36" s="18">
        <f t="shared" si="1"/>
        <v>0</v>
      </c>
    </row>
    <row r="37" spans="1:7" ht="12.75">
      <c r="A37" s="37">
        <v>0</v>
      </c>
      <c r="B37" s="6">
        <v>2000</v>
      </c>
      <c r="C37" s="7">
        <v>4128</v>
      </c>
      <c r="D37" s="7">
        <v>2885</v>
      </c>
      <c r="E37" s="11"/>
      <c r="F37" s="18">
        <f t="shared" si="0"/>
        <v>0</v>
      </c>
      <c r="G37" s="18">
        <f t="shared" si="1"/>
        <v>0</v>
      </c>
    </row>
    <row r="38" spans="1:7" ht="12.75">
      <c r="A38" s="37">
        <v>0</v>
      </c>
      <c r="B38" s="6">
        <v>5000</v>
      </c>
      <c r="C38" s="7">
        <v>9331</v>
      </c>
      <c r="D38" s="7">
        <v>6521</v>
      </c>
      <c r="E38" s="11"/>
      <c r="F38" s="18">
        <f t="shared" si="0"/>
        <v>0</v>
      </c>
      <c r="G38" s="18">
        <f t="shared" si="1"/>
        <v>0</v>
      </c>
    </row>
    <row r="39" spans="1:7" ht="25.5">
      <c r="A39" s="36" t="s">
        <v>11</v>
      </c>
      <c r="B39" s="6">
        <v>400</v>
      </c>
      <c r="C39" s="7">
        <v>878</v>
      </c>
      <c r="D39" s="7">
        <v>613</v>
      </c>
      <c r="E39" s="11"/>
      <c r="F39" s="18">
        <f t="shared" si="0"/>
        <v>0</v>
      </c>
      <c r="G39" s="18">
        <f t="shared" si="1"/>
        <v>0</v>
      </c>
    </row>
    <row r="40" spans="1:7" ht="12.75">
      <c r="A40" s="37">
        <v>0</v>
      </c>
      <c r="B40" s="6">
        <v>1000</v>
      </c>
      <c r="C40" s="7">
        <v>2130</v>
      </c>
      <c r="D40" s="7">
        <v>1489</v>
      </c>
      <c r="E40" s="11"/>
      <c r="F40" s="18">
        <f t="shared" si="0"/>
        <v>0</v>
      </c>
      <c r="G40" s="18">
        <f t="shared" si="1"/>
        <v>0</v>
      </c>
    </row>
    <row r="41" spans="1:7" ht="12.75">
      <c r="A41" s="37">
        <v>0</v>
      </c>
      <c r="B41" s="6">
        <v>2000</v>
      </c>
      <c r="C41" s="7">
        <v>4128</v>
      </c>
      <c r="D41" s="7">
        <v>2885</v>
      </c>
      <c r="E41" s="11"/>
      <c r="F41" s="18">
        <f t="shared" si="0"/>
        <v>0</v>
      </c>
      <c r="G41" s="18">
        <f t="shared" si="1"/>
        <v>0</v>
      </c>
    </row>
    <row r="42" spans="1:7" ht="12.75">
      <c r="A42" s="38">
        <v>0</v>
      </c>
      <c r="B42" s="6">
        <v>5000</v>
      </c>
      <c r="C42" s="7">
        <v>9331</v>
      </c>
      <c r="D42" s="7">
        <v>6521</v>
      </c>
      <c r="E42" s="11"/>
      <c r="F42" s="18">
        <f t="shared" si="0"/>
        <v>0</v>
      </c>
      <c r="G42" s="18">
        <f t="shared" si="1"/>
        <v>0</v>
      </c>
    </row>
    <row r="43" spans="1:7" ht="13.5" thickBot="1">
      <c r="A43" s="39" t="s">
        <v>12</v>
      </c>
      <c r="B43" s="8" t="s">
        <v>112</v>
      </c>
      <c r="C43" s="19">
        <v>41</v>
      </c>
      <c r="D43" s="19">
        <v>29</v>
      </c>
      <c r="E43" s="21"/>
      <c r="F43" s="20">
        <f t="shared" si="0"/>
        <v>0</v>
      </c>
      <c r="G43" s="20">
        <f t="shared" si="1"/>
        <v>0</v>
      </c>
    </row>
    <row r="44" spans="1:7" ht="12.75">
      <c r="A44" s="40" t="s">
        <v>13</v>
      </c>
      <c r="B44" s="14">
        <v>0</v>
      </c>
      <c r="C44" s="15">
        <v>0</v>
      </c>
      <c r="D44" s="15">
        <v>0</v>
      </c>
      <c r="E44" s="16"/>
      <c r="F44" s="17">
        <f t="shared" si="0"/>
        <v>0</v>
      </c>
      <c r="G44" s="17">
        <f t="shared" si="1"/>
        <v>0</v>
      </c>
    </row>
    <row r="45" spans="1:7" ht="12.75">
      <c r="A45" s="37" t="s">
        <v>14</v>
      </c>
      <c r="B45" s="6">
        <v>400</v>
      </c>
      <c r="C45" s="7">
        <v>981</v>
      </c>
      <c r="D45" s="7">
        <v>686</v>
      </c>
      <c r="E45" s="11"/>
      <c r="F45" s="18">
        <f t="shared" si="0"/>
        <v>0</v>
      </c>
      <c r="G45" s="18">
        <f t="shared" si="1"/>
        <v>0</v>
      </c>
    </row>
    <row r="46" spans="1:7" ht="12.75">
      <c r="A46" s="37">
        <v>0</v>
      </c>
      <c r="B46" s="6">
        <v>1000</v>
      </c>
      <c r="C46" s="7">
        <v>2381</v>
      </c>
      <c r="D46" s="7">
        <v>1664</v>
      </c>
      <c r="E46" s="11"/>
      <c r="F46" s="18">
        <f t="shared" si="0"/>
        <v>0</v>
      </c>
      <c r="G46" s="18">
        <f t="shared" si="1"/>
        <v>0</v>
      </c>
    </row>
    <row r="47" spans="1:7" ht="12.75">
      <c r="A47" s="37">
        <v>0</v>
      </c>
      <c r="B47" s="6">
        <v>2000</v>
      </c>
      <c r="C47" s="7">
        <v>4613</v>
      </c>
      <c r="D47" s="7">
        <v>3224</v>
      </c>
      <c r="E47" s="11"/>
      <c r="F47" s="18">
        <f t="shared" si="0"/>
        <v>0</v>
      </c>
      <c r="G47" s="18">
        <f t="shared" si="1"/>
        <v>0</v>
      </c>
    </row>
    <row r="48" spans="1:7" ht="12.75">
      <c r="A48" s="37">
        <v>0</v>
      </c>
      <c r="B48" s="6">
        <v>5000</v>
      </c>
      <c r="C48" s="7">
        <v>10429</v>
      </c>
      <c r="D48" s="7">
        <v>7288</v>
      </c>
      <c r="E48" s="11"/>
      <c r="F48" s="18">
        <f t="shared" si="0"/>
        <v>0</v>
      </c>
      <c r="G48" s="18">
        <f t="shared" si="1"/>
        <v>0</v>
      </c>
    </row>
    <row r="49" spans="1:7" ht="12.75">
      <c r="A49" s="36" t="s">
        <v>15</v>
      </c>
      <c r="B49" s="6">
        <v>400</v>
      </c>
      <c r="C49" s="7">
        <v>1136</v>
      </c>
      <c r="D49" s="7">
        <v>794</v>
      </c>
      <c r="E49" s="11"/>
      <c r="F49" s="18">
        <f t="shared" si="0"/>
        <v>0</v>
      </c>
      <c r="G49" s="18">
        <f t="shared" si="1"/>
        <v>0</v>
      </c>
    </row>
    <row r="50" spans="1:7" ht="12.75">
      <c r="A50" s="37">
        <v>0</v>
      </c>
      <c r="B50" s="6">
        <v>1000</v>
      </c>
      <c r="C50" s="7">
        <v>2757</v>
      </c>
      <c r="D50" s="7">
        <v>1927</v>
      </c>
      <c r="E50" s="11"/>
      <c r="F50" s="18">
        <f t="shared" si="0"/>
        <v>0</v>
      </c>
      <c r="G50" s="18">
        <f t="shared" si="1"/>
        <v>0</v>
      </c>
    </row>
    <row r="51" spans="1:7" ht="12.75">
      <c r="A51" s="37">
        <v>0</v>
      </c>
      <c r="B51" s="6">
        <v>2000</v>
      </c>
      <c r="C51" s="7">
        <v>5342</v>
      </c>
      <c r="D51" s="7">
        <v>3733</v>
      </c>
      <c r="E51" s="11"/>
      <c r="F51" s="18">
        <f t="shared" si="0"/>
        <v>0</v>
      </c>
      <c r="G51" s="18">
        <f t="shared" si="1"/>
        <v>0</v>
      </c>
    </row>
    <row r="52" spans="1:7" ht="12.75">
      <c r="A52" s="38">
        <v>0</v>
      </c>
      <c r="B52" s="6">
        <v>5000</v>
      </c>
      <c r="C52" s="7">
        <v>12075</v>
      </c>
      <c r="D52" s="7">
        <v>8439</v>
      </c>
      <c r="E52" s="11"/>
      <c r="F52" s="18">
        <f t="shared" si="0"/>
        <v>0</v>
      </c>
      <c r="G52" s="18">
        <f t="shared" si="1"/>
        <v>0</v>
      </c>
    </row>
    <row r="53" spans="1:7" ht="12.75">
      <c r="A53" s="37" t="s">
        <v>16</v>
      </c>
      <c r="B53" s="6">
        <v>400</v>
      </c>
      <c r="C53" s="7">
        <v>1187</v>
      </c>
      <c r="D53" s="7">
        <v>830</v>
      </c>
      <c r="E53" s="11"/>
      <c r="F53" s="18">
        <f t="shared" si="0"/>
        <v>0</v>
      </c>
      <c r="G53" s="18">
        <f t="shared" si="1"/>
        <v>0</v>
      </c>
    </row>
    <row r="54" spans="1:7" ht="12.75">
      <c r="A54" s="37">
        <v>0</v>
      </c>
      <c r="B54" s="6">
        <v>1000</v>
      </c>
      <c r="C54" s="7">
        <v>2882</v>
      </c>
      <c r="D54" s="7">
        <v>2014</v>
      </c>
      <c r="E54" s="11"/>
      <c r="F54" s="18">
        <f t="shared" si="0"/>
        <v>0</v>
      </c>
      <c r="G54" s="18">
        <f t="shared" si="1"/>
        <v>0</v>
      </c>
    </row>
    <row r="55" spans="1:7" ht="12.75">
      <c r="A55" s="37">
        <v>0</v>
      </c>
      <c r="B55" s="6">
        <v>2000</v>
      </c>
      <c r="C55" s="7">
        <v>5585</v>
      </c>
      <c r="D55" s="7">
        <v>3903</v>
      </c>
      <c r="E55" s="11"/>
      <c r="F55" s="18">
        <f t="shared" si="0"/>
        <v>0</v>
      </c>
      <c r="G55" s="18">
        <f aca="true" t="shared" si="2" ref="G55:G99">D55*E55</f>
        <v>0</v>
      </c>
    </row>
    <row r="56" spans="1:7" ht="12.75">
      <c r="A56" s="37">
        <v>0</v>
      </c>
      <c r="B56" s="6">
        <v>5000</v>
      </c>
      <c r="C56" s="7">
        <v>12624</v>
      </c>
      <c r="D56" s="7">
        <v>8822</v>
      </c>
      <c r="E56" s="11"/>
      <c r="F56" s="18">
        <f t="shared" si="0"/>
        <v>0</v>
      </c>
      <c r="G56" s="18">
        <f t="shared" si="2"/>
        <v>0</v>
      </c>
    </row>
    <row r="57" spans="1:7" ht="12.75">
      <c r="A57" s="36" t="s">
        <v>17</v>
      </c>
      <c r="B57" s="6">
        <v>400</v>
      </c>
      <c r="C57" s="7">
        <v>1446</v>
      </c>
      <c r="D57" s="7">
        <v>1010</v>
      </c>
      <c r="E57" s="11"/>
      <c r="F57" s="18">
        <f t="shared" si="0"/>
        <v>0</v>
      </c>
      <c r="G57" s="18">
        <f t="shared" si="2"/>
        <v>0</v>
      </c>
    </row>
    <row r="58" spans="1:7" ht="12.75">
      <c r="A58" s="37">
        <v>0</v>
      </c>
      <c r="B58" s="6">
        <v>1000</v>
      </c>
      <c r="C58" s="7">
        <v>3509</v>
      </c>
      <c r="D58" s="7">
        <v>2452</v>
      </c>
      <c r="E58" s="11"/>
      <c r="F58" s="18">
        <f t="shared" si="0"/>
        <v>0</v>
      </c>
      <c r="G58" s="18">
        <f t="shared" si="2"/>
        <v>0</v>
      </c>
    </row>
    <row r="59" spans="1:7" ht="12.75">
      <c r="A59" s="37">
        <v>0</v>
      </c>
      <c r="B59" s="6">
        <v>2000</v>
      </c>
      <c r="C59" s="7">
        <v>6799</v>
      </c>
      <c r="D59" s="7">
        <v>4751</v>
      </c>
      <c r="E59" s="11"/>
      <c r="F59" s="18">
        <f t="shared" si="0"/>
        <v>0</v>
      </c>
      <c r="G59" s="18">
        <f t="shared" si="2"/>
        <v>0</v>
      </c>
    </row>
    <row r="60" spans="1:7" ht="12.75">
      <c r="A60" s="38">
        <v>0</v>
      </c>
      <c r="B60" s="6">
        <v>5000</v>
      </c>
      <c r="C60" s="7">
        <v>15369</v>
      </c>
      <c r="D60" s="7">
        <v>10740</v>
      </c>
      <c r="E60" s="11"/>
      <c r="F60" s="18">
        <f t="shared" si="0"/>
        <v>0</v>
      </c>
      <c r="G60" s="18">
        <f t="shared" si="2"/>
        <v>0</v>
      </c>
    </row>
    <row r="61" spans="1:7" ht="12.75">
      <c r="A61" s="37" t="s">
        <v>18</v>
      </c>
      <c r="B61" s="6">
        <v>15</v>
      </c>
      <c r="C61" s="7">
        <v>124</v>
      </c>
      <c r="D61" s="7">
        <v>87</v>
      </c>
      <c r="E61" s="11"/>
      <c r="F61" s="18">
        <f t="shared" si="0"/>
        <v>0</v>
      </c>
      <c r="G61" s="18">
        <f t="shared" si="2"/>
        <v>0</v>
      </c>
    </row>
    <row r="62" spans="1:7" ht="12.75">
      <c r="A62" s="36" t="s">
        <v>19</v>
      </c>
      <c r="B62" s="6">
        <v>400</v>
      </c>
      <c r="C62" s="7">
        <v>981</v>
      </c>
      <c r="D62" s="7">
        <v>686</v>
      </c>
      <c r="E62" s="11"/>
      <c r="F62" s="18">
        <f t="shared" si="0"/>
        <v>0</v>
      </c>
      <c r="G62" s="18">
        <f t="shared" si="2"/>
        <v>0</v>
      </c>
    </row>
    <row r="63" spans="1:7" ht="12.75">
      <c r="A63" s="37">
        <v>0</v>
      </c>
      <c r="B63" s="6">
        <v>1000</v>
      </c>
      <c r="C63" s="7">
        <v>2381</v>
      </c>
      <c r="D63" s="7">
        <v>1664</v>
      </c>
      <c r="E63" s="11"/>
      <c r="F63" s="18">
        <f t="shared" si="0"/>
        <v>0</v>
      </c>
      <c r="G63" s="18">
        <f t="shared" si="2"/>
        <v>0</v>
      </c>
    </row>
    <row r="64" spans="1:7" ht="12.75">
      <c r="A64" s="37">
        <v>0</v>
      </c>
      <c r="B64" s="6">
        <v>2000</v>
      </c>
      <c r="C64" s="7">
        <v>4613</v>
      </c>
      <c r="D64" s="7">
        <v>3224</v>
      </c>
      <c r="E64" s="11"/>
      <c r="F64" s="18">
        <f t="shared" si="0"/>
        <v>0</v>
      </c>
      <c r="G64" s="18">
        <f t="shared" si="2"/>
        <v>0</v>
      </c>
    </row>
    <row r="65" spans="1:7" ht="12.75">
      <c r="A65" s="38">
        <v>0</v>
      </c>
      <c r="B65" s="6">
        <v>5000</v>
      </c>
      <c r="C65" s="7">
        <v>10429</v>
      </c>
      <c r="D65" s="7">
        <v>7288</v>
      </c>
      <c r="E65" s="11"/>
      <c r="F65" s="18">
        <f t="shared" si="0"/>
        <v>0</v>
      </c>
      <c r="G65" s="18">
        <f t="shared" si="2"/>
        <v>0</v>
      </c>
    </row>
    <row r="66" spans="1:7" ht="12.75">
      <c r="A66" s="37" t="s">
        <v>20</v>
      </c>
      <c r="B66" s="6">
        <v>500</v>
      </c>
      <c r="C66" s="7">
        <v>2255</v>
      </c>
      <c r="D66" s="7">
        <v>1576</v>
      </c>
      <c r="E66" s="11"/>
      <c r="F66" s="18">
        <f t="shared" si="0"/>
        <v>0</v>
      </c>
      <c r="G66" s="18">
        <f t="shared" si="2"/>
        <v>0</v>
      </c>
    </row>
    <row r="67" spans="1:7" ht="12.75">
      <c r="A67" s="37">
        <v>0</v>
      </c>
      <c r="B67" s="6">
        <v>1000</v>
      </c>
      <c r="C67" s="7">
        <v>4510</v>
      </c>
      <c r="D67" s="7">
        <v>3152</v>
      </c>
      <c r="E67" s="11"/>
      <c r="F67" s="18">
        <f t="shared" si="0"/>
        <v>0</v>
      </c>
      <c r="G67" s="18">
        <f t="shared" si="2"/>
        <v>0</v>
      </c>
    </row>
    <row r="68" spans="1:7" ht="12.75">
      <c r="A68" s="37">
        <v>0</v>
      </c>
      <c r="B68" s="6">
        <v>2000</v>
      </c>
      <c r="C68" s="7">
        <v>8568</v>
      </c>
      <c r="D68" s="7">
        <v>5988</v>
      </c>
      <c r="E68" s="11"/>
      <c r="F68" s="18">
        <f t="shared" si="0"/>
        <v>0</v>
      </c>
      <c r="G68" s="18">
        <f t="shared" si="2"/>
        <v>0</v>
      </c>
    </row>
    <row r="69" spans="1:7" ht="13.5" thickBot="1">
      <c r="A69" s="39">
        <v>0</v>
      </c>
      <c r="B69" s="8">
        <v>5000</v>
      </c>
      <c r="C69" s="19">
        <v>20294</v>
      </c>
      <c r="D69" s="19">
        <v>14182</v>
      </c>
      <c r="E69" s="21"/>
      <c r="F69" s="20">
        <f t="shared" si="0"/>
        <v>0</v>
      </c>
      <c r="G69" s="20">
        <f t="shared" si="2"/>
        <v>0</v>
      </c>
    </row>
    <row r="70" spans="1:7" ht="25.5">
      <c r="A70" s="40" t="s">
        <v>21</v>
      </c>
      <c r="B70" s="14">
        <v>0</v>
      </c>
      <c r="C70" s="15">
        <v>0</v>
      </c>
      <c r="D70" s="15">
        <v>0</v>
      </c>
      <c r="E70" s="16"/>
      <c r="F70" s="17">
        <f t="shared" si="0"/>
        <v>0</v>
      </c>
      <c r="G70" s="17">
        <f t="shared" si="2"/>
        <v>0</v>
      </c>
    </row>
    <row r="71" spans="1:7" ht="12.75">
      <c r="A71" s="37" t="s">
        <v>22</v>
      </c>
      <c r="B71" s="6">
        <v>400</v>
      </c>
      <c r="C71" s="7">
        <v>929</v>
      </c>
      <c r="D71" s="7">
        <v>649</v>
      </c>
      <c r="E71" s="11"/>
      <c r="F71" s="18">
        <f t="shared" si="0"/>
        <v>0</v>
      </c>
      <c r="G71" s="18">
        <f t="shared" si="2"/>
        <v>0</v>
      </c>
    </row>
    <row r="72" spans="1:7" ht="12.75">
      <c r="A72" s="37">
        <v>0</v>
      </c>
      <c r="B72" s="6">
        <v>1000</v>
      </c>
      <c r="C72" s="7">
        <v>2256</v>
      </c>
      <c r="D72" s="7">
        <v>1576</v>
      </c>
      <c r="E72" s="11"/>
      <c r="F72" s="18">
        <f t="shared" si="0"/>
        <v>0</v>
      </c>
      <c r="G72" s="18">
        <f t="shared" si="2"/>
        <v>0</v>
      </c>
    </row>
    <row r="73" spans="1:7" ht="12.75">
      <c r="A73" s="37">
        <v>0</v>
      </c>
      <c r="B73" s="6">
        <v>2000</v>
      </c>
      <c r="C73" s="7">
        <v>4371</v>
      </c>
      <c r="D73" s="7">
        <v>3054</v>
      </c>
      <c r="E73" s="11"/>
      <c r="F73" s="18">
        <f t="shared" si="0"/>
        <v>0</v>
      </c>
      <c r="G73" s="18">
        <f t="shared" si="2"/>
        <v>0</v>
      </c>
    </row>
    <row r="74" spans="1:7" ht="12.75">
      <c r="A74" s="37">
        <v>0</v>
      </c>
      <c r="B74" s="6">
        <v>5000</v>
      </c>
      <c r="C74" s="7">
        <v>9880</v>
      </c>
      <c r="D74" s="7">
        <v>6904</v>
      </c>
      <c r="E74" s="11"/>
      <c r="F74" s="18">
        <f t="shared" si="0"/>
        <v>0</v>
      </c>
      <c r="G74" s="18">
        <f t="shared" si="2"/>
        <v>0</v>
      </c>
    </row>
    <row r="75" spans="1:7" ht="12.75">
      <c r="A75" s="36" t="s">
        <v>23</v>
      </c>
      <c r="B75" s="6">
        <v>150</v>
      </c>
      <c r="C75" s="7">
        <v>1136</v>
      </c>
      <c r="D75" s="7">
        <v>794</v>
      </c>
      <c r="E75" s="11"/>
      <c r="F75" s="18">
        <f aca="true" t="shared" si="3" ref="F75:F138">C75*E75</f>
        <v>0</v>
      </c>
      <c r="G75" s="18">
        <f t="shared" si="2"/>
        <v>0</v>
      </c>
    </row>
    <row r="76" spans="1:7" ht="12.75">
      <c r="A76" s="37">
        <v>0</v>
      </c>
      <c r="B76" s="6">
        <v>400</v>
      </c>
      <c r="C76" s="7">
        <v>2272</v>
      </c>
      <c r="D76" s="7">
        <v>1588</v>
      </c>
      <c r="E76" s="11"/>
      <c r="F76" s="18">
        <f t="shared" si="3"/>
        <v>0</v>
      </c>
      <c r="G76" s="18">
        <f t="shared" si="2"/>
        <v>0</v>
      </c>
    </row>
    <row r="77" spans="1:7" ht="12.75">
      <c r="A77" s="37">
        <v>0</v>
      </c>
      <c r="B77" s="6">
        <v>1000</v>
      </c>
      <c r="C77" s="7">
        <v>5514</v>
      </c>
      <c r="D77" s="7">
        <v>3853</v>
      </c>
      <c r="E77" s="11"/>
      <c r="F77" s="18">
        <f t="shared" si="3"/>
        <v>0</v>
      </c>
      <c r="G77" s="18">
        <f t="shared" si="2"/>
        <v>0</v>
      </c>
    </row>
    <row r="78" spans="1:7" ht="12.75">
      <c r="A78" s="37">
        <v>0</v>
      </c>
      <c r="B78" s="6">
        <v>2000</v>
      </c>
      <c r="C78" s="7">
        <v>10684</v>
      </c>
      <c r="D78" s="7">
        <v>7466</v>
      </c>
      <c r="E78" s="11"/>
      <c r="F78" s="18">
        <f t="shared" si="3"/>
        <v>0</v>
      </c>
      <c r="G78" s="18">
        <f t="shared" si="2"/>
        <v>0</v>
      </c>
    </row>
    <row r="79" spans="1:7" ht="12.75">
      <c r="A79" s="38">
        <v>0</v>
      </c>
      <c r="B79" s="6">
        <v>5000</v>
      </c>
      <c r="C79" s="7">
        <v>24151</v>
      </c>
      <c r="D79" s="7">
        <v>16878</v>
      </c>
      <c r="E79" s="11"/>
      <c r="F79" s="18">
        <f t="shared" si="3"/>
        <v>0</v>
      </c>
      <c r="G79" s="18">
        <f t="shared" si="2"/>
        <v>0</v>
      </c>
    </row>
    <row r="80" spans="1:7" ht="12.75">
      <c r="A80" s="37" t="s">
        <v>24</v>
      </c>
      <c r="B80" s="6">
        <v>400</v>
      </c>
      <c r="C80" s="7">
        <v>723</v>
      </c>
      <c r="D80" s="7">
        <v>505</v>
      </c>
      <c r="E80" s="11"/>
      <c r="F80" s="18">
        <f t="shared" si="3"/>
        <v>0</v>
      </c>
      <c r="G80" s="18">
        <f t="shared" si="2"/>
        <v>0</v>
      </c>
    </row>
    <row r="81" spans="1:7" ht="12.75">
      <c r="A81" s="37">
        <v>0</v>
      </c>
      <c r="B81" s="6">
        <v>1000</v>
      </c>
      <c r="C81" s="7">
        <v>1754</v>
      </c>
      <c r="D81" s="7">
        <v>1226</v>
      </c>
      <c r="E81" s="11"/>
      <c r="F81" s="18">
        <f t="shared" si="3"/>
        <v>0</v>
      </c>
      <c r="G81" s="18">
        <f t="shared" si="2"/>
        <v>0</v>
      </c>
    </row>
    <row r="82" spans="1:7" ht="12.75">
      <c r="A82" s="37">
        <v>0</v>
      </c>
      <c r="B82" s="6">
        <v>2000</v>
      </c>
      <c r="C82" s="7">
        <v>3399</v>
      </c>
      <c r="D82" s="7">
        <v>2376</v>
      </c>
      <c r="E82" s="11"/>
      <c r="F82" s="18">
        <f t="shared" si="3"/>
        <v>0</v>
      </c>
      <c r="G82" s="18">
        <f t="shared" si="2"/>
        <v>0</v>
      </c>
    </row>
    <row r="83" spans="1:7" ht="12.75">
      <c r="A83" s="37">
        <v>0</v>
      </c>
      <c r="B83" s="6">
        <v>5000</v>
      </c>
      <c r="C83" s="7">
        <v>7684</v>
      </c>
      <c r="D83" s="7">
        <v>5370</v>
      </c>
      <c r="E83" s="11"/>
      <c r="F83" s="18">
        <f t="shared" si="3"/>
        <v>0</v>
      </c>
      <c r="G83" s="18">
        <f t="shared" si="2"/>
        <v>0</v>
      </c>
    </row>
    <row r="84" spans="1:7" ht="12.75">
      <c r="A84" s="36" t="s">
        <v>25</v>
      </c>
      <c r="B84" s="6">
        <v>400</v>
      </c>
      <c r="C84" s="7">
        <v>723</v>
      </c>
      <c r="D84" s="7">
        <v>505</v>
      </c>
      <c r="E84" s="11"/>
      <c r="F84" s="18">
        <f t="shared" si="3"/>
        <v>0</v>
      </c>
      <c r="G84" s="18">
        <f t="shared" si="2"/>
        <v>0</v>
      </c>
    </row>
    <row r="85" spans="1:7" ht="12.75">
      <c r="A85" s="37">
        <v>0</v>
      </c>
      <c r="B85" s="6">
        <v>1000</v>
      </c>
      <c r="C85" s="7">
        <v>1754</v>
      </c>
      <c r="D85" s="7">
        <v>1226</v>
      </c>
      <c r="E85" s="11"/>
      <c r="F85" s="18">
        <f t="shared" si="3"/>
        <v>0</v>
      </c>
      <c r="G85" s="18">
        <f t="shared" si="2"/>
        <v>0</v>
      </c>
    </row>
    <row r="86" spans="1:7" ht="12.75">
      <c r="A86" s="37">
        <v>0</v>
      </c>
      <c r="B86" s="6">
        <v>2000</v>
      </c>
      <c r="C86" s="7">
        <v>3399</v>
      </c>
      <c r="D86" s="7">
        <v>2376</v>
      </c>
      <c r="E86" s="11"/>
      <c r="F86" s="18">
        <f t="shared" si="3"/>
        <v>0</v>
      </c>
      <c r="G86" s="18">
        <f t="shared" si="2"/>
        <v>0</v>
      </c>
    </row>
    <row r="87" spans="1:7" ht="12.75">
      <c r="A87" s="38">
        <v>0</v>
      </c>
      <c r="B87" s="6">
        <v>5000</v>
      </c>
      <c r="C87" s="7">
        <v>7684</v>
      </c>
      <c r="D87" s="7">
        <v>5370</v>
      </c>
      <c r="E87" s="11"/>
      <c r="F87" s="18">
        <f t="shared" si="3"/>
        <v>0</v>
      </c>
      <c r="G87" s="18">
        <f t="shared" si="2"/>
        <v>0</v>
      </c>
    </row>
    <row r="88" spans="1:7" ht="13.5" thickBot="1">
      <c r="A88" s="39" t="s">
        <v>26</v>
      </c>
      <c r="B88" s="8" t="s">
        <v>113</v>
      </c>
      <c r="C88" s="19">
        <v>258</v>
      </c>
      <c r="D88" s="19">
        <v>180</v>
      </c>
      <c r="E88" s="21"/>
      <c r="F88" s="20">
        <f t="shared" si="3"/>
        <v>0</v>
      </c>
      <c r="G88" s="20">
        <f t="shared" si="2"/>
        <v>0</v>
      </c>
    </row>
    <row r="89" spans="1:7" ht="12.75">
      <c r="A89" s="40" t="s">
        <v>27</v>
      </c>
      <c r="B89" s="14">
        <v>0</v>
      </c>
      <c r="C89" s="15">
        <v>0</v>
      </c>
      <c r="D89" s="15">
        <v>0</v>
      </c>
      <c r="E89" s="16"/>
      <c r="F89" s="17">
        <f t="shared" si="3"/>
        <v>0</v>
      </c>
      <c r="G89" s="17">
        <f t="shared" si="2"/>
        <v>0</v>
      </c>
    </row>
    <row r="90" spans="1:7" ht="12.75">
      <c r="A90" s="37" t="s">
        <v>28</v>
      </c>
      <c r="B90" s="6">
        <v>400</v>
      </c>
      <c r="C90" s="7">
        <v>723</v>
      </c>
      <c r="D90" s="7">
        <v>505</v>
      </c>
      <c r="E90" s="11"/>
      <c r="F90" s="18">
        <f t="shared" si="3"/>
        <v>0</v>
      </c>
      <c r="G90" s="18">
        <f t="shared" si="2"/>
        <v>0</v>
      </c>
    </row>
    <row r="91" spans="1:7" ht="12.75">
      <c r="A91" s="37">
        <v>0</v>
      </c>
      <c r="B91" s="6">
        <v>1000</v>
      </c>
      <c r="C91" s="7">
        <v>1754</v>
      </c>
      <c r="D91" s="7">
        <v>1226</v>
      </c>
      <c r="E91" s="11"/>
      <c r="F91" s="18">
        <f t="shared" si="3"/>
        <v>0</v>
      </c>
      <c r="G91" s="18">
        <f t="shared" si="2"/>
        <v>0</v>
      </c>
    </row>
    <row r="92" spans="1:7" ht="12.75">
      <c r="A92" s="37">
        <v>0</v>
      </c>
      <c r="B92" s="6">
        <v>2000</v>
      </c>
      <c r="C92" s="7">
        <v>3399</v>
      </c>
      <c r="D92" s="7">
        <v>2376</v>
      </c>
      <c r="E92" s="11"/>
      <c r="F92" s="18">
        <f t="shared" si="3"/>
        <v>0</v>
      </c>
      <c r="G92" s="18">
        <f t="shared" si="2"/>
        <v>0</v>
      </c>
    </row>
    <row r="93" spans="1:7" ht="12.75">
      <c r="A93" s="37">
        <v>0</v>
      </c>
      <c r="B93" s="6">
        <v>5000</v>
      </c>
      <c r="C93" s="7">
        <v>7684</v>
      </c>
      <c r="D93" s="7">
        <v>5370</v>
      </c>
      <c r="E93" s="11"/>
      <c r="F93" s="18">
        <f t="shared" si="3"/>
        <v>0</v>
      </c>
      <c r="G93" s="18">
        <f t="shared" si="2"/>
        <v>0</v>
      </c>
    </row>
    <row r="94" spans="1:7" ht="12.75">
      <c r="A94" s="36" t="s">
        <v>29</v>
      </c>
      <c r="B94" s="6">
        <v>400</v>
      </c>
      <c r="C94" s="7">
        <v>723</v>
      </c>
      <c r="D94" s="7">
        <v>505</v>
      </c>
      <c r="E94" s="11"/>
      <c r="F94" s="18">
        <f t="shared" si="3"/>
        <v>0</v>
      </c>
      <c r="G94" s="18">
        <f t="shared" si="2"/>
        <v>0</v>
      </c>
    </row>
    <row r="95" spans="1:7" ht="12.75">
      <c r="A95" s="37">
        <v>0</v>
      </c>
      <c r="B95" s="6">
        <v>1000</v>
      </c>
      <c r="C95" s="7">
        <v>1754</v>
      </c>
      <c r="D95" s="7">
        <v>1226</v>
      </c>
      <c r="E95" s="11"/>
      <c r="F95" s="18">
        <f t="shared" si="3"/>
        <v>0</v>
      </c>
      <c r="G95" s="18">
        <f t="shared" si="2"/>
        <v>0</v>
      </c>
    </row>
    <row r="96" spans="1:7" ht="12.75">
      <c r="A96" s="37">
        <v>0</v>
      </c>
      <c r="B96" s="6">
        <v>2000</v>
      </c>
      <c r="C96" s="7">
        <v>3399</v>
      </c>
      <c r="D96" s="7">
        <v>2376</v>
      </c>
      <c r="E96" s="11"/>
      <c r="F96" s="18">
        <f t="shared" si="3"/>
        <v>0</v>
      </c>
      <c r="G96" s="18">
        <f t="shared" si="2"/>
        <v>0</v>
      </c>
    </row>
    <row r="97" spans="1:7" ht="12.75">
      <c r="A97" s="38">
        <v>0</v>
      </c>
      <c r="B97" s="6">
        <v>5000</v>
      </c>
      <c r="C97" s="7">
        <v>7684</v>
      </c>
      <c r="D97" s="7">
        <v>5370</v>
      </c>
      <c r="E97" s="11"/>
      <c r="F97" s="18">
        <f t="shared" si="3"/>
        <v>0</v>
      </c>
      <c r="G97" s="18">
        <f t="shared" si="2"/>
        <v>0</v>
      </c>
    </row>
    <row r="98" spans="1:7" ht="12.75">
      <c r="A98" s="37" t="s">
        <v>30</v>
      </c>
      <c r="B98" s="6">
        <v>400</v>
      </c>
      <c r="C98" s="7">
        <v>826</v>
      </c>
      <c r="D98" s="7">
        <v>577</v>
      </c>
      <c r="E98" s="11"/>
      <c r="F98" s="18">
        <f t="shared" si="3"/>
        <v>0</v>
      </c>
      <c r="G98" s="18">
        <f t="shared" si="2"/>
        <v>0</v>
      </c>
    </row>
    <row r="99" spans="1:7" ht="12.75">
      <c r="A99" s="37">
        <v>0</v>
      </c>
      <c r="B99" s="6">
        <v>1000</v>
      </c>
      <c r="C99" s="7">
        <v>2005</v>
      </c>
      <c r="D99" s="7">
        <v>1401</v>
      </c>
      <c r="E99" s="11"/>
      <c r="F99" s="18">
        <f t="shared" si="3"/>
        <v>0</v>
      </c>
      <c r="G99" s="18">
        <f t="shared" si="2"/>
        <v>0</v>
      </c>
    </row>
    <row r="100" spans="1:7" ht="12.75">
      <c r="A100" s="37">
        <v>0</v>
      </c>
      <c r="B100" s="6">
        <v>2000</v>
      </c>
      <c r="C100" s="7">
        <v>3885</v>
      </c>
      <c r="D100" s="7">
        <v>2715</v>
      </c>
      <c r="E100" s="11"/>
      <c r="F100" s="18">
        <f t="shared" si="3"/>
        <v>0</v>
      </c>
      <c r="G100" s="18">
        <f aca="true" t="shared" si="4" ref="G100:G145">D100*E100</f>
        <v>0</v>
      </c>
    </row>
    <row r="101" spans="1:7" ht="12.75">
      <c r="A101" s="37">
        <v>0</v>
      </c>
      <c r="B101" s="6">
        <v>5000</v>
      </c>
      <c r="C101" s="7">
        <v>8782</v>
      </c>
      <c r="D101" s="7">
        <v>6137</v>
      </c>
      <c r="E101" s="11"/>
      <c r="F101" s="18">
        <f t="shared" si="3"/>
        <v>0</v>
      </c>
      <c r="G101" s="18">
        <f t="shared" si="4"/>
        <v>0</v>
      </c>
    </row>
    <row r="102" spans="1:7" ht="12.75">
      <c r="A102" s="36" t="s">
        <v>31</v>
      </c>
      <c r="B102" s="6">
        <v>400</v>
      </c>
      <c r="C102" s="7">
        <v>929</v>
      </c>
      <c r="D102" s="7">
        <v>649</v>
      </c>
      <c r="E102" s="11"/>
      <c r="F102" s="18">
        <f t="shared" si="3"/>
        <v>0</v>
      </c>
      <c r="G102" s="18">
        <f t="shared" si="4"/>
        <v>0</v>
      </c>
    </row>
    <row r="103" spans="1:7" ht="12.75">
      <c r="A103" s="37">
        <v>0</v>
      </c>
      <c r="B103" s="6">
        <v>1000</v>
      </c>
      <c r="C103" s="7">
        <v>2256</v>
      </c>
      <c r="D103" s="7">
        <v>1576</v>
      </c>
      <c r="E103" s="11"/>
      <c r="F103" s="18">
        <f t="shared" si="3"/>
        <v>0</v>
      </c>
      <c r="G103" s="18">
        <f t="shared" si="4"/>
        <v>0</v>
      </c>
    </row>
    <row r="104" spans="1:7" ht="12.75">
      <c r="A104" s="37">
        <v>0</v>
      </c>
      <c r="B104" s="6">
        <v>2000</v>
      </c>
      <c r="C104" s="7">
        <v>4371</v>
      </c>
      <c r="D104" s="7">
        <v>3054</v>
      </c>
      <c r="E104" s="11"/>
      <c r="F104" s="18">
        <f t="shared" si="3"/>
        <v>0</v>
      </c>
      <c r="G104" s="18">
        <f t="shared" si="4"/>
        <v>0</v>
      </c>
    </row>
    <row r="105" spans="1:7" ht="13.5" thickBot="1">
      <c r="A105" s="39">
        <v>0</v>
      </c>
      <c r="B105" s="8">
        <v>5000</v>
      </c>
      <c r="C105" s="19">
        <v>9880</v>
      </c>
      <c r="D105" s="19">
        <v>6904</v>
      </c>
      <c r="E105" s="21"/>
      <c r="F105" s="20">
        <f t="shared" si="3"/>
        <v>0</v>
      </c>
      <c r="G105" s="20">
        <f t="shared" si="4"/>
        <v>0</v>
      </c>
    </row>
    <row r="106" spans="1:7" ht="25.5">
      <c r="A106" s="35" t="s">
        <v>32</v>
      </c>
      <c r="B106" s="14">
        <v>0</v>
      </c>
      <c r="C106" s="15">
        <v>0</v>
      </c>
      <c r="D106" s="15">
        <v>0</v>
      </c>
      <c r="E106" s="16"/>
      <c r="F106" s="17">
        <f t="shared" si="3"/>
        <v>0</v>
      </c>
      <c r="G106" s="17">
        <f t="shared" si="4"/>
        <v>0</v>
      </c>
    </row>
    <row r="107" spans="1:7" ht="12.75">
      <c r="A107" s="37" t="s">
        <v>33</v>
      </c>
      <c r="B107" s="6">
        <v>500</v>
      </c>
      <c r="C107" s="7">
        <v>516</v>
      </c>
      <c r="D107" s="7">
        <v>361</v>
      </c>
      <c r="E107" s="11"/>
      <c r="F107" s="18">
        <f t="shared" si="3"/>
        <v>0</v>
      </c>
      <c r="G107" s="18">
        <f t="shared" si="4"/>
        <v>0</v>
      </c>
    </row>
    <row r="108" spans="1:7" ht="12.75">
      <c r="A108" s="37">
        <v>0</v>
      </c>
      <c r="B108" s="6">
        <v>1000</v>
      </c>
      <c r="C108" s="7">
        <v>1253</v>
      </c>
      <c r="D108" s="7">
        <v>876</v>
      </c>
      <c r="E108" s="11"/>
      <c r="F108" s="18">
        <f t="shared" si="3"/>
        <v>0</v>
      </c>
      <c r="G108" s="18">
        <f t="shared" si="4"/>
        <v>0</v>
      </c>
    </row>
    <row r="109" spans="1:7" ht="12.75">
      <c r="A109" s="37">
        <v>0</v>
      </c>
      <c r="B109" s="6">
        <v>2000</v>
      </c>
      <c r="C109" s="7">
        <v>2428</v>
      </c>
      <c r="D109" s="7">
        <v>1697</v>
      </c>
      <c r="E109" s="11"/>
      <c r="F109" s="18">
        <f t="shared" si="3"/>
        <v>0</v>
      </c>
      <c r="G109" s="18">
        <f t="shared" si="4"/>
        <v>0</v>
      </c>
    </row>
    <row r="110" spans="1:7" ht="12.75">
      <c r="A110" s="37">
        <v>0</v>
      </c>
      <c r="B110" s="6">
        <v>5000</v>
      </c>
      <c r="C110" s="7">
        <v>5489</v>
      </c>
      <c r="D110" s="7">
        <v>3836</v>
      </c>
      <c r="E110" s="11"/>
      <c r="F110" s="18">
        <f t="shared" si="3"/>
        <v>0</v>
      </c>
      <c r="G110" s="18">
        <f t="shared" si="4"/>
        <v>0</v>
      </c>
    </row>
    <row r="111" spans="1:7" ht="12.75">
      <c r="A111" s="36" t="s">
        <v>34</v>
      </c>
      <c r="B111" s="6">
        <v>400</v>
      </c>
      <c r="C111" s="7">
        <v>1549</v>
      </c>
      <c r="D111" s="7">
        <v>1082</v>
      </c>
      <c r="E111" s="11"/>
      <c r="F111" s="18">
        <f t="shared" si="3"/>
        <v>0</v>
      </c>
      <c r="G111" s="18">
        <f t="shared" si="4"/>
        <v>0</v>
      </c>
    </row>
    <row r="112" spans="1:7" ht="12.75">
      <c r="A112" s="37">
        <v>0</v>
      </c>
      <c r="B112" s="6">
        <v>1000</v>
      </c>
      <c r="C112" s="7">
        <v>3760</v>
      </c>
      <c r="D112" s="7">
        <v>2627</v>
      </c>
      <c r="E112" s="11"/>
      <c r="F112" s="18">
        <f t="shared" si="3"/>
        <v>0</v>
      </c>
      <c r="G112" s="18">
        <f t="shared" si="4"/>
        <v>0</v>
      </c>
    </row>
    <row r="113" spans="1:7" ht="12.75">
      <c r="A113" s="37">
        <v>0</v>
      </c>
      <c r="B113" s="6">
        <v>2000</v>
      </c>
      <c r="C113" s="7">
        <v>7284</v>
      </c>
      <c r="D113" s="7">
        <v>5091</v>
      </c>
      <c r="E113" s="11"/>
      <c r="F113" s="18">
        <f t="shared" si="3"/>
        <v>0</v>
      </c>
      <c r="G113" s="18">
        <f t="shared" si="4"/>
        <v>0</v>
      </c>
    </row>
    <row r="114" spans="1:7" ht="12.75">
      <c r="A114" s="38">
        <v>0</v>
      </c>
      <c r="B114" s="6">
        <v>5000</v>
      </c>
      <c r="C114" s="7">
        <v>16466</v>
      </c>
      <c r="D114" s="7">
        <v>11507</v>
      </c>
      <c r="E114" s="11"/>
      <c r="F114" s="18">
        <f t="shared" si="3"/>
        <v>0</v>
      </c>
      <c r="G114" s="18">
        <f t="shared" si="4"/>
        <v>0</v>
      </c>
    </row>
    <row r="115" spans="1:7" ht="12.75">
      <c r="A115" s="37" t="s">
        <v>35</v>
      </c>
      <c r="B115" s="6">
        <v>400</v>
      </c>
      <c r="C115" s="7">
        <v>723</v>
      </c>
      <c r="D115" s="7">
        <v>505</v>
      </c>
      <c r="E115" s="11"/>
      <c r="F115" s="18">
        <f t="shared" si="3"/>
        <v>0</v>
      </c>
      <c r="G115" s="18">
        <f t="shared" si="4"/>
        <v>0</v>
      </c>
    </row>
    <row r="116" spans="1:7" ht="12.75">
      <c r="A116" s="37">
        <v>0</v>
      </c>
      <c r="B116" s="6">
        <v>1000</v>
      </c>
      <c r="C116" s="7">
        <v>1754</v>
      </c>
      <c r="D116" s="7">
        <v>1226</v>
      </c>
      <c r="E116" s="11"/>
      <c r="F116" s="18">
        <f t="shared" si="3"/>
        <v>0</v>
      </c>
      <c r="G116" s="18">
        <f t="shared" si="4"/>
        <v>0</v>
      </c>
    </row>
    <row r="117" spans="1:7" ht="12.75">
      <c r="A117" s="37">
        <v>0</v>
      </c>
      <c r="B117" s="6">
        <v>2000</v>
      </c>
      <c r="C117" s="7">
        <v>3399</v>
      </c>
      <c r="D117" s="7">
        <v>2376</v>
      </c>
      <c r="E117" s="11"/>
      <c r="F117" s="18">
        <f t="shared" si="3"/>
        <v>0</v>
      </c>
      <c r="G117" s="18">
        <f t="shared" si="4"/>
        <v>0</v>
      </c>
    </row>
    <row r="118" spans="1:7" ht="12.75">
      <c r="A118" s="37">
        <v>0</v>
      </c>
      <c r="B118" s="6">
        <v>5000</v>
      </c>
      <c r="C118" s="7">
        <v>7684</v>
      </c>
      <c r="D118" s="7">
        <v>5370</v>
      </c>
      <c r="E118" s="11"/>
      <c r="F118" s="18">
        <f t="shared" si="3"/>
        <v>0</v>
      </c>
      <c r="G118" s="18">
        <f t="shared" si="4"/>
        <v>0</v>
      </c>
    </row>
    <row r="119" spans="1:7" ht="12.75">
      <c r="A119" s="36" t="s">
        <v>36</v>
      </c>
      <c r="B119" s="6">
        <v>500</v>
      </c>
      <c r="C119" s="7">
        <v>929</v>
      </c>
      <c r="D119" s="7">
        <v>649</v>
      </c>
      <c r="E119" s="11"/>
      <c r="F119" s="18">
        <f t="shared" si="3"/>
        <v>0</v>
      </c>
      <c r="G119" s="18">
        <f t="shared" si="4"/>
        <v>0</v>
      </c>
    </row>
    <row r="120" spans="1:7" ht="12.75">
      <c r="A120" s="37">
        <v>0</v>
      </c>
      <c r="B120" s="6">
        <v>1000</v>
      </c>
      <c r="C120" s="7">
        <v>2256</v>
      </c>
      <c r="D120" s="7">
        <v>1576</v>
      </c>
      <c r="E120" s="11"/>
      <c r="F120" s="18">
        <f t="shared" si="3"/>
        <v>0</v>
      </c>
      <c r="G120" s="18">
        <f t="shared" si="4"/>
        <v>0</v>
      </c>
    </row>
    <row r="121" spans="1:7" ht="12.75">
      <c r="A121" s="37">
        <v>0</v>
      </c>
      <c r="B121" s="6">
        <v>2000</v>
      </c>
      <c r="C121" s="7">
        <v>4371</v>
      </c>
      <c r="D121" s="7">
        <v>3054</v>
      </c>
      <c r="E121" s="11"/>
      <c r="F121" s="18">
        <f t="shared" si="3"/>
        <v>0</v>
      </c>
      <c r="G121" s="18">
        <f t="shared" si="4"/>
        <v>0</v>
      </c>
    </row>
    <row r="122" spans="1:7" ht="12.75">
      <c r="A122" s="38">
        <v>0</v>
      </c>
      <c r="B122" s="6">
        <v>5000</v>
      </c>
      <c r="C122" s="7">
        <v>9880</v>
      </c>
      <c r="D122" s="7">
        <v>6904</v>
      </c>
      <c r="E122" s="11"/>
      <c r="F122" s="18">
        <f t="shared" si="3"/>
        <v>0</v>
      </c>
      <c r="G122" s="18">
        <f t="shared" si="4"/>
        <v>0</v>
      </c>
    </row>
    <row r="123" spans="1:7" ht="13.5" thickBot="1">
      <c r="A123" s="39" t="s">
        <v>37</v>
      </c>
      <c r="B123" s="8" t="s">
        <v>112</v>
      </c>
      <c r="C123" s="19">
        <v>250</v>
      </c>
      <c r="D123" s="19">
        <v>175</v>
      </c>
      <c r="E123" s="21"/>
      <c r="F123" s="20">
        <f t="shared" si="3"/>
        <v>0</v>
      </c>
      <c r="G123" s="20">
        <f t="shared" si="4"/>
        <v>0</v>
      </c>
    </row>
    <row r="124" spans="1:7" ht="12.75">
      <c r="A124" s="40" t="s">
        <v>38</v>
      </c>
      <c r="B124" s="14">
        <v>0</v>
      </c>
      <c r="C124" s="15">
        <v>0</v>
      </c>
      <c r="D124" s="15">
        <v>0</v>
      </c>
      <c r="E124" s="16"/>
      <c r="F124" s="17">
        <f t="shared" si="3"/>
        <v>0</v>
      </c>
      <c r="G124" s="17">
        <f t="shared" si="4"/>
        <v>0</v>
      </c>
    </row>
    <row r="125" spans="1:7" ht="12.75">
      <c r="A125" s="37" t="s">
        <v>39</v>
      </c>
      <c r="B125" s="6">
        <v>500</v>
      </c>
      <c r="C125" s="7">
        <v>723</v>
      </c>
      <c r="D125" s="7">
        <v>505</v>
      </c>
      <c r="E125" s="11"/>
      <c r="F125" s="18">
        <f t="shared" si="3"/>
        <v>0</v>
      </c>
      <c r="G125" s="18">
        <f t="shared" si="4"/>
        <v>0</v>
      </c>
    </row>
    <row r="126" spans="1:7" ht="12.75">
      <c r="A126" s="37">
        <v>0</v>
      </c>
      <c r="B126" s="6">
        <v>1000</v>
      </c>
      <c r="C126" s="7">
        <v>1754</v>
      </c>
      <c r="D126" s="7">
        <v>1226</v>
      </c>
      <c r="E126" s="11"/>
      <c r="F126" s="18">
        <f t="shared" si="3"/>
        <v>0</v>
      </c>
      <c r="G126" s="18">
        <f t="shared" si="4"/>
        <v>0</v>
      </c>
    </row>
    <row r="127" spans="1:7" ht="12.75">
      <c r="A127" s="37">
        <v>0</v>
      </c>
      <c r="B127" s="6">
        <v>2000</v>
      </c>
      <c r="C127" s="7">
        <v>3399</v>
      </c>
      <c r="D127" s="7">
        <v>2376</v>
      </c>
      <c r="E127" s="11"/>
      <c r="F127" s="18">
        <f t="shared" si="3"/>
        <v>0</v>
      </c>
      <c r="G127" s="18">
        <f t="shared" si="4"/>
        <v>0</v>
      </c>
    </row>
    <row r="128" spans="1:7" ht="12.75">
      <c r="A128" s="37">
        <v>0</v>
      </c>
      <c r="B128" s="6">
        <v>5000</v>
      </c>
      <c r="C128" s="7">
        <v>7684</v>
      </c>
      <c r="D128" s="7">
        <v>5370</v>
      </c>
      <c r="E128" s="11"/>
      <c r="F128" s="18">
        <f t="shared" si="3"/>
        <v>0</v>
      </c>
      <c r="G128" s="18">
        <f t="shared" si="4"/>
        <v>0</v>
      </c>
    </row>
    <row r="129" spans="1:7" ht="12.75">
      <c r="A129" s="36" t="s">
        <v>40</v>
      </c>
      <c r="B129" s="6">
        <v>400</v>
      </c>
      <c r="C129" s="7">
        <v>723</v>
      </c>
      <c r="D129" s="7">
        <v>505</v>
      </c>
      <c r="E129" s="11"/>
      <c r="F129" s="18">
        <f t="shared" si="3"/>
        <v>0</v>
      </c>
      <c r="G129" s="18">
        <f t="shared" si="4"/>
        <v>0</v>
      </c>
    </row>
    <row r="130" spans="1:7" ht="12.75">
      <c r="A130" s="37">
        <v>0</v>
      </c>
      <c r="B130" s="6">
        <v>1000</v>
      </c>
      <c r="C130" s="7">
        <v>1754</v>
      </c>
      <c r="D130" s="7">
        <v>1226</v>
      </c>
      <c r="E130" s="11"/>
      <c r="F130" s="18">
        <f t="shared" si="3"/>
        <v>0</v>
      </c>
      <c r="G130" s="18">
        <f t="shared" si="4"/>
        <v>0</v>
      </c>
    </row>
    <row r="131" spans="1:7" ht="12.75">
      <c r="A131" s="37">
        <v>0</v>
      </c>
      <c r="B131" s="6">
        <v>2000</v>
      </c>
      <c r="C131" s="7">
        <v>3399</v>
      </c>
      <c r="D131" s="7">
        <v>2376</v>
      </c>
      <c r="E131" s="11"/>
      <c r="F131" s="18">
        <f t="shared" si="3"/>
        <v>0</v>
      </c>
      <c r="G131" s="18">
        <f t="shared" si="4"/>
        <v>0</v>
      </c>
    </row>
    <row r="132" spans="1:7" ht="12.75">
      <c r="A132" s="38">
        <v>0</v>
      </c>
      <c r="B132" s="6">
        <v>5000</v>
      </c>
      <c r="C132" s="7">
        <v>7684</v>
      </c>
      <c r="D132" s="7">
        <v>5370</v>
      </c>
      <c r="E132" s="11"/>
      <c r="F132" s="18">
        <f t="shared" si="3"/>
        <v>0</v>
      </c>
      <c r="G132" s="18">
        <f t="shared" si="4"/>
        <v>0</v>
      </c>
    </row>
    <row r="133" spans="1:7" ht="12.75">
      <c r="A133" s="37" t="s">
        <v>41</v>
      </c>
      <c r="B133" s="6">
        <v>400</v>
      </c>
      <c r="C133" s="7">
        <v>826</v>
      </c>
      <c r="D133" s="7">
        <v>577</v>
      </c>
      <c r="E133" s="11"/>
      <c r="F133" s="18">
        <f t="shared" si="3"/>
        <v>0</v>
      </c>
      <c r="G133" s="18">
        <f t="shared" si="4"/>
        <v>0</v>
      </c>
    </row>
    <row r="134" spans="1:7" ht="12.75">
      <c r="A134" s="37">
        <v>0</v>
      </c>
      <c r="B134" s="6">
        <v>1000</v>
      </c>
      <c r="C134" s="7">
        <v>2005</v>
      </c>
      <c r="D134" s="7">
        <v>1401</v>
      </c>
      <c r="E134" s="11"/>
      <c r="F134" s="18">
        <f t="shared" si="3"/>
        <v>0</v>
      </c>
      <c r="G134" s="18">
        <f t="shared" si="4"/>
        <v>0</v>
      </c>
    </row>
    <row r="135" spans="1:7" ht="12.75">
      <c r="A135" s="37">
        <v>0</v>
      </c>
      <c r="B135" s="6">
        <v>2000</v>
      </c>
      <c r="C135" s="7">
        <v>3885</v>
      </c>
      <c r="D135" s="7">
        <v>2715</v>
      </c>
      <c r="E135" s="11"/>
      <c r="F135" s="18">
        <f t="shared" si="3"/>
        <v>0</v>
      </c>
      <c r="G135" s="18">
        <f t="shared" si="4"/>
        <v>0</v>
      </c>
    </row>
    <row r="136" spans="1:7" ht="12.75">
      <c r="A136" s="37">
        <v>0</v>
      </c>
      <c r="B136" s="6">
        <v>5000</v>
      </c>
      <c r="C136" s="7">
        <v>8782</v>
      </c>
      <c r="D136" s="7">
        <v>6137</v>
      </c>
      <c r="E136" s="11"/>
      <c r="F136" s="18">
        <f t="shared" si="3"/>
        <v>0</v>
      </c>
      <c r="G136" s="18">
        <f t="shared" si="4"/>
        <v>0</v>
      </c>
    </row>
    <row r="137" spans="1:7" ht="12.75">
      <c r="A137" s="36" t="s">
        <v>42</v>
      </c>
      <c r="B137" s="6">
        <v>500</v>
      </c>
      <c r="C137" s="7">
        <v>929</v>
      </c>
      <c r="D137" s="7">
        <v>649</v>
      </c>
      <c r="E137" s="11"/>
      <c r="F137" s="18">
        <f t="shared" si="3"/>
        <v>0</v>
      </c>
      <c r="G137" s="18">
        <f t="shared" si="4"/>
        <v>0</v>
      </c>
    </row>
    <row r="138" spans="1:7" ht="12.75">
      <c r="A138" s="37">
        <v>0</v>
      </c>
      <c r="B138" s="6">
        <v>1000</v>
      </c>
      <c r="C138" s="7">
        <v>2256</v>
      </c>
      <c r="D138" s="7">
        <v>1576</v>
      </c>
      <c r="E138" s="11"/>
      <c r="F138" s="18">
        <f t="shared" si="3"/>
        <v>0</v>
      </c>
      <c r="G138" s="18">
        <f t="shared" si="4"/>
        <v>0</v>
      </c>
    </row>
    <row r="139" spans="1:7" ht="12.75">
      <c r="A139" s="37">
        <v>0</v>
      </c>
      <c r="B139" s="6">
        <v>2000</v>
      </c>
      <c r="C139" s="7">
        <v>4371</v>
      </c>
      <c r="D139" s="7">
        <v>3054</v>
      </c>
      <c r="E139" s="11"/>
      <c r="F139" s="18">
        <f aca="true" t="shared" si="5" ref="F139:F198">C139*E139</f>
        <v>0</v>
      </c>
      <c r="G139" s="18">
        <f t="shared" si="4"/>
        <v>0</v>
      </c>
    </row>
    <row r="140" spans="1:7" ht="13.5" thickBot="1">
      <c r="A140" s="39">
        <v>0</v>
      </c>
      <c r="B140" s="8">
        <v>5000</v>
      </c>
      <c r="C140" s="19">
        <v>9880</v>
      </c>
      <c r="D140" s="19">
        <v>6904</v>
      </c>
      <c r="E140" s="21"/>
      <c r="F140" s="20">
        <f t="shared" si="5"/>
        <v>0</v>
      </c>
      <c r="G140" s="20">
        <f t="shared" si="4"/>
        <v>0</v>
      </c>
    </row>
    <row r="141" spans="1:7" ht="12.75">
      <c r="A141" s="35" t="s">
        <v>43</v>
      </c>
      <c r="B141" s="14">
        <v>0</v>
      </c>
      <c r="C141" s="15">
        <v>0</v>
      </c>
      <c r="D141" s="15">
        <v>0</v>
      </c>
      <c r="E141" s="16"/>
      <c r="F141" s="17">
        <f t="shared" si="5"/>
        <v>0</v>
      </c>
      <c r="G141" s="17">
        <f t="shared" si="4"/>
        <v>0</v>
      </c>
    </row>
    <row r="142" spans="1:7" ht="12.75">
      <c r="A142" s="36" t="s">
        <v>44</v>
      </c>
      <c r="B142" s="6">
        <v>400</v>
      </c>
      <c r="C142" s="7">
        <v>723</v>
      </c>
      <c r="D142" s="7">
        <v>505</v>
      </c>
      <c r="E142" s="11"/>
      <c r="F142" s="18">
        <f t="shared" si="5"/>
        <v>0</v>
      </c>
      <c r="G142" s="18">
        <f t="shared" si="4"/>
        <v>0</v>
      </c>
    </row>
    <row r="143" spans="1:7" ht="12.75">
      <c r="A143" s="37">
        <v>0</v>
      </c>
      <c r="B143" s="6">
        <v>1000</v>
      </c>
      <c r="C143" s="7">
        <v>1754</v>
      </c>
      <c r="D143" s="7">
        <v>1226</v>
      </c>
      <c r="E143" s="11"/>
      <c r="F143" s="18">
        <f t="shared" si="5"/>
        <v>0</v>
      </c>
      <c r="G143" s="18">
        <f t="shared" si="4"/>
        <v>0</v>
      </c>
    </row>
    <row r="144" spans="1:7" ht="12.75">
      <c r="A144" s="37">
        <v>0</v>
      </c>
      <c r="B144" s="6">
        <v>2000</v>
      </c>
      <c r="C144" s="7">
        <v>3399</v>
      </c>
      <c r="D144" s="7">
        <v>2376</v>
      </c>
      <c r="E144" s="11"/>
      <c r="F144" s="18">
        <f t="shared" si="5"/>
        <v>0</v>
      </c>
      <c r="G144" s="18">
        <f t="shared" si="4"/>
        <v>0</v>
      </c>
    </row>
    <row r="145" spans="1:7" ht="12.75">
      <c r="A145" s="38">
        <v>0</v>
      </c>
      <c r="B145" s="6">
        <v>5000</v>
      </c>
      <c r="C145" s="7">
        <v>7684</v>
      </c>
      <c r="D145" s="7">
        <v>5370</v>
      </c>
      <c r="E145" s="11"/>
      <c r="F145" s="18">
        <f t="shared" si="5"/>
        <v>0</v>
      </c>
      <c r="G145" s="18">
        <f t="shared" si="4"/>
        <v>0</v>
      </c>
    </row>
    <row r="146" spans="1:7" ht="12.75">
      <c r="A146" s="37" t="s">
        <v>45</v>
      </c>
      <c r="B146" s="6">
        <v>400</v>
      </c>
      <c r="C146" s="7">
        <v>723</v>
      </c>
      <c r="D146" s="7">
        <v>505</v>
      </c>
      <c r="E146" s="11"/>
      <c r="F146" s="18">
        <f t="shared" si="5"/>
        <v>0</v>
      </c>
      <c r="G146" s="18">
        <f aca="true" t="shared" si="6" ref="G146:G197">D146*E146</f>
        <v>0</v>
      </c>
    </row>
    <row r="147" spans="1:7" ht="12.75">
      <c r="A147" s="37">
        <v>0</v>
      </c>
      <c r="B147" s="6">
        <v>1000</v>
      </c>
      <c r="C147" s="7">
        <v>1754</v>
      </c>
      <c r="D147" s="7">
        <v>1226</v>
      </c>
      <c r="E147" s="11"/>
      <c r="F147" s="18">
        <f t="shared" si="5"/>
        <v>0</v>
      </c>
      <c r="G147" s="18">
        <f t="shared" si="6"/>
        <v>0</v>
      </c>
    </row>
    <row r="148" spans="1:7" ht="12.75">
      <c r="A148" s="37">
        <v>0</v>
      </c>
      <c r="B148" s="6">
        <v>2000</v>
      </c>
      <c r="C148" s="7">
        <v>3399</v>
      </c>
      <c r="D148" s="7">
        <v>2376</v>
      </c>
      <c r="E148" s="11"/>
      <c r="F148" s="18">
        <f t="shared" si="5"/>
        <v>0</v>
      </c>
      <c r="G148" s="18">
        <f t="shared" si="6"/>
        <v>0</v>
      </c>
    </row>
    <row r="149" spans="1:7" ht="12.75">
      <c r="A149" s="37">
        <v>0</v>
      </c>
      <c r="B149" s="6">
        <v>5000</v>
      </c>
      <c r="C149" s="7">
        <v>7684</v>
      </c>
      <c r="D149" s="7">
        <v>5370</v>
      </c>
      <c r="E149" s="11"/>
      <c r="F149" s="18">
        <f t="shared" si="5"/>
        <v>0</v>
      </c>
      <c r="G149" s="18">
        <f t="shared" si="6"/>
        <v>0</v>
      </c>
    </row>
    <row r="150" spans="1:7" ht="12.75">
      <c r="A150" s="36" t="s">
        <v>46</v>
      </c>
      <c r="B150" s="6">
        <v>400</v>
      </c>
      <c r="C150" s="7">
        <v>826</v>
      </c>
      <c r="D150" s="7">
        <v>577</v>
      </c>
      <c r="E150" s="11"/>
      <c r="F150" s="18">
        <f t="shared" si="5"/>
        <v>0</v>
      </c>
      <c r="G150" s="18">
        <f t="shared" si="6"/>
        <v>0</v>
      </c>
    </row>
    <row r="151" spans="1:7" ht="12.75">
      <c r="A151" s="37">
        <v>0</v>
      </c>
      <c r="B151" s="6">
        <v>1000</v>
      </c>
      <c r="C151" s="7">
        <v>2005</v>
      </c>
      <c r="D151" s="7">
        <v>1401</v>
      </c>
      <c r="E151" s="11"/>
      <c r="F151" s="18">
        <f t="shared" si="5"/>
        <v>0</v>
      </c>
      <c r="G151" s="18">
        <f t="shared" si="6"/>
        <v>0</v>
      </c>
    </row>
    <row r="152" spans="1:7" ht="12.75">
      <c r="A152" s="37">
        <v>0</v>
      </c>
      <c r="B152" s="6">
        <v>2000</v>
      </c>
      <c r="C152" s="7">
        <v>3885</v>
      </c>
      <c r="D152" s="7">
        <v>2715</v>
      </c>
      <c r="E152" s="11"/>
      <c r="F152" s="18">
        <f t="shared" si="5"/>
        <v>0</v>
      </c>
      <c r="G152" s="18">
        <f t="shared" si="6"/>
        <v>0</v>
      </c>
    </row>
    <row r="153" spans="1:7" ht="12.75">
      <c r="A153" s="38">
        <v>0</v>
      </c>
      <c r="B153" s="6">
        <v>5000</v>
      </c>
      <c r="C153" s="7">
        <v>8782</v>
      </c>
      <c r="D153" s="7">
        <v>6137</v>
      </c>
      <c r="E153" s="11"/>
      <c r="F153" s="18">
        <f t="shared" si="5"/>
        <v>0</v>
      </c>
      <c r="G153" s="18">
        <f t="shared" si="6"/>
        <v>0</v>
      </c>
    </row>
    <row r="154" spans="1:7" ht="12.75">
      <c r="A154" s="37" t="s">
        <v>47</v>
      </c>
      <c r="B154" s="6">
        <v>150</v>
      </c>
      <c r="C154" s="7">
        <v>1136</v>
      </c>
      <c r="D154" s="7">
        <v>794</v>
      </c>
      <c r="E154" s="11"/>
      <c r="F154" s="18">
        <f t="shared" si="5"/>
        <v>0</v>
      </c>
      <c r="G154" s="18">
        <f t="shared" si="6"/>
        <v>0</v>
      </c>
    </row>
    <row r="155" spans="1:7" ht="12.75">
      <c r="A155" s="37">
        <v>0</v>
      </c>
      <c r="B155" s="6">
        <v>1000</v>
      </c>
      <c r="C155" s="7">
        <v>2757</v>
      </c>
      <c r="D155" s="7">
        <v>1927</v>
      </c>
      <c r="E155" s="11"/>
      <c r="F155" s="18">
        <f t="shared" si="5"/>
        <v>0</v>
      </c>
      <c r="G155" s="18">
        <f t="shared" si="6"/>
        <v>0</v>
      </c>
    </row>
    <row r="156" spans="1:7" ht="12.75">
      <c r="A156" s="37">
        <v>0</v>
      </c>
      <c r="B156" s="6">
        <v>2000</v>
      </c>
      <c r="C156" s="7">
        <v>5342</v>
      </c>
      <c r="D156" s="7">
        <v>3733</v>
      </c>
      <c r="E156" s="11"/>
      <c r="F156" s="18">
        <f t="shared" si="5"/>
        <v>0</v>
      </c>
      <c r="G156" s="18">
        <f t="shared" si="6"/>
        <v>0</v>
      </c>
    </row>
    <row r="157" spans="1:7" ht="12.75">
      <c r="A157" s="37">
        <v>0</v>
      </c>
      <c r="B157" s="6">
        <v>5000</v>
      </c>
      <c r="C157" s="7">
        <v>12075</v>
      </c>
      <c r="D157" s="7">
        <v>8439</v>
      </c>
      <c r="E157" s="11"/>
      <c r="F157" s="18">
        <f t="shared" si="5"/>
        <v>0</v>
      </c>
      <c r="G157" s="18">
        <f t="shared" si="6"/>
        <v>0</v>
      </c>
    </row>
    <row r="158" spans="1:7" ht="13.5" thickBot="1">
      <c r="A158" s="41" t="s">
        <v>48</v>
      </c>
      <c r="B158" s="8">
        <v>0</v>
      </c>
      <c r="C158" s="19">
        <v>250</v>
      </c>
      <c r="D158" s="19">
        <v>175</v>
      </c>
      <c r="E158" s="21"/>
      <c r="F158" s="20">
        <f t="shared" si="5"/>
        <v>0</v>
      </c>
      <c r="G158" s="20">
        <f t="shared" si="6"/>
        <v>0</v>
      </c>
    </row>
    <row r="159" spans="1:7" ht="12.75">
      <c r="A159" s="40" t="s">
        <v>49</v>
      </c>
      <c r="B159" s="14">
        <v>0</v>
      </c>
      <c r="C159" s="15">
        <v>0</v>
      </c>
      <c r="D159" s="15">
        <v>0</v>
      </c>
      <c r="E159" s="16"/>
      <c r="F159" s="17">
        <f t="shared" si="5"/>
        <v>0</v>
      </c>
      <c r="G159" s="17">
        <f t="shared" si="6"/>
        <v>0</v>
      </c>
    </row>
    <row r="160" spans="1:7" ht="12.75">
      <c r="A160" s="37" t="s">
        <v>50</v>
      </c>
      <c r="B160" s="6">
        <v>500</v>
      </c>
      <c r="C160" s="7">
        <v>723</v>
      </c>
      <c r="D160" s="7">
        <v>505</v>
      </c>
      <c r="E160" s="11"/>
      <c r="F160" s="18">
        <f t="shared" si="5"/>
        <v>0</v>
      </c>
      <c r="G160" s="18">
        <f t="shared" si="6"/>
        <v>0</v>
      </c>
    </row>
    <row r="161" spans="1:7" ht="12.75">
      <c r="A161" s="37">
        <v>0</v>
      </c>
      <c r="B161" s="6">
        <v>1000</v>
      </c>
      <c r="C161" s="7">
        <v>1754</v>
      </c>
      <c r="D161" s="7">
        <v>1226</v>
      </c>
      <c r="E161" s="11"/>
      <c r="F161" s="18">
        <f t="shared" si="5"/>
        <v>0</v>
      </c>
      <c r="G161" s="18">
        <f t="shared" si="6"/>
        <v>0</v>
      </c>
    </row>
    <row r="162" spans="1:7" ht="12.75">
      <c r="A162" s="37">
        <v>0</v>
      </c>
      <c r="B162" s="6">
        <v>2000</v>
      </c>
      <c r="C162" s="7">
        <v>3399</v>
      </c>
      <c r="D162" s="7">
        <v>2376</v>
      </c>
      <c r="E162" s="11"/>
      <c r="F162" s="18">
        <f t="shared" si="5"/>
        <v>0</v>
      </c>
      <c r="G162" s="18">
        <f t="shared" si="6"/>
        <v>0</v>
      </c>
    </row>
    <row r="163" spans="1:7" ht="12.75">
      <c r="A163" s="37">
        <v>0</v>
      </c>
      <c r="B163" s="6">
        <v>5000</v>
      </c>
      <c r="C163" s="7">
        <v>7684</v>
      </c>
      <c r="D163" s="7">
        <v>5370</v>
      </c>
      <c r="E163" s="11"/>
      <c r="F163" s="18">
        <f t="shared" si="5"/>
        <v>0</v>
      </c>
      <c r="G163" s="18">
        <f t="shared" si="6"/>
        <v>0</v>
      </c>
    </row>
    <row r="164" spans="1:7" ht="12.75">
      <c r="A164" s="36" t="s">
        <v>51</v>
      </c>
      <c r="B164" s="6">
        <v>400</v>
      </c>
      <c r="C164" s="7">
        <v>929</v>
      </c>
      <c r="D164" s="7">
        <v>649</v>
      </c>
      <c r="E164" s="11"/>
      <c r="F164" s="18">
        <f t="shared" si="5"/>
        <v>0</v>
      </c>
      <c r="G164" s="18">
        <f t="shared" si="6"/>
        <v>0</v>
      </c>
    </row>
    <row r="165" spans="1:7" ht="12.75">
      <c r="A165" s="37">
        <v>0</v>
      </c>
      <c r="B165" s="6">
        <v>1000</v>
      </c>
      <c r="C165" s="7">
        <v>2256</v>
      </c>
      <c r="D165" s="7">
        <v>1576</v>
      </c>
      <c r="E165" s="11"/>
      <c r="F165" s="18">
        <f t="shared" si="5"/>
        <v>0</v>
      </c>
      <c r="G165" s="18">
        <f t="shared" si="6"/>
        <v>0</v>
      </c>
    </row>
    <row r="166" spans="1:7" ht="12.75">
      <c r="A166" s="37">
        <v>0</v>
      </c>
      <c r="B166" s="6">
        <v>2000</v>
      </c>
      <c r="C166" s="7">
        <v>4371</v>
      </c>
      <c r="D166" s="7">
        <v>3054</v>
      </c>
      <c r="E166" s="11"/>
      <c r="F166" s="18">
        <f t="shared" si="5"/>
        <v>0</v>
      </c>
      <c r="G166" s="18">
        <f t="shared" si="6"/>
        <v>0</v>
      </c>
    </row>
    <row r="167" spans="1:7" ht="12.75">
      <c r="A167" s="38">
        <v>0</v>
      </c>
      <c r="B167" s="6">
        <v>5000</v>
      </c>
      <c r="C167" s="7">
        <v>9880</v>
      </c>
      <c r="D167" s="7">
        <v>6904</v>
      </c>
      <c r="E167" s="11"/>
      <c r="F167" s="18">
        <f t="shared" si="5"/>
        <v>0</v>
      </c>
      <c r="G167" s="18">
        <f t="shared" si="6"/>
        <v>0</v>
      </c>
    </row>
    <row r="168" spans="1:7" ht="12.75">
      <c r="A168" s="37" t="s">
        <v>52</v>
      </c>
      <c r="B168" s="6">
        <v>400</v>
      </c>
      <c r="C168" s="7">
        <v>1136</v>
      </c>
      <c r="D168" s="7">
        <v>794</v>
      </c>
      <c r="E168" s="11"/>
      <c r="F168" s="18">
        <f t="shared" si="5"/>
        <v>0</v>
      </c>
      <c r="G168" s="18">
        <f t="shared" si="6"/>
        <v>0</v>
      </c>
    </row>
    <row r="169" spans="1:7" ht="12.75">
      <c r="A169" s="37">
        <v>0</v>
      </c>
      <c r="B169" s="6">
        <v>1000</v>
      </c>
      <c r="C169" s="7">
        <v>2757</v>
      </c>
      <c r="D169" s="7">
        <v>1927</v>
      </c>
      <c r="E169" s="11"/>
      <c r="F169" s="18">
        <f t="shared" si="5"/>
        <v>0</v>
      </c>
      <c r="G169" s="18">
        <f t="shared" si="6"/>
        <v>0</v>
      </c>
    </row>
    <row r="170" spans="1:7" ht="12.75">
      <c r="A170" s="37">
        <v>0</v>
      </c>
      <c r="B170" s="6">
        <v>2000</v>
      </c>
      <c r="C170" s="7">
        <v>5342</v>
      </c>
      <c r="D170" s="7">
        <v>3733</v>
      </c>
      <c r="E170" s="11"/>
      <c r="F170" s="18">
        <f t="shared" si="5"/>
        <v>0</v>
      </c>
      <c r="G170" s="18">
        <f t="shared" si="6"/>
        <v>0</v>
      </c>
    </row>
    <row r="171" spans="1:7" ht="12.75">
      <c r="A171" s="37">
        <v>0</v>
      </c>
      <c r="B171" s="6">
        <v>5000</v>
      </c>
      <c r="C171" s="7">
        <v>12075</v>
      </c>
      <c r="D171" s="7">
        <v>8439</v>
      </c>
      <c r="E171" s="11"/>
      <c r="F171" s="18">
        <f t="shared" si="5"/>
        <v>0</v>
      </c>
      <c r="G171" s="18">
        <f t="shared" si="6"/>
        <v>0</v>
      </c>
    </row>
    <row r="172" spans="1:7" ht="12.75">
      <c r="A172" s="36" t="s">
        <v>53</v>
      </c>
      <c r="B172" s="6">
        <v>400</v>
      </c>
      <c r="C172" s="7">
        <v>1136</v>
      </c>
      <c r="D172" s="7">
        <v>794</v>
      </c>
      <c r="E172" s="11"/>
      <c r="F172" s="18">
        <f t="shared" si="5"/>
        <v>0</v>
      </c>
      <c r="G172" s="18">
        <f t="shared" si="6"/>
        <v>0</v>
      </c>
    </row>
    <row r="173" spans="1:7" ht="12.75">
      <c r="A173" s="37">
        <v>0</v>
      </c>
      <c r="B173" s="6">
        <v>1000</v>
      </c>
      <c r="C173" s="7">
        <v>2757</v>
      </c>
      <c r="D173" s="7">
        <v>1927</v>
      </c>
      <c r="E173" s="11"/>
      <c r="F173" s="18">
        <f t="shared" si="5"/>
        <v>0</v>
      </c>
      <c r="G173" s="18">
        <f t="shared" si="6"/>
        <v>0</v>
      </c>
    </row>
    <row r="174" spans="1:7" ht="12.75">
      <c r="A174" s="37">
        <v>0</v>
      </c>
      <c r="B174" s="6">
        <v>2000</v>
      </c>
      <c r="C174" s="7">
        <v>5342</v>
      </c>
      <c r="D174" s="7">
        <v>3733</v>
      </c>
      <c r="E174" s="11"/>
      <c r="F174" s="18">
        <f t="shared" si="5"/>
        <v>0</v>
      </c>
      <c r="G174" s="18">
        <f t="shared" si="6"/>
        <v>0</v>
      </c>
    </row>
    <row r="175" spans="1:7" ht="12.75">
      <c r="A175" s="38">
        <v>0</v>
      </c>
      <c r="B175" s="6">
        <v>5000</v>
      </c>
      <c r="C175" s="7">
        <v>12075</v>
      </c>
      <c r="D175" s="7">
        <v>8439</v>
      </c>
      <c r="E175" s="11"/>
      <c r="F175" s="18">
        <f t="shared" si="5"/>
        <v>0</v>
      </c>
      <c r="G175" s="18">
        <f t="shared" si="6"/>
        <v>0</v>
      </c>
    </row>
    <row r="176" spans="1:7" ht="12.75">
      <c r="A176" s="37" t="s">
        <v>54</v>
      </c>
      <c r="B176" s="6">
        <v>400</v>
      </c>
      <c r="C176" s="7">
        <v>1136</v>
      </c>
      <c r="D176" s="7">
        <v>794</v>
      </c>
      <c r="E176" s="11"/>
      <c r="F176" s="18">
        <f t="shared" si="5"/>
        <v>0</v>
      </c>
      <c r="G176" s="18">
        <f t="shared" si="6"/>
        <v>0</v>
      </c>
    </row>
    <row r="177" spans="1:7" ht="12.75">
      <c r="A177" s="37">
        <v>0</v>
      </c>
      <c r="B177" s="6">
        <v>1000</v>
      </c>
      <c r="C177" s="7">
        <v>2757</v>
      </c>
      <c r="D177" s="7">
        <v>1927</v>
      </c>
      <c r="E177" s="11"/>
      <c r="F177" s="18">
        <f t="shared" si="5"/>
        <v>0</v>
      </c>
      <c r="G177" s="18">
        <f t="shared" si="6"/>
        <v>0</v>
      </c>
    </row>
    <row r="178" spans="1:7" ht="12.75">
      <c r="A178" s="37">
        <v>0</v>
      </c>
      <c r="B178" s="6">
        <v>2000</v>
      </c>
      <c r="C178" s="7">
        <v>5342</v>
      </c>
      <c r="D178" s="7">
        <v>3733</v>
      </c>
      <c r="E178" s="11"/>
      <c r="F178" s="18">
        <f t="shared" si="5"/>
        <v>0</v>
      </c>
      <c r="G178" s="18">
        <f t="shared" si="6"/>
        <v>0</v>
      </c>
    </row>
    <row r="179" spans="1:7" ht="12.75">
      <c r="A179" s="37">
        <v>0</v>
      </c>
      <c r="B179" s="6">
        <v>5000</v>
      </c>
      <c r="C179" s="7">
        <v>12075</v>
      </c>
      <c r="D179" s="7">
        <v>8439</v>
      </c>
      <c r="E179" s="11"/>
      <c r="F179" s="18">
        <f t="shared" si="5"/>
        <v>0</v>
      </c>
      <c r="G179" s="18">
        <f t="shared" si="6"/>
        <v>0</v>
      </c>
    </row>
    <row r="180" spans="1:7" ht="12.75">
      <c r="A180" s="36" t="s">
        <v>55</v>
      </c>
      <c r="B180" s="6">
        <v>500</v>
      </c>
      <c r="C180" s="7">
        <v>1136</v>
      </c>
      <c r="D180" s="7">
        <v>794</v>
      </c>
      <c r="E180" s="11"/>
      <c r="F180" s="18">
        <f t="shared" si="5"/>
        <v>0</v>
      </c>
      <c r="G180" s="18">
        <f t="shared" si="6"/>
        <v>0</v>
      </c>
    </row>
    <row r="181" spans="1:7" ht="12.75">
      <c r="A181" s="37">
        <v>0</v>
      </c>
      <c r="B181" s="6">
        <v>1000</v>
      </c>
      <c r="C181" s="7">
        <v>2757</v>
      </c>
      <c r="D181" s="7">
        <v>1927</v>
      </c>
      <c r="E181" s="11"/>
      <c r="F181" s="18">
        <f t="shared" si="5"/>
        <v>0</v>
      </c>
      <c r="G181" s="18">
        <f t="shared" si="6"/>
        <v>0</v>
      </c>
    </row>
    <row r="182" spans="1:7" ht="12.75">
      <c r="A182" s="37">
        <v>0</v>
      </c>
      <c r="B182" s="6">
        <v>2000</v>
      </c>
      <c r="C182" s="7">
        <v>5342</v>
      </c>
      <c r="D182" s="7">
        <v>3733</v>
      </c>
      <c r="E182" s="11"/>
      <c r="F182" s="18">
        <f t="shared" si="5"/>
        <v>0</v>
      </c>
      <c r="G182" s="18">
        <f t="shared" si="6"/>
        <v>0</v>
      </c>
    </row>
    <row r="183" spans="1:7" ht="13.5" thickBot="1">
      <c r="A183" s="39">
        <v>0</v>
      </c>
      <c r="B183" s="8">
        <v>5000</v>
      </c>
      <c r="C183" s="19">
        <v>12075</v>
      </c>
      <c r="D183" s="19">
        <v>8439</v>
      </c>
      <c r="E183" s="21"/>
      <c r="F183" s="20">
        <f t="shared" si="5"/>
        <v>0</v>
      </c>
      <c r="G183" s="20">
        <f t="shared" si="6"/>
        <v>0</v>
      </c>
    </row>
    <row r="184" spans="1:7" ht="12.75">
      <c r="A184" s="35" t="s">
        <v>236</v>
      </c>
      <c r="B184" s="14">
        <v>0</v>
      </c>
      <c r="C184" s="15">
        <v>0</v>
      </c>
      <c r="D184" s="15">
        <v>0</v>
      </c>
      <c r="E184" s="16"/>
      <c r="F184" s="18">
        <f t="shared" si="5"/>
        <v>0</v>
      </c>
      <c r="G184" s="18">
        <f t="shared" si="6"/>
        <v>0</v>
      </c>
    </row>
    <row r="185" spans="1:7" ht="12.75">
      <c r="A185" s="36" t="s">
        <v>237</v>
      </c>
      <c r="B185" s="50">
        <v>500</v>
      </c>
      <c r="C185" s="29">
        <v>860</v>
      </c>
      <c r="D185" s="29">
        <v>688</v>
      </c>
      <c r="E185" s="11"/>
      <c r="F185" s="18">
        <f t="shared" si="5"/>
        <v>0</v>
      </c>
      <c r="G185" s="18">
        <f t="shared" si="6"/>
        <v>0</v>
      </c>
    </row>
    <row r="186" spans="1:7" ht="12.75">
      <c r="A186" s="37" t="s">
        <v>238</v>
      </c>
      <c r="B186" s="50">
        <v>400</v>
      </c>
      <c r="C186" s="29">
        <v>1051</v>
      </c>
      <c r="D186" s="29">
        <v>841</v>
      </c>
      <c r="E186" s="11"/>
      <c r="F186" s="18">
        <f t="shared" si="5"/>
        <v>0</v>
      </c>
      <c r="G186" s="18">
        <f t="shared" si="6"/>
        <v>0</v>
      </c>
    </row>
    <row r="187" spans="1:7" ht="12.75">
      <c r="A187" s="36" t="s">
        <v>239</v>
      </c>
      <c r="B187" s="50">
        <v>400</v>
      </c>
      <c r="C187" s="29">
        <v>1242</v>
      </c>
      <c r="D187" s="29">
        <v>994</v>
      </c>
      <c r="E187" s="11"/>
      <c r="F187" s="18">
        <f t="shared" si="5"/>
        <v>0</v>
      </c>
      <c r="G187" s="18">
        <f t="shared" si="6"/>
        <v>0</v>
      </c>
    </row>
    <row r="188" spans="1:7" ht="12.75">
      <c r="A188" s="37" t="s">
        <v>240</v>
      </c>
      <c r="B188" s="50">
        <v>400</v>
      </c>
      <c r="C188" s="29">
        <v>1242</v>
      </c>
      <c r="D188" s="29">
        <v>994</v>
      </c>
      <c r="E188" s="11"/>
      <c r="F188" s="18">
        <f t="shared" si="5"/>
        <v>0</v>
      </c>
      <c r="G188" s="18">
        <f t="shared" si="6"/>
        <v>0</v>
      </c>
    </row>
    <row r="189" spans="1:7" ht="12.75">
      <c r="A189" s="36" t="s">
        <v>241</v>
      </c>
      <c r="B189" s="50">
        <v>400</v>
      </c>
      <c r="C189" s="29">
        <v>1242</v>
      </c>
      <c r="D189" s="29">
        <v>994</v>
      </c>
      <c r="E189" s="11"/>
      <c r="F189" s="18">
        <f t="shared" si="5"/>
        <v>0</v>
      </c>
      <c r="G189" s="18">
        <f t="shared" si="6"/>
        <v>0</v>
      </c>
    </row>
    <row r="190" spans="1:7" ht="13.5" thickBot="1">
      <c r="A190" s="37" t="s">
        <v>242</v>
      </c>
      <c r="B190" s="90">
        <v>500</v>
      </c>
      <c r="C190" s="91">
        <v>1242</v>
      </c>
      <c r="D190" s="91">
        <v>994</v>
      </c>
      <c r="E190" s="21"/>
      <c r="F190" s="18">
        <f t="shared" si="5"/>
        <v>0</v>
      </c>
      <c r="G190" s="18">
        <f t="shared" si="6"/>
        <v>0</v>
      </c>
    </row>
    <row r="191" spans="1:7" ht="12.75">
      <c r="A191" s="54" t="s">
        <v>243</v>
      </c>
      <c r="B191" s="50">
        <v>0</v>
      </c>
      <c r="C191" s="29">
        <v>0</v>
      </c>
      <c r="D191" s="29">
        <v>0</v>
      </c>
      <c r="E191" s="11"/>
      <c r="F191" s="18">
        <f t="shared" si="5"/>
        <v>0</v>
      </c>
      <c r="G191" s="18">
        <f t="shared" si="6"/>
        <v>0</v>
      </c>
    </row>
    <row r="192" spans="1:7" ht="12.75">
      <c r="A192" s="36" t="s">
        <v>244</v>
      </c>
      <c r="B192" s="50">
        <v>500</v>
      </c>
      <c r="C192" s="29">
        <v>764</v>
      </c>
      <c r="D192" s="29">
        <v>611</v>
      </c>
      <c r="E192" s="11"/>
      <c r="F192" s="18">
        <f t="shared" si="5"/>
        <v>0</v>
      </c>
      <c r="G192" s="18">
        <f t="shared" si="6"/>
        <v>0</v>
      </c>
    </row>
    <row r="193" spans="1:7" ht="12.75">
      <c r="A193" s="37" t="s">
        <v>245</v>
      </c>
      <c r="B193" s="50">
        <v>400</v>
      </c>
      <c r="C193" s="29">
        <v>1146</v>
      </c>
      <c r="D193" s="29">
        <v>917</v>
      </c>
      <c r="E193" s="11"/>
      <c r="F193" s="18">
        <f t="shared" si="5"/>
        <v>0</v>
      </c>
      <c r="G193" s="18">
        <f t="shared" si="6"/>
        <v>0</v>
      </c>
    </row>
    <row r="194" spans="1:7" ht="12.75">
      <c r="A194" s="36" t="s">
        <v>246</v>
      </c>
      <c r="B194" s="50">
        <v>400</v>
      </c>
      <c r="C194" s="29">
        <v>1433</v>
      </c>
      <c r="D194" s="29">
        <v>1146</v>
      </c>
      <c r="E194" s="11"/>
      <c r="F194" s="18">
        <f t="shared" si="5"/>
        <v>0</v>
      </c>
      <c r="G194" s="18">
        <f t="shared" si="6"/>
        <v>0</v>
      </c>
    </row>
    <row r="195" spans="1:7" ht="12.75">
      <c r="A195" s="37" t="s">
        <v>247</v>
      </c>
      <c r="B195" s="50">
        <v>400</v>
      </c>
      <c r="C195" s="29">
        <v>1433</v>
      </c>
      <c r="D195" s="29">
        <v>1146</v>
      </c>
      <c r="E195" s="11"/>
      <c r="F195" s="18">
        <f t="shared" si="5"/>
        <v>0</v>
      </c>
      <c r="G195" s="18">
        <f t="shared" si="6"/>
        <v>0</v>
      </c>
    </row>
    <row r="196" spans="1:7" ht="12.75">
      <c r="A196" s="36" t="s">
        <v>248</v>
      </c>
      <c r="B196" s="50">
        <v>400</v>
      </c>
      <c r="C196" s="29">
        <v>1433</v>
      </c>
      <c r="D196" s="29">
        <v>1146</v>
      </c>
      <c r="E196" s="11"/>
      <c r="F196" s="18">
        <f t="shared" si="5"/>
        <v>0</v>
      </c>
      <c r="G196" s="18">
        <f t="shared" si="6"/>
        <v>0</v>
      </c>
    </row>
    <row r="197" spans="1:7" ht="13.5" thickBot="1">
      <c r="A197" s="37" t="s">
        <v>249</v>
      </c>
      <c r="B197" s="50">
        <v>500</v>
      </c>
      <c r="C197" s="29">
        <v>1433</v>
      </c>
      <c r="D197" s="29">
        <v>1146</v>
      </c>
      <c r="E197" s="11"/>
      <c r="F197" s="18">
        <f t="shared" si="5"/>
        <v>0</v>
      </c>
      <c r="G197" s="18">
        <f t="shared" si="6"/>
        <v>0</v>
      </c>
    </row>
    <row r="198" spans="1:7" ht="12.75">
      <c r="A198" s="40" t="s">
        <v>56</v>
      </c>
      <c r="B198" s="14">
        <v>0</v>
      </c>
      <c r="C198" s="15">
        <v>0</v>
      </c>
      <c r="D198" s="15">
        <v>0</v>
      </c>
      <c r="E198" s="16"/>
      <c r="F198" s="17">
        <f t="shared" si="5"/>
        <v>0</v>
      </c>
      <c r="G198" s="17">
        <f aca="true" t="shared" si="7" ref="G198:G207">D198*E198</f>
        <v>0</v>
      </c>
    </row>
    <row r="199" spans="1:7" ht="12.75">
      <c r="A199" s="36" t="s">
        <v>61</v>
      </c>
      <c r="B199" s="6">
        <v>1000</v>
      </c>
      <c r="C199" s="7">
        <v>702</v>
      </c>
      <c r="D199" s="7">
        <v>490</v>
      </c>
      <c r="E199" s="11"/>
      <c r="F199" s="18">
        <f aca="true" t="shared" si="8" ref="F199:F230">C199*E199</f>
        <v>0</v>
      </c>
      <c r="G199" s="18">
        <f t="shared" si="7"/>
        <v>0</v>
      </c>
    </row>
    <row r="200" spans="1:7" ht="12.75">
      <c r="A200" s="37">
        <v>0</v>
      </c>
      <c r="B200" s="6">
        <v>2000</v>
      </c>
      <c r="C200" s="7">
        <v>1360</v>
      </c>
      <c r="D200" s="7">
        <v>950</v>
      </c>
      <c r="E200" s="11"/>
      <c r="F200" s="18">
        <f t="shared" si="8"/>
        <v>0</v>
      </c>
      <c r="G200" s="18">
        <f t="shared" si="7"/>
        <v>0</v>
      </c>
    </row>
    <row r="201" spans="1:7" ht="12.75">
      <c r="A201" s="38">
        <v>0</v>
      </c>
      <c r="B201" s="6">
        <v>5000</v>
      </c>
      <c r="C201" s="7">
        <v>3074</v>
      </c>
      <c r="D201" s="7">
        <v>2148</v>
      </c>
      <c r="E201" s="11"/>
      <c r="F201" s="18">
        <f t="shared" si="8"/>
        <v>0</v>
      </c>
      <c r="G201" s="18">
        <f t="shared" si="7"/>
        <v>0</v>
      </c>
    </row>
    <row r="202" spans="1:7" ht="12.75">
      <c r="A202" s="37" t="s">
        <v>62</v>
      </c>
      <c r="B202" s="6">
        <v>1000</v>
      </c>
      <c r="C202" s="7">
        <v>451</v>
      </c>
      <c r="D202" s="7">
        <v>315</v>
      </c>
      <c r="E202" s="11"/>
      <c r="F202" s="18">
        <f t="shared" si="8"/>
        <v>0</v>
      </c>
      <c r="G202" s="18">
        <f t="shared" si="7"/>
        <v>0</v>
      </c>
    </row>
    <row r="203" spans="1:7" ht="12.75">
      <c r="A203" s="37">
        <v>0</v>
      </c>
      <c r="B203" s="6">
        <v>2000</v>
      </c>
      <c r="C203" s="7">
        <v>874</v>
      </c>
      <c r="D203" s="7">
        <v>611</v>
      </c>
      <c r="E203" s="11"/>
      <c r="F203" s="18">
        <f t="shared" si="8"/>
        <v>0</v>
      </c>
      <c r="G203" s="18">
        <f t="shared" si="7"/>
        <v>0</v>
      </c>
    </row>
    <row r="204" spans="1:7" ht="12.75">
      <c r="A204" s="37">
        <v>0</v>
      </c>
      <c r="B204" s="6">
        <v>5000</v>
      </c>
      <c r="C204" s="7">
        <v>1976</v>
      </c>
      <c r="D204" s="7">
        <v>1381</v>
      </c>
      <c r="E204" s="11"/>
      <c r="F204" s="18">
        <f t="shared" si="8"/>
        <v>0</v>
      </c>
      <c r="G204" s="18">
        <f t="shared" si="7"/>
        <v>0</v>
      </c>
    </row>
    <row r="205" spans="1:7" ht="12.75">
      <c r="A205" s="36" t="s">
        <v>63</v>
      </c>
      <c r="B205" s="6">
        <v>1000</v>
      </c>
      <c r="C205" s="7">
        <v>451</v>
      </c>
      <c r="D205" s="7">
        <v>315</v>
      </c>
      <c r="E205" s="11"/>
      <c r="F205" s="18">
        <f t="shared" si="8"/>
        <v>0</v>
      </c>
      <c r="G205" s="18">
        <f t="shared" si="7"/>
        <v>0</v>
      </c>
    </row>
    <row r="206" spans="1:7" ht="12.75">
      <c r="A206" s="37">
        <v>0</v>
      </c>
      <c r="B206" s="6">
        <v>2000</v>
      </c>
      <c r="C206" s="7">
        <v>874</v>
      </c>
      <c r="D206" s="7">
        <v>611</v>
      </c>
      <c r="E206" s="11"/>
      <c r="F206" s="18">
        <f t="shared" si="8"/>
        <v>0</v>
      </c>
      <c r="G206" s="18">
        <f t="shared" si="7"/>
        <v>0</v>
      </c>
    </row>
    <row r="207" spans="1:7" ht="12.75">
      <c r="A207" s="38">
        <v>0</v>
      </c>
      <c r="B207" s="6">
        <v>5000</v>
      </c>
      <c r="C207" s="7">
        <v>1976</v>
      </c>
      <c r="D207" s="7">
        <v>1381</v>
      </c>
      <c r="E207" s="11"/>
      <c r="F207" s="18">
        <f t="shared" si="8"/>
        <v>0</v>
      </c>
      <c r="G207" s="18">
        <f t="shared" si="7"/>
        <v>0</v>
      </c>
    </row>
    <row r="208" spans="1:7" ht="12.75">
      <c r="A208" s="36" t="s">
        <v>130</v>
      </c>
      <c r="B208" s="6">
        <v>1000</v>
      </c>
      <c r="C208" s="7">
        <v>451</v>
      </c>
      <c r="D208" s="7">
        <v>315</v>
      </c>
      <c r="E208" s="11"/>
      <c r="F208" s="18">
        <f t="shared" si="8"/>
        <v>0</v>
      </c>
      <c r="G208" s="18">
        <f aca="true" t="shared" si="9" ref="G208:G226">D208*E208</f>
        <v>0</v>
      </c>
    </row>
    <row r="209" spans="1:7" ht="12.75">
      <c r="A209" s="37">
        <v>0</v>
      </c>
      <c r="B209" s="6">
        <v>2000</v>
      </c>
      <c r="C209" s="7">
        <v>874</v>
      </c>
      <c r="D209" s="7">
        <v>611</v>
      </c>
      <c r="E209" s="11"/>
      <c r="F209" s="18">
        <f t="shared" si="8"/>
        <v>0</v>
      </c>
      <c r="G209" s="18">
        <f t="shared" si="9"/>
        <v>0</v>
      </c>
    </row>
    <row r="210" spans="1:7" ht="12.75">
      <c r="A210" s="38">
        <v>0</v>
      </c>
      <c r="B210" s="6">
        <v>5000</v>
      </c>
      <c r="C210" s="7">
        <v>1976</v>
      </c>
      <c r="D210" s="7">
        <v>1381</v>
      </c>
      <c r="E210" s="11"/>
      <c r="F210" s="18">
        <f t="shared" si="8"/>
        <v>0</v>
      </c>
      <c r="G210" s="18">
        <f t="shared" si="9"/>
        <v>0</v>
      </c>
    </row>
    <row r="211" spans="1:7" ht="12.75">
      <c r="A211" s="36" t="s">
        <v>129</v>
      </c>
      <c r="B211" s="6">
        <v>400</v>
      </c>
      <c r="C211" s="7">
        <v>826</v>
      </c>
      <c r="D211" s="7">
        <v>577</v>
      </c>
      <c r="E211" s="11"/>
      <c r="F211" s="18">
        <f t="shared" si="8"/>
        <v>0</v>
      </c>
      <c r="G211" s="18">
        <f t="shared" si="9"/>
        <v>0</v>
      </c>
    </row>
    <row r="212" spans="1:7" ht="12.75">
      <c r="A212" s="37">
        <v>0</v>
      </c>
      <c r="B212" s="6">
        <v>1000</v>
      </c>
      <c r="C212" s="7">
        <v>2005</v>
      </c>
      <c r="D212" s="7">
        <v>1401</v>
      </c>
      <c r="E212" s="11"/>
      <c r="F212" s="18">
        <f t="shared" si="8"/>
        <v>0</v>
      </c>
      <c r="G212" s="18">
        <f t="shared" si="9"/>
        <v>0</v>
      </c>
    </row>
    <row r="213" spans="1:7" ht="12.75">
      <c r="A213" s="37">
        <v>0</v>
      </c>
      <c r="B213" s="6">
        <v>2000</v>
      </c>
      <c r="C213" s="7">
        <v>3885</v>
      </c>
      <c r="D213" s="7">
        <v>2715</v>
      </c>
      <c r="E213" s="11"/>
      <c r="F213" s="18">
        <f t="shared" si="8"/>
        <v>0</v>
      </c>
      <c r="G213" s="18">
        <f t="shared" si="9"/>
        <v>0</v>
      </c>
    </row>
    <row r="214" spans="1:7" ht="12.75">
      <c r="A214" s="38">
        <v>0</v>
      </c>
      <c r="B214" s="6">
        <v>5000</v>
      </c>
      <c r="C214" s="7">
        <v>8782</v>
      </c>
      <c r="D214" s="7">
        <v>6137</v>
      </c>
      <c r="E214" s="11"/>
      <c r="F214" s="18">
        <f t="shared" si="8"/>
        <v>0</v>
      </c>
      <c r="G214" s="18">
        <f t="shared" si="9"/>
        <v>0</v>
      </c>
    </row>
    <row r="215" spans="1:7" ht="12.75">
      <c r="A215" s="36" t="s">
        <v>127</v>
      </c>
      <c r="B215" s="6">
        <v>400</v>
      </c>
      <c r="C215" s="7">
        <v>826</v>
      </c>
      <c r="D215" s="7">
        <v>577</v>
      </c>
      <c r="E215" s="11"/>
      <c r="F215" s="18">
        <f t="shared" si="8"/>
        <v>0</v>
      </c>
      <c r="G215" s="18">
        <f t="shared" si="9"/>
        <v>0</v>
      </c>
    </row>
    <row r="216" spans="1:7" ht="12.75">
      <c r="A216" s="37">
        <v>0</v>
      </c>
      <c r="B216" s="6">
        <v>1000</v>
      </c>
      <c r="C216" s="7">
        <v>2005</v>
      </c>
      <c r="D216" s="7">
        <v>1401</v>
      </c>
      <c r="E216" s="11"/>
      <c r="F216" s="18">
        <f t="shared" si="8"/>
        <v>0</v>
      </c>
      <c r="G216" s="18">
        <f t="shared" si="9"/>
        <v>0</v>
      </c>
    </row>
    <row r="217" spans="1:7" ht="12.75">
      <c r="A217" s="37">
        <v>0</v>
      </c>
      <c r="B217" s="6">
        <v>2000</v>
      </c>
      <c r="C217" s="7">
        <v>3885</v>
      </c>
      <c r="D217" s="7">
        <v>2715</v>
      </c>
      <c r="E217" s="11"/>
      <c r="F217" s="18">
        <f t="shared" si="8"/>
        <v>0</v>
      </c>
      <c r="G217" s="18">
        <f t="shared" si="9"/>
        <v>0</v>
      </c>
    </row>
    <row r="218" spans="1:7" ht="12.75">
      <c r="A218" s="38">
        <v>0</v>
      </c>
      <c r="B218" s="6">
        <v>5000</v>
      </c>
      <c r="C218" s="7">
        <v>8782</v>
      </c>
      <c r="D218" s="7">
        <v>6137</v>
      </c>
      <c r="E218" s="11"/>
      <c r="F218" s="18">
        <f t="shared" si="8"/>
        <v>0</v>
      </c>
      <c r="G218" s="18">
        <f t="shared" si="9"/>
        <v>0</v>
      </c>
    </row>
    <row r="219" spans="1:7" ht="12.75">
      <c r="A219" s="36" t="s">
        <v>128</v>
      </c>
      <c r="B219" s="6">
        <v>400</v>
      </c>
      <c r="C219" s="7">
        <v>826</v>
      </c>
      <c r="D219" s="7">
        <v>577</v>
      </c>
      <c r="E219" s="11"/>
      <c r="F219" s="18">
        <f t="shared" si="8"/>
        <v>0</v>
      </c>
      <c r="G219" s="18">
        <f t="shared" si="9"/>
        <v>0</v>
      </c>
    </row>
    <row r="220" spans="1:7" ht="12.75">
      <c r="A220" s="37">
        <v>0</v>
      </c>
      <c r="B220" s="6">
        <v>1000</v>
      </c>
      <c r="C220" s="7">
        <v>2005</v>
      </c>
      <c r="D220" s="7">
        <v>1401</v>
      </c>
      <c r="E220" s="11"/>
      <c r="F220" s="18">
        <f t="shared" si="8"/>
        <v>0</v>
      </c>
      <c r="G220" s="18">
        <f t="shared" si="9"/>
        <v>0</v>
      </c>
    </row>
    <row r="221" spans="1:7" ht="12.75">
      <c r="A221" s="37">
        <v>0</v>
      </c>
      <c r="B221" s="6">
        <v>2000</v>
      </c>
      <c r="C221" s="7">
        <v>3885</v>
      </c>
      <c r="D221" s="7">
        <v>2715</v>
      </c>
      <c r="E221" s="11"/>
      <c r="F221" s="18">
        <f t="shared" si="8"/>
        <v>0</v>
      </c>
      <c r="G221" s="18">
        <f t="shared" si="9"/>
        <v>0</v>
      </c>
    </row>
    <row r="222" spans="1:7" ht="12.75">
      <c r="A222" s="38">
        <v>0</v>
      </c>
      <c r="B222" s="6">
        <v>5000</v>
      </c>
      <c r="C222" s="7">
        <v>8782</v>
      </c>
      <c r="D222" s="7">
        <v>6137</v>
      </c>
      <c r="E222" s="11"/>
      <c r="F222" s="18">
        <f t="shared" si="8"/>
        <v>0</v>
      </c>
      <c r="G222" s="18">
        <f t="shared" si="9"/>
        <v>0</v>
      </c>
    </row>
    <row r="223" spans="1:7" ht="12.75">
      <c r="A223" s="36" t="s">
        <v>67</v>
      </c>
      <c r="B223" s="6">
        <v>400</v>
      </c>
      <c r="C223" s="7">
        <v>826</v>
      </c>
      <c r="D223" s="7">
        <v>577</v>
      </c>
      <c r="E223" s="11"/>
      <c r="F223" s="18">
        <f t="shared" si="8"/>
        <v>0</v>
      </c>
      <c r="G223" s="18">
        <f t="shared" si="9"/>
        <v>0</v>
      </c>
    </row>
    <row r="224" spans="1:7" ht="12.75">
      <c r="A224" s="37">
        <v>0</v>
      </c>
      <c r="B224" s="6">
        <v>1000</v>
      </c>
      <c r="C224" s="7">
        <v>2005</v>
      </c>
      <c r="D224" s="7">
        <v>1401</v>
      </c>
      <c r="E224" s="11"/>
      <c r="F224" s="18">
        <f t="shared" si="8"/>
        <v>0</v>
      </c>
      <c r="G224" s="18">
        <f t="shared" si="9"/>
        <v>0</v>
      </c>
    </row>
    <row r="225" spans="1:7" ht="12.75">
      <c r="A225" s="37">
        <v>0</v>
      </c>
      <c r="B225" s="6">
        <v>2000</v>
      </c>
      <c r="C225" s="7">
        <v>3885</v>
      </c>
      <c r="D225" s="7">
        <v>2715</v>
      </c>
      <c r="E225" s="11"/>
      <c r="F225" s="18">
        <f t="shared" si="8"/>
        <v>0</v>
      </c>
      <c r="G225" s="18">
        <f t="shared" si="9"/>
        <v>0</v>
      </c>
    </row>
    <row r="226" spans="1:7" ht="12.75">
      <c r="A226" s="38">
        <v>0</v>
      </c>
      <c r="B226" s="6">
        <v>5000</v>
      </c>
      <c r="C226" s="7">
        <v>8782</v>
      </c>
      <c r="D226" s="7">
        <v>6137</v>
      </c>
      <c r="E226" s="11"/>
      <c r="F226" s="18">
        <f t="shared" si="8"/>
        <v>0</v>
      </c>
      <c r="G226" s="18">
        <f t="shared" si="9"/>
        <v>0</v>
      </c>
    </row>
    <row r="227" spans="1:7" ht="12.75">
      <c r="A227" s="37" t="s">
        <v>64</v>
      </c>
      <c r="B227" s="6">
        <v>1000</v>
      </c>
      <c r="C227" s="7">
        <v>827</v>
      </c>
      <c r="D227" s="7">
        <v>578</v>
      </c>
      <c r="E227" s="11"/>
      <c r="F227" s="18">
        <f t="shared" si="8"/>
        <v>0</v>
      </c>
      <c r="G227" s="18">
        <f aca="true" t="shared" si="10" ref="G227:G271">D227*E227</f>
        <v>0</v>
      </c>
    </row>
    <row r="228" spans="1:7" ht="12.75">
      <c r="A228" s="37">
        <v>0</v>
      </c>
      <c r="B228" s="6">
        <v>2000</v>
      </c>
      <c r="C228" s="7">
        <v>1603</v>
      </c>
      <c r="D228" s="7">
        <v>1120</v>
      </c>
      <c r="E228" s="11"/>
      <c r="F228" s="18">
        <f t="shared" si="8"/>
        <v>0</v>
      </c>
      <c r="G228" s="18">
        <f t="shared" si="10"/>
        <v>0</v>
      </c>
    </row>
    <row r="229" spans="1:7" ht="12.75">
      <c r="A229" s="37">
        <v>0</v>
      </c>
      <c r="B229" s="6">
        <v>5000</v>
      </c>
      <c r="C229" s="7">
        <v>3623</v>
      </c>
      <c r="D229" s="7">
        <v>2532</v>
      </c>
      <c r="E229" s="11"/>
      <c r="F229" s="18">
        <f t="shared" si="8"/>
        <v>0</v>
      </c>
      <c r="G229" s="18">
        <f t="shared" si="10"/>
        <v>0</v>
      </c>
    </row>
    <row r="230" spans="1:7" ht="12.75">
      <c r="A230" s="36" t="s">
        <v>65</v>
      </c>
      <c r="B230" s="6">
        <v>1000</v>
      </c>
      <c r="C230" s="7">
        <v>827</v>
      </c>
      <c r="D230" s="7">
        <v>578</v>
      </c>
      <c r="E230" s="11"/>
      <c r="F230" s="18">
        <f t="shared" si="8"/>
        <v>0</v>
      </c>
      <c r="G230" s="18">
        <f t="shared" si="10"/>
        <v>0</v>
      </c>
    </row>
    <row r="231" spans="1:7" ht="12.75">
      <c r="A231" s="37">
        <v>0</v>
      </c>
      <c r="B231" s="6">
        <v>2000</v>
      </c>
      <c r="C231" s="7">
        <v>1603</v>
      </c>
      <c r="D231" s="7">
        <v>1120</v>
      </c>
      <c r="E231" s="11"/>
      <c r="F231" s="18">
        <f aca="true" t="shared" si="11" ref="F231:F258">C231*E231</f>
        <v>0</v>
      </c>
      <c r="G231" s="18">
        <f t="shared" si="10"/>
        <v>0</v>
      </c>
    </row>
    <row r="232" spans="1:7" ht="12.75">
      <c r="A232" s="38">
        <v>0</v>
      </c>
      <c r="B232" s="6">
        <v>5000</v>
      </c>
      <c r="C232" s="7">
        <v>3623</v>
      </c>
      <c r="D232" s="7">
        <v>2532</v>
      </c>
      <c r="E232" s="11"/>
      <c r="F232" s="18">
        <f t="shared" si="11"/>
        <v>0</v>
      </c>
      <c r="G232" s="18">
        <f t="shared" si="10"/>
        <v>0</v>
      </c>
    </row>
    <row r="233" spans="1:7" ht="12.75">
      <c r="A233" s="37" t="s">
        <v>66</v>
      </c>
      <c r="B233" s="6">
        <v>500</v>
      </c>
      <c r="C233" s="7">
        <v>569</v>
      </c>
      <c r="D233" s="7">
        <v>398</v>
      </c>
      <c r="E233" s="11"/>
      <c r="F233" s="18">
        <f t="shared" si="11"/>
        <v>0</v>
      </c>
      <c r="G233" s="18">
        <f aca="true" t="shared" si="12" ref="G233:G251">D233*E233</f>
        <v>0</v>
      </c>
    </row>
    <row r="234" spans="1:7" ht="12.75">
      <c r="A234" s="37">
        <v>0</v>
      </c>
      <c r="B234" s="6">
        <v>1000</v>
      </c>
      <c r="C234" s="7">
        <v>451</v>
      </c>
      <c r="D234" s="7">
        <v>315</v>
      </c>
      <c r="E234" s="11"/>
      <c r="F234" s="18">
        <f t="shared" si="11"/>
        <v>0</v>
      </c>
      <c r="G234" s="18">
        <f t="shared" si="12"/>
        <v>0</v>
      </c>
    </row>
    <row r="235" spans="1:7" ht="12.75">
      <c r="A235" s="37">
        <v>0</v>
      </c>
      <c r="B235" s="6">
        <v>2000</v>
      </c>
      <c r="C235" s="7">
        <v>874</v>
      </c>
      <c r="D235" s="7">
        <v>611</v>
      </c>
      <c r="E235" s="11"/>
      <c r="F235" s="18">
        <f t="shared" si="11"/>
        <v>0</v>
      </c>
      <c r="G235" s="18">
        <f t="shared" si="12"/>
        <v>0</v>
      </c>
    </row>
    <row r="236" spans="1:7" ht="12.75">
      <c r="A236" s="37">
        <v>0</v>
      </c>
      <c r="B236" s="6">
        <v>5000</v>
      </c>
      <c r="C236" s="7">
        <v>1976</v>
      </c>
      <c r="D236" s="7">
        <v>1381</v>
      </c>
      <c r="E236" s="11"/>
      <c r="F236" s="18">
        <f t="shared" si="11"/>
        <v>0</v>
      </c>
      <c r="G236" s="18">
        <f t="shared" si="12"/>
        <v>0</v>
      </c>
    </row>
    <row r="237" spans="1:7" ht="12.75">
      <c r="A237" s="36" t="s">
        <v>126</v>
      </c>
      <c r="B237" s="6">
        <v>1000</v>
      </c>
      <c r="C237" s="7">
        <v>802</v>
      </c>
      <c r="D237" s="7">
        <v>561</v>
      </c>
      <c r="E237" s="11"/>
      <c r="F237" s="18">
        <f t="shared" si="11"/>
        <v>0</v>
      </c>
      <c r="G237" s="18">
        <f t="shared" si="12"/>
        <v>0</v>
      </c>
    </row>
    <row r="238" spans="1:7" ht="12.75">
      <c r="A238" s="37">
        <v>0</v>
      </c>
      <c r="B238" s="6">
        <v>2000</v>
      </c>
      <c r="C238" s="7">
        <v>1554</v>
      </c>
      <c r="D238" s="7">
        <v>1086</v>
      </c>
      <c r="E238" s="11"/>
      <c r="F238" s="18">
        <f t="shared" si="11"/>
        <v>0</v>
      </c>
      <c r="G238" s="18">
        <f t="shared" si="12"/>
        <v>0</v>
      </c>
    </row>
    <row r="239" spans="1:7" ht="12.75">
      <c r="A239" s="38">
        <v>0</v>
      </c>
      <c r="B239" s="6">
        <v>5000</v>
      </c>
      <c r="C239" s="7">
        <v>3513</v>
      </c>
      <c r="D239" s="7">
        <v>2455</v>
      </c>
      <c r="E239" s="11"/>
      <c r="F239" s="18">
        <f t="shared" si="11"/>
        <v>0</v>
      </c>
      <c r="G239" s="18">
        <f t="shared" si="12"/>
        <v>0</v>
      </c>
    </row>
    <row r="240" spans="1:7" ht="12.75">
      <c r="A240" s="36" t="s">
        <v>57</v>
      </c>
      <c r="B240" s="6">
        <v>500</v>
      </c>
      <c r="C240" s="7">
        <v>568</v>
      </c>
      <c r="D240" s="7">
        <v>397</v>
      </c>
      <c r="E240" s="11"/>
      <c r="F240" s="18">
        <f t="shared" si="11"/>
        <v>0</v>
      </c>
      <c r="G240" s="18">
        <f t="shared" si="12"/>
        <v>0</v>
      </c>
    </row>
    <row r="241" spans="1:7" ht="12.75">
      <c r="A241" s="37">
        <v>0</v>
      </c>
      <c r="B241" s="6">
        <v>1000</v>
      </c>
      <c r="C241" s="7">
        <v>1379</v>
      </c>
      <c r="D241" s="7">
        <v>963</v>
      </c>
      <c r="E241" s="11"/>
      <c r="F241" s="18">
        <f t="shared" si="11"/>
        <v>0</v>
      </c>
      <c r="G241" s="18">
        <f t="shared" si="12"/>
        <v>0</v>
      </c>
    </row>
    <row r="242" spans="1:7" ht="12.75">
      <c r="A242" s="37">
        <v>0</v>
      </c>
      <c r="B242" s="6">
        <v>2000</v>
      </c>
      <c r="C242" s="7">
        <v>2671</v>
      </c>
      <c r="D242" s="7">
        <v>1867</v>
      </c>
      <c r="E242" s="11"/>
      <c r="F242" s="18">
        <f t="shared" si="11"/>
        <v>0</v>
      </c>
      <c r="G242" s="18">
        <f t="shared" si="12"/>
        <v>0</v>
      </c>
    </row>
    <row r="243" spans="1:7" ht="12.75">
      <c r="A243" s="38">
        <v>0</v>
      </c>
      <c r="B243" s="6">
        <v>5000</v>
      </c>
      <c r="C243" s="7">
        <v>6038</v>
      </c>
      <c r="D243" s="7">
        <v>4219</v>
      </c>
      <c r="E243" s="11"/>
      <c r="F243" s="18">
        <f t="shared" si="11"/>
        <v>0</v>
      </c>
      <c r="G243" s="18">
        <f t="shared" si="12"/>
        <v>0</v>
      </c>
    </row>
    <row r="244" spans="1:7" ht="12.75">
      <c r="A244" s="37" t="s">
        <v>58</v>
      </c>
      <c r="B244" s="6">
        <v>500</v>
      </c>
      <c r="C244" s="7">
        <v>568</v>
      </c>
      <c r="D244" s="7">
        <v>397</v>
      </c>
      <c r="E244" s="11"/>
      <c r="F244" s="18">
        <f t="shared" si="11"/>
        <v>0</v>
      </c>
      <c r="G244" s="18">
        <f t="shared" si="12"/>
        <v>0</v>
      </c>
    </row>
    <row r="245" spans="1:7" ht="12.75">
      <c r="A245" s="37">
        <v>0</v>
      </c>
      <c r="B245" s="6">
        <v>1000</v>
      </c>
      <c r="C245" s="7">
        <v>1379</v>
      </c>
      <c r="D245" s="7">
        <v>963</v>
      </c>
      <c r="E245" s="11"/>
      <c r="F245" s="18">
        <f t="shared" si="11"/>
        <v>0</v>
      </c>
      <c r="G245" s="18">
        <f t="shared" si="12"/>
        <v>0</v>
      </c>
    </row>
    <row r="246" spans="1:7" ht="12.75">
      <c r="A246" s="37">
        <v>0</v>
      </c>
      <c r="B246" s="6">
        <v>2000</v>
      </c>
      <c r="C246" s="7">
        <v>2671</v>
      </c>
      <c r="D246" s="7">
        <v>1867</v>
      </c>
      <c r="E246" s="11"/>
      <c r="F246" s="18">
        <f t="shared" si="11"/>
        <v>0</v>
      </c>
      <c r="G246" s="18">
        <f t="shared" si="12"/>
        <v>0</v>
      </c>
    </row>
    <row r="247" spans="1:7" ht="12.75">
      <c r="A247" s="37">
        <v>0</v>
      </c>
      <c r="B247" s="6">
        <v>5000</v>
      </c>
      <c r="C247" s="7">
        <v>6038</v>
      </c>
      <c r="D247" s="7">
        <v>4219</v>
      </c>
      <c r="E247" s="11"/>
      <c r="F247" s="18">
        <f t="shared" si="11"/>
        <v>0</v>
      </c>
      <c r="G247" s="18">
        <f t="shared" si="12"/>
        <v>0</v>
      </c>
    </row>
    <row r="248" spans="1:7" ht="12.75">
      <c r="A248" s="36" t="s">
        <v>60</v>
      </c>
      <c r="B248" s="6">
        <v>500</v>
      </c>
      <c r="C248" s="7">
        <v>568</v>
      </c>
      <c r="D248" s="7">
        <v>397</v>
      </c>
      <c r="E248" s="11"/>
      <c r="F248" s="18">
        <f t="shared" si="11"/>
        <v>0</v>
      </c>
      <c r="G248" s="18">
        <f t="shared" si="12"/>
        <v>0</v>
      </c>
    </row>
    <row r="249" spans="1:7" ht="12.75">
      <c r="A249" s="37">
        <v>0</v>
      </c>
      <c r="B249" s="6">
        <v>1000</v>
      </c>
      <c r="C249" s="7">
        <v>1379</v>
      </c>
      <c r="D249" s="7">
        <v>963</v>
      </c>
      <c r="E249" s="11"/>
      <c r="F249" s="18">
        <f t="shared" si="11"/>
        <v>0</v>
      </c>
      <c r="G249" s="18">
        <f t="shared" si="12"/>
        <v>0</v>
      </c>
    </row>
    <row r="250" spans="1:7" ht="12.75">
      <c r="A250" s="37">
        <v>0</v>
      </c>
      <c r="B250" s="6">
        <v>2000</v>
      </c>
      <c r="C250" s="7">
        <v>2671</v>
      </c>
      <c r="D250" s="7">
        <v>1867</v>
      </c>
      <c r="E250" s="11"/>
      <c r="F250" s="18">
        <f t="shared" si="11"/>
        <v>0</v>
      </c>
      <c r="G250" s="18">
        <f t="shared" si="12"/>
        <v>0</v>
      </c>
    </row>
    <row r="251" spans="1:7" ht="12.75">
      <c r="A251" s="38">
        <v>0</v>
      </c>
      <c r="B251" s="6">
        <v>5000</v>
      </c>
      <c r="C251" s="7">
        <v>6038</v>
      </c>
      <c r="D251" s="7">
        <v>4219</v>
      </c>
      <c r="E251" s="11"/>
      <c r="F251" s="18">
        <f t="shared" si="11"/>
        <v>0</v>
      </c>
      <c r="G251" s="18">
        <f t="shared" si="12"/>
        <v>0</v>
      </c>
    </row>
    <row r="252" spans="1:7" ht="12.75">
      <c r="A252" s="36" t="s">
        <v>68</v>
      </c>
      <c r="B252" s="6">
        <v>1000</v>
      </c>
      <c r="C252" s="7">
        <v>802</v>
      </c>
      <c r="D252" s="7">
        <v>561</v>
      </c>
      <c r="E252" s="11"/>
      <c r="F252" s="18">
        <f t="shared" si="11"/>
        <v>0</v>
      </c>
      <c r="G252" s="18">
        <f t="shared" si="10"/>
        <v>0</v>
      </c>
    </row>
    <row r="253" spans="1:7" ht="12.75">
      <c r="A253" s="37">
        <v>0</v>
      </c>
      <c r="B253" s="6">
        <v>2000</v>
      </c>
      <c r="C253" s="7">
        <v>1554</v>
      </c>
      <c r="D253" s="7">
        <v>1086</v>
      </c>
      <c r="E253" s="11"/>
      <c r="F253" s="18">
        <f t="shared" si="11"/>
        <v>0</v>
      </c>
      <c r="G253" s="18">
        <f t="shared" si="10"/>
        <v>0</v>
      </c>
    </row>
    <row r="254" spans="1:7" ht="12.75">
      <c r="A254" s="38">
        <v>0</v>
      </c>
      <c r="B254" s="6">
        <v>5000</v>
      </c>
      <c r="C254" s="7">
        <v>3513</v>
      </c>
      <c r="D254" s="7">
        <v>2455</v>
      </c>
      <c r="E254" s="11"/>
      <c r="F254" s="18">
        <f t="shared" si="11"/>
        <v>0</v>
      </c>
      <c r="G254" s="18">
        <f t="shared" si="10"/>
        <v>0</v>
      </c>
    </row>
    <row r="255" spans="1:7" ht="12.75">
      <c r="A255" s="36" t="s">
        <v>69</v>
      </c>
      <c r="B255" s="6">
        <v>1000</v>
      </c>
      <c r="C255" s="7">
        <v>802</v>
      </c>
      <c r="D255" s="7">
        <v>561</v>
      </c>
      <c r="E255" s="11"/>
      <c r="F255" s="18">
        <f t="shared" si="11"/>
        <v>0</v>
      </c>
      <c r="G255" s="18">
        <f t="shared" si="10"/>
        <v>0</v>
      </c>
    </row>
    <row r="256" spans="1:7" ht="12.75">
      <c r="A256" s="37">
        <v>0</v>
      </c>
      <c r="B256" s="6">
        <v>2000</v>
      </c>
      <c r="C256" s="7">
        <v>1554</v>
      </c>
      <c r="D256" s="7">
        <v>1086</v>
      </c>
      <c r="E256" s="11"/>
      <c r="F256" s="18">
        <f t="shared" si="11"/>
        <v>0</v>
      </c>
      <c r="G256" s="18">
        <f t="shared" si="10"/>
        <v>0</v>
      </c>
    </row>
    <row r="257" spans="1:7" ht="12.75">
      <c r="A257" s="38">
        <v>0</v>
      </c>
      <c r="B257" s="6">
        <v>5000</v>
      </c>
      <c r="C257" s="7">
        <v>3513</v>
      </c>
      <c r="D257" s="7">
        <v>2455</v>
      </c>
      <c r="E257" s="11"/>
      <c r="F257" s="18">
        <f t="shared" si="11"/>
        <v>0</v>
      </c>
      <c r="G257" s="18">
        <f t="shared" si="10"/>
        <v>0</v>
      </c>
    </row>
    <row r="258" spans="1:7" ht="12.75">
      <c r="A258" s="37" t="s">
        <v>70</v>
      </c>
      <c r="B258" s="6">
        <v>1000</v>
      </c>
      <c r="C258" s="7">
        <v>802</v>
      </c>
      <c r="D258" s="7">
        <v>561</v>
      </c>
      <c r="E258" s="11"/>
      <c r="F258" s="18">
        <f t="shared" si="11"/>
        <v>0</v>
      </c>
      <c r="G258" s="18">
        <f t="shared" si="10"/>
        <v>0</v>
      </c>
    </row>
    <row r="259" spans="1:7" ht="12.75">
      <c r="A259" s="37">
        <v>0</v>
      </c>
      <c r="B259" s="6">
        <v>2000</v>
      </c>
      <c r="C259" s="7">
        <v>1554</v>
      </c>
      <c r="D259" s="7">
        <v>1086</v>
      </c>
      <c r="E259" s="11"/>
      <c r="F259" s="18">
        <f aca="true" t="shared" si="13" ref="F259:F324">C259*E259</f>
        <v>0</v>
      </c>
      <c r="G259" s="18">
        <f t="shared" si="10"/>
        <v>0</v>
      </c>
    </row>
    <row r="260" spans="1:7" ht="12.75">
      <c r="A260" s="37">
        <v>0</v>
      </c>
      <c r="B260" s="6">
        <v>5000</v>
      </c>
      <c r="C260" s="7">
        <v>3513</v>
      </c>
      <c r="D260" s="7">
        <v>2455</v>
      </c>
      <c r="E260" s="11"/>
      <c r="F260" s="18">
        <f t="shared" si="13"/>
        <v>0</v>
      </c>
      <c r="G260" s="18">
        <f t="shared" si="10"/>
        <v>0</v>
      </c>
    </row>
    <row r="261" spans="1:7" ht="12.75">
      <c r="A261" s="36" t="s">
        <v>71</v>
      </c>
      <c r="B261" s="6">
        <v>1000</v>
      </c>
      <c r="C261" s="7">
        <v>802</v>
      </c>
      <c r="D261" s="7">
        <v>561</v>
      </c>
      <c r="E261" s="11"/>
      <c r="F261" s="18">
        <f t="shared" si="13"/>
        <v>0</v>
      </c>
      <c r="G261" s="18">
        <f t="shared" si="10"/>
        <v>0</v>
      </c>
    </row>
    <row r="262" spans="1:7" ht="12.75">
      <c r="A262" s="37">
        <v>0</v>
      </c>
      <c r="B262" s="6">
        <v>2000</v>
      </c>
      <c r="C262" s="7">
        <v>1554</v>
      </c>
      <c r="D262" s="7">
        <v>1086</v>
      </c>
      <c r="E262" s="11"/>
      <c r="F262" s="18">
        <f t="shared" si="13"/>
        <v>0</v>
      </c>
      <c r="G262" s="18">
        <f t="shared" si="10"/>
        <v>0</v>
      </c>
    </row>
    <row r="263" spans="1:7" ht="12.75">
      <c r="A263" s="38">
        <v>0</v>
      </c>
      <c r="B263" s="6">
        <v>5000</v>
      </c>
      <c r="C263" s="7">
        <v>3513</v>
      </c>
      <c r="D263" s="7">
        <v>2455</v>
      </c>
      <c r="E263" s="11"/>
      <c r="F263" s="18">
        <f t="shared" si="13"/>
        <v>0</v>
      </c>
      <c r="G263" s="18">
        <f t="shared" si="10"/>
        <v>0</v>
      </c>
    </row>
    <row r="264" spans="1:7" ht="12.75">
      <c r="A264" s="36" t="s">
        <v>72</v>
      </c>
      <c r="B264" s="6">
        <v>1000</v>
      </c>
      <c r="C264" s="7">
        <v>902</v>
      </c>
      <c r="D264" s="7">
        <v>631</v>
      </c>
      <c r="E264" s="11"/>
      <c r="F264" s="18">
        <f t="shared" si="13"/>
        <v>0</v>
      </c>
      <c r="G264" s="18">
        <f t="shared" si="10"/>
        <v>0</v>
      </c>
    </row>
    <row r="265" spans="1:7" ht="12.75">
      <c r="A265" s="37">
        <v>0</v>
      </c>
      <c r="B265" s="6">
        <v>2000</v>
      </c>
      <c r="C265" s="7">
        <v>1748</v>
      </c>
      <c r="D265" s="7">
        <v>1222</v>
      </c>
      <c r="E265" s="11"/>
      <c r="F265" s="18">
        <f t="shared" si="13"/>
        <v>0</v>
      </c>
      <c r="G265" s="18">
        <f t="shared" si="10"/>
        <v>0</v>
      </c>
    </row>
    <row r="266" spans="1:7" ht="12.75">
      <c r="A266" s="37">
        <v>0</v>
      </c>
      <c r="B266" s="52">
        <v>5000</v>
      </c>
      <c r="C266" s="53">
        <v>3952</v>
      </c>
      <c r="D266" s="53">
        <v>2762</v>
      </c>
      <c r="E266" s="51"/>
      <c r="F266" s="18">
        <f t="shared" si="13"/>
        <v>0</v>
      </c>
      <c r="G266" s="18">
        <f t="shared" si="10"/>
        <v>0</v>
      </c>
    </row>
    <row r="267" spans="1:7" ht="12.75">
      <c r="A267" s="36" t="s">
        <v>59</v>
      </c>
      <c r="B267" s="28">
        <v>500</v>
      </c>
      <c r="C267" s="7">
        <v>671</v>
      </c>
      <c r="D267" s="7">
        <v>469</v>
      </c>
      <c r="E267" s="56"/>
      <c r="F267" s="55">
        <f>C267*E267</f>
        <v>0</v>
      </c>
      <c r="G267" s="59">
        <f>D267*E267</f>
        <v>0</v>
      </c>
    </row>
    <row r="268" spans="1:7" ht="12.75">
      <c r="A268" s="37">
        <v>0</v>
      </c>
      <c r="B268" s="28">
        <v>1000</v>
      </c>
      <c r="C268" s="7">
        <v>1629</v>
      </c>
      <c r="D268" s="7">
        <v>1139</v>
      </c>
      <c r="E268" s="56"/>
      <c r="F268" s="55">
        <f>C268*E268</f>
        <v>0</v>
      </c>
      <c r="G268" s="59">
        <f>D268*E268</f>
        <v>0</v>
      </c>
    </row>
    <row r="269" spans="1:7" ht="12.75">
      <c r="A269" s="37">
        <v>0</v>
      </c>
      <c r="B269" s="28">
        <v>2000</v>
      </c>
      <c r="C269" s="7">
        <v>3157</v>
      </c>
      <c r="D269" s="7">
        <v>2206</v>
      </c>
      <c r="E269" s="56"/>
      <c r="F269" s="55">
        <f>C269*E269</f>
        <v>0</v>
      </c>
      <c r="G269" s="59">
        <f>D269*E269</f>
        <v>0</v>
      </c>
    </row>
    <row r="270" spans="1:7" ht="13.5" thickBot="1">
      <c r="A270" s="39">
        <v>0</v>
      </c>
      <c r="B270" s="57">
        <v>5000</v>
      </c>
      <c r="C270" s="19">
        <v>7135</v>
      </c>
      <c r="D270" s="19">
        <v>4987</v>
      </c>
      <c r="E270" s="58"/>
      <c r="F270" s="55">
        <f>C270*E270</f>
        <v>0</v>
      </c>
      <c r="G270" s="59">
        <f>D270*E270</f>
        <v>0</v>
      </c>
    </row>
    <row r="271" spans="1:7" ht="12.75">
      <c r="A271" s="54" t="s">
        <v>73</v>
      </c>
      <c r="B271" s="50">
        <v>0</v>
      </c>
      <c r="C271" s="29">
        <v>0</v>
      </c>
      <c r="D271" s="29">
        <v>0</v>
      </c>
      <c r="E271" s="11"/>
      <c r="F271" s="18">
        <f t="shared" si="13"/>
        <v>0</v>
      </c>
      <c r="G271" s="18">
        <f t="shared" si="10"/>
        <v>0</v>
      </c>
    </row>
    <row r="272" spans="1:7" ht="12.75">
      <c r="A272" s="36" t="s">
        <v>74</v>
      </c>
      <c r="B272" s="6">
        <v>1000</v>
      </c>
      <c r="C272" s="7">
        <v>877</v>
      </c>
      <c r="D272" s="7">
        <v>613</v>
      </c>
      <c r="E272" s="11"/>
      <c r="F272" s="18">
        <f t="shared" si="13"/>
        <v>0</v>
      </c>
      <c r="G272" s="18">
        <f aca="true" t="shared" si="14" ref="G272:G309">D272*E272</f>
        <v>0</v>
      </c>
    </row>
    <row r="273" spans="1:7" ht="12.75">
      <c r="A273" s="37">
        <v>0</v>
      </c>
      <c r="B273" s="6">
        <v>2000</v>
      </c>
      <c r="C273" s="7">
        <v>1700</v>
      </c>
      <c r="D273" s="7">
        <v>1188</v>
      </c>
      <c r="E273" s="11"/>
      <c r="F273" s="18">
        <f t="shared" si="13"/>
        <v>0</v>
      </c>
      <c r="G273" s="18">
        <f t="shared" si="14"/>
        <v>0</v>
      </c>
    </row>
    <row r="274" spans="1:7" ht="12.75">
      <c r="A274" s="38">
        <v>0</v>
      </c>
      <c r="B274" s="6">
        <v>5000</v>
      </c>
      <c r="C274" s="7">
        <v>3842</v>
      </c>
      <c r="D274" s="7">
        <v>2685</v>
      </c>
      <c r="E274" s="11"/>
      <c r="F274" s="18">
        <f t="shared" si="13"/>
        <v>0</v>
      </c>
      <c r="G274" s="18">
        <f t="shared" si="14"/>
        <v>0</v>
      </c>
    </row>
    <row r="275" spans="1:7" ht="12.75">
      <c r="A275" s="36" t="s">
        <v>75</v>
      </c>
      <c r="B275" s="6">
        <v>400</v>
      </c>
      <c r="C275" s="7">
        <v>723</v>
      </c>
      <c r="D275" s="7">
        <v>505</v>
      </c>
      <c r="E275" s="11"/>
      <c r="F275" s="18">
        <f t="shared" si="13"/>
        <v>0</v>
      </c>
      <c r="G275" s="18">
        <f t="shared" si="14"/>
        <v>0</v>
      </c>
    </row>
    <row r="276" spans="1:7" ht="12.75">
      <c r="A276" s="37" t="s">
        <v>124</v>
      </c>
      <c r="B276" s="6">
        <v>1000</v>
      </c>
      <c r="C276" s="7">
        <v>1754</v>
      </c>
      <c r="D276" s="7">
        <v>1226</v>
      </c>
      <c r="E276" s="11"/>
      <c r="F276" s="18">
        <f t="shared" si="13"/>
        <v>0</v>
      </c>
      <c r="G276" s="18">
        <f t="shared" si="14"/>
        <v>0</v>
      </c>
    </row>
    <row r="277" spans="1:7" ht="12.75">
      <c r="A277" s="37">
        <v>0</v>
      </c>
      <c r="B277" s="6">
        <v>2000</v>
      </c>
      <c r="C277" s="7">
        <v>3399</v>
      </c>
      <c r="D277" s="7">
        <v>2376</v>
      </c>
      <c r="E277" s="11"/>
      <c r="F277" s="18">
        <f t="shared" si="13"/>
        <v>0</v>
      </c>
      <c r="G277" s="18">
        <f t="shared" si="14"/>
        <v>0</v>
      </c>
    </row>
    <row r="278" spans="1:7" ht="12.75">
      <c r="A278" s="38">
        <v>0</v>
      </c>
      <c r="B278" s="6">
        <v>5000</v>
      </c>
      <c r="C278" s="7">
        <v>7684</v>
      </c>
      <c r="D278" s="7">
        <v>5370</v>
      </c>
      <c r="E278" s="11"/>
      <c r="F278" s="18">
        <f t="shared" si="13"/>
        <v>0</v>
      </c>
      <c r="G278" s="18">
        <f t="shared" si="14"/>
        <v>0</v>
      </c>
    </row>
    <row r="279" spans="1:7" ht="12.75">
      <c r="A279" s="37" t="s">
        <v>76</v>
      </c>
      <c r="B279" s="6">
        <v>400</v>
      </c>
      <c r="C279" s="7">
        <v>723</v>
      </c>
      <c r="D279" s="7">
        <v>505</v>
      </c>
      <c r="E279" s="11"/>
      <c r="F279" s="18">
        <f t="shared" si="13"/>
        <v>0</v>
      </c>
      <c r="G279" s="18">
        <f t="shared" si="14"/>
        <v>0</v>
      </c>
    </row>
    <row r="280" spans="1:7" ht="12.75">
      <c r="A280" s="37" t="s">
        <v>124</v>
      </c>
      <c r="B280" s="6">
        <v>1000</v>
      </c>
      <c r="C280" s="7">
        <v>1754</v>
      </c>
      <c r="D280" s="7">
        <v>1226</v>
      </c>
      <c r="E280" s="11"/>
      <c r="F280" s="18">
        <f t="shared" si="13"/>
        <v>0</v>
      </c>
      <c r="G280" s="18">
        <f t="shared" si="14"/>
        <v>0</v>
      </c>
    </row>
    <row r="281" spans="1:7" ht="12.75">
      <c r="A281" s="37">
        <v>0</v>
      </c>
      <c r="B281" s="6">
        <v>2000</v>
      </c>
      <c r="C281" s="7">
        <v>3399</v>
      </c>
      <c r="D281" s="7">
        <v>2376</v>
      </c>
      <c r="E281" s="11"/>
      <c r="F281" s="18">
        <f t="shared" si="13"/>
        <v>0</v>
      </c>
      <c r="G281" s="18">
        <f t="shared" si="14"/>
        <v>0</v>
      </c>
    </row>
    <row r="282" spans="1:7" ht="12.75">
      <c r="A282" s="37">
        <v>0</v>
      </c>
      <c r="B282" s="6">
        <v>5000</v>
      </c>
      <c r="C282" s="7">
        <v>7684</v>
      </c>
      <c r="D282" s="7">
        <v>5370</v>
      </c>
      <c r="E282" s="11"/>
      <c r="F282" s="18">
        <f t="shared" si="13"/>
        <v>0</v>
      </c>
      <c r="G282" s="18">
        <f t="shared" si="14"/>
        <v>0</v>
      </c>
    </row>
    <row r="283" spans="1:7" ht="12.75">
      <c r="A283" s="36" t="s">
        <v>77</v>
      </c>
      <c r="B283" s="6">
        <v>400</v>
      </c>
      <c r="C283" s="7">
        <v>723</v>
      </c>
      <c r="D283" s="7">
        <v>505</v>
      </c>
      <c r="E283" s="11"/>
      <c r="F283" s="18">
        <f t="shared" si="13"/>
        <v>0</v>
      </c>
      <c r="G283" s="18">
        <f t="shared" si="14"/>
        <v>0</v>
      </c>
    </row>
    <row r="284" spans="1:7" ht="12.75">
      <c r="A284" s="37" t="s">
        <v>124</v>
      </c>
      <c r="B284" s="6">
        <v>1000</v>
      </c>
      <c r="C284" s="7">
        <v>1754</v>
      </c>
      <c r="D284" s="7">
        <v>1226</v>
      </c>
      <c r="E284" s="11"/>
      <c r="F284" s="18">
        <f t="shared" si="13"/>
        <v>0</v>
      </c>
      <c r="G284" s="18">
        <f t="shared" si="14"/>
        <v>0</v>
      </c>
    </row>
    <row r="285" spans="1:7" ht="12.75">
      <c r="A285" s="37">
        <v>0</v>
      </c>
      <c r="B285" s="6">
        <v>2000</v>
      </c>
      <c r="C285" s="7">
        <v>3399</v>
      </c>
      <c r="D285" s="7">
        <v>2376</v>
      </c>
      <c r="E285" s="11"/>
      <c r="F285" s="18">
        <f t="shared" si="13"/>
        <v>0</v>
      </c>
      <c r="G285" s="18">
        <f t="shared" si="14"/>
        <v>0</v>
      </c>
    </row>
    <row r="286" spans="1:7" ht="12.75">
      <c r="A286" s="38">
        <v>0</v>
      </c>
      <c r="B286" s="6">
        <v>5000</v>
      </c>
      <c r="C286" s="7">
        <v>7684</v>
      </c>
      <c r="D286" s="7">
        <v>5370</v>
      </c>
      <c r="E286" s="11"/>
      <c r="F286" s="18">
        <f t="shared" si="13"/>
        <v>0</v>
      </c>
      <c r="G286" s="18">
        <f t="shared" si="14"/>
        <v>0</v>
      </c>
    </row>
    <row r="287" spans="1:7" ht="12.75">
      <c r="A287" s="37" t="s">
        <v>78</v>
      </c>
      <c r="B287" s="6">
        <v>400</v>
      </c>
      <c r="C287" s="7">
        <v>723</v>
      </c>
      <c r="D287" s="7">
        <v>505</v>
      </c>
      <c r="E287" s="11"/>
      <c r="F287" s="18">
        <f t="shared" si="13"/>
        <v>0</v>
      </c>
      <c r="G287" s="18">
        <f t="shared" si="14"/>
        <v>0</v>
      </c>
    </row>
    <row r="288" spans="1:7" ht="12.75">
      <c r="A288" s="37" t="s">
        <v>124</v>
      </c>
      <c r="B288" s="6">
        <v>1000</v>
      </c>
      <c r="C288" s="7">
        <v>1754</v>
      </c>
      <c r="D288" s="7">
        <v>1226</v>
      </c>
      <c r="E288" s="11"/>
      <c r="F288" s="18">
        <f t="shared" si="13"/>
        <v>0</v>
      </c>
      <c r="G288" s="18">
        <f t="shared" si="14"/>
        <v>0</v>
      </c>
    </row>
    <row r="289" spans="1:7" ht="12.75">
      <c r="A289" s="37">
        <v>0</v>
      </c>
      <c r="B289" s="6">
        <v>2000</v>
      </c>
      <c r="C289" s="7">
        <v>3399</v>
      </c>
      <c r="D289" s="7">
        <v>2376</v>
      </c>
      <c r="E289" s="11"/>
      <c r="F289" s="18">
        <f t="shared" si="13"/>
        <v>0</v>
      </c>
      <c r="G289" s="18">
        <f t="shared" si="14"/>
        <v>0</v>
      </c>
    </row>
    <row r="290" spans="1:7" ht="12.75">
      <c r="A290" s="37">
        <v>0</v>
      </c>
      <c r="B290" s="6">
        <v>5000</v>
      </c>
      <c r="C290" s="7">
        <v>7684</v>
      </c>
      <c r="D290" s="7">
        <v>5370</v>
      </c>
      <c r="E290" s="11"/>
      <c r="F290" s="18">
        <f t="shared" si="13"/>
        <v>0</v>
      </c>
      <c r="G290" s="18">
        <f t="shared" si="14"/>
        <v>0</v>
      </c>
    </row>
    <row r="291" spans="1:7" ht="12.75">
      <c r="A291" s="43" t="s">
        <v>79</v>
      </c>
      <c r="B291" s="6">
        <v>10</v>
      </c>
      <c r="C291" s="7">
        <v>289</v>
      </c>
      <c r="D291" s="7">
        <v>202</v>
      </c>
      <c r="E291" s="11"/>
      <c r="F291" s="18">
        <f t="shared" si="13"/>
        <v>0</v>
      </c>
      <c r="G291" s="18">
        <f t="shared" si="14"/>
        <v>0</v>
      </c>
    </row>
    <row r="292" spans="1:7" ht="12.75">
      <c r="A292" s="43" t="s">
        <v>80</v>
      </c>
      <c r="B292" s="6">
        <v>10</v>
      </c>
      <c r="C292" s="7">
        <v>289</v>
      </c>
      <c r="D292" s="7">
        <v>202</v>
      </c>
      <c r="E292" s="11"/>
      <c r="F292" s="18">
        <f t="shared" si="13"/>
        <v>0</v>
      </c>
      <c r="G292" s="18">
        <f t="shared" si="14"/>
        <v>0</v>
      </c>
    </row>
    <row r="293" spans="1:7" ht="12.75">
      <c r="A293" s="43" t="s">
        <v>81</v>
      </c>
      <c r="B293" s="6">
        <v>10</v>
      </c>
      <c r="C293" s="7">
        <v>289</v>
      </c>
      <c r="D293" s="7">
        <v>202</v>
      </c>
      <c r="E293" s="11"/>
      <c r="F293" s="18">
        <f t="shared" si="13"/>
        <v>0</v>
      </c>
      <c r="G293" s="18">
        <f t="shared" si="14"/>
        <v>0</v>
      </c>
    </row>
    <row r="294" spans="1:7" ht="12.75">
      <c r="A294" s="43" t="s">
        <v>82</v>
      </c>
      <c r="B294" s="6">
        <v>10</v>
      </c>
      <c r="C294" s="7">
        <v>289</v>
      </c>
      <c r="D294" s="7">
        <v>202</v>
      </c>
      <c r="E294" s="11"/>
      <c r="F294" s="18">
        <f t="shared" si="13"/>
        <v>0</v>
      </c>
      <c r="G294" s="18">
        <f t="shared" si="14"/>
        <v>0</v>
      </c>
    </row>
    <row r="295" spans="1:7" ht="12.75">
      <c r="A295" s="43" t="s">
        <v>83</v>
      </c>
      <c r="B295" s="6">
        <v>10</v>
      </c>
      <c r="C295" s="7">
        <v>289</v>
      </c>
      <c r="D295" s="7">
        <v>202</v>
      </c>
      <c r="E295" s="11"/>
      <c r="F295" s="18">
        <f t="shared" si="13"/>
        <v>0</v>
      </c>
      <c r="G295" s="18">
        <f t="shared" si="14"/>
        <v>0</v>
      </c>
    </row>
    <row r="296" spans="1:7" ht="13.5" thickBot="1">
      <c r="A296" s="41" t="s">
        <v>84</v>
      </c>
      <c r="B296" s="8">
        <v>10</v>
      </c>
      <c r="C296" s="19">
        <v>289</v>
      </c>
      <c r="D296" s="19">
        <v>202</v>
      </c>
      <c r="E296" s="21"/>
      <c r="F296" s="20">
        <f t="shared" si="13"/>
        <v>0</v>
      </c>
      <c r="G296" s="20">
        <f t="shared" si="14"/>
        <v>0</v>
      </c>
    </row>
    <row r="297" spans="1:7" ht="12.75">
      <c r="A297" s="40" t="s">
        <v>85</v>
      </c>
      <c r="B297" s="14">
        <v>0</v>
      </c>
      <c r="C297" s="15">
        <v>0</v>
      </c>
      <c r="D297" s="15">
        <v>0</v>
      </c>
      <c r="E297" s="16"/>
      <c r="F297" s="17">
        <f t="shared" si="13"/>
        <v>0</v>
      </c>
      <c r="G297" s="17">
        <f t="shared" si="14"/>
        <v>0</v>
      </c>
    </row>
    <row r="298" spans="1:7" ht="12.75">
      <c r="A298" s="37" t="s">
        <v>86</v>
      </c>
      <c r="B298" s="6">
        <v>400</v>
      </c>
      <c r="C298" s="7">
        <v>826</v>
      </c>
      <c r="D298" s="7">
        <v>577</v>
      </c>
      <c r="E298" s="11"/>
      <c r="F298" s="18">
        <f t="shared" si="13"/>
        <v>0</v>
      </c>
      <c r="G298" s="18">
        <f t="shared" si="14"/>
        <v>0</v>
      </c>
    </row>
    <row r="299" spans="1:7" ht="12.75">
      <c r="A299" s="36" t="s">
        <v>87</v>
      </c>
      <c r="B299" s="6">
        <v>500</v>
      </c>
      <c r="C299" s="7">
        <v>620</v>
      </c>
      <c r="D299" s="7">
        <v>433</v>
      </c>
      <c r="E299" s="11"/>
      <c r="F299" s="18">
        <f t="shared" si="13"/>
        <v>0</v>
      </c>
      <c r="G299" s="18">
        <f t="shared" si="14"/>
        <v>0</v>
      </c>
    </row>
    <row r="300" spans="1:7" ht="12.75">
      <c r="A300" s="46" t="s">
        <v>88</v>
      </c>
      <c r="B300" s="6">
        <v>500</v>
      </c>
      <c r="C300" s="7">
        <v>620</v>
      </c>
      <c r="D300" s="7">
        <v>433</v>
      </c>
      <c r="E300" s="11"/>
      <c r="F300" s="18">
        <f t="shared" si="13"/>
        <v>0</v>
      </c>
      <c r="G300" s="18">
        <f t="shared" si="14"/>
        <v>0</v>
      </c>
    </row>
    <row r="301" spans="1:7" ht="13.5" thickBot="1">
      <c r="A301" s="36" t="s">
        <v>89</v>
      </c>
      <c r="B301" s="8">
        <v>500</v>
      </c>
      <c r="C301" s="19">
        <v>1239</v>
      </c>
      <c r="D301" s="19">
        <v>866</v>
      </c>
      <c r="E301" s="21"/>
      <c r="F301" s="20">
        <f t="shared" si="13"/>
        <v>0</v>
      </c>
      <c r="G301" s="20">
        <f t="shared" si="14"/>
        <v>0</v>
      </c>
    </row>
    <row r="302" spans="1:7" ht="12.75">
      <c r="A302" s="35" t="s">
        <v>90</v>
      </c>
      <c r="B302" s="14">
        <v>0</v>
      </c>
      <c r="C302" s="15">
        <v>0</v>
      </c>
      <c r="D302" s="15">
        <v>0</v>
      </c>
      <c r="E302" s="16"/>
      <c r="F302" s="17">
        <f t="shared" si="13"/>
        <v>0</v>
      </c>
      <c r="G302" s="17">
        <f t="shared" si="14"/>
        <v>0</v>
      </c>
    </row>
    <row r="303" spans="1:7" ht="12.75">
      <c r="A303" s="37" t="s">
        <v>91</v>
      </c>
      <c r="B303" s="6">
        <v>500</v>
      </c>
      <c r="C303" s="7">
        <v>1239</v>
      </c>
      <c r="D303" s="7">
        <v>866</v>
      </c>
      <c r="E303" s="11"/>
      <c r="F303" s="18">
        <f t="shared" si="13"/>
        <v>0</v>
      </c>
      <c r="G303" s="18">
        <f t="shared" si="14"/>
        <v>0</v>
      </c>
    </row>
    <row r="304" spans="1:7" ht="12.75">
      <c r="A304" s="46" t="s">
        <v>92</v>
      </c>
      <c r="B304" s="6">
        <v>500</v>
      </c>
      <c r="C304" s="7">
        <v>620</v>
      </c>
      <c r="D304" s="7">
        <v>433</v>
      </c>
      <c r="E304" s="11"/>
      <c r="F304" s="18">
        <f t="shared" si="13"/>
        <v>0</v>
      </c>
      <c r="G304" s="18">
        <f t="shared" si="14"/>
        <v>0</v>
      </c>
    </row>
    <row r="305" spans="1:7" ht="12.75">
      <c r="A305" s="37" t="s">
        <v>93</v>
      </c>
      <c r="B305" s="6">
        <v>500</v>
      </c>
      <c r="C305" s="7">
        <v>620</v>
      </c>
      <c r="D305" s="7">
        <v>433</v>
      </c>
      <c r="E305" s="11"/>
      <c r="F305" s="18">
        <f t="shared" si="13"/>
        <v>0</v>
      </c>
      <c r="G305" s="18">
        <f t="shared" si="14"/>
        <v>0</v>
      </c>
    </row>
    <row r="306" spans="1:7" ht="13.5" thickBot="1">
      <c r="A306" s="36" t="s">
        <v>94</v>
      </c>
      <c r="B306" s="8">
        <v>400</v>
      </c>
      <c r="C306" s="19">
        <v>826</v>
      </c>
      <c r="D306" s="19">
        <v>577</v>
      </c>
      <c r="E306" s="21"/>
      <c r="F306" s="20">
        <f t="shared" si="13"/>
        <v>0</v>
      </c>
      <c r="G306" s="20">
        <f t="shared" si="14"/>
        <v>0</v>
      </c>
    </row>
    <row r="307" spans="1:7" ht="25.5">
      <c r="A307" s="35" t="s">
        <v>95</v>
      </c>
      <c r="B307" s="14">
        <v>0</v>
      </c>
      <c r="C307" s="15">
        <v>0</v>
      </c>
      <c r="D307" s="15">
        <v>0</v>
      </c>
      <c r="E307" s="16"/>
      <c r="F307" s="17">
        <f t="shared" si="13"/>
        <v>0</v>
      </c>
      <c r="G307" s="17">
        <f t="shared" si="14"/>
        <v>0</v>
      </c>
    </row>
    <row r="308" spans="1:7" ht="12.75">
      <c r="A308" s="37" t="s">
        <v>96</v>
      </c>
      <c r="B308" s="6">
        <v>500</v>
      </c>
      <c r="C308" s="7">
        <v>1239</v>
      </c>
      <c r="D308" s="7">
        <v>866</v>
      </c>
      <c r="E308" s="11"/>
      <c r="F308" s="18">
        <f t="shared" si="13"/>
        <v>0</v>
      </c>
      <c r="G308" s="18">
        <f t="shared" si="14"/>
        <v>0</v>
      </c>
    </row>
    <row r="309" spans="1:7" ht="12.75">
      <c r="A309" s="36" t="s">
        <v>97</v>
      </c>
      <c r="B309" s="6">
        <v>500</v>
      </c>
      <c r="C309" s="7">
        <v>568</v>
      </c>
      <c r="D309" s="7">
        <v>397</v>
      </c>
      <c r="E309" s="11"/>
      <c r="F309" s="18">
        <f t="shared" si="13"/>
        <v>0</v>
      </c>
      <c r="G309" s="18">
        <f t="shared" si="14"/>
        <v>0</v>
      </c>
    </row>
    <row r="310" spans="1:7" ht="12.75">
      <c r="A310" s="46" t="s">
        <v>98</v>
      </c>
      <c r="B310" s="6">
        <v>500</v>
      </c>
      <c r="C310" s="7">
        <v>568</v>
      </c>
      <c r="D310" s="7">
        <v>397</v>
      </c>
      <c r="E310" s="11"/>
      <c r="F310" s="18">
        <f t="shared" si="13"/>
        <v>0</v>
      </c>
      <c r="G310" s="18">
        <f aca="true" t="shared" si="15" ref="G310:G324">D310*E310</f>
        <v>0</v>
      </c>
    </row>
    <row r="311" spans="1:7" ht="13.5" thickBot="1">
      <c r="A311" s="36" t="s">
        <v>99</v>
      </c>
      <c r="B311" s="8">
        <v>100</v>
      </c>
      <c r="C311" s="19">
        <v>826</v>
      </c>
      <c r="D311" s="19">
        <v>577</v>
      </c>
      <c r="E311" s="21"/>
      <c r="F311" s="20">
        <f t="shared" si="13"/>
        <v>0</v>
      </c>
      <c r="G311" s="20">
        <f t="shared" si="15"/>
        <v>0</v>
      </c>
    </row>
    <row r="312" spans="1:7" ht="25.5">
      <c r="A312" s="35" t="s">
        <v>100</v>
      </c>
      <c r="B312" s="14">
        <v>0</v>
      </c>
      <c r="C312" s="15">
        <v>0</v>
      </c>
      <c r="D312" s="15">
        <v>0</v>
      </c>
      <c r="E312" s="16"/>
      <c r="F312" s="17">
        <f t="shared" si="13"/>
        <v>0</v>
      </c>
      <c r="G312" s="17">
        <f t="shared" si="15"/>
        <v>0</v>
      </c>
    </row>
    <row r="313" spans="1:7" ht="12.75">
      <c r="A313" s="37" t="s">
        <v>101</v>
      </c>
      <c r="B313" s="6">
        <v>500</v>
      </c>
      <c r="C313" s="7">
        <v>620</v>
      </c>
      <c r="D313" s="7">
        <v>433</v>
      </c>
      <c r="E313" s="11"/>
      <c r="F313" s="18">
        <f t="shared" si="13"/>
        <v>0</v>
      </c>
      <c r="G313" s="18">
        <f t="shared" si="15"/>
        <v>0</v>
      </c>
    </row>
    <row r="314" spans="1:7" ht="13.5" thickBot="1">
      <c r="A314" s="36" t="s">
        <v>102</v>
      </c>
      <c r="B314" s="8">
        <v>500</v>
      </c>
      <c r="C314" s="19">
        <v>1239</v>
      </c>
      <c r="D314" s="19">
        <v>866</v>
      </c>
      <c r="E314" s="21"/>
      <c r="F314" s="20">
        <f t="shared" si="13"/>
        <v>0</v>
      </c>
      <c r="G314" s="20">
        <f t="shared" si="15"/>
        <v>0</v>
      </c>
    </row>
    <row r="315" spans="1:7" ht="25.5">
      <c r="A315" s="35" t="s">
        <v>115</v>
      </c>
      <c r="B315" s="14">
        <v>0</v>
      </c>
      <c r="C315" s="15">
        <v>0</v>
      </c>
      <c r="D315" s="15">
        <v>0</v>
      </c>
      <c r="E315" s="16"/>
      <c r="F315" s="17">
        <f t="shared" si="13"/>
        <v>0</v>
      </c>
      <c r="G315" s="17">
        <f t="shared" si="15"/>
        <v>0</v>
      </c>
    </row>
    <row r="316" spans="1:7" ht="12.75">
      <c r="A316" s="37" t="s">
        <v>103</v>
      </c>
      <c r="B316" s="6">
        <v>400</v>
      </c>
      <c r="C316" s="7">
        <v>826</v>
      </c>
      <c r="D316" s="7">
        <v>577</v>
      </c>
      <c r="E316" s="11"/>
      <c r="F316" s="18">
        <f t="shared" si="13"/>
        <v>0</v>
      </c>
      <c r="G316" s="18">
        <f t="shared" si="15"/>
        <v>0</v>
      </c>
    </row>
    <row r="317" spans="1:7" ht="12.75">
      <c r="A317" s="46" t="s">
        <v>104</v>
      </c>
      <c r="B317" s="6">
        <v>500</v>
      </c>
      <c r="C317" s="7">
        <v>620</v>
      </c>
      <c r="D317" s="7">
        <v>433</v>
      </c>
      <c r="E317" s="11"/>
      <c r="F317" s="18">
        <f t="shared" si="13"/>
        <v>0</v>
      </c>
      <c r="G317" s="18">
        <f t="shared" si="15"/>
        <v>0</v>
      </c>
    </row>
    <row r="318" spans="1:7" ht="12.75">
      <c r="A318" s="37" t="s">
        <v>105</v>
      </c>
      <c r="B318" s="6">
        <v>500</v>
      </c>
      <c r="C318" s="7">
        <v>620</v>
      </c>
      <c r="D318" s="7">
        <v>433</v>
      </c>
      <c r="E318" s="11"/>
      <c r="F318" s="18">
        <f t="shared" si="13"/>
        <v>0</v>
      </c>
      <c r="G318" s="18">
        <f t="shared" si="15"/>
        <v>0</v>
      </c>
    </row>
    <row r="319" spans="1:7" ht="13.5" thickBot="1">
      <c r="A319" s="36" t="s">
        <v>106</v>
      </c>
      <c r="B319" s="8">
        <v>100</v>
      </c>
      <c r="C319" s="19">
        <v>826</v>
      </c>
      <c r="D319" s="19">
        <v>577</v>
      </c>
      <c r="E319" s="21"/>
      <c r="F319" s="20">
        <f t="shared" si="13"/>
        <v>0</v>
      </c>
      <c r="G319" s="20">
        <f t="shared" si="15"/>
        <v>0</v>
      </c>
    </row>
    <row r="320" spans="1:7" ht="25.5">
      <c r="A320" s="40" t="s">
        <v>107</v>
      </c>
      <c r="B320" s="14">
        <v>0</v>
      </c>
      <c r="C320" s="15">
        <v>0</v>
      </c>
      <c r="D320" s="15">
        <v>0</v>
      </c>
      <c r="E320" s="16"/>
      <c r="F320" s="17">
        <f t="shared" si="13"/>
        <v>0</v>
      </c>
      <c r="G320" s="17">
        <f t="shared" si="15"/>
        <v>0</v>
      </c>
    </row>
    <row r="321" spans="1:7" ht="12.75">
      <c r="A321" s="37" t="s">
        <v>108</v>
      </c>
      <c r="B321" s="6">
        <v>500</v>
      </c>
      <c r="C321" s="7">
        <v>1239</v>
      </c>
      <c r="D321" s="7">
        <v>866</v>
      </c>
      <c r="E321" s="11"/>
      <c r="F321" s="18">
        <f t="shared" si="13"/>
        <v>0</v>
      </c>
      <c r="G321" s="18">
        <f t="shared" si="15"/>
        <v>0</v>
      </c>
    </row>
    <row r="322" spans="1:7" ht="12.75">
      <c r="A322" s="36" t="s">
        <v>109</v>
      </c>
      <c r="B322" s="6">
        <v>500</v>
      </c>
      <c r="C322" s="7">
        <v>620</v>
      </c>
      <c r="D322" s="7">
        <v>433</v>
      </c>
      <c r="E322" s="11"/>
      <c r="F322" s="18">
        <f t="shared" si="13"/>
        <v>0</v>
      </c>
      <c r="G322" s="18">
        <f t="shared" si="15"/>
        <v>0</v>
      </c>
    </row>
    <row r="323" spans="1:7" ht="12.75">
      <c r="A323" s="46" t="s">
        <v>110</v>
      </c>
      <c r="B323" s="6">
        <v>500</v>
      </c>
      <c r="C323" s="7">
        <v>620</v>
      </c>
      <c r="D323" s="7">
        <v>433</v>
      </c>
      <c r="E323" s="11"/>
      <c r="F323" s="18">
        <f t="shared" si="13"/>
        <v>0</v>
      </c>
      <c r="G323" s="18">
        <f t="shared" si="15"/>
        <v>0</v>
      </c>
    </row>
    <row r="324" spans="1:7" ht="13.5" thickBot="1">
      <c r="A324" s="41" t="s">
        <v>111</v>
      </c>
      <c r="B324" s="8">
        <v>100</v>
      </c>
      <c r="C324" s="19">
        <v>826</v>
      </c>
      <c r="D324" s="19">
        <v>577</v>
      </c>
      <c r="E324" s="21"/>
      <c r="F324" s="20">
        <f t="shared" si="13"/>
        <v>0</v>
      </c>
      <c r="G324" s="20">
        <f t="shared" si="15"/>
        <v>0</v>
      </c>
    </row>
  </sheetData>
  <sheetProtection/>
  <mergeCells count="5">
    <mergeCell ref="A1:B3"/>
    <mergeCell ref="C1:D1"/>
    <mergeCell ref="A5:G5"/>
    <mergeCell ref="C6:D6"/>
    <mergeCell ref="E1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6.140625" style="73" bestFit="1" customWidth="1"/>
    <col min="2" max="2" width="12.57421875" style="73" customWidth="1"/>
    <col min="3" max="3" width="15.57421875" style="87" customWidth="1"/>
    <col min="4" max="4" width="18.421875" style="88" customWidth="1"/>
    <col min="5" max="5" width="31.8515625" style="89" bestFit="1" customWidth="1"/>
    <col min="6" max="6" width="3.7109375" style="73" customWidth="1"/>
    <col min="7" max="16384" width="9.140625" style="73" customWidth="1"/>
  </cols>
  <sheetData>
    <row r="1" spans="1:6" s="67" customFormat="1" ht="43.5" thickBot="1">
      <c r="A1" s="61" t="s">
        <v>132</v>
      </c>
      <c r="B1" s="62" t="s">
        <v>133</v>
      </c>
      <c r="C1" s="63" t="s">
        <v>134</v>
      </c>
      <c r="D1" s="64" t="s">
        <v>135</v>
      </c>
      <c r="E1" s="65" t="s">
        <v>136</v>
      </c>
      <c r="F1" s="66"/>
    </row>
    <row r="2" spans="1:5" s="67" customFormat="1" ht="15.75">
      <c r="A2" s="229" t="s">
        <v>137</v>
      </c>
      <c r="B2" s="230"/>
      <c r="C2" s="230"/>
      <c r="D2" s="230"/>
      <c r="E2" s="231"/>
    </row>
    <row r="3" spans="1:5" ht="14.25">
      <c r="A3" s="68" t="s">
        <v>138</v>
      </c>
      <c r="B3" s="69">
        <v>403</v>
      </c>
      <c r="C3" s="70">
        <v>100</v>
      </c>
      <c r="D3" s="71">
        <v>5</v>
      </c>
      <c r="E3" s="72">
        <f aca="true" t="shared" si="0" ref="E3:E8">(B3*D3)/C3</f>
        <v>20.15</v>
      </c>
    </row>
    <row r="4" spans="1:5" ht="14.25">
      <c r="A4" s="68" t="s">
        <v>139</v>
      </c>
      <c r="B4" s="69">
        <v>465</v>
      </c>
      <c r="C4" s="70">
        <v>100</v>
      </c>
      <c r="D4" s="71">
        <v>10</v>
      </c>
      <c r="E4" s="72">
        <f t="shared" si="0"/>
        <v>46.5</v>
      </c>
    </row>
    <row r="5" spans="1:5" ht="14.25">
      <c r="A5" s="68" t="s">
        <v>140</v>
      </c>
      <c r="B5" s="69">
        <v>465</v>
      </c>
      <c r="C5" s="70">
        <v>100</v>
      </c>
      <c r="D5" s="71">
        <v>5</v>
      </c>
      <c r="E5" s="72">
        <f t="shared" si="0"/>
        <v>23.25</v>
      </c>
    </row>
    <row r="6" spans="1:5" ht="14.25">
      <c r="A6" s="68" t="s">
        <v>141</v>
      </c>
      <c r="B6" s="69">
        <v>465</v>
      </c>
      <c r="C6" s="70">
        <v>100</v>
      </c>
      <c r="D6" s="71">
        <v>2</v>
      </c>
      <c r="E6" s="72">
        <f t="shared" si="0"/>
        <v>9.3</v>
      </c>
    </row>
    <row r="7" spans="1:5" ht="14.25">
      <c r="A7" s="68" t="s">
        <v>142</v>
      </c>
      <c r="B7" s="69">
        <v>351</v>
      </c>
      <c r="C7" s="70">
        <v>100</v>
      </c>
      <c r="D7" s="71">
        <v>1</v>
      </c>
      <c r="E7" s="72">
        <f t="shared" si="0"/>
        <v>3.51</v>
      </c>
    </row>
    <row r="8" spans="1:5" ht="14.25">
      <c r="A8" s="68" t="s">
        <v>143</v>
      </c>
      <c r="B8" s="69">
        <v>207</v>
      </c>
      <c r="C8" s="70">
        <v>100</v>
      </c>
      <c r="D8" s="71">
        <v>2</v>
      </c>
      <c r="E8" s="72">
        <f t="shared" si="0"/>
        <v>4.14</v>
      </c>
    </row>
    <row r="9" spans="1:5" ht="15" thickBot="1">
      <c r="A9" s="220">
        <f>SUM(E3:E8)</f>
        <v>106.85000000000001</v>
      </c>
      <c r="B9" s="221"/>
      <c r="C9" s="221"/>
      <c r="D9" s="221"/>
      <c r="E9" s="222"/>
    </row>
    <row r="10" spans="1:5" ht="15.75">
      <c r="A10" s="202" t="s">
        <v>144</v>
      </c>
      <c r="B10" s="203"/>
      <c r="C10" s="203"/>
      <c r="D10" s="203"/>
      <c r="E10" s="204"/>
    </row>
    <row r="11" spans="1:5" ht="14.25">
      <c r="A11" s="68" t="s">
        <v>145</v>
      </c>
      <c r="B11" s="69">
        <v>341</v>
      </c>
      <c r="C11" s="70">
        <v>100</v>
      </c>
      <c r="D11" s="71">
        <v>5</v>
      </c>
      <c r="E11" s="72">
        <f>(B11*D11)/C11</f>
        <v>17.05</v>
      </c>
    </row>
    <row r="12" spans="1:5" ht="28.5">
      <c r="A12" s="68" t="s">
        <v>146</v>
      </c>
      <c r="B12" s="69">
        <v>372</v>
      </c>
      <c r="C12" s="70">
        <v>100</v>
      </c>
      <c r="D12" s="71">
        <v>2</v>
      </c>
      <c r="E12" s="72">
        <f>(B12*D12)/C12</f>
        <v>7.44</v>
      </c>
    </row>
    <row r="13" spans="1:5" ht="28.5">
      <c r="A13" s="68" t="s">
        <v>147</v>
      </c>
      <c r="B13" s="69">
        <v>991</v>
      </c>
      <c r="C13" s="70">
        <v>100</v>
      </c>
      <c r="D13" s="71">
        <v>5</v>
      </c>
      <c r="E13" s="72">
        <f>(B13*D13)/C13</f>
        <v>49.55</v>
      </c>
    </row>
    <row r="14" spans="1:5" ht="14.25">
      <c r="A14" s="68" t="s">
        <v>148</v>
      </c>
      <c r="B14" s="69">
        <v>372</v>
      </c>
      <c r="C14" s="70">
        <v>100</v>
      </c>
      <c r="D14" s="71">
        <v>5</v>
      </c>
      <c r="E14" s="72">
        <f>(B14*D14)/C14</f>
        <v>18.6</v>
      </c>
    </row>
    <row r="15" spans="1:5" ht="14.25">
      <c r="A15" s="214">
        <f>SUM(E11:E14)</f>
        <v>92.63999999999999</v>
      </c>
      <c r="B15" s="215"/>
      <c r="C15" s="215"/>
      <c r="D15" s="215"/>
      <c r="E15" s="216"/>
    </row>
    <row r="16" spans="1:5" ht="29.25" thickBot="1">
      <c r="A16" s="74" t="s">
        <v>48</v>
      </c>
      <c r="B16" s="75">
        <v>250</v>
      </c>
      <c r="C16" s="76" t="s">
        <v>149</v>
      </c>
      <c r="D16" s="77" t="s">
        <v>149</v>
      </c>
      <c r="E16" s="78" t="s">
        <v>150</v>
      </c>
    </row>
    <row r="17" spans="1:5" ht="15.75">
      <c r="A17" s="202" t="s">
        <v>151</v>
      </c>
      <c r="B17" s="203"/>
      <c r="C17" s="203"/>
      <c r="D17" s="203"/>
      <c r="E17" s="204"/>
    </row>
    <row r="18" spans="1:5" ht="28.5">
      <c r="A18" s="68" t="s">
        <v>152</v>
      </c>
      <c r="B18" s="69">
        <v>1084</v>
      </c>
      <c r="C18" s="70">
        <v>100</v>
      </c>
      <c r="D18" s="71">
        <v>2</v>
      </c>
      <c r="E18" s="72">
        <f>(B18*D18)/C18</f>
        <v>21.68</v>
      </c>
    </row>
    <row r="19" spans="1:5" ht="14.25">
      <c r="A19" s="68" t="s">
        <v>153</v>
      </c>
      <c r="B19" s="69">
        <v>341</v>
      </c>
      <c r="C19" s="70">
        <v>100</v>
      </c>
      <c r="D19" s="71">
        <v>5</v>
      </c>
      <c r="E19" s="72">
        <f>(B19*D19)/C19</f>
        <v>17.05</v>
      </c>
    </row>
    <row r="20" spans="1:5" ht="14.25">
      <c r="A20" s="68" t="s">
        <v>154</v>
      </c>
      <c r="B20" s="69">
        <v>341</v>
      </c>
      <c r="C20" s="70">
        <v>100</v>
      </c>
      <c r="D20" s="71">
        <v>5</v>
      </c>
      <c r="E20" s="72">
        <f>(B20*D20)/C20</f>
        <v>17.05</v>
      </c>
    </row>
    <row r="21" spans="1:5" ht="14.25">
      <c r="A21" s="68" t="s">
        <v>155</v>
      </c>
      <c r="B21" s="69">
        <v>418</v>
      </c>
      <c r="C21" s="70">
        <v>100</v>
      </c>
      <c r="D21" s="71">
        <v>10</v>
      </c>
      <c r="E21" s="72">
        <f>(B21*D21)/C21</f>
        <v>41.8</v>
      </c>
    </row>
    <row r="22" spans="1:5" ht="14.25">
      <c r="A22" s="223">
        <f>SUM(E18:E21)</f>
        <v>97.58</v>
      </c>
      <c r="B22" s="224"/>
      <c r="C22" s="224"/>
      <c r="D22" s="224"/>
      <c r="E22" s="225"/>
    </row>
    <row r="23" spans="1:5" ht="29.25" thickBot="1">
      <c r="A23" s="74" t="s">
        <v>156</v>
      </c>
      <c r="B23" s="75">
        <v>258</v>
      </c>
      <c r="C23" s="76" t="s">
        <v>157</v>
      </c>
      <c r="D23" s="77" t="s">
        <v>157</v>
      </c>
      <c r="E23" s="78">
        <v>300</v>
      </c>
    </row>
    <row r="24" spans="1:5" ht="15.75">
      <c r="A24" s="202" t="s">
        <v>158</v>
      </c>
      <c r="B24" s="203"/>
      <c r="C24" s="203"/>
      <c r="D24" s="203"/>
      <c r="E24" s="204"/>
    </row>
    <row r="25" spans="1:5" ht="14.25">
      <c r="A25" s="68" t="s">
        <v>159</v>
      </c>
      <c r="B25" s="69">
        <v>372</v>
      </c>
      <c r="C25" s="70">
        <v>100</v>
      </c>
      <c r="D25" s="71">
        <v>5</v>
      </c>
      <c r="E25" s="72">
        <f>(B25*D25)/C25</f>
        <v>18.6</v>
      </c>
    </row>
    <row r="26" spans="1:5" ht="28.5">
      <c r="A26" s="68" t="s">
        <v>160</v>
      </c>
      <c r="B26" s="69">
        <v>341</v>
      </c>
      <c r="C26" s="70">
        <v>100</v>
      </c>
      <c r="D26" s="71">
        <v>1</v>
      </c>
      <c r="E26" s="72">
        <f>(B26*D26)/C26</f>
        <v>3.41</v>
      </c>
    </row>
    <row r="27" spans="1:5" ht="14.25">
      <c r="A27" s="68" t="s">
        <v>161</v>
      </c>
      <c r="B27" s="69">
        <v>248</v>
      </c>
      <c r="C27" s="70">
        <v>100</v>
      </c>
      <c r="D27" s="71">
        <v>3</v>
      </c>
      <c r="E27" s="72">
        <f>(B27*D27)/C27</f>
        <v>7.44</v>
      </c>
    </row>
    <row r="28" spans="1:5" ht="28.5">
      <c r="A28" s="68" t="s">
        <v>162</v>
      </c>
      <c r="B28" s="69">
        <v>310</v>
      </c>
      <c r="C28" s="70">
        <v>100</v>
      </c>
      <c r="D28" s="71">
        <v>2</v>
      </c>
      <c r="E28" s="72">
        <f>(B28*D28)/C28</f>
        <v>6.2</v>
      </c>
    </row>
    <row r="29" spans="1:5" ht="15" thickBot="1">
      <c r="A29" s="220">
        <f>SUM(E25:E28)</f>
        <v>35.650000000000006</v>
      </c>
      <c r="B29" s="221"/>
      <c r="C29" s="221"/>
      <c r="D29" s="221"/>
      <c r="E29" s="222"/>
    </row>
    <row r="30" spans="1:5" ht="15.75">
      <c r="A30" s="202" t="s">
        <v>163</v>
      </c>
      <c r="B30" s="203"/>
      <c r="C30" s="203"/>
      <c r="D30" s="203"/>
      <c r="E30" s="204"/>
    </row>
    <row r="31" spans="1:5" ht="14.25">
      <c r="A31" s="211" t="s">
        <v>164</v>
      </c>
      <c r="B31" s="212"/>
      <c r="C31" s="212"/>
      <c r="D31" s="212"/>
      <c r="E31" s="213"/>
    </row>
    <row r="32" spans="1:5" ht="28.5">
      <c r="A32" s="68" t="s">
        <v>165</v>
      </c>
      <c r="B32" s="69">
        <v>465</v>
      </c>
      <c r="C32" s="70">
        <v>100</v>
      </c>
      <c r="D32" s="71">
        <v>5</v>
      </c>
      <c r="E32" s="72">
        <f>(B32*D32)/C32</f>
        <v>23.25</v>
      </c>
    </row>
    <row r="33" spans="1:5" ht="28.5">
      <c r="A33" s="68" t="s">
        <v>166</v>
      </c>
      <c r="B33" s="69">
        <v>418</v>
      </c>
      <c r="C33" s="70">
        <v>100</v>
      </c>
      <c r="D33" s="71">
        <v>5</v>
      </c>
      <c r="E33" s="72">
        <f>(B33*D33)/C33</f>
        <v>20.9</v>
      </c>
    </row>
    <row r="34" spans="1:5" ht="28.5">
      <c r="A34" s="68" t="s">
        <v>167</v>
      </c>
      <c r="B34" s="69">
        <v>124</v>
      </c>
      <c r="C34" s="70">
        <v>15</v>
      </c>
      <c r="D34" s="71">
        <v>2</v>
      </c>
      <c r="E34" s="72">
        <f>(B34*D34)/C34</f>
        <v>16.533333333333335</v>
      </c>
    </row>
    <row r="35" spans="1:5" ht="14.25">
      <c r="A35" s="68" t="s">
        <v>168</v>
      </c>
      <c r="B35" s="69">
        <v>330</v>
      </c>
      <c r="C35" s="70">
        <v>60</v>
      </c>
      <c r="D35" s="71">
        <v>2</v>
      </c>
      <c r="E35" s="72">
        <f>(B35*D35)/C35</f>
        <v>11</v>
      </c>
    </row>
    <row r="36" spans="1:5" ht="14.25">
      <c r="A36" s="68" t="s">
        <v>169</v>
      </c>
      <c r="B36" s="69">
        <v>511</v>
      </c>
      <c r="C36" s="70">
        <v>100</v>
      </c>
      <c r="D36" s="71">
        <v>5</v>
      </c>
      <c r="E36" s="72">
        <f>(B36*D36)/C36</f>
        <v>25.55</v>
      </c>
    </row>
    <row r="37" spans="1:5" ht="14.25">
      <c r="A37" s="214">
        <f>SUM(E32:E36)</f>
        <v>97.23333333333333</v>
      </c>
      <c r="B37" s="215"/>
      <c r="C37" s="215"/>
      <c r="D37" s="215"/>
      <c r="E37" s="216"/>
    </row>
    <row r="38" spans="1:5" ht="14.25">
      <c r="A38" s="211" t="s">
        <v>170</v>
      </c>
      <c r="B38" s="212"/>
      <c r="C38" s="212"/>
      <c r="D38" s="212"/>
      <c r="E38" s="213"/>
    </row>
    <row r="39" spans="1:5" ht="28.5">
      <c r="A39" s="80" t="s">
        <v>171</v>
      </c>
      <c r="B39" s="69">
        <v>418</v>
      </c>
      <c r="C39" s="70">
        <v>100</v>
      </c>
      <c r="D39" s="71">
        <v>5</v>
      </c>
      <c r="E39" s="72">
        <f>(B39*D39)/C39</f>
        <v>20.9</v>
      </c>
    </row>
    <row r="40" spans="1:5" ht="28.5">
      <c r="A40" s="68" t="s">
        <v>167</v>
      </c>
      <c r="B40" s="69">
        <v>124</v>
      </c>
      <c r="C40" s="70">
        <v>15</v>
      </c>
      <c r="D40" s="71">
        <v>0.2</v>
      </c>
      <c r="E40" s="72">
        <f>(B40*D40)/C40</f>
        <v>1.6533333333333333</v>
      </c>
    </row>
    <row r="41" spans="1:5" ht="28.5">
      <c r="A41" s="68" t="s">
        <v>172</v>
      </c>
      <c r="B41" s="69">
        <v>418</v>
      </c>
      <c r="C41" s="70">
        <v>100</v>
      </c>
      <c r="D41" s="71">
        <v>7</v>
      </c>
      <c r="E41" s="72">
        <f>(B41*D41)/C41</f>
        <v>29.26</v>
      </c>
    </row>
    <row r="42" spans="1:5" ht="28.5">
      <c r="A42" s="68" t="s">
        <v>173</v>
      </c>
      <c r="B42" s="69">
        <v>449</v>
      </c>
      <c r="C42" s="70">
        <v>100</v>
      </c>
      <c r="D42" s="71">
        <v>5</v>
      </c>
      <c r="E42" s="72">
        <f>(B42*D42)/C42</f>
        <v>22.45</v>
      </c>
    </row>
    <row r="43" spans="1:5" ht="14.25">
      <c r="A43" s="214">
        <f>SUM(E39:E42)</f>
        <v>74.26333333333334</v>
      </c>
      <c r="B43" s="215"/>
      <c r="C43" s="215"/>
      <c r="D43" s="215"/>
      <c r="E43" s="216"/>
    </row>
    <row r="44" spans="1:5" ht="14.25">
      <c r="A44" s="211" t="s">
        <v>174</v>
      </c>
      <c r="B44" s="212"/>
      <c r="C44" s="212"/>
      <c r="D44" s="212"/>
      <c r="E44" s="213"/>
    </row>
    <row r="45" spans="1:5" ht="28.5">
      <c r="A45" s="68" t="s">
        <v>166</v>
      </c>
      <c r="B45" s="69">
        <v>418</v>
      </c>
      <c r="C45" s="70">
        <v>100</v>
      </c>
      <c r="D45" s="71">
        <v>30</v>
      </c>
      <c r="E45" s="72">
        <f>(B45*D45)/C45</f>
        <v>125.4</v>
      </c>
    </row>
    <row r="46" spans="1:5" ht="28.5">
      <c r="A46" s="68" t="s">
        <v>175</v>
      </c>
      <c r="B46" s="69">
        <v>511</v>
      </c>
      <c r="C46" s="70">
        <v>100</v>
      </c>
      <c r="D46" s="71">
        <v>20</v>
      </c>
      <c r="E46" s="72">
        <f>(B46*D46)/C46</f>
        <v>102.2</v>
      </c>
    </row>
    <row r="47" spans="1:5" ht="15" thickBot="1">
      <c r="A47" s="220">
        <f>SUM(E45:E46)</f>
        <v>227.60000000000002</v>
      </c>
      <c r="B47" s="221"/>
      <c r="C47" s="221"/>
      <c r="D47" s="221"/>
      <c r="E47" s="222"/>
    </row>
    <row r="48" spans="1:5" ht="15.75">
      <c r="A48" s="202" t="s">
        <v>176</v>
      </c>
      <c r="B48" s="203"/>
      <c r="C48" s="203"/>
      <c r="D48" s="203"/>
      <c r="E48" s="204"/>
    </row>
    <row r="49" spans="1:5" ht="14.25">
      <c r="A49" s="68" t="s">
        <v>177</v>
      </c>
      <c r="B49" s="69">
        <v>248</v>
      </c>
      <c r="C49" s="70">
        <v>65</v>
      </c>
      <c r="D49" s="71">
        <v>3</v>
      </c>
      <c r="E49" s="72">
        <f>(B49*D49)/C49</f>
        <v>11.446153846153846</v>
      </c>
    </row>
    <row r="50" spans="1:5" ht="14.25">
      <c r="A50" s="68" t="s">
        <v>178</v>
      </c>
      <c r="B50" s="69">
        <v>268</v>
      </c>
      <c r="C50" s="70">
        <v>65</v>
      </c>
      <c r="D50" s="71">
        <v>7</v>
      </c>
      <c r="E50" s="72">
        <f>(B50*D50)/C50</f>
        <v>28.861538461538462</v>
      </c>
    </row>
    <row r="51" spans="1:5" ht="14.25">
      <c r="A51" s="68" t="s">
        <v>179</v>
      </c>
      <c r="B51" s="69">
        <v>268</v>
      </c>
      <c r="C51" s="70">
        <v>65</v>
      </c>
      <c r="D51" s="71">
        <v>5</v>
      </c>
      <c r="E51" s="72">
        <f>(B51*D51)/C51</f>
        <v>20.615384615384617</v>
      </c>
    </row>
    <row r="52" spans="1:5" ht="14.25">
      <c r="A52" s="68" t="s">
        <v>180</v>
      </c>
      <c r="B52" s="69">
        <v>248</v>
      </c>
      <c r="C52" s="70">
        <v>65</v>
      </c>
      <c r="D52" s="71">
        <v>7</v>
      </c>
      <c r="E52" s="72">
        <f>(B52*D52)/C52</f>
        <v>26.70769230769231</v>
      </c>
    </row>
    <row r="53" spans="1:5" ht="14.25">
      <c r="A53" s="223">
        <f>SUM(E49:E52)</f>
        <v>87.63076923076923</v>
      </c>
      <c r="B53" s="224"/>
      <c r="C53" s="224"/>
      <c r="D53" s="224"/>
      <c r="E53" s="225"/>
    </row>
    <row r="54" spans="1:5" ht="14.25">
      <c r="A54" s="226" t="s">
        <v>181</v>
      </c>
      <c r="B54" s="227"/>
      <c r="C54" s="227"/>
      <c r="D54" s="227"/>
      <c r="E54" s="228"/>
    </row>
    <row r="55" spans="1:5" ht="14.25">
      <c r="A55" s="68" t="s">
        <v>182</v>
      </c>
      <c r="B55" s="69">
        <v>341</v>
      </c>
      <c r="C55" s="70">
        <v>100</v>
      </c>
      <c r="D55" s="71">
        <v>5</v>
      </c>
      <c r="E55" s="72">
        <f>(B55*D55)/C55</f>
        <v>17.05</v>
      </c>
    </row>
    <row r="56" spans="1:5" ht="14.25">
      <c r="A56" s="68" t="s">
        <v>183</v>
      </c>
      <c r="B56" s="69">
        <v>341</v>
      </c>
      <c r="C56" s="70">
        <v>100</v>
      </c>
      <c r="D56" s="71">
        <v>5</v>
      </c>
      <c r="E56" s="72">
        <f>(B56*D56)/C56</f>
        <v>17.05</v>
      </c>
    </row>
    <row r="57" spans="1:5" ht="14.25">
      <c r="A57" s="68" t="s">
        <v>184</v>
      </c>
      <c r="B57" s="69">
        <v>372</v>
      </c>
      <c r="C57" s="70">
        <v>100</v>
      </c>
      <c r="D57" s="71">
        <v>6</v>
      </c>
      <c r="E57" s="72">
        <f>(B57*D57)/C57</f>
        <v>22.32</v>
      </c>
    </row>
    <row r="58" spans="1:5" ht="14.25">
      <c r="A58" s="68" t="s">
        <v>185</v>
      </c>
      <c r="B58" s="69">
        <v>434</v>
      </c>
      <c r="C58" s="70">
        <v>100</v>
      </c>
      <c r="D58" s="71">
        <v>2</v>
      </c>
      <c r="E58" s="72">
        <f>(B58*D58)/C58</f>
        <v>8.68</v>
      </c>
    </row>
    <row r="59" spans="1:5" ht="15" thickBot="1">
      <c r="A59" s="74"/>
      <c r="B59" s="81"/>
      <c r="C59" s="76"/>
      <c r="D59" s="77"/>
      <c r="E59" s="78">
        <f>SUM(E55:E58)</f>
        <v>65.1</v>
      </c>
    </row>
    <row r="60" spans="1:5" ht="15.75">
      <c r="A60" s="202" t="s">
        <v>186</v>
      </c>
      <c r="B60" s="203"/>
      <c r="C60" s="203"/>
      <c r="D60" s="203"/>
      <c r="E60" s="204"/>
    </row>
    <row r="61" spans="1:5" ht="28.5">
      <c r="A61" s="68" t="s">
        <v>187</v>
      </c>
      <c r="B61" s="69">
        <v>341</v>
      </c>
      <c r="C61" s="70">
        <v>100</v>
      </c>
      <c r="D61" s="71">
        <v>5</v>
      </c>
      <c r="E61" s="72">
        <f>(B61*D61)/C61</f>
        <v>17.05</v>
      </c>
    </row>
    <row r="62" spans="1:5" ht="28.5">
      <c r="A62" s="68" t="s">
        <v>188</v>
      </c>
      <c r="B62" s="69">
        <v>542</v>
      </c>
      <c r="C62" s="70">
        <v>100</v>
      </c>
      <c r="D62" s="71">
        <v>1</v>
      </c>
      <c r="E62" s="72">
        <f>(B62*D62)/C62</f>
        <v>5.42</v>
      </c>
    </row>
    <row r="63" spans="1:5" ht="14.25">
      <c r="A63" s="68" t="s">
        <v>189</v>
      </c>
      <c r="B63" s="69">
        <v>289</v>
      </c>
      <c r="C63" s="70">
        <v>100</v>
      </c>
      <c r="D63" s="71">
        <v>2</v>
      </c>
      <c r="E63" s="72">
        <f>(B63*D63)/C63</f>
        <v>5.78</v>
      </c>
    </row>
    <row r="64" spans="1:5" ht="28.5">
      <c r="A64" s="68" t="s">
        <v>190</v>
      </c>
      <c r="B64" s="69">
        <v>186</v>
      </c>
      <c r="C64" s="70">
        <v>100</v>
      </c>
      <c r="D64" s="71">
        <v>2</v>
      </c>
      <c r="E64" s="72">
        <f>(B64*D64)/C64</f>
        <v>3.72</v>
      </c>
    </row>
    <row r="65" spans="1:5" ht="14.25">
      <c r="A65" s="214">
        <f>SUM(E61:E64)</f>
        <v>31.97</v>
      </c>
      <c r="B65" s="215"/>
      <c r="C65" s="215"/>
      <c r="D65" s="215"/>
      <c r="E65" s="216"/>
    </row>
    <row r="66" spans="1:5" ht="15" thickBot="1">
      <c r="A66" s="82" t="s">
        <v>191</v>
      </c>
      <c r="B66" s="83">
        <v>250</v>
      </c>
      <c r="C66" s="84">
        <v>1</v>
      </c>
      <c r="D66" s="85">
        <v>1</v>
      </c>
      <c r="E66" s="78">
        <v>250</v>
      </c>
    </row>
    <row r="67" spans="1:5" ht="15.75">
      <c r="A67" s="202" t="s">
        <v>192</v>
      </c>
      <c r="B67" s="203"/>
      <c r="C67" s="203"/>
      <c r="D67" s="203"/>
      <c r="E67" s="204"/>
    </row>
    <row r="68" spans="1:5" ht="28.5">
      <c r="A68" s="68" t="s">
        <v>193</v>
      </c>
      <c r="B68" s="69">
        <v>325</v>
      </c>
      <c r="C68" s="70">
        <v>100</v>
      </c>
      <c r="D68" s="71">
        <v>2</v>
      </c>
      <c r="E68" s="72">
        <f>(B68*D68)/C68</f>
        <v>6.5</v>
      </c>
    </row>
    <row r="69" spans="1:5" ht="28.5">
      <c r="A69" s="68" t="s">
        <v>194</v>
      </c>
      <c r="B69" s="69">
        <v>325</v>
      </c>
      <c r="C69" s="70">
        <v>100</v>
      </c>
      <c r="D69" s="71">
        <v>7</v>
      </c>
      <c r="E69" s="72">
        <f>(B69*D69)/C69</f>
        <v>22.75</v>
      </c>
    </row>
    <row r="70" spans="1:5" ht="28.5">
      <c r="A70" s="68" t="s">
        <v>195</v>
      </c>
      <c r="B70" s="69">
        <v>325</v>
      </c>
      <c r="C70" s="70">
        <v>100</v>
      </c>
      <c r="D70" s="71">
        <v>5</v>
      </c>
      <c r="E70" s="72">
        <f>(B70*D70)/C70</f>
        <v>16.25</v>
      </c>
    </row>
    <row r="71" spans="1:5" ht="29.25" thickBot="1">
      <c r="A71" s="74" t="s">
        <v>196</v>
      </c>
      <c r="B71" s="75">
        <v>325</v>
      </c>
      <c r="C71" s="76">
        <v>100</v>
      </c>
      <c r="D71" s="77">
        <v>5</v>
      </c>
      <c r="E71" s="78">
        <f>(B71*D71)/C71</f>
        <v>16.25</v>
      </c>
    </row>
    <row r="72" spans="1:5" ht="15" thickBot="1">
      <c r="A72" s="208">
        <f>SUM(E68:E71)</f>
        <v>61.75</v>
      </c>
      <c r="B72" s="209"/>
      <c r="C72" s="209"/>
      <c r="D72" s="209"/>
      <c r="E72" s="210"/>
    </row>
    <row r="73" spans="1:5" ht="15.75">
      <c r="A73" s="202" t="s">
        <v>197</v>
      </c>
      <c r="B73" s="203"/>
      <c r="C73" s="203"/>
      <c r="D73" s="203"/>
      <c r="E73" s="204"/>
    </row>
    <row r="74" spans="1:5" ht="14.25">
      <c r="A74" s="80" t="s">
        <v>198</v>
      </c>
      <c r="B74" s="86">
        <v>289</v>
      </c>
      <c r="C74" s="70">
        <v>10</v>
      </c>
      <c r="D74" s="71">
        <v>0.05</v>
      </c>
      <c r="E74" s="72">
        <f>(B74*D74)/C74</f>
        <v>1.445</v>
      </c>
    </row>
    <row r="75" spans="1:5" ht="14.25">
      <c r="A75" s="68" t="s">
        <v>199</v>
      </c>
      <c r="B75" s="86">
        <v>289</v>
      </c>
      <c r="C75" s="70">
        <v>10</v>
      </c>
      <c r="D75" s="71">
        <v>0.05</v>
      </c>
      <c r="E75" s="72">
        <f aca="true" t="shared" si="1" ref="E75:E81">(B75*D75)/C75</f>
        <v>1.445</v>
      </c>
    </row>
    <row r="76" spans="1:5" ht="14.25">
      <c r="A76" s="68" t="s">
        <v>200</v>
      </c>
      <c r="B76" s="86">
        <v>289</v>
      </c>
      <c r="C76" s="70">
        <v>10</v>
      </c>
      <c r="D76" s="71">
        <v>0.05</v>
      </c>
      <c r="E76" s="72">
        <f t="shared" si="1"/>
        <v>1.445</v>
      </c>
    </row>
    <row r="77" spans="1:5" ht="14.25">
      <c r="A77" s="68" t="s">
        <v>201</v>
      </c>
      <c r="B77" s="86">
        <v>289</v>
      </c>
      <c r="C77" s="70">
        <v>10</v>
      </c>
      <c r="D77" s="71">
        <v>0.05</v>
      </c>
      <c r="E77" s="72">
        <f t="shared" si="1"/>
        <v>1.445</v>
      </c>
    </row>
    <row r="78" spans="1:5" ht="14.25">
      <c r="A78" s="68" t="s">
        <v>202</v>
      </c>
      <c r="B78" s="86">
        <v>289</v>
      </c>
      <c r="C78" s="70">
        <v>10</v>
      </c>
      <c r="D78" s="71">
        <v>0.05</v>
      </c>
      <c r="E78" s="72">
        <f t="shared" si="1"/>
        <v>1.445</v>
      </c>
    </row>
    <row r="79" spans="1:5" ht="14.25">
      <c r="A79" s="68" t="s">
        <v>203</v>
      </c>
      <c r="B79" s="86">
        <v>289</v>
      </c>
      <c r="C79" s="70">
        <v>10</v>
      </c>
      <c r="D79" s="71">
        <v>0.05</v>
      </c>
      <c r="E79" s="72">
        <f t="shared" si="1"/>
        <v>1.445</v>
      </c>
    </row>
    <row r="80" spans="1:5" ht="14.25">
      <c r="A80" s="68" t="s">
        <v>204</v>
      </c>
      <c r="B80" s="86">
        <v>289</v>
      </c>
      <c r="C80" s="70">
        <v>10</v>
      </c>
      <c r="D80" s="71">
        <v>0.05</v>
      </c>
      <c r="E80" s="72">
        <f t="shared" si="1"/>
        <v>1.445</v>
      </c>
    </row>
    <row r="81" spans="1:5" ht="14.25">
      <c r="A81" s="68" t="s">
        <v>205</v>
      </c>
      <c r="B81" s="86">
        <v>289</v>
      </c>
      <c r="C81" s="70">
        <v>10</v>
      </c>
      <c r="D81" s="71">
        <v>0.05</v>
      </c>
      <c r="E81" s="72">
        <f t="shared" si="1"/>
        <v>1.445</v>
      </c>
    </row>
    <row r="82" spans="1:5" ht="29.25" thickBot="1">
      <c r="A82" s="74" t="s">
        <v>206</v>
      </c>
      <c r="B82" s="83">
        <v>361</v>
      </c>
      <c r="C82" s="76">
        <v>100</v>
      </c>
      <c r="D82" s="77">
        <v>10</v>
      </c>
      <c r="E82" s="78">
        <f>(B82*D82)/C82</f>
        <v>36.1</v>
      </c>
    </row>
    <row r="83" spans="1:5" ht="18.75" thickBot="1">
      <c r="A83" s="217" t="s">
        <v>207</v>
      </c>
      <c r="B83" s="218"/>
      <c r="C83" s="218"/>
      <c r="D83" s="218"/>
      <c r="E83" s="219"/>
    </row>
    <row r="84" spans="1:5" ht="15.75">
      <c r="A84" s="202" t="s">
        <v>208</v>
      </c>
      <c r="B84" s="203"/>
      <c r="C84" s="203"/>
      <c r="D84" s="203"/>
      <c r="E84" s="204"/>
    </row>
    <row r="85" spans="1:5" ht="14.25">
      <c r="A85" s="68" t="s">
        <v>209</v>
      </c>
      <c r="B85" s="79">
        <v>568</v>
      </c>
      <c r="C85" s="70">
        <v>500</v>
      </c>
      <c r="D85" s="71">
        <v>5</v>
      </c>
      <c r="E85" s="72">
        <f aca="true" t="shared" si="2" ref="E85:E93">(B85*D85)/C85</f>
        <v>5.68</v>
      </c>
    </row>
    <row r="86" spans="1:5" ht="28.5">
      <c r="A86" s="68" t="s">
        <v>210</v>
      </c>
      <c r="B86" s="79">
        <v>330</v>
      </c>
      <c r="C86" s="70">
        <v>200</v>
      </c>
      <c r="D86" s="71">
        <v>2</v>
      </c>
      <c r="E86" s="72">
        <f t="shared" si="2"/>
        <v>3.3</v>
      </c>
    </row>
    <row r="87" spans="1:5" ht="28.5">
      <c r="A87" s="68" t="s">
        <v>211</v>
      </c>
      <c r="B87" s="79">
        <v>330</v>
      </c>
      <c r="C87" s="70">
        <v>200</v>
      </c>
      <c r="D87" s="71">
        <v>2</v>
      </c>
      <c r="E87" s="72">
        <f t="shared" si="2"/>
        <v>3.3</v>
      </c>
    </row>
    <row r="88" spans="1:5" ht="28.5">
      <c r="A88" s="68" t="s">
        <v>212</v>
      </c>
      <c r="B88" s="79">
        <v>330</v>
      </c>
      <c r="C88" s="70">
        <v>200</v>
      </c>
      <c r="D88" s="71">
        <v>2</v>
      </c>
      <c r="E88" s="72">
        <f t="shared" si="2"/>
        <v>3.3</v>
      </c>
    </row>
    <row r="89" spans="1:5" ht="14.25">
      <c r="A89" s="68" t="s">
        <v>213</v>
      </c>
      <c r="B89" s="79">
        <v>568</v>
      </c>
      <c r="C89" s="70">
        <v>500</v>
      </c>
      <c r="D89" s="71">
        <v>2</v>
      </c>
      <c r="E89" s="72">
        <f t="shared" si="2"/>
        <v>2.272</v>
      </c>
    </row>
    <row r="90" spans="1:5" ht="14.25">
      <c r="A90" s="68" t="s">
        <v>214</v>
      </c>
      <c r="B90" s="79">
        <v>568</v>
      </c>
      <c r="C90" s="70">
        <v>500</v>
      </c>
      <c r="D90" s="71">
        <v>2</v>
      </c>
      <c r="E90" s="72">
        <f t="shared" si="2"/>
        <v>2.272</v>
      </c>
    </row>
    <row r="91" spans="1:5" ht="15" thickBot="1">
      <c r="A91" s="74" t="s">
        <v>215</v>
      </c>
      <c r="B91" s="81">
        <v>826</v>
      </c>
      <c r="C91" s="76">
        <v>400</v>
      </c>
      <c r="D91" s="77">
        <v>5</v>
      </c>
      <c r="E91" s="78">
        <f t="shared" si="2"/>
        <v>10.325</v>
      </c>
    </row>
    <row r="92" spans="1:5" ht="15.75">
      <c r="A92" s="202" t="s">
        <v>216</v>
      </c>
      <c r="B92" s="203"/>
      <c r="C92" s="203"/>
      <c r="D92" s="203"/>
      <c r="E92" s="204"/>
    </row>
    <row r="93" spans="1:5" ht="29.25" thickBot="1">
      <c r="A93" s="68" t="s">
        <v>217</v>
      </c>
      <c r="B93" s="79">
        <v>289</v>
      </c>
      <c r="C93" s="70">
        <v>65</v>
      </c>
      <c r="D93" s="71">
        <v>2</v>
      </c>
      <c r="E93" s="78">
        <f t="shared" si="2"/>
        <v>8.892307692307693</v>
      </c>
    </row>
    <row r="94" spans="1:5" ht="15" thickBot="1">
      <c r="A94" s="74" t="s">
        <v>218</v>
      </c>
      <c r="B94" s="81">
        <v>186</v>
      </c>
      <c r="C94" s="76">
        <v>120</v>
      </c>
      <c r="D94" s="77">
        <v>2</v>
      </c>
      <c r="E94" s="78">
        <f>(B94*D94)/C94</f>
        <v>3.1</v>
      </c>
    </row>
    <row r="95" spans="1:5" ht="15.75">
      <c r="A95" s="202" t="s">
        <v>219</v>
      </c>
      <c r="B95" s="203"/>
      <c r="C95" s="203"/>
      <c r="D95" s="203"/>
      <c r="E95" s="204"/>
    </row>
    <row r="96" spans="1:5" ht="28.5">
      <c r="A96" s="68" t="s">
        <v>220</v>
      </c>
      <c r="B96" s="79">
        <v>186</v>
      </c>
      <c r="C96" s="70">
        <v>120</v>
      </c>
      <c r="D96" s="71">
        <v>2</v>
      </c>
      <c r="E96" s="72">
        <f>(B96*D96)/C96</f>
        <v>3.1</v>
      </c>
    </row>
    <row r="97" spans="1:5" ht="28.5">
      <c r="A97" s="68" t="s">
        <v>221</v>
      </c>
      <c r="B97" s="79">
        <v>248</v>
      </c>
      <c r="C97" s="70">
        <v>75</v>
      </c>
      <c r="D97" s="71">
        <v>4</v>
      </c>
      <c r="E97" s="72">
        <f>(B97*D97)/C97</f>
        <v>13.226666666666667</v>
      </c>
    </row>
    <row r="98" spans="1:5" ht="28.5">
      <c r="A98" s="68" t="s">
        <v>222</v>
      </c>
      <c r="B98" s="79">
        <v>248</v>
      </c>
      <c r="C98" s="70">
        <v>75</v>
      </c>
      <c r="D98" s="71">
        <v>5</v>
      </c>
      <c r="E98" s="72">
        <f>(B98*D98)/C98</f>
        <v>16.533333333333335</v>
      </c>
    </row>
    <row r="99" spans="1:5" ht="15" thickBot="1">
      <c r="A99" s="74" t="s">
        <v>223</v>
      </c>
      <c r="B99" s="81">
        <v>248</v>
      </c>
      <c r="C99" s="76">
        <v>75</v>
      </c>
      <c r="D99" s="77">
        <v>2</v>
      </c>
      <c r="E99" s="78">
        <f>(B99*D99)/C99</f>
        <v>6.613333333333333</v>
      </c>
    </row>
    <row r="100" spans="1:5" ht="15.75">
      <c r="A100" s="202" t="s">
        <v>234</v>
      </c>
      <c r="B100" s="203"/>
      <c r="C100" s="203"/>
      <c r="D100" s="203"/>
      <c r="E100" s="204"/>
    </row>
    <row r="101" spans="1:5" ht="28.5">
      <c r="A101" s="68" t="s">
        <v>224</v>
      </c>
      <c r="B101" s="79">
        <v>372</v>
      </c>
      <c r="C101" s="70">
        <v>200</v>
      </c>
      <c r="D101" s="71">
        <v>2.5</v>
      </c>
      <c r="E101" s="72">
        <f>(B101*D101)/C101</f>
        <v>4.65</v>
      </c>
    </row>
    <row r="102" spans="1:5" ht="28.5">
      <c r="A102" s="68" t="s">
        <v>225</v>
      </c>
      <c r="B102" s="79">
        <v>372</v>
      </c>
      <c r="C102" s="70">
        <v>200</v>
      </c>
      <c r="D102" s="71">
        <v>2.5</v>
      </c>
      <c r="E102" s="72">
        <f>(B102*D102)/C102</f>
        <v>4.65</v>
      </c>
    </row>
    <row r="103" spans="1:5" ht="28.5">
      <c r="A103" s="68" t="s">
        <v>226</v>
      </c>
      <c r="B103" s="79">
        <v>372</v>
      </c>
      <c r="C103" s="70">
        <v>200</v>
      </c>
      <c r="D103" s="71">
        <v>2.5</v>
      </c>
      <c r="E103" s="72">
        <f>(B103*D103)/C103</f>
        <v>4.65</v>
      </c>
    </row>
    <row r="104" spans="1:5" ht="28.5">
      <c r="A104" s="68" t="s">
        <v>227</v>
      </c>
      <c r="B104" s="79">
        <v>372</v>
      </c>
      <c r="C104" s="70">
        <v>200</v>
      </c>
      <c r="D104" s="71">
        <v>2.5</v>
      </c>
      <c r="E104" s="72">
        <f>(B104*D104)/C104</f>
        <v>4.65</v>
      </c>
    </row>
    <row r="105" spans="1:5" ht="14.25">
      <c r="A105" s="68"/>
      <c r="B105" s="79"/>
      <c r="C105" s="70"/>
      <c r="D105" s="71"/>
      <c r="E105" s="72"/>
    </row>
    <row r="106" spans="1:5" ht="14.25">
      <c r="A106" s="68" t="s">
        <v>229</v>
      </c>
      <c r="B106" s="79">
        <v>186</v>
      </c>
      <c r="C106" s="70">
        <v>120</v>
      </c>
      <c r="D106" s="71"/>
      <c r="E106" s="72"/>
    </row>
    <row r="107" spans="1:5" ht="29.25" thickBot="1">
      <c r="A107" s="74" t="s">
        <v>230</v>
      </c>
      <c r="B107" s="81">
        <v>330</v>
      </c>
      <c r="C107" s="76">
        <v>120</v>
      </c>
      <c r="D107" s="77"/>
      <c r="E107" s="78"/>
    </row>
    <row r="108" spans="1:5" ht="15.75">
      <c r="A108" s="202" t="s">
        <v>235</v>
      </c>
      <c r="B108" s="203"/>
      <c r="C108" s="203"/>
      <c r="D108" s="203"/>
      <c r="E108" s="204"/>
    </row>
    <row r="109" spans="1:5" ht="28.5">
      <c r="A109" s="68" t="s">
        <v>224</v>
      </c>
      <c r="B109" s="79">
        <v>372</v>
      </c>
      <c r="C109" s="70">
        <v>200</v>
      </c>
      <c r="D109" s="71">
        <v>20</v>
      </c>
      <c r="E109" s="72">
        <f>(B109*D109)/C109</f>
        <v>37.2</v>
      </c>
    </row>
    <row r="110" spans="1:5" ht="28.5">
      <c r="A110" s="68" t="s">
        <v>225</v>
      </c>
      <c r="B110" s="79">
        <v>372</v>
      </c>
      <c r="C110" s="70">
        <v>200</v>
      </c>
      <c r="D110" s="71">
        <v>20</v>
      </c>
      <c r="E110" s="72">
        <f>(B110*D110)/C110</f>
        <v>37.2</v>
      </c>
    </row>
    <row r="111" spans="1:5" ht="28.5">
      <c r="A111" s="68" t="s">
        <v>226</v>
      </c>
      <c r="B111" s="79">
        <v>372</v>
      </c>
      <c r="C111" s="70">
        <v>200</v>
      </c>
      <c r="D111" s="71">
        <v>20</v>
      </c>
      <c r="E111" s="72">
        <f>(B111*D111)/C111</f>
        <v>37.2</v>
      </c>
    </row>
    <row r="112" spans="1:5" ht="28.5">
      <c r="A112" s="68" t="s">
        <v>227</v>
      </c>
      <c r="B112" s="79">
        <v>372</v>
      </c>
      <c r="C112" s="70">
        <v>200</v>
      </c>
      <c r="D112" s="71">
        <v>20</v>
      </c>
      <c r="E112" s="72">
        <f>(B112*D112)/C112</f>
        <v>37.2</v>
      </c>
    </row>
    <row r="113" spans="1:5" ht="14.25">
      <c r="A113" s="68"/>
      <c r="B113" s="79"/>
      <c r="C113" s="70"/>
      <c r="D113" s="71"/>
      <c r="E113" s="72"/>
    </row>
    <row r="114" spans="1:5" ht="28.5">
      <c r="A114" s="68" t="s">
        <v>228</v>
      </c>
      <c r="B114" s="79">
        <v>465</v>
      </c>
      <c r="C114" s="70">
        <v>500</v>
      </c>
      <c r="D114" s="71"/>
      <c r="E114" s="72"/>
    </row>
    <row r="115" spans="1:5" ht="14.25">
      <c r="A115" s="68" t="s">
        <v>229</v>
      </c>
      <c r="B115" s="79">
        <v>186</v>
      </c>
      <c r="C115" s="70">
        <v>120</v>
      </c>
      <c r="D115" s="71"/>
      <c r="E115" s="72"/>
    </row>
    <row r="116" spans="1:5" ht="29.25" thickBot="1">
      <c r="A116" s="74" t="s">
        <v>230</v>
      </c>
      <c r="B116" s="81">
        <v>330</v>
      </c>
      <c r="C116" s="76">
        <v>120</v>
      </c>
      <c r="D116" s="77"/>
      <c r="E116" s="78"/>
    </row>
    <row r="117" spans="1:5" ht="15.75">
      <c r="A117" s="205" t="s">
        <v>231</v>
      </c>
      <c r="B117" s="206"/>
      <c r="C117" s="206"/>
      <c r="D117" s="206"/>
      <c r="E117" s="207"/>
    </row>
    <row r="118" spans="1:5" ht="14.25">
      <c r="A118" s="68" t="s">
        <v>232</v>
      </c>
      <c r="B118" s="79">
        <v>341</v>
      </c>
      <c r="C118" s="70">
        <v>100</v>
      </c>
      <c r="D118" s="71">
        <v>0.5</v>
      </c>
      <c r="E118" s="72">
        <f>(B118*D118)/C118</f>
        <v>1.705</v>
      </c>
    </row>
    <row r="119" spans="1:5" ht="28.5">
      <c r="A119" s="68" t="s">
        <v>233</v>
      </c>
      <c r="B119" s="79">
        <v>341</v>
      </c>
      <c r="C119" s="70">
        <v>100</v>
      </c>
      <c r="D119" s="71">
        <v>0.5</v>
      </c>
      <c r="E119" s="72">
        <f>(B119*D119)/C119</f>
        <v>1.705</v>
      </c>
    </row>
    <row r="120" spans="1:5" ht="15" thickBot="1">
      <c r="A120" s="74"/>
      <c r="B120" s="81"/>
      <c r="C120" s="76"/>
      <c r="D120" s="77"/>
      <c r="E120" s="78"/>
    </row>
  </sheetData>
  <sheetProtection/>
  <mergeCells count="30">
    <mergeCell ref="A24:E24"/>
    <mergeCell ref="A29:E29"/>
    <mergeCell ref="A2:E2"/>
    <mergeCell ref="A9:E9"/>
    <mergeCell ref="A10:E10"/>
    <mergeCell ref="A15:E15"/>
    <mergeCell ref="A17:E17"/>
    <mergeCell ref="A22:E22"/>
    <mergeCell ref="A73:E73"/>
    <mergeCell ref="A83:E83"/>
    <mergeCell ref="A43:E43"/>
    <mergeCell ref="A44:E44"/>
    <mergeCell ref="A47:E47"/>
    <mergeCell ref="A48:E48"/>
    <mergeCell ref="A53:E53"/>
    <mergeCell ref="A54:E54"/>
    <mergeCell ref="A60:E60"/>
    <mergeCell ref="A65:E65"/>
    <mergeCell ref="A67:E67"/>
    <mergeCell ref="A72:E72"/>
    <mergeCell ref="A30:E30"/>
    <mergeCell ref="A31:E31"/>
    <mergeCell ref="A37:E37"/>
    <mergeCell ref="A38:E38"/>
    <mergeCell ref="A108:E108"/>
    <mergeCell ref="A117:E117"/>
    <mergeCell ref="A84:E84"/>
    <mergeCell ref="A92:E92"/>
    <mergeCell ref="A95:E95"/>
    <mergeCell ref="A100:E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Yakushenko</dc:creator>
  <cp:keywords/>
  <dc:description/>
  <cp:lastModifiedBy>1</cp:lastModifiedBy>
  <cp:lastPrinted>2016-01-26T09:25:28Z</cp:lastPrinted>
  <dcterms:created xsi:type="dcterms:W3CDTF">2009-09-03T05:08:16Z</dcterms:created>
  <dcterms:modified xsi:type="dcterms:W3CDTF">2016-06-29T10:02:02Z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