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03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<sst xmlns="http://schemas.openxmlformats.org/spreadsheetml/2006/main" count="32" uniqueCount="30">
  <si>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Скидка (%):</t>
  </si>
  <si>
    <t>Код</t>
  </si>
  <si>
    <t>Артикул</t>
  </si>
  <si>
    <t>Наименование</t>
  </si>
  <si>
    <t>ШтрихКод</t>
  </si>
  <si>
    <t>Описание</t>
  </si>
  <si>
    <t>Ед.изм</t>
  </si>
  <si>
    <t>Цена полки</t>
  </si>
  <si>
    <t>Акция</t>
  </si>
  <si>
    <t>Цена по акции</t>
  </si>
  <si>
    <t>Свобод. ост.</t>
  </si>
  <si>
    <t>Фото</t>
  </si>
  <si>
    <t>Цена клиента</t>
  </si>
  <si>
    <t>01.Куклы и аксессуары</t>
  </si>
  <si>
    <t>192892</t>
  </si>
  <si>
    <t>R192-H43025</t>
  </si>
  <si>
    <t>6934619929923</t>
  </si>
  <si>
    <t>Размер:15*35*5</t>
  </si>
  <si>
    <t>Набор</t>
  </si>
  <si>
    <t>Акция 60%</t>
  </si>
  <si>
    <t>195853</t>
  </si>
  <si>
    <t>B1391476</t>
  </si>
  <si>
    <t>6934622176970</t>
  </si>
  <si>
    <t>Размер:7*13*4</t>
  </si>
  <si>
    <t>упак.</t>
  </si>
  <si>
    <t>189868</t>
  </si>
  <si>
    <t>E270-H43011</t>
  </si>
  <si>
    <t>6934621785135</t>
  </si>
  <si>
    <t>Размер:15*33*5</t>
  </si>
  <si>
    <t>шт.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</si>
</sst>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8" fillId="0" borderId="12" xfId="42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left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11</xdr:col>
      <xdr:colOff>9525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561975"/>
          <a:ext cx="933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9525</xdr:colOff>
      <xdr:row>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362075"/>
          <a:ext cx="933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9525</xdr:colOff>
      <xdr:row>6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2162175"/>
          <a:ext cx="9334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9525</xdr:colOff>
      <xdr:row>6</xdr:row>
      <xdr:rowOff>9525</xdr:rowOff>
    </xdr:to>
    <xdr:pic>
      <xdr:nvPicPr>
        <xdr:cNvPr id="4" name="Рисунок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2962275"/>
          <a:ext cx="93345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C13" sqref="C13"/>
    </sheetView>
  </sheetViews>
  <sheetFormatPr defaultColWidth="10.33203125" defaultRowHeight="11.25"/>
  <cols>
    <col min="1" max="1" width="9.66015625" style="0" customWidth="1"/>
    <col min="2" max="2" width="13.83203125" style="0" customWidth="1"/>
    <col min="3" max="3" width="34.33203125" style="0" customWidth="1"/>
    <col min="4" max="4" width="18.5" style="0" customWidth="1"/>
    <col min="5" max="5" width="39.66015625" style="0" customWidth="1"/>
    <col min="6" max="6" width="10.33203125" style="0" customWidth="1"/>
    <col min="7" max="7" width="16.66015625" style="0" customWidth="1"/>
    <col min="8" max="8" width="10.33203125" style="0" customWidth="1"/>
    <col min="9" max="9" width="16.83203125" style="0" customWidth="1"/>
    <col min="10" max="10" width="16.5" style="0" customWidth="1"/>
    <col min="11" max="11" width="16.16015625" style="0" customWidth="1"/>
    <col min="12" max="12" width="16.660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4">
        <v>0</v>
      </c>
    </row>
    <row r="2" spans="1:12" s="6" customFormat="1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9" customFormat="1" ht="15" customHeight="1">
      <c r="A3" s="18" t="s">
        <v>13</v>
      </c>
      <c r="B3" s="18"/>
      <c r="C3" s="18"/>
      <c r="D3" s="18"/>
      <c r="E3" s="18"/>
      <c r="F3" s="7"/>
      <c r="G3" s="7"/>
      <c r="H3" s="7"/>
      <c r="I3" s="7"/>
      <c r="J3" s="7"/>
      <c r="K3" s="8"/>
      <c r="L3" s="8">
        <f>ROUND((G3*(100-$L$1)/100),2)</f>
        <v>0</v>
      </c>
    </row>
    <row r="4" spans="1:12" s="14" customFormat="1" ht="63" customHeight="1">
      <c r="A4" s="10" t="s">
        <v>14</v>
      </c>
      <c r="B4" s="10" t="s">
        <v>15</v>
      </c>
      <c r="C4" s="17" t="str">
        <f>HYPERLINK("http://img.simba-trade.ru/site1/192892_c.jpg","НАБОР ИЗ 2-Х КУКОЛ В АССОРТ. В ПАК. в кор.2*120наб")</f>
        <v>НАБОР ИЗ 2-Х КУКОЛ В АССОРТ. В ПАК. в кор.2*120наб</v>
      </c>
      <c r="D4" s="11" t="s">
        <v>16</v>
      </c>
      <c r="E4" s="11" t="s">
        <v>17</v>
      </c>
      <c r="F4" s="10" t="s">
        <v>18</v>
      </c>
      <c r="G4" s="12">
        <v>242.67</v>
      </c>
      <c r="H4" s="10" t="s">
        <v>19</v>
      </c>
      <c r="I4" s="12">
        <v>97.07</v>
      </c>
      <c r="J4" s="13">
        <v>1678</v>
      </c>
      <c r="L4" s="15">
        <f>ROUND((G4*(100-$L$1)/100),2)</f>
        <v>242.67</v>
      </c>
    </row>
    <row r="5" spans="1:12" s="14" customFormat="1" ht="63" customHeight="1">
      <c r="A5" s="10" t="s">
        <v>20</v>
      </c>
      <c r="B5" s="10" t="s">
        <v>21</v>
      </c>
      <c r="C5" s="17" t="str">
        <f>HYPERLINK("http://img.simba-trade.ru/site1/195853_c.jpg","КУКЛА В АССОРТ. 35006 В ДИСПЛЕЕ 29*25*14СМ УП-24ШТ в кор.2*9уп")</f>
        <v>КУКЛА В АССОРТ. 35006 В ДИСПЛЕЕ 29*25*14СМ УП-24ШТ в кор.2*9уп</v>
      </c>
      <c r="D5" s="11" t="s">
        <v>22</v>
      </c>
      <c r="E5" s="11" t="s">
        <v>23</v>
      </c>
      <c r="F5" s="10" t="s">
        <v>24</v>
      </c>
      <c r="G5" s="16">
        <v>4280.64</v>
      </c>
      <c r="H5" s="10" t="s">
        <v>19</v>
      </c>
      <c r="I5" s="16">
        <v>1712.26</v>
      </c>
      <c r="J5" s="13">
        <v>3768</v>
      </c>
      <c r="L5" s="15">
        <f>ROUND((G5*(100-$L$1)/100),2)</f>
        <v>4280.64</v>
      </c>
    </row>
    <row r="6" spans="1:12" s="14" customFormat="1" ht="63" customHeight="1">
      <c r="A6" s="10" t="s">
        <v>25</v>
      </c>
      <c r="B6" s="10" t="s">
        <v>26</v>
      </c>
      <c r="C6" s="17" t="str">
        <f>HYPERLINK("http://img.simba-trade.ru/site1/189868_c.jpg","КУКЛА В КОР. 33*15*5СМ в кор.2*48шт")</f>
        <v>КУКЛА В КОР. 33*15*5СМ в кор.2*48шт</v>
      </c>
      <c r="D6" s="11" t="s">
        <v>27</v>
      </c>
      <c r="E6" s="11" t="s">
        <v>28</v>
      </c>
      <c r="F6" s="10" t="s">
        <v>29</v>
      </c>
      <c r="G6" s="12">
        <v>516.51</v>
      </c>
      <c r="H6" s="10" t="s">
        <v>19</v>
      </c>
      <c r="I6" s="12">
        <v>206.6</v>
      </c>
      <c r="J6" s="13">
        <v>309</v>
      </c>
      <c r="L6" s="15">
        <f>ROUND((G6*(100-$L$1)/100),2)</f>
        <v>516.51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dcterms:created xsi:type="dcterms:W3CDTF">2016-08-02T19:47:50Z</dcterms:created>
  <dcterms:modified xsi:type="dcterms:W3CDTF">2016-08-03T09:33:12Z</dcterms:modified>
  <cp:category/>
  <cp:version/>
  <cp:contentType/>
  <cp:contentStatus/>
</cp:coreProperties>
</file>