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815" windowHeight="6240"/>
  </bookViews>
  <sheets>
    <sheet name="прайс тм КНК" sheetId="3" r:id="rId1"/>
    <sheet name="Меню прайса" sheetId="4" r:id="rId2"/>
  </sheets>
  <calcPr calcId="152511"/>
</workbook>
</file>

<file path=xl/calcChain.xml><?xml version="1.0" encoding="utf-8"?>
<calcChain xmlns="http://schemas.openxmlformats.org/spreadsheetml/2006/main">
  <c r="F208" i="3" l="1"/>
  <c r="G1595" i="3" l="1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H1183" i="3"/>
  <c r="J1183" i="3"/>
  <c r="H1172" i="3"/>
  <c r="H165" i="3"/>
  <c r="H166" i="3"/>
  <c r="H167" i="3"/>
  <c r="H168" i="3"/>
  <c r="H169" i="3"/>
  <c r="N267" i="3"/>
  <c r="L267" i="3"/>
  <c r="J267" i="3"/>
  <c r="H267" i="3"/>
  <c r="D267" i="3"/>
  <c r="N266" i="3"/>
  <c r="L266" i="3"/>
  <c r="J266" i="3"/>
  <c r="H266" i="3"/>
  <c r="D266" i="3"/>
  <c r="N265" i="3"/>
  <c r="L265" i="3"/>
  <c r="J265" i="3"/>
  <c r="H265" i="3"/>
  <c r="D265" i="3"/>
  <c r="D268" i="3"/>
  <c r="H268" i="3"/>
  <c r="J268" i="3"/>
  <c r="L268" i="3"/>
  <c r="N268" i="3"/>
  <c r="D269" i="3"/>
  <c r="H269" i="3"/>
  <c r="J269" i="3"/>
  <c r="L269" i="3"/>
  <c r="N269" i="3"/>
  <c r="D270" i="3"/>
  <c r="H270" i="3"/>
  <c r="J270" i="3"/>
  <c r="L270" i="3"/>
  <c r="N270" i="3"/>
  <c r="D271" i="3"/>
  <c r="H271" i="3"/>
  <c r="J271" i="3"/>
  <c r="L271" i="3"/>
  <c r="N271" i="3"/>
  <c r="D272" i="3"/>
  <c r="H272" i="3"/>
  <c r="J272" i="3"/>
  <c r="L272" i="3"/>
  <c r="N272" i="3"/>
  <c r="F153" i="3" l="1"/>
  <c r="L148" i="3"/>
  <c r="J148" i="3"/>
  <c r="H148" i="3"/>
  <c r="F162" i="3" l="1"/>
  <c r="F180" i="3"/>
  <c r="N160" i="3" l="1"/>
  <c r="L160" i="3"/>
  <c r="J160" i="3"/>
  <c r="H160" i="3"/>
  <c r="D160" i="3"/>
  <c r="N159" i="3"/>
  <c r="L159" i="3"/>
  <c r="J159" i="3"/>
  <c r="H159" i="3"/>
  <c r="D159" i="3"/>
  <c r="N158" i="3"/>
  <c r="L158" i="3"/>
  <c r="I158" i="3"/>
  <c r="J158" i="3" s="1"/>
  <c r="G158" i="3"/>
  <c r="H158" i="3" s="1"/>
  <c r="D158" i="3"/>
  <c r="N157" i="3"/>
  <c r="L157" i="3"/>
  <c r="J157" i="3"/>
  <c r="H157" i="3"/>
  <c r="D157" i="3"/>
  <c r="N156" i="3"/>
  <c r="L156" i="3"/>
  <c r="J156" i="3"/>
  <c r="H156" i="3"/>
  <c r="D156" i="3"/>
  <c r="N155" i="3"/>
  <c r="L155" i="3"/>
  <c r="J155" i="3"/>
  <c r="H155" i="3"/>
  <c r="D155" i="3"/>
  <c r="L165" i="3" l="1"/>
  <c r="N161" i="3" l="1"/>
  <c r="L161" i="3"/>
  <c r="L162" i="3" s="1"/>
  <c r="J161" i="3"/>
  <c r="J162" i="3" s="1"/>
  <c r="H161" i="3"/>
  <c r="H162" i="3" s="1"/>
  <c r="D161" i="3"/>
  <c r="D162" i="3" s="1"/>
  <c r="N152" i="3"/>
  <c r="L152" i="3"/>
  <c r="J152" i="3"/>
  <c r="H152" i="3"/>
  <c r="D152" i="3"/>
  <c r="N151" i="3"/>
  <c r="L151" i="3"/>
  <c r="I151" i="3"/>
  <c r="J151" i="3" s="1"/>
  <c r="G151" i="3"/>
  <c r="H151" i="3" s="1"/>
  <c r="D151" i="3"/>
  <c r="N150" i="3"/>
  <c r="L150" i="3"/>
  <c r="J150" i="3"/>
  <c r="H150" i="3"/>
  <c r="D150" i="3"/>
  <c r="N149" i="3"/>
  <c r="L149" i="3"/>
  <c r="J149" i="3"/>
  <c r="H149" i="3"/>
  <c r="D149" i="3"/>
  <c r="N148" i="3"/>
  <c r="D148" i="3"/>
  <c r="N164" i="3"/>
  <c r="D165" i="3"/>
  <c r="J165" i="3"/>
  <c r="N165" i="3"/>
  <c r="D166" i="3"/>
  <c r="J166" i="3"/>
  <c r="L166" i="3"/>
  <c r="N166" i="3"/>
  <c r="D167" i="3"/>
  <c r="J167" i="3"/>
  <c r="L167" i="3"/>
  <c r="N167" i="3"/>
  <c r="D168" i="3"/>
  <c r="J168" i="3"/>
  <c r="L168" i="3"/>
  <c r="N168" i="3"/>
  <c r="D169" i="3"/>
  <c r="J169" i="3"/>
  <c r="L169" i="3"/>
  <c r="N169" i="3"/>
  <c r="D170" i="3"/>
  <c r="H170" i="3"/>
  <c r="J170" i="3"/>
  <c r="L170" i="3"/>
  <c r="N170" i="3"/>
  <c r="D171" i="3"/>
  <c r="H171" i="3"/>
  <c r="J171" i="3"/>
  <c r="L171" i="3"/>
  <c r="N171" i="3"/>
  <c r="D172" i="3"/>
  <c r="H172" i="3"/>
  <c r="J172" i="3"/>
  <c r="L172" i="3"/>
  <c r="N172" i="3"/>
  <c r="D153" i="3" l="1"/>
  <c r="L153" i="3"/>
  <c r="J153" i="3"/>
  <c r="H153" i="3"/>
  <c r="I532" i="3" l="1"/>
  <c r="I533" i="3"/>
  <c r="I534" i="3"/>
  <c r="I535" i="3"/>
  <c r="I536" i="3"/>
  <c r="I537" i="3"/>
  <c r="I538" i="3"/>
  <c r="G532" i="3"/>
  <c r="G533" i="3"/>
  <c r="G534" i="3"/>
  <c r="G535" i="3"/>
  <c r="G536" i="3"/>
  <c r="G537" i="3"/>
  <c r="G538" i="3"/>
  <c r="D1405" i="3" l="1"/>
  <c r="D1400" i="3"/>
  <c r="L1916" i="3" l="1"/>
  <c r="J1916" i="3"/>
  <c r="H1916" i="3"/>
  <c r="L1915" i="3"/>
  <c r="J1915" i="3"/>
  <c r="H1915" i="3"/>
  <c r="L1914" i="3"/>
  <c r="J1914" i="3"/>
  <c r="H1914" i="3"/>
  <c r="L1913" i="3"/>
  <c r="J1913" i="3"/>
  <c r="H1913" i="3"/>
  <c r="L1912" i="3"/>
  <c r="J1912" i="3"/>
  <c r="H1912" i="3"/>
  <c r="L1911" i="3"/>
  <c r="J1911" i="3"/>
  <c r="H1911" i="3"/>
  <c r="L1910" i="3"/>
  <c r="J1910" i="3"/>
  <c r="H1910" i="3"/>
  <c r="L1909" i="3"/>
  <c r="J1909" i="3"/>
  <c r="H1909" i="3"/>
  <c r="L1908" i="3"/>
  <c r="J1908" i="3"/>
  <c r="H1908" i="3"/>
  <c r="L1907" i="3"/>
  <c r="J1907" i="3"/>
  <c r="H1907" i="3"/>
  <c r="L1906" i="3"/>
  <c r="J1906" i="3"/>
  <c r="H1906" i="3"/>
  <c r="L1905" i="3"/>
  <c r="J1905" i="3"/>
  <c r="H1905" i="3"/>
  <c r="L1904" i="3"/>
  <c r="J1904" i="3"/>
  <c r="H1904" i="3"/>
  <c r="L1903" i="3"/>
  <c r="J1903" i="3"/>
  <c r="H1903" i="3"/>
  <c r="L1902" i="3"/>
  <c r="J1902" i="3"/>
  <c r="H1902" i="3"/>
  <c r="L1901" i="3"/>
  <c r="J1901" i="3"/>
  <c r="H1901" i="3"/>
  <c r="L1900" i="3"/>
  <c r="J1900" i="3"/>
  <c r="H1900" i="3"/>
  <c r="L1899" i="3"/>
  <c r="J1899" i="3"/>
  <c r="H1899" i="3"/>
  <c r="L1898" i="3"/>
  <c r="J1898" i="3"/>
  <c r="H1898" i="3"/>
  <c r="L1897" i="3"/>
  <c r="J1897" i="3"/>
  <c r="H1897" i="3"/>
  <c r="L1896" i="3"/>
  <c r="J1896" i="3"/>
  <c r="H1896" i="3"/>
  <c r="L1895" i="3"/>
  <c r="J1895" i="3"/>
  <c r="H1895" i="3"/>
  <c r="L1894" i="3"/>
  <c r="J1894" i="3"/>
  <c r="H1894" i="3"/>
  <c r="L1893" i="3"/>
  <c r="J1893" i="3"/>
  <c r="H1893" i="3"/>
  <c r="L1892" i="3"/>
  <c r="J1892" i="3"/>
  <c r="H1892" i="3"/>
  <c r="L1891" i="3"/>
  <c r="J1891" i="3"/>
  <c r="H1891" i="3"/>
  <c r="L1890" i="3"/>
  <c r="J1890" i="3"/>
  <c r="H1890" i="3"/>
  <c r="L1889" i="3"/>
  <c r="J1889" i="3"/>
  <c r="H1889" i="3"/>
  <c r="L1888" i="3"/>
  <c r="J1888" i="3"/>
  <c r="H1888" i="3"/>
  <c r="L1887" i="3"/>
  <c r="J1887" i="3"/>
  <c r="H1887" i="3"/>
  <c r="L1886" i="3"/>
  <c r="J1886" i="3"/>
  <c r="H1886" i="3"/>
  <c r="L1885" i="3"/>
  <c r="J1885" i="3"/>
  <c r="H1885" i="3"/>
  <c r="L1884" i="3"/>
  <c r="J1884" i="3"/>
  <c r="H1884" i="3"/>
  <c r="L1883" i="3"/>
  <c r="J1883" i="3"/>
  <c r="H1883" i="3"/>
  <c r="L1882" i="3"/>
  <c r="J1882" i="3"/>
  <c r="H1882" i="3"/>
  <c r="L1881" i="3"/>
  <c r="J1881" i="3"/>
  <c r="H1881" i="3"/>
  <c r="L1880" i="3"/>
  <c r="J1880" i="3"/>
  <c r="H1880" i="3"/>
  <c r="L1879" i="3"/>
  <c r="J1879" i="3"/>
  <c r="H1879" i="3"/>
  <c r="L1878" i="3"/>
  <c r="J1878" i="3"/>
  <c r="H1878" i="3"/>
  <c r="L1877" i="3"/>
  <c r="J1877" i="3"/>
  <c r="H1877" i="3"/>
  <c r="L1876" i="3"/>
  <c r="J1876" i="3"/>
  <c r="H1876" i="3"/>
  <c r="L1875" i="3"/>
  <c r="J1875" i="3"/>
  <c r="H1875" i="3"/>
  <c r="L1874" i="3"/>
  <c r="J1874" i="3"/>
  <c r="H1874" i="3"/>
  <c r="L1873" i="3"/>
  <c r="J1873" i="3"/>
  <c r="H1873" i="3"/>
  <c r="L1872" i="3"/>
  <c r="J1872" i="3"/>
  <c r="H1872" i="3"/>
  <c r="L1871" i="3"/>
  <c r="J1871" i="3"/>
  <c r="H1871" i="3"/>
  <c r="L1870" i="3"/>
  <c r="J1870" i="3"/>
  <c r="H1870" i="3"/>
  <c r="L1869" i="3"/>
  <c r="J1869" i="3"/>
  <c r="H1869" i="3"/>
  <c r="L1868" i="3"/>
  <c r="J1868" i="3"/>
  <c r="H1868" i="3"/>
  <c r="L1867" i="3"/>
  <c r="J1867" i="3"/>
  <c r="H1867" i="3"/>
  <c r="L1590" i="3"/>
  <c r="J1590" i="3"/>
  <c r="H1590" i="3"/>
  <c r="L1589" i="3"/>
  <c r="J1589" i="3"/>
  <c r="H1589" i="3"/>
  <c r="L1588" i="3"/>
  <c r="J1588" i="3"/>
  <c r="H1588" i="3"/>
  <c r="L1587" i="3"/>
  <c r="J1587" i="3"/>
  <c r="H1587" i="3"/>
  <c r="L1586" i="3"/>
  <c r="J1586" i="3"/>
  <c r="H1586" i="3"/>
  <c r="L1585" i="3"/>
  <c r="J1585" i="3"/>
  <c r="H1585" i="3"/>
  <c r="L1584" i="3"/>
  <c r="J1584" i="3"/>
  <c r="H1584" i="3"/>
  <c r="L1583" i="3"/>
  <c r="J1583" i="3"/>
  <c r="H1583" i="3"/>
  <c r="L1582" i="3"/>
  <c r="J1582" i="3"/>
  <c r="H1582" i="3"/>
  <c r="L1581" i="3"/>
  <c r="J1581" i="3"/>
  <c r="H1581" i="3"/>
  <c r="L1580" i="3"/>
  <c r="J1580" i="3"/>
  <c r="H1580" i="3"/>
  <c r="L1579" i="3"/>
  <c r="J1579" i="3"/>
  <c r="H1579" i="3"/>
  <c r="L1578" i="3"/>
  <c r="J1578" i="3"/>
  <c r="H1578" i="3"/>
  <c r="L1577" i="3"/>
  <c r="J1577" i="3"/>
  <c r="H1577" i="3"/>
  <c r="L1576" i="3"/>
  <c r="J1576" i="3"/>
  <c r="H1576" i="3"/>
  <c r="L1575" i="3"/>
  <c r="J1575" i="3"/>
  <c r="H1575" i="3"/>
  <c r="L1574" i="3"/>
  <c r="J1574" i="3"/>
  <c r="H1574" i="3"/>
  <c r="L1573" i="3"/>
  <c r="J1573" i="3"/>
  <c r="H1573" i="3"/>
  <c r="L1572" i="3"/>
  <c r="J1572" i="3"/>
  <c r="H1572" i="3"/>
  <c r="L1571" i="3"/>
  <c r="J1571" i="3"/>
  <c r="H1571" i="3"/>
  <c r="L1570" i="3"/>
  <c r="J1570" i="3"/>
  <c r="H1570" i="3"/>
  <c r="L1569" i="3"/>
  <c r="J1569" i="3"/>
  <c r="H1569" i="3"/>
  <c r="L1568" i="3"/>
  <c r="J1568" i="3"/>
  <c r="H1568" i="3"/>
  <c r="L1567" i="3"/>
  <c r="J1567" i="3"/>
  <c r="H1567" i="3"/>
  <c r="L1566" i="3"/>
  <c r="J1566" i="3"/>
  <c r="H1566" i="3"/>
  <c r="L1565" i="3"/>
  <c r="J1565" i="3"/>
  <c r="H1565" i="3"/>
  <c r="L1564" i="3"/>
  <c r="J1564" i="3"/>
  <c r="H1564" i="3"/>
  <c r="L1563" i="3"/>
  <c r="J1563" i="3"/>
  <c r="H1563" i="3"/>
  <c r="L1562" i="3"/>
  <c r="J1562" i="3"/>
  <c r="H1562" i="3"/>
  <c r="L1561" i="3"/>
  <c r="J1561" i="3"/>
  <c r="H1561" i="3"/>
  <c r="L1560" i="3"/>
  <c r="J1560" i="3"/>
  <c r="H1560" i="3"/>
  <c r="L1559" i="3"/>
  <c r="J1559" i="3"/>
  <c r="H1559" i="3"/>
  <c r="L1558" i="3"/>
  <c r="J1558" i="3"/>
  <c r="H1558" i="3"/>
  <c r="L1557" i="3"/>
  <c r="J1557" i="3"/>
  <c r="H1557" i="3"/>
  <c r="L1556" i="3"/>
  <c r="J1556" i="3"/>
  <c r="H1556" i="3"/>
  <c r="L1555" i="3"/>
  <c r="J1555" i="3"/>
  <c r="H1555" i="3"/>
  <c r="L1554" i="3"/>
  <c r="J1554" i="3"/>
  <c r="H1554" i="3"/>
  <c r="L1553" i="3"/>
  <c r="J1553" i="3"/>
  <c r="H1553" i="3"/>
  <c r="L1552" i="3"/>
  <c r="J1552" i="3"/>
  <c r="H1552" i="3"/>
  <c r="L1551" i="3"/>
  <c r="J1551" i="3"/>
  <c r="H1551" i="3"/>
  <c r="L1550" i="3"/>
  <c r="J1550" i="3"/>
  <c r="H1550" i="3"/>
  <c r="L1549" i="3"/>
  <c r="J1549" i="3"/>
  <c r="H1549" i="3"/>
  <c r="L1548" i="3"/>
  <c r="J1548" i="3"/>
  <c r="H1548" i="3"/>
  <c r="L1547" i="3"/>
  <c r="J1547" i="3"/>
  <c r="H1547" i="3"/>
  <c r="L1546" i="3"/>
  <c r="J1546" i="3"/>
  <c r="H1546" i="3"/>
  <c r="L1545" i="3"/>
  <c r="J1545" i="3"/>
  <c r="H1545" i="3"/>
  <c r="L1544" i="3"/>
  <c r="J1544" i="3"/>
  <c r="H1544" i="3"/>
  <c r="L1543" i="3"/>
  <c r="J1543" i="3"/>
  <c r="H1543" i="3"/>
  <c r="L1542" i="3"/>
  <c r="J1542" i="3"/>
  <c r="H1542" i="3"/>
  <c r="L1541" i="3"/>
  <c r="J1541" i="3"/>
  <c r="H1541" i="3"/>
  <c r="L1540" i="3"/>
  <c r="J1540" i="3"/>
  <c r="H1540" i="3"/>
  <c r="L1539" i="3"/>
  <c r="J1539" i="3"/>
  <c r="H1539" i="3"/>
  <c r="L1538" i="3"/>
  <c r="J1538" i="3"/>
  <c r="H1538" i="3"/>
  <c r="L1537" i="3"/>
  <c r="J1537" i="3"/>
  <c r="H1537" i="3"/>
  <c r="L1536" i="3"/>
  <c r="J1536" i="3"/>
  <c r="H1536" i="3"/>
  <c r="L1535" i="3"/>
  <c r="J1535" i="3"/>
  <c r="H1535" i="3"/>
  <c r="L1534" i="3"/>
  <c r="J1534" i="3"/>
  <c r="H1534" i="3"/>
  <c r="L1533" i="3"/>
  <c r="J1533" i="3"/>
  <c r="H1533" i="3"/>
  <c r="L1532" i="3"/>
  <c r="J1532" i="3"/>
  <c r="H1532" i="3"/>
  <c r="L1531" i="3"/>
  <c r="J1531" i="3"/>
  <c r="H1531" i="3"/>
  <c r="L1511" i="3"/>
  <c r="J1511" i="3"/>
  <c r="H1511" i="3"/>
  <c r="L1510" i="3"/>
  <c r="J1510" i="3"/>
  <c r="H1510" i="3"/>
  <c r="L1509" i="3"/>
  <c r="J1509" i="3"/>
  <c r="H1509" i="3"/>
  <c r="L1508" i="3"/>
  <c r="J1508" i="3"/>
  <c r="H1508" i="3"/>
  <c r="L1507" i="3"/>
  <c r="J1507" i="3"/>
  <c r="H1507" i="3"/>
  <c r="L1506" i="3"/>
  <c r="J1506" i="3"/>
  <c r="H1506" i="3"/>
  <c r="L1505" i="3"/>
  <c r="J1505" i="3"/>
  <c r="H1505" i="3"/>
  <c r="L1504" i="3"/>
  <c r="J1504" i="3"/>
  <c r="H1504" i="3"/>
  <c r="L1503" i="3"/>
  <c r="J1503" i="3"/>
  <c r="H1503" i="3"/>
  <c r="L1502" i="3"/>
  <c r="J1502" i="3"/>
  <c r="H1502" i="3"/>
  <c r="L1501" i="3"/>
  <c r="J1501" i="3"/>
  <c r="H1501" i="3"/>
  <c r="L1500" i="3"/>
  <c r="J1500" i="3"/>
  <c r="H1500" i="3"/>
  <c r="L1499" i="3"/>
  <c r="J1499" i="3"/>
  <c r="H1499" i="3"/>
  <c r="L1498" i="3"/>
  <c r="J1498" i="3"/>
  <c r="H1498" i="3"/>
  <c r="L1497" i="3"/>
  <c r="J1497" i="3"/>
  <c r="H1497" i="3"/>
  <c r="L1496" i="3"/>
  <c r="J1496" i="3"/>
  <c r="H1496" i="3"/>
  <c r="L1495" i="3"/>
  <c r="J1495" i="3"/>
  <c r="H1495" i="3"/>
  <c r="L1494" i="3"/>
  <c r="J1494" i="3"/>
  <c r="H1494" i="3"/>
  <c r="L1493" i="3"/>
  <c r="J1493" i="3"/>
  <c r="H1493" i="3"/>
  <c r="L1492" i="3"/>
  <c r="J1492" i="3"/>
  <c r="H1492" i="3"/>
  <c r="L1491" i="3"/>
  <c r="J1491" i="3"/>
  <c r="H1491" i="3"/>
  <c r="L1490" i="3"/>
  <c r="J1490" i="3"/>
  <c r="H1490" i="3"/>
  <c r="L1489" i="3"/>
  <c r="J1489" i="3"/>
  <c r="H1489" i="3"/>
  <c r="L1488" i="3"/>
  <c r="J1488" i="3"/>
  <c r="H1488" i="3"/>
  <c r="L1487" i="3"/>
  <c r="J1487" i="3"/>
  <c r="H1487" i="3"/>
  <c r="L1486" i="3"/>
  <c r="J1486" i="3"/>
  <c r="H1486" i="3"/>
  <c r="L1485" i="3"/>
  <c r="J1485" i="3"/>
  <c r="H1485" i="3"/>
  <c r="L1484" i="3"/>
  <c r="J1484" i="3"/>
  <c r="H1484" i="3"/>
  <c r="L1483" i="3"/>
  <c r="J1483" i="3"/>
  <c r="H1483" i="3"/>
  <c r="L1482" i="3"/>
  <c r="J1482" i="3"/>
  <c r="H1482" i="3"/>
  <c r="L1454" i="3"/>
  <c r="J1454" i="3"/>
  <c r="H1454" i="3"/>
  <c r="L1453" i="3"/>
  <c r="J1453" i="3"/>
  <c r="H1453" i="3"/>
  <c r="L1452" i="3"/>
  <c r="J1452" i="3"/>
  <c r="H1452" i="3"/>
  <c r="L1451" i="3"/>
  <c r="J1451" i="3"/>
  <c r="H1451" i="3"/>
  <c r="L1450" i="3"/>
  <c r="J1450" i="3"/>
  <c r="H1450" i="3"/>
  <c r="L1449" i="3"/>
  <c r="J1449" i="3"/>
  <c r="H1449" i="3"/>
  <c r="L1448" i="3"/>
  <c r="J1448" i="3"/>
  <c r="H1448" i="3"/>
  <c r="L1447" i="3"/>
  <c r="J1447" i="3"/>
  <c r="H1447" i="3"/>
  <c r="L1446" i="3"/>
  <c r="J1446" i="3"/>
  <c r="H1446" i="3"/>
  <c r="L1445" i="3"/>
  <c r="J1445" i="3"/>
  <c r="H1445" i="3"/>
  <c r="L1444" i="3"/>
  <c r="J1444" i="3"/>
  <c r="H1444" i="3"/>
  <c r="L1443" i="3"/>
  <c r="J1443" i="3"/>
  <c r="H1443" i="3"/>
  <c r="L1442" i="3"/>
  <c r="J1442" i="3"/>
  <c r="H1442" i="3"/>
  <c r="L1441" i="3"/>
  <c r="J1441" i="3"/>
  <c r="H1441" i="3"/>
  <c r="L1440" i="3"/>
  <c r="J1440" i="3"/>
  <c r="H1440" i="3"/>
  <c r="L1439" i="3"/>
  <c r="J1439" i="3"/>
  <c r="H1439" i="3"/>
  <c r="L1438" i="3"/>
  <c r="J1438" i="3"/>
  <c r="H1438" i="3"/>
  <c r="L1437" i="3"/>
  <c r="J1437" i="3"/>
  <c r="H1437" i="3"/>
  <c r="L1436" i="3"/>
  <c r="J1436" i="3"/>
  <c r="H1436" i="3"/>
  <c r="L1435" i="3"/>
  <c r="J1435" i="3"/>
  <c r="H1435" i="3"/>
  <c r="L1434" i="3"/>
  <c r="J1434" i="3"/>
  <c r="H1434" i="3"/>
  <c r="L1433" i="3"/>
  <c r="J1433" i="3"/>
  <c r="H1433" i="3"/>
  <c r="L1432" i="3"/>
  <c r="J1432" i="3"/>
  <c r="H1432" i="3"/>
  <c r="L1431" i="3"/>
  <c r="J1431" i="3"/>
  <c r="H1431" i="3"/>
  <c r="L1430" i="3"/>
  <c r="J1430" i="3"/>
  <c r="H1430" i="3"/>
  <c r="L1429" i="3"/>
  <c r="J1429" i="3"/>
  <c r="H1429" i="3"/>
  <c r="L1428" i="3"/>
  <c r="J1428" i="3"/>
  <c r="H1428" i="3"/>
  <c r="L1427" i="3"/>
  <c r="J1427" i="3"/>
  <c r="H1427" i="3"/>
  <c r="L1426" i="3"/>
  <c r="J1426" i="3"/>
  <c r="H1426" i="3"/>
  <c r="L1425" i="3"/>
  <c r="J1425" i="3"/>
  <c r="H1425" i="3"/>
  <c r="L1424" i="3"/>
  <c r="J1424" i="3"/>
  <c r="H1424" i="3"/>
  <c r="L1423" i="3"/>
  <c r="J1423" i="3"/>
  <c r="H1423" i="3"/>
  <c r="L1422" i="3"/>
  <c r="J1422" i="3"/>
  <c r="H1422" i="3"/>
  <c r="L1421" i="3"/>
  <c r="J1421" i="3"/>
  <c r="H1421" i="3"/>
  <c r="L1420" i="3"/>
  <c r="J1420" i="3"/>
  <c r="H1420" i="3"/>
  <c r="L1419" i="3"/>
  <c r="J1419" i="3"/>
  <c r="H1419" i="3"/>
  <c r="L1418" i="3"/>
  <c r="J1418" i="3"/>
  <c r="H1418" i="3"/>
  <c r="L1417" i="3"/>
  <c r="J1417" i="3"/>
  <c r="H1417" i="3"/>
  <c r="L1416" i="3"/>
  <c r="J1416" i="3"/>
  <c r="H1416" i="3"/>
  <c r="L1415" i="3"/>
  <c r="J1415" i="3"/>
  <c r="H1415" i="3"/>
  <c r="L1352" i="3"/>
  <c r="J1352" i="3"/>
  <c r="H1352" i="3"/>
  <c r="L1351" i="3"/>
  <c r="J1351" i="3"/>
  <c r="H1351" i="3"/>
  <c r="L1350" i="3"/>
  <c r="J1350" i="3"/>
  <c r="H1350" i="3"/>
  <c r="L1349" i="3"/>
  <c r="J1349" i="3"/>
  <c r="H1349" i="3"/>
  <c r="L1348" i="3"/>
  <c r="J1348" i="3"/>
  <c r="H1348" i="3"/>
  <c r="L1347" i="3"/>
  <c r="J1347" i="3"/>
  <c r="H1347" i="3"/>
  <c r="L1346" i="3"/>
  <c r="J1346" i="3"/>
  <c r="H1346" i="3"/>
  <c r="L1345" i="3"/>
  <c r="J1345" i="3"/>
  <c r="H1345" i="3"/>
  <c r="L1344" i="3"/>
  <c r="J1344" i="3"/>
  <c r="H1344" i="3"/>
  <c r="L1343" i="3"/>
  <c r="J1343" i="3"/>
  <c r="H1343" i="3"/>
  <c r="L1342" i="3"/>
  <c r="J1342" i="3"/>
  <c r="H1342" i="3"/>
  <c r="L1341" i="3"/>
  <c r="J1341" i="3"/>
  <c r="H1341" i="3"/>
  <c r="L1340" i="3"/>
  <c r="J1340" i="3"/>
  <c r="H1340" i="3"/>
  <c r="L1339" i="3"/>
  <c r="J1339" i="3"/>
  <c r="H1339" i="3"/>
  <c r="L1338" i="3"/>
  <c r="J1338" i="3"/>
  <c r="H1338" i="3"/>
  <c r="L1337" i="3"/>
  <c r="J1337" i="3"/>
  <c r="H1337" i="3"/>
  <c r="L1336" i="3"/>
  <c r="J1336" i="3"/>
  <c r="H1336" i="3"/>
  <c r="L1335" i="3"/>
  <c r="J1335" i="3"/>
  <c r="H1335" i="3"/>
  <c r="L1334" i="3"/>
  <c r="J1334" i="3"/>
  <c r="H1334" i="3"/>
  <c r="L1333" i="3"/>
  <c r="J1333" i="3"/>
  <c r="H1333" i="3"/>
  <c r="L1332" i="3"/>
  <c r="J1332" i="3"/>
  <c r="H1332" i="3"/>
  <c r="L1331" i="3"/>
  <c r="J1331" i="3"/>
  <c r="H1331" i="3"/>
  <c r="L1330" i="3"/>
  <c r="J1330" i="3"/>
  <c r="H1330" i="3"/>
  <c r="L1329" i="3"/>
  <c r="J1329" i="3"/>
  <c r="H1329" i="3"/>
  <c r="L1328" i="3"/>
  <c r="J1328" i="3"/>
  <c r="H1328" i="3"/>
  <c r="L1327" i="3"/>
  <c r="J1327" i="3"/>
  <c r="H1327" i="3"/>
  <c r="L1326" i="3"/>
  <c r="J1326" i="3"/>
  <c r="H1326" i="3"/>
  <c r="L1325" i="3"/>
  <c r="J1325" i="3"/>
  <c r="H1325" i="3"/>
  <c r="L1324" i="3"/>
  <c r="J1324" i="3"/>
  <c r="H1324" i="3"/>
  <c r="L1323" i="3"/>
  <c r="J1323" i="3"/>
  <c r="H1323" i="3"/>
  <c r="L1322" i="3"/>
  <c r="J1322" i="3"/>
  <c r="H1322" i="3"/>
  <c r="L1321" i="3"/>
  <c r="J1321" i="3"/>
  <c r="H1321" i="3"/>
  <c r="L1320" i="3"/>
  <c r="J1320" i="3"/>
  <c r="H1320" i="3"/>
  <c r="L1319" i="3"/>
  <c r="J1319" i="3"/>
  <c r="H1319" i="3"/>
  <c r="L1318" i="3"/>
  <c r="J1318" i="3"/>
  <c r="H1318" i="3"/>
  <c r="L1317" i="3"/>
  <c r="J1317" i="3"/>
  <c r="H1317" i="3"/>
  <c r="L1316" i="3"/>
  <c r="J1316" i="3"/>
  <c r="H1316" i="3"/>
  <c r="L1315" i="3"/>
  <c r="J1315" i="3"/>
  <c r="H1315" i="3"/>
  <c r="L1314" i="3"/>
  <c r="J1314" i="3"/>
  <c r="H1314" i="3"/>
  <c r="L1313" i="3"/>
  <c r="J1313" i="3"/>
  <c r="H1313" i="3"/>
  <c r="L1312" i="3"/>
  <c r="J1312" i="3"/>
  <c r="H1312" i="3"/>
  <c r="L1311" i="3"/>
  <c r="J1311" i="3"/>
  <c r="H1311" i="3"/>
  <c r="L1310" i="3"/>
  <c r="J1310" i="3"/>
  <c r="H1310" i="3"/>
  <c r="L1309" i="3"/>
  <c r="J1309" i="3"/>
  <c r="H1309" i="3"/>
  <c r="L1308" i="3"/>
  <c r="J1308" i="3"/>
  <c r="H1308" i="3"/>
  <c r="L1307" i="3"/>
  <c r="J1307" i="3"/>
  <c r="H1307" i="3"/>
  <c r="L1306" i="3"/>
  <c r="J1306" i="3"/>
  <c r="H1306" i="3"/>
  <c r="L1305" i="3"/>
  <c r="J1305" i="3"/>
  <c r="H1305" i="3"/>
  <c r="L1304" i="3"/>
  <c r="J1304" i="3"/>
  <c r="H1304" i="3"/>
  <c r="L1303" i="3"/>
  <c r="J1303" i="3"/>
  <c r="H1303" i="3"/>
  <c r="L1302" i="3"/>
  <c r="J1302" i="3"/>
  <c r="H1302" i="3"/>
  <c r="L1301" i="3"/>
  <c r="J1301" i="3"/>
  <c r="H1301" i="3"/>
  <c r="L1300" i="3"/>
  <c r="J1300" i="3"/>
  <c r="H1300" i="3"/>
  <c r="L1299" i="3"/>
  <c r="J1299" i="3"/>
  <c r="H1299" i="3"/>
  <c r="L1298" i="3"/>
  <c r="J1298" i="3"/>
  <c r="H1298" i="3"/>
  <c r="L1297" i="3"/>
  <c r="J1297" i="3"/>
  <c r="H1297" i="3"/>
  <c r="L1296" i="3"/>
  <c r="J1296" i="3"/>
  <c r="H1296" i="3"/>
  <c r="L1295" i="3"/>
  <c r="J1295" i="3"/>
  <c r="H1295" i="3"/>
  <c r="L1294" i="3"/>
  <c r="J1294" i="3"/>
  <c r="H1294" i="3"/>
  <c r="L1293" i="3"/>
  <c r="J1293" i="3"/>
  <c r="H1293" i="3"/>
  <c r="L1241" i="3"/>
  <c r="J1241" i="3"/>
  <c r="H1241" i="3"/>
  <c r="L1240" i="3"/>
  <c r="J1240" i="3"/>
  <c r="H1240" i="3"/>
  <c r="L1239" i="3"/>
  <c r="J1239" i="3"/>
  <c r="H1239" i="3"/>
  <c r="L1238" i="3"/>
  <c r="J1238" i="3"/>
  <c r="H1238" i="3"/>
  <c r="L1237" i="3"/>
  <c r="J1237" i="3"/>
  <c r="H1237" i="3"/>
  <c r="L1236" i="3"/>
  <c r="J1236" i="3"/>
  <c r="H1236" i="3"/>
  <c r="L1235" i="3"/>
  <c r="J1235" i="3"/>
  <c r="H1235" i="3"/>
  <c r="L1234" i="3"/>
  <c r="J1234" i="3"/>
  <c r="H1234" i="3"/>
  <c r="L1233" i="3"/>
  <c r="J1233" i="3"/>
  <c r="H1233" i="3"/>
  <c r="L1232" i="3"/>
  <c r="J1232" i="3"/>
  <c r="H1232" i="3"/>
  <c r="L1231" i="3"/>
  <c r="J1231" i="3"/>
  <c r="H1231" i="3"/>
  <c r="L1230" i="3"/>
  <c r="J1230" i="3"/>
  <c r="H1230" i="3"/>
  <c r="L1229" i="3"/>
  <c r="J1229" i="3"/>
  <c r="H1229" i="3"/>
  <c r="L1228" i="3"/>
  <c r="J1228" i="3"/>
  <c r="H1228" i="3"/>
  <c r="L1227" i="3"/>
  <c r="J1227" i="3"/>
  <c r="H1227" i="3"/>
  <c r="L1226" i="3"/>
  <c r="J1226" i="3"/>
  <c r="H1226" i="3"/>
  <c r="L1225" i="3"/>
  <c r="J1225" i="3"/>
  <c r="H1225" i="3"/>
  <c r="L1224" i="3"/>
  <c r="J1224" i="3"/>
  <c r="H1224" i="3"/>
  <c r="L1223" i="3"/>
  <c r="J1223" i="3"/>
  <c r="H1223" i="3"/>
  <c r="L1222" i="3"/>
  <c r="J1222" i="3"/>
  <c r="H1222" i="3"/>
  <c r="H1161" i="3"/>
  <c r="J1161" i="3"/>
  <c r="L1161" i="3"/>
  <c r="H1162" i="3"/>
  <c r="J1162" i="3"/>
  <c r="L1162" i="3"/>
  <c r="H1163" i="3"/>
  <c r="J1163" i="3"/>
  <c r="L1163" i="3"/>
  <c r="H1164" i="3"/>
  <c r="J1164" i="3"/>
  <c r="L1164" i="3"/>
  <c r="H1165" i="3"/>
  <c r="J1165" i="3"/>
  <c r="L1165" i="3"/>
  <c r="H1159" i="3"/>
  <c r="J1159" i="3"/>
  <c r="L1159" i="3"/>
  <c r="H1160" i="3"/>
  <c r="J1160" i="3"/>
  <c r="L1160" i="3"/>
  <c r="L1158" i="3"/>
  <c r="J1158" i="3"/>
  <c r="H1158" i="3"/>
  <c r="L1157" i="3"/>
  <c r="J1157" i="3"/>
  <c r="H1157" i="3"/>
  <c r="L1156" i="3"/>
  <c r="J1156" i="3"/>
  <c r="H1156" i="3"/>
  <c r="L1155" i="3"/>
  <c r="J1155" i="3"/>
  <c r="H1155" i="3"/>
  <c r="L1154" i="3"/>
  <c r="J1154" i="3"/>
  <c r="H1154" i="3"/>
  <c r="L1153" i="3"/>
  <c r="J1153" i="3"/>
  <c r="H1153" i="3"/>
  <c r="L1152" i="3"/>
  <c r="J1152" i="3"/>
  <c r="H1152" i="3"/>
  <c r="L1151" i="3"/>
  <c r="J1151" i="3"/>
  <c r="H1151" i="3"/>
  <c r="L1150" i="3"/>
  <c r="J1150" i="3"/>
  <c r="H1150" i="3"/>
  <c r="L1149" i="3"/>
  <c r="J1149" i="3"/>
  <c r="H1149" i="3"/>
  <c r="L1148" i="3"/>
  <c r="J1148" i="3"/>
  <c r="H1148" i="3"/>
  <c r="L1147" i="3"/>
  <c r="J1147" i="3"/>
  <c r="H1147" i="3"/>
  <c r="L1146" i="3"/>
  <c r="J1146" i="3"/>
  <c r="H1146" i="3"/>
  <c r="L1145" i="3"/>
  <c r="J1145" i="3"/>
  <c r="H1145" i="3"/>
  <c r="L1144" i="3"/>
  <c r="J1144" i="3"/>
  <c r="H1144" i="3"/>
  <c r="L1143" i="3"/>
  <c r="J1143" i="3"/>
  <c r="H1143" i="3"/>
  <c r="L1142" i="3"/>
  <c r="J1142" i="3"/>
  <c r="H1142" i="3"/>
  <c r="L1141" i="3"/>
  <c r="J1141" i="3"/>
  <c r="H1141" i="3"/>
  <c r="L1140" i="3"/>
  <c r="J1140" i="3"/>
  <c r="H1140" i="3"/>
  <c r="L1139" i="3"/>
  <c r="J1139" i="3"/>
  <c r="H1139" i="3"/>
  <c r="L1138" i="3"/>
  <c r="J1138" i="3"/>
  <c r="H1138" i="3"/>
  <c r="L1137" i="3"/>
  <c r="J1137" i="3"/>
  <c r="H1137" i="3"/>
  <c r="L1136" i="3"/>
  <c r="J1136" i="3"/>
  <c r="H1136" i="3"/>
  <c r="L1135" i="3"/>
  <c r="J1135" i="3"/>
  <c r="H1135" i="3"/>
  <c r="L1134" i="3"/>
  <c r="J1134" i="3"/>
  <c r="H1134" i="3"/>
  <c r="L1133" i="3"/>
  <c r="J1133" i="3"/>
  <c r="H1133" i="3"/>
  <c r="L1132" i="3"/>
  <c r="J1132" i="3"/>
  <c r="H1132" i="3"/>
  <c r="L1131" i="3"/>
  <c r="J1131" i="3"/>
  <c r="H1131" i="3"/>
  <c r="L1130" i="3"/>
  <c r="J1130" i="3"/>
  <c r="H1130" i="3"/>
  <c r="L1129" i="3"/>
  <c r="J1129" i="3"/>
  <c r="H1129" i="3"/>
  <c r="L1128" i="3"/>
  <c r="J1128" i="3"/>
  <c r="H1128" i="3"/>
  <c r="L1127" i="3"/>
  <c r="J1127" i="3"/>
  <c r="H1127" i="3"/>
  <c r="L1126" i="3"/>
  <c r="J1126" i="3"/>
  <c r="H1126" i="3"/>
  <c r="L1125" i="3"/>
  <c r="J1125" i="3"/>
  <c r="H1125" i="3"/>
  <c r="L1124" i="3"/>
  <c r="J1124" i="3"/>
  <c r="H1124" i="3"/>
  <c r="L1123" i="3"/>
  <c r="J1123" i="3"/>
  <c r="H1123" i="3"/>
  <c r="L1122" i="3"/>
  <c r="J1122" i="3"/>
  <c r="H1122" i="3"/>
  <c r="L1121" i="3"/>
  <c r="J1121" i="3"/>
  <c r="H1121" i="3"/>
  <c r="L1120" i="3"/>
  <c r="J1120" i="3"/>
  <c r="H1120" i="3"/>
  <c r="L1119" i="3"/>
  <c r="J1119" i="3"/>
  <c r="H1119" i="3"/>
  <c r="L1118" i="3"/>
  <c r="J1118" i="3"/>
  <c r="H1118" i="3"/>
  <c r="L1117" i="3"/>
  <c r="J1117" i="3"/>
  <c r="H1117" i="3"/>
  <c r="L1116" i="3"/>
  <c r="J1116" i="3"/>
  <c r="H1116" i="3"/>
  <c r="L1115" i="3"/>
  <c r="J1115" i="3"/>
  <c r="H1115" i="3"/>
  <c r="L1114" i="3"/>
  <c r="J1114" i="3"/>
  <c r="H1114" i="3"/>
  <c r="L1113" i="3"/>
  <c r="J1113" i="3"/>
  <c r="H1113" i="3"/>
  <c r="L1112" i="3"/>
  <c r="J1112" i="3"/>
  <c r="H1112" i="3"/>
  <c r="L1111" i="3"/>
  <c r="J1111" i="3"/>
  <c r="H1111" i="3"/>
  <c r="L1110" i="3"/>
  <c r="J1110" i="3"/>
  <c r="H1110" i="3"/>
  <c r="L1109" i="3"/>
  <c r="J1109" i="3"/>
  <c r="H1109" i="3"/>
  <c r="L1108" i="3"/>
  <c r="J1108" i="3"/>
  <c r="H1108" i="3"/>
  <c r="L1107" i="3"/>
  <c r="J1107" i="3"/>
  <c r="H1107" i="3"/>
  <c r="L1106" i="3"/>
  <c r="J1106" i="3"/>
  <c r="H1106" i="3"/>
  <c r="L911" i="3"/>
  <c r="J911" i="3"/>
  <c r="H911" i="3"/>
  <c r="L910" i="3"/>
  <c r="J910" i="3"/>
  <c r="H910" i="3"/>
  <c r="L909" i="3"/>
  <c r="J909" i="3"/>
  <c r="H909" i="3"/>
  <c r="L908" i="3"/>
  <c r="J908" i="3"/>
  <c r="H908" i="3"/>
  <c r="L907" i="3"/>
  <c r="J907" i="3"/>
  <c r="H907" i="3"/>
  <c r="L906" i="3"/>
  <c r="J906" i="3"/>
  <c r="H906" i="3"/>
  <c r="L905" i="3"/>
  <c r="J905" i="3"/>
  <c r="H905" i="3"/>
  <c r="L904" i="3"/>
  <c r="J904" i="3"/>
  <c r="H904" i="3"/>
  <c r="L903" i="3"/>
  <c r="J903" i="3"/>
  <c r="H903" i="3"/>
  <c r="L902" i="3"/>
  <c r="J902" i="3"/>
  <c r="H902" i="3"/>
  <c r="L901" i="3"/>
  <c r="J901" i="3"/>
  <c r="H901" i="3"/>
  <c r="L900" i="3"/>
  <c r="J900" i="3"/>
  <c r="H900" i="3"/>
  <c r="L899" i="3"/>
  <c r="J899" i="3"/>
  <c r="H899" i="3"/>
  <c r="L898" i="3"/>
  <c r="J898" i="3"/>
  <c r="H898" i="3"/>
  <c r="L897" i="3"/>
  <c r="J897" i="3"/>
  <c r="H897" i="3"/>
  <c r="L896" i="3"/>
  <c r="J896" i="3"/>
  <c r="H896" i="3"/>
  <c r="L895" i="3"/>
  <c r="J895" i="3"/>
  <c r="H895" i="3"/>
  <c r="L894" i="3"/>
  <c r="J894" i="3"/>
  <c r="H894" i="3"/>
  <c r="L893" i="3"/>
  <c r="J893" i="3"/>
  <c r="H893" i="3"/>
  <c r="L892" i="3"/>
  <c r="J892" i="3"/>
  <c r="H892" i="3"/>
  <c r="L891" i="3"/>
  <c r="J891" i="3"/>
  <c r="H891" i="3"/>
  <c r="L890" i="3"/>
  <c r="J890" i="3"/>
  <c r="H890" i="3"/>
  <c r="L889" i="3"/>
  <c r="J889" i="3"/>
  <c r="H889" i="3"/>
  <c r="L888" i="3"/>
  <c r="J888" i="3"/>
  <c r="H888" i="3"/>
  <c r="L887" i="3"/>
  <c r="J887" i="3"/>
  <c r="H887" i="3"/>
  <c r="L886" i="3"/>
  <c r="J886" i="3"/>
  <c r="H886" i="3"/>
  <c r="L885" i="3"/>
  <c r="J885" i="3"/>
  <c r="H885" i="3"/>
  <c r="L884" i="3"/>
  <c r="J884" i="3"/>
  <c r="H884" i="3"/>
  <c r="L883" i="3"/>
  <c r="J883" i="3"/>
  <c r="H883" i="3"/>
  <c r="L882" i="3"/>
  <c r="J882" i="3"/>
  <c r="H882" i="3"/>
  <c r="L881" i="3"/>
  <c r="J881" i="3"/>
  <c r="H881" i="3"/>
  <c r="L880" i="3"/>
  <c r="J880" i="3"/>
  <c r="H880" i="3"/>
  <c r="L879" i="3"/>
  <c r="J879" i="3"/>
  <c r="H879" i="3"/>
  <c r="L878" i="3"/>
  <c r="J878" i="3"/>
  <c r="H878" i="3"/>
  <c r="L877" i="3"/>
  <c r="J877" i="3"/>
  <c r="H877" i="3"/>
  <c r="L876" i="3"/>
  <c r="J876" i="3"/>
  <c r="H876" i="3"/>
  <c r="L875" i="3"/>
  <c r="J875" i="3"/>
  <c r="H875" i="3"/>
  <c r="L874" i="3"/>
  <c r="J874" i="3"/>
  <c r="H874" i="3"/>
  <c r="L873" i="3"/>
  <c r="J873" i="3"/>
  <c r="H873" i="3"/>
  <c r="L872" i="3"/>
  <c r="J872" i="3"/>
  <c r="H872" i="3"/>
  <c r="L871" i="3"/>
  <c r="J871" i="3"/>
  <c r="H871" i="3"/>
  <c r="L870" i="3"/>
  <c r="J870" i="3"/>
  <c r="H870" i="3"/>
  <c r="L869" i="3"/>
  <c r="J869" i="3"/>
  <c r="H869" i="3"/>
  <c r="L868" i="3"/>
  <c r="J868" i="3"/>
  <c r="H868" i="3"/>
  <c r="L867" i="3"/>
  <c r="J867" i="3"/>
  <c r="H867" i="3"/>
  <c r="L866" i="3"/>
  <c r="J866" i="3"/>
  <c r="H866" i="3"/>
  <c r="L865" i="3"/>
  <c r="J865" i="3"/>
  <c r="H865" i="3"/>
  <c r="L864" i="3"/>
  <c r="J864" i="3"/>
  <c r="H864" i="3"/>
  <c r="L863" i="3"/>
  <c r="J863" i="3"/>
  <c r="H863" i="3"/>
  <c r="L862" i="3"/>
  <c r="J862" i="3"/>
  <c r="H862" i="3"/>
  <c r="L861" i="3"/>
  <c r="J861" i="3"/>
  <c r="H861" i="3"/>
  <c r="L860" i="3"/>
  <c r="J860" i="3"/>
  <c r="H860" i="3"/>
  <c r="L859" i="3"/>
  <c r="J859" i="3"/>
  <c r="H859" i="3"/>
  <c r="L858" i="3"/>
  <c r="J858" i="3"/>
  <c r="H858" i="3"/>
  <c r="L857" i="3"/>
  <c r="J857" i="3"/>
  <c r="H857" i="3"/>
  <c r="L856" i="3"/>
  <c r="J856" i="3"/>
  <c r="H856" i="3"/>
  <c r="L855" i="3"/>
  <c r="J855" i="3"/>
  <c r="H855" i="3"/>
  <c r="L854" i="3"/>
  <c r="J854" i="3"/>
  <c r="H854" i="3"/>
  <c r="L853" i="3"/>
  <c r="J853" i="3"/>
  <c r="H853" i="3"/>
  <c r="L852" i="3"/>
  <c r="J852" i="3"/>
  <c r="H852" i="3"/>
  <c r="F1727" i="3"/>
  <c r="N1726" i="3"/>
  <c r="L1726" i="3"/>
  <c r="J1726" i="3"/>
  <c r="H1726" i="3"/>
  <c r="D1726" i="3"/>
  <c r="N1725" i="3"/>
  <c r="L1725" i="3"/>
  <c r="J1725" i="3"/>
  <c r="H1725" i="3"/>
  <c r="D1725" i="3"/>
  <c r="N1724" i="3"/>
  <c r="L1724" i="3"/>
  <c r="J1724" i="3"/>
  <c r="H1724" i="3"/>
  <c r="D1724" i="3"/>
  <c r="N1723" i="3"/>
  <c r="L1723" i="3"/>
  <c r="J1723" i="3"/>
  <c r="H1723" i="3"/>
  <c r="D1723" i="3"/>
  <c r="N1722" i="3"/>
  <c r="L1722" i="3"/>
  <c r="J1722" i="3"/>
  <c r="H1722" i="3"/>
  <c r="D1722" i="3"/>
  <c r="N1721" i="3"/>
  <c r="L1721" i="3"/>
  <c r="J1721" i="3"/>
  <c r="H1721" i="3"/>
  <c r="D1721" i="3"/>
  <c r="N1720" i="3"/>
  <c r="L1720" i="3"/>
  <c r="J1720" i="3"/>
  <c r="H1720" i="3"/>
  <c r="D1720" i="3"/>
  <c r="N1719" i="3"/>
  <c r="L1719" i="3"/>
  <c r="J1719" i="3"/>
  <c r="H1719" i="3"/>
  <c r="D1719" i="3"/>
  <c r="N1718" i="3"/>
  <c r="L1718" i="3"/>
  <c r="J1718" i="3"/>
  <c r="H1718" i="3"/>
  <c r="D1718" i="3"/>
  <c r="N1717" i="3"/>
  <c r="L1717" i="3"/>
  <c r="J1717" i="3"/>
  <c r="H1717" i="3"/>
  <c r="D1717" i="3"/>
  <c r="N1716" i="3"/>
  <c r="L1716" i="3"/>
  <c r="J1716" i="3"/>
  <c r="H1716" i="3"/>
  <c r="D1716" i="3"/>
  <c r="N1715" i="3"/>
  <c r="L1715" i="3"/>
  <c r="J1715" i="3"/>
  <c r="H1715" i="3"/>
  <c r="D1715" i="3"/>
  <c r="N1714" i="3"/>
  <c r="L1714" i="3"/>
  <c r="J1714" i="3"/>
  <c r="H1714" i="3"/>
  <c r="D1714" i="3"/>
  <c r="N1400" i="3"/>
  <c r="F1413" i="3"/>
  <c r="L1080" i="3"/>
  <c r="I1080" i="3"/>
  <c r="J1080" i="3" s="1"/>
  <c r="G1080" i="3"/>
  <c r="H1080" i="3" s="1"/>
  <c r="D1080" i="3"/>
  <c r="L1079" i="3"/>
  <c r="I1079" i="3"/>
  <c r="J1079" i="3" s="1"/>
  <c r="G1079" i="3"/>
  <c r="H1079" i="3" s="1"/>
  <c r="D1079" i="3"/>
  <c r="D1727" i="3" l="1"/>
  <c r="J1727" i="3"/>
  <c r="H1727" i="3"/>
  <c r="L1727" i="3"/>
  <c r="F2188" i="3"/>
  <c r="D2177" i="3"/>
  <c r="D2178" i="3"/>
  <c r="D2179" i="3"/>
  <c r="D2180" i="3"/>
  <c r="D2181" i="3"/>
  <c r="D2182" i="3"/>
  <c r="D2183" i="3"/>
  <c r="D2184" i="3"/>
  <c r="D2185" i="3"/>
  <c r="D2186" i="3"/>
  <c r="D2187" i="3"/>
  <c r="H2178" i="3"/>
  <c r="H2179" i="3"/>
  <c r="H2180" i="3"/>
  <c r="H2181" i="3"/>
  <c r="H2182" i="3"/>
  <c r="H2183" i="3"/>
  <c r="H2184" i="3"/>
  <c r="H2185" i="3"/>
  <c r="H2186" i="3"/>
  <c r="H2187" i="3"/>
  <c r="J2178" i="3"/>
  <c r="J2179" i="3"/>
  <c r="J2180" i="3"/>
  <c r="J2181" i="3"/>
  <c r="J2182" i="3"/>
  <c r="J2183" i="3"/>
  <c r="J2184" i="3"/>
  <c r="J2185" i="3"/>
  <c r="J2186" i="3"/>
  <c r="J2187" i="3"/>
  <c r="L2178" i="3"/>
  <c r="L2179" i="3"/>
  <c r="L2180" i="3"/>
  <c r="L2181" i="3"/>
  <c r="L2182" i="3"/>
  <c r="L2183" i="3"/>
  <c r="L2184" i="3"/>
  <c r="L2185" i="3"/>
  <c r="L2186" i="3"/>
  <c r="L2187" i="3"/>
  <c r="N2178" i="3"/>
  <c r="N2179" i="3"/>
  <c r="N2180" i="3"/>
  <c r="N2181" i="3"/>
  <c r="N2182" i="3"/>
  <c r="N2183" i="3"/>
  <c r="N2184" i="3"/>
  <c r="N2185" i="3"/>
  <c r="N2186" i="3"/>
  <c r="N2187" i="3"/>
  <c r="F2158" i="3"/>
  <c r="D2148" i="3"/>
  <c r="D2149" i="3"/>
  <c r="D2150" i="3"/>
  <c r="D2151" i="3"/>
  <c r="D2152" i="3"/>
  <c r="D2153" i="3"/>
  <c r="D2154" i="3"/>
  <c r="D2155" i="3"/>
  <c r="D2156" i="3"/>
  <c r="D2157" i="3"/>
  <c r="H2148" i="3"/>
  <c r="H2149" i="3"/>
  <c r="H2150" i="3"/>
  <c r="H2151" i="3"/>
  <c r="H2152" i="3"/>
  <c r="H2153" i="3"/>
  <c r="H2154" i="3"/>
  <c r="H2155" i="3"/>
  <c r="H2156" i="3"/>
  <c r="H2157" i="3"/>
  <c r="J2148" i="3"/>
  <c r="J2149" i="3"/>
  <c r="J2150" i="3"/>
  <c r="J2151" i="3"/>
  <c r="J2152" i="3"/>
  <c r="J2153" i="3"/>
  <c r="J2154" i="3"/>
  <c r="J2155" i="3"/>
  <c r="J2156" i="3"/>
  <c r="J2157" i="3"/>
  <c r="L2148" i="3"/>
  <c r="L2149" i="3"/>
  <c r="L2150" i="3"/>
  <c r="L2151" i="3"/>
  <c r="L2152" i="3"/>
  <c r="L2153" i="3"/>
  <c r="L2154" i="3"/>
  <c r="L2155" i="3"/>
  <c r="L2156" i="3"/>
  <c r="L2157" i="3"/>
  <c r="N2148" i="3"/>
  <c r="N2149" i="3"/>
  <c r="N2150" i="3"/>
  <c r="N2151" i="3"/>
  <c r="N2152" i="3"/>
  <c r="N2153" i="3"/>
  <c r="N2154" i="3"/>
  <c r="N2155" i="3"/>
  <c r="N2156" i="3"/>
  <c r="N2157" i="3"/>
  <c r="F2132" i="3"/>
  <c r="D2121" i="3"/>
  <c r="D2122" i="3"/>
  <c r="D2123" i="3"/>
  <c r="D2124" i="3"/>
  <c r="D2125" i="3"/>
  <c r="D2126" i="3"/>
  <c r="D2127" i="3"/>
  <c r="D2128" i="3"/>
  <c r="D2129" i="3"/>
  <c r="D2130" i="3"/>
  <c r="D2131" i="3"/>
  <c r="H2122" i="3"/>
  <c r="H2123" i="3"/>
  <c r="H2124" i="3"/>
  <c r="H2125" i="3"/>
  <c r="H2126" i="3"/>
  <c r="H2127" i="3"/>
  <c r="H2128" i="3"/>
  <c r="H2129" i="3"/>
  <c r="H2130" i="3"/>
  <c r="H2131" i="3"/>
  <c r="J2122" i="3"/>
  <c r="J2123" i="3"/>
  <c r="J2124" i="3"/>
  <c r="J2125" i="3"/>
  <c r="J2126" i="3"/>
  <c r="J2127" i="3"/>
  <c r="J2128" i="3"/>
  <c r="J2129" i="3"/>
  <c r="J2130" i="3"/>
  <c r="J2131" i="3"/>
  <c r="L2122" i="3"/>
  <c r="L2123" i="3"/>
  <c r="L2124" i="3"/>
  <c r="L2125" i="3"/>
  <c r="L2126" i="3"/>
  <c r="L2127" i="3"/>
  <c r="L2128" i="3"/>
  <c r="L2129" i="3"/>
  <c r="L2130" i="3"/>
  <c r="L2131" i="3"/>
  <c r="N2122" i="3"/>
  <c r="N2123" i="3"/>
  <c r="N2124" i="3"/>
  <c r="N2125" i="3"/>
  <c r="N2126" i="3"/>
  <c r="N2127" i="3"/>
  <c r="N2128" i="3"/>
  <c r="N2129" i="3"/>
  <c r="N2130" i="3"/>
  <c r="N2131" i="3"/>
  <c r="F2113" i="3"/>
  <c r="D2103" i="3"/>
  <c r="D2104" i="3"/>
  <c r="D2105" i="3"/>
  <c r="D2106" i="3"/>
  <c r="D2107" i="3"/>
  <c r="D2108" i="3"/>
  <c r="D2109" i="3"/>
  <c r="D2110" i="3"/>
  <c r="D2111" i="3"/>
  <c r="D2112" i="3"/>
  <c r="H2103" i="3"/>
  <c r="H2104" i="3"/>
  <c r="H2105" i="3"/>
  <c r="H2106" i="3"/>
  <c r="H2107" i="3"/>
  <c r="H2108" i="3"/>
  <c r="H2109" i="3"/>
  <c r="H2110" i="3"/>
  <c r="H2111" i="3"/>
  <c r="H2112" i="3"/>
  <c r="J2103" i="3"/>
  <c r="J2104" i="3"/>
  <c r="J2105" i="3"/>
  <c r="J2106" i="3"/>
  <c r="J2107" i="3"/>
  <c r="J2108" i="3"/>
  <c r="J2109" i="3"/>
  <c r="J2110" i="3"/>
  <c r="J2111" i="3"/>
  <c r="J2112" i="3"/>
  <c r="L2103" i="3"/>
  <c r="L2104" i="3"/>
  <c r="L2105" i="3"/>
  <c r="L2106" i="3"/>
  <c r="L2107" i="3"/>
  <c r="L2108" i="3"/>
  <c r="L2109" i="3"/>
  <c r="L2110" i="3"/>
  <c r="L2111" i="3"/>
  <c r="L2112" i="3"/>
  <c r="N2103" i="3"/>
  <c r="N2104" i="3"/>
  <c r="N2105" i="3"/>
  <c r="N2106" i="3"/>
  <c r="N2107" i="3"/>
  <c r="N2108" i="3"/>
  <c r="N2109" i="3"/>
  <c r="N2110" i="3"/>
  <c r="N2111" i="3"/>
  <c r="N2112" i="3"/>
  <c r="F2093" i="3" l="1"/>
  <c r="D2083" i="3"/>
  <c r="D2084" i="3"/>
  <c r="D2085" i="3"/>
  <c r="D2086" i="3"/>
  <c r="D2087" i="3"/>
  <c r="D2088" i="3"/>
  <c r="D2089" i="3"/>
  <c r="D2090" i="3"/>
  <c r="D2091" i="3"/>
  <c r="D2092" i="3"/>
  <c r="H2083" i="3"/>
  <c r="H2084" i="3"/>
  <c r="H2085" i="3"/>
  <c r="H2086" i="3"/>
  <c r="H2087" i="3"/>
  <c r="H2088" i="3"/>
  <c r="H2089" i="3"/>
  <c r="H2090" i="3"/>
  <c r="H2091" i="3"/>
  <c r="H2092" i="3"/>
  <c r="J2083" i="3"/>
  <c r="J2084" i="3"/>
  <c r="J2085" i="3"/>
  <c r="J2086" i="3"/>
  <c r="J2087" i="3"/>
  <c r="J2088" i="3"/>
  <c r="J2089" i="3"/>
  <c r="J2090" i="3"/>
  <c r="J2091" i="3"/>
  <c r="J2092" i="3"/>
  <c r="L2083" i="3"/>
  <c r="L2084" i="3"/>
  <c r="L2085" i="3"/>
  <c r="L2086" i="3"/>
  <c r="L2087" i="3"/>
  <c r="L2088" i="3"/>
  <c r="L2089" i="3"/>
  <c r="L2090" i="3"/>
  <c r="L2091" i="3"/>
  <c r="L2092" i="3"/>
  <c r="N2083" i="3"/>
  <c r="N2084" i="3"/>
  <c r="N2085" i="3"/>
  <c r="N2086" i="3"/>
  <c r="N2087" i="3"/>
  <c r="N2088" i="3"/>
  <c r="N2089" i="3"/>
  <c r="N2090" i="3"/>
  <c r="N2091" i="3"/>
  <c r="N2092" i="3"/>
  <c r="F2073" i="3"/>
  <c r="D2063" i="3"/>
  <c r="D2064" i="3"/>
  <c r="D2065" i="3"/>
  <c r="D2066" i="3"/>
  <c r="D2067" i="3"/>
  <c r="D2068" i="3"/>
  <c r="D2069" i="3"/>
  <c r="D2070" i="3"/>
  <c r="D2071" i="3"/>
  <c r="D2072" i="3"/>
  <c r="H2063" i="3"/>
  <c r="H2064" i="3"/>
  <c r="H2065" i="3"/>
  <c r="H2066" i="3"/>
  <c r="H2067" i="3"/>
  <c r="H2068" i="3"/>
  <c r="H2069" i="3"/>
  <c r="H2070" i="3"/>
  <c r="H2071" i="3"/>
  <c r="H2072" i="3"/>
  <c r="J2063" i="3"/>
  <c r="J2064" i="3"/>
  <c r="J2065" i="3"/>
  <c r="J2066" i="3"/>
  <c r="J2067" i="3"/>
  <c r="J2068" i="3"/>
  <c r="J2069" i="3"/>
  <c r="J2070" i="3"/>
  <c r="J2071" i="3"/>
  <c r="J2072" i="3"/>
  <c r="L2063" i="3"/>
  <c r="L2064" i="3"/>
  <c r="L2065" i="3"/>
  <c r="L2066" i="3"/>
  <c r="L2067" i="3"/>
  <c r="L2068" i="3"/>
  <c r="L2069" i="3"/>
  <c r="L2070" i="3"/>
  <c r="L2071" i="3"/>
  <c r="L2072" i="3"/>
  <c r="N2063" i="3"/>
  <c r="N2064" i="3"/>
  <c r="N2065" i="3"/>
  <c r="N2066" i="3"/>
  <c r="N2067" i="3"/>
  <c r="N2068" i="3"/>
  <c r="N2069" i="3"/>
  <c r="N2070" i="3"/>
  <c r="N2071" i="3"/>
  <c r="N2072" i="3"/>
  <c r="F2055" i="3"/>
  <c r="D2045" i="3"/>
  <c r="D2046" i="3"/>
  <c r="D2047" i="3"/>
  <c r="D2048" i="3"/>
  <c r="D2049" i="3"/>
  <c r="D2050" i="3"/>
  <c r="D2051" i="3"/>
  <c r="D2052" i="3"/>
  <c r="D2053" i="3"/>
  <c r="D2054" i="3"/>
  <c r="H2045" i="3"/>
  <c r="H2046" i="3"/>
  <c r="H2047" i="3"/>
  <c r="H2048" i="3"/>
  <c r="H2049" i="3"/>
  <c r="H2050" i="3"/>
  <c r="H2051" i="3"/>
  <c r="H2052" i="3"/>
  <c r="H2053" i="3"/>
  <c r="H2054" i="3"/>
  <c r="J2045" i="3"/>
  <c r="J2046" i="3"/>
  <c r="J2047" i="3"/>
  <c r="J2048" i="3"/>
  <c r="J2049" i="3"/>
  <c r="J2050" i="3"/>
  <c r="J2051" i="3"/>
  <c r="J2052" i="3"/>
  <c r="J2053" i="3"/>
  <c r="J2054" i="3"/>
  <c r="L2045" i="3"/>
  <c r="L2046" i="3"/>
  <c r="L2047" i="3"/>
  <c r="L2048" i="3"/>
  <c r="L2049" i="3"/>
  <c r="L2050" i="3"/>
  <c r="L2051" i="3"/>
  <c r="L2052" i="3"/>
  <c r="L2053" i="3"/>
  <c r="L2054" i="3"/>
  <c r="N2045" i="3"/>
  <c r="N2046" i="3"/>
  <c r="N2047" i="3"/>
  <c r="N2048" i="3"/>
  <c r="N2049" i="3"/>
  <c r="N2050" i="3"/>
  <c r="N2051" i="3"/>
  <c r="N2052" i="3"/>
  <c r="N2053" i="3"/>
  <c r="N2054" i="3"/>
  <c r="F2038" i="3"/>
  <c r="D2028" i="3"/>
  <c r="D2029" i="3"/>
  <c r="D2030" i="3"/>
  <c r="D2031" i="3"/>
  <c r="D2032" i="3"/>
  <c r="D2033" i="3"/>
  <c r="D2034" i="3"/>
  <c r="D2035" i="3"/>
  <c r="D2036" i="3"/>
  <c r="D2037" i="3"/>
  <c r="H2028" i="3"/>
  <c r="H2029" i="3"/>
  <c r="H2030" i="3"/>
  <c r="H2031" i="3"/>
  <c r="H2032" i="3"/>
  <c r="H2033" i="3"/>
  <c r="H2034" i="3"/>
  <c r="H2035" i="3"/>
  <c r="H2036" i="3"/>
  <c r="H2037" i="3"/>
  <c r="J2028" i="3"/>
  <c r="J2029" i="3"/>
  <c r="J2030" i="3"/>
  <c r="J2031" i="3"/>
  <c r="J2032" i="3"/>
  <c r="J2033" i="3"/>
  <c r="J2034" i="3"/>
  <c r="J2035" i="3"/>
  <c r="J2036" i="3"/>
  <c r="J2037" i="3"/>
  <c r="L2028" i="3"/>
  <c r="L2029" i="3"/>
  <c r="L2030" i="3"/>
  <c r="L2031" i="3"/>
  <c r="L2032" i="3"/>
  <c r="L2033" i="3"/>
  <c r="L2034" i="3"/>
  <c r="L2035" i="3"/>
  <c r="L2036" i="3"/>
  <c r="L2037" i="3"/>
  <c r="N2028" i="3"/>
  <c r="N2029" i="3"/>
  <c r="N2030" i="3"/>
  <c r="N2031" i="3"/>
  <c r="N2032" i="3"/>
  <c r="N2033" i="3"/>
  <c r="N2034" i="3"/>
  <c r="N2035" i="3"/>
  <c r="N2036" i="3"/>
  <c r="N2037" i="3"/>
  <c r="N2015" i="3"/>
  <c r="L2015" i="3"/>
  <c r="J2015" i="3"/>
  <c r="H2015" i="3"/>
  <c r="D2015" i="3"/>
  <c r="N1988" i="3"/>
  <c r="L1988" i="3"/>
  <c r="J1988" i="3"/>
  <c r="H1988" i="3"/>
  <c r="D1988" i="3"/>
  <c r="F1969" i="3"/>
  <c r="D1964" i="3"/>
  <c r="D1965" i="3"/>
  <c r="D1966" i="3"/>
  <c r="D1967" i="3"/>
  <c r="D1968" i="3"/>
  <c r="J1964" i="3"/>
  <c r="J1965" i="3"/>
  <c r="J1966" i="3"/>
  <c r="J1967" i="3"/>
  <c r="J1968" i="3"/>
  <c r="H1964" i="3"/>
  <c r="H1965" i="3"/>
  <c r="H1966" i="3"/>
  <c r="H1967" i="3"/>
  <c r="H1968" i="3"/>
  <c r="L1964" i="3"/>
  <c r="L1965" i="3"/>
  <c r="L1966" i="3"/>
  <c r="L1967" i="3"/>
  <c r="L1968" i="3"/>
  <c r="N1964" i="3"/>
  <c r="N1965" i="3"/>
  <c r="N1966" i="3"/>
  <c r="N1967" i="3"/>
  <c r="N1968" i="3"/>
  <c r="F1959" i="3"/>
  <c r="D1949" i="3"/>
  <c r="D1950" i="3"/>
  <c r="D1951" i="3"/>
  <c r="D1952" i="3"/>
  <c r="D1953" i="3"/>
  <c r="D1954" i="3"/>
  <c r="D1955" i="3"/>
  <c r="D1956" i="3"/>
  <c r="D1957" i="3"/>
  <c r="D1958" i="3"/>
  <c r="H1949" i="3"/>
  <c r="H1950" i="3"/>
  <c r="H1951" i="3"/>
  <c r="H1952" i="3"/>
  <c r="H1953" i="3"/>
  <c r="H1954" i="3"/>
  <c r="H1955" i="3"/>
  <c r="H1956" i="3"/>
  <c r="H1957" i="3"/>
  <c r="H1958" i="3"/>
  <c r="J1949" i="3"/>
  <c r="J1950" i="3"/>
  <c r="J1951" i="3"/>
  <c r="J1952" i="3"/>
  <c r="J1953" i="3"/>
  <c r="J1954" i="3"/>
  <c r="J1955" i="3"/>
  <c r="J1956" i="3"/>
  <c r="J1957" i="3"/>
  <c r="J1958" i="3"/>
  <c r="L1949" i="3"/>
  <c r="L1950" i="3"/>
  <c r="L1951" i="3"/>
  <c r="L1952" i="3"/>
  <c r="L1953" i="3"/>
  <c r="L1954" i="3"/>
  <c r="L1955" i="3"/>
  <c r="L1956" i="3"/>
  <c r="L1957" i="3"/>
  <c r="L1958" i="3"/>
  <c r="N1949" i="3"/>
  <c r="N1950" i="3"/>
  <c r="N1951" i="3"/>
  <c r="N1952" i="3"/>
  <c r="N1953" i="3"/>
  <c r="N1954" i="3"/>
  <c r="N1955" i="3"/>
  <c r="N1956" i="3"/>
  <c r="N1957" i="3"/>
  <c r="N1958" i="3"/>
  <c r="F1865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L1771" i="3"/>
  <c r="J1771" i="3"/>
  <c r="H1771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F1746" i="3"/>
  <c r="D1736" i="3"/>
  <c r="D1737" i="3"/>
  <c r="D1738" i="3"/>
  <c r="D1739" i="3"/>
  <c r="D1740" i="3"/>
  <c r="D1741" i="3"/>
  <c r="D1742" i="3"/>
  <c r="D1743" i="3"/>
  <c r="D1744" i="3"/>
  <c r="D1745" i="3"/>
  <c r="H1736" i="3"/>
  <c r="H1737" i="3"/>
  <c r="H1738" i="3"/>
  <c r="H1739" i="3"/>
  <c r="H1740" i="3"/>
  <c r="H1741" i="3"/>
  <c r="H1742" i="3"/>
  <c r="H1743" i="3"/>
  <c r="H1744" i="3"/>
  <c r="H1745" i="3"/>
  <c r="J1736" i="3"/>
  <c r="J1737" i="3"/>
  <c r="J1738" i="3"/>
  <c r="J1739" i="3"/>
  <c r="J1740" i="3"/>
  <c r="J1741" i="3"/>
  <c r="J1742" i="3"/>
  <c r="J1743" i="3"/>
  <c r="J1744" i="3"/>
  <c r="J1745" i="3"/>
  <c r="L1736" i="3"/>
  <c r="L1737" i="3"/>
  <c r="L1738" i="3"/>
  <c r="L1739" i="3"/>
  <c r="L1740" i="3"/>
  <c r="L1741" i="3"/>
  <c r="L1742" i="3"/>
  <c r="L1743" i="3"/>
  <c r="L1744" i="3"/>
  <c r="L1745" i="3"/>
  <c r="N1736" i="3"/>
  <c r="N1737" i="3"/>
  <c r="N1738" i="3"/>
  <c r="N1739" i="3"/>
  <c r="N1740" i="3"/>
  <c r="N1741" i="3"/>
  <c r="N1742" i="3"/>
  <c r="N1743" i="3"/>
  <c r="N1744" i="3"/>
  <c r="N1745" i="3"/>
  <c r="D1730" i="3"/>
  <c r="H1730" i="3"/>
  <c r="J1730" i="3"/>
  <c r="F1711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F1529" i="3"/>
  <c r="D1519" i="3"/>
  <c r="D1520" i="3"/>
  <c r="D1521" i="3"/>
  <c r="D1522" i="3"/>
  <c r="D1523" i="3"/>
  <c r="D1524" i="3"/>
  <c r="D1525" i="3"/>
  <c r="D1526" i="3"/>
  <c r="D1527" i="3"/>
  <c r="D1528" i="3"/>
  <c r="H1519" i="3"/>
  <c r="H1520" i="3"/>
  <c r="H1521" i="3"/>
  <c r="H1522" i="3"/>
  <c r="H1523" i="3"/>
  <c r="H1524" i="3"/>
  <c r="H1525" i="3"/>
  <c r="H1526" i="3"/>
  <c r="H1527" i="3"/>
  <c r="H1528" i="3"/>
  <c r="J1519" i="3"/>
  <c r="J1520" i="3"/>
  <c r="J1521" i="3"/>
  <c r="J1522" i="3"/>
  <c r="J1523" i="3"/>
  <c r="J1524" i="3"/>
  <c r="J1525" i="3"/>
  <c r="J1526" i="3"/>
  <c r="J1527" i="3"/>
  <c r="J1528" i="3"/>
  <c r="L1519" i="3"/>
  <c r="L1520" i="3"/>
  <c r="L1521" i="3"/>
  <c r="L1522" i="3"/>
  <c r="L1523" i="3"/>
  <c r="L1524" i="3"/>
  <c r="L1525" i="3"/>
  <c r="L1526" i="3"/>
  <c r="L1527" i="3"/>
  <c r="L1528" i="3"/>
  <c r="N1519" i="3"/>
  <c r="N1520" i="3"/>
  <c r="N1521" i="3"/>
  <c r="N1522" i="3"/>
  <c r="N1523" i="3"/>
  <c r="N1524" i="3"/>
  <c r="N1525" i="3"/>
  <c r="N1526" i="3"/>
  <c r="N1527" i="3"/>
  <c r="N1528" i="3"/>
  <c r="F1480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H1469" i="3"/>
  <c r="H1470" i="3"/>
  <c r="H1471" i="3"/>
  <c r="H1472" i="3"/>
  <c r="H1473" i="3"/>
  <c r="H1474" i="3"/>
  <c r="H1475" i="3"/>
  <c r="H1476" i="3"/>
  <c r="H1477" i="3"/>
  <c r="H1478" i="3"/>
  <c r="H1479" i="3"/>
  <c r="J1470" i="3"/>
  <c r="J1471" i="3"/>
  <c r="J1472" i="3"/>
  <c r="J1473" i="3"/>
  <c r="J1474" i="3"/>
  <c r="J1475" i="3"/>
  <c r="J1476" i="3"/>
  <c r="J1477" i="3"/>
  <c r="J1478" i="3"/>
  <c r="J1479" i="3"/>
  <c r="L1469" i="3"/>
  <c r="L1470" i="3"/>
  <c r="L1471" i="3"/>
  <c r="L1472" i="3"/>
  <c r="L1473" i="3"/>
  <c r="L1474" i="3"/>
  <c r="L1475" i="3"/>
  <c r="L1476" i="3"/>
  <c r="L1477" i="3"/>
  <c r="L1478" i="3"/>
  <c r="L1479" i="3"/>
  <c r="N1470" i="3"/>
  <c r="N1471" i="3"/>
  <c r="N1472" i="3"/>
  <c r="N1473" i="3"/>
  <c r="N1474" i="3"/>
  <c r="N1475" i="3"/>
  <c r="N1476" i="3"/>
  <c r="N1477" i="3"/>
  <c r="N1478" i="3"/>
  <c r="N1479" i="3"/>
  <c r="D1403" i="3"/>
  <c r="D1404" i="3"/>
  <c r="D1406" i="3"/>
  <c r="D1407" i="3"/>
  <c r="D1408" i="3"/>
  <c r="D1409" i="3"/>
  <c r="D1410" i="3"/>
  <c r="D1411" i="3"/>
  <c r="D1412" i="3"/>
  <c r="H1403" i="3"/>
  <c r="H1404" i="3"/>
  <c r="H1406" i="3"/>
  <c r="H1407" i="3"/>
  <c r="H1408" i="3"/>
  <c r="H1409" i="3"/>
  <c r="H1410" i="3"/>
  <c r="H1411" i="3"/>
  <c r="H1412" i="3"/>
  <c r="J1403" i="3"/>
  <c r="J1404" i="3"/>
  <c r="J1406" i="3"/>
  <c r="J1407" i="3"/>
  <c r="J1408" i="3"/>
  <c r="J1409" i="3"/>
  <c r="J1410" i="3"/>
  <c r="J1411" i="3"/>
  <c r="J1412" i="3"/>
  <c r="L1403" i="3"/>
  <c r="L1404" i="3"/>
  <c r="L1406" i="3"/>
  <c r="L1407" i="3"/>
  <c r="L1408" i="3"/>
  <c r="L1409" i="3"/>
  <c r="L1410" i="3"/>
  <c r="L1411" i="3"/>
  <c r="L1412" i="3"/>
  <c r="N1403" i="3"/>
  <c r="N1404" i="3"/>
  <c r="N1406" i="3"/>
  <c r="N1407" i="3"/>
  <c r="N1408" i="3"/>
  <c r="N1409" i="3"/>
  <c r="N1410" i="3"/>
  <c r="N1411" i="3"/>
  <c r="N1412" i="3"/>
  <c r="F1390" i="3"/>
  <c r="D1380" i="3"/>
  <c r="D1381" i="3"/>
  <c r="D1382" i="3"/>
  <c r="D1383" i="3"/>
  <c r="D1384" i="3"/>
  <c r="D1385" i="3"/>
  <c r="D1386" i="3"/>
  <c r="D1387" i="3"/>
  <c r="D1388" i="3"/>
  <c r="D1389" i="3"/>
  <c r="H1380" i="3"/>
  <c r="H1381" i="3"/>
  <c r="H1382" i="3"/>
  <c r="H1383" i="3"/>
  <c r="H1384" i="3"/>
  <c r="H1385" i="3"/>
  <c r="H1386" i="3"/>
  <c r="H1387" i="3"/>
  <c r="H1388" i="3"/>
  <c r="H1389" i="3"/>
  <c r="J1380" i="3"/>
  <c r="J1381" i="3"/>
  <c r="J1382" i="3"/>
  <c r="J1383" i="3"/>
  <c r="J1384" i="3"/>
  <c r="J1385" i="3"/>
  <c r="J1386" i="3"/>
  <c r="J1387" i="3"/>
  <c r="J1388" i="3"/>
  <c r="J1389" i="3"/>
  <c r="L1380" i="3"/>
  <c r="L1381" i="3"/>
  <c r="L1382" i="3"/>
  <c r="L1383" i="3"/>
  <c r="L1384" i="3"/>
  <c r="L1385" i="3"/>
  <c r="L1386" i="3"/>
  <c r="L1387" i="3"/>
  <c r="L1388" i="3"/>
  <c r="L1389" i="3"/>
  <c r="N1380" i="3"/>
  <c r="N1381" i="3"/>
  <c r="N1382" i="3"/>
  <c r="N1383" i="3"/>
  <c r="N1384" i="3"/>
  <c r="N1385" i="3"/>
  <c r="N1386" i="3"/>
  <c r="N1387" i="3"/>
  <c r="N1388" i="3"/>
  <c r="N1389" i="3"/>
  <c r="F1368" i="3"/>
  <c r="D1358" i="3"/>
  <c r="D1359" i="3"/>
  <c r="D1360" i="3"/>
  <c r="D1361" i="3"/>
  <c r="D1362" i="3"/>
  <c r="D1363" i="3"/>
  <c r="D1364" i="3"/>
  <c r="D1365" i="3"/>
  <c r="D1366" i="3"/>
  <c r="D1367" i="3"/>
  <c r="H1358" i="3"/>
  <c r="H1359" i="3"/>
  <c r="H1360" i="3"/>
  <c r="H1361" i="3"/>
  <c r="H1362" i="3"/>
  <c r="H1363" i="3"/>
  <c r="H1364" i="3"/>
  <c r="H1365" i="3"/>
  <c r="H1366" i="3"/>
  <c r="H1367" i="3"/>
  <c r="J1358" i="3"/>
  <c r="J1359" i="3"/>
  <c r="J1360" i="3"/>
  <c r="J1361" i="3"/>
  <c r="J1362" i="3"/>
  <c r="J1363" i="3"/>
  <c r="J1364" i="3"/>
  <c r="J1365" i="3"/>
  <c r="J1366" i="3"/>
  <c r="J1367" i="3"/>
  <c r="L1358" i="3"/>
  <c r="L1359" i="3"/>
  <c r="L1360" i="3"/>
  <c r="L1361" i="3"/>
  <c r="L1362" i="3"/>
  <c r="L1363" i="3"/>
  <c r="L1364" i="3"/>
  <c r="L1365" i="3"/>
  <c r="L1366" i="3"/>
  <c r="L1367" i="3"/>
  <c r="N1358" i="3"/>
  <c r="N1359" i="3"/>
  <c r="N1360" i="3"/>
  <c r="N1361" i="3"/>
  <c r="N1362" i="3"/>
  <c r="N1363" i="3"/>
  <c r="N1364" i="3"/>
  <c r="N1365" i="3"/>
  <c r="N1366" i="3"/>
  <c r="N1367" i="3"/>
  <c r="F1291" i="3"/>
  <c r="D1281" i="3"/>
  <c r="D1282" i="3"/>
  <c r="D1283" i="3"/>
  <c r="D1284" i="3"/>
  <c r="D1285" i="3"/>
  <c r="D1286" i="3"/>
  <c r="D1287" i="3"/>
  <c r="D1288" i="3"/>
  <c r="D1289" i="3"/>
  <c r="D1290" i="3"/>
  <c r="H1281" i="3"/>
  <c r="H1282" i="3"/>
  <c r="H1283" i="3"/>
  <c r="H1284" i="3"/>
  <c r="H1285" i="3"/>
  <c r="H1286" i="3"/>
  <c r="H1287" i="3"/>
  <c r="H1288" i="3"/>
  <c r="H1289" i="3"/>
  <c r="H1290" i="3"/>
  <c r="J1281" i="3"/>
  <c r="J1282" i="3"/>
  <c r="J1283" i="3"/>
  <c r="J1284" i="3"/>
  <c r="J1285" i="3"/>
  <c r="J1286" i="3"/>
  <c r="J1287" i="3"/>
  <c r="J1288" i="3"/>
  <c r="J1289" i="3"/>
  <c r="J1290" i="3"/>
  <c r="L1281" i="3"/>
  <c r="L1282" i="3"/>
  <c r="L1283" i="3"/>
  <c r="L1284" i="3"/>
  <c r="L1285" i="3"/>
  <c r="L1286" i="3"/>
  <c r="L1287" i="3"/>
  <c r="L1288" i="3"/>
  <c r="L1289" i="3"/>
  <c r="L1290" i="3"/>
  <c r="N1281" i="3"/>
  <c r="N1282" i="3"/>
  <c r="N1283" i="3"/>
  <c r="N1284" i="3"/>
  <c r="N1285" i="3"/>
  <c r="N1286" i="3"/>
  <c r="N1287" i="3"/>
  <c r="N1288" i="3"/>
  <c r="N1289" i="3"/>
  <c r="N1290" i="3"/>
  <c r="F1275" i="3"/>
  <c r="D1265" i="3"/>
  <c r="D1266" i="3"/>
  <c r="D1267" i="3"/>
  <c r="D1268" i="3"/>
  <c r="D1269" i="3"/>
  <c r="D1270" i="3"/>
  <c r="D1271" i="3"/>
  <c r="D1272" i="3"/>
  <c r="D1273" i="3"/>
  <c r="D1274" i="3"/>
  <c r="H1265" i="3"/>
  <c r="H1266" i="3"/>
  <c r="H1267" i="3"/>
  <c r="H1268" i="3"/>
  <c r="H1269" i="3"/>
  <c r="H1270" i="3"/>
  <c r="H1271" i="3"/>
  <c r="H1272" i="3"/>
  <c r="H1273" i="3"/>
  <c r="H1274" i="3"/>
  <c r="J1265" i="3"/>
  <c r="J1266" i="3"/>
  <c r="J1267" i="3"/>
  <c r="J1268" i="3"/>
  <c r="J1269" i="3"/>
  <c r="J1270" i="3"/>
  <c r="J1271" i="3"/>
  <c r="J1272" i="3"/>
  <c r="J1273" i="3"/>
  <c r="J1274" i="3"/>
  <c r="L1265" i="3"/>
  <c r="L1266" i="3"/>
  <c r="L1267" i="3"/>
  <c r="L1268" i="3"/>
  <c r="L1269" i="3"/>
  <c r="L1270" i="3"/>
  <c r="L1271" i="3"/>
  <c r="L1272" i="3"/>
  <c r="L1273" i="3"/>
  <c r="L1274" i="3"/>
  <c r="N1265" i="3"/>
  <c r="N1266" i="3"/>
  <c r="N1267" i="3"/>
  <c r="N1268" i="3"/>
  <c r="N1269" i="3"/>
  <c r="N1270" i="3"/>
  <c r="N1271" i="3"/>
  <c r="N1272" i="3"/>
  <c r="N1273" i="3"/>
  <c r="N1274" i="3"/>
  <c r="F1259" i="3"/>
  <c r="D1249" i="3"/>
  <c r="D1250" i="3"/>
  <c r="D1251" i="3"/>
  <c r="D1252" i="3"/>
  <c r="D1253" i="3"/>
  <c r="D1254" i="3"/>
  <c r="D1255" i="3"/>
  <c r="D1256" i="3"/>
  <c r="D1257" i="3"/>
  <c r="D1258" i="3"/>
  <c r="H1249" i="3"/>
  <c r="H1250" i="3"/>
  <c r="H1251" i="3"/>
  <c r="H1252" i="3"/>
  <c r="H1253" i="3"/>
  <c r="H1254" i="3"/>
  <c r="H1255" i="3"/>
  <c r="H1256" i="3"/>
  <c r="H1257" i="3"/>
  <c r="H1258" i="3"/>
  <c r="J1249" i="3"/>
  <c r="J1250" i="3"/>
  <c r="J1251" i="3"/>
  <c r="J1252" i="3"/>
  <c r="J1253" i="3"/>
  <c r="J1254" i="3"/>
  <c r="J1255" i="3"/>
  <c r="J1256" i="3"/>
  <c r="J1257" i="3"/>
  <c r="J1258" i="3"/>
  <c r="L1249" i="3"/>
  <c r="L1250" i="3"/>
  <c r="L1251" i="3"/>
  <c r="L1252" i="3"/>
  <c r="L1253" i="3"/>
  <c r="L1254" i="3"/>
  <c r="L1255" i="3"/>
  <c r="L1256" i="3"/>
  <c r="L1257" i="3"/>
  <c r="L1258" i="3"/>
  <c r="N1249" i="3"/>
  <c r="N1250" i="3"/>
  <c r="N1251" i="3"/>
  <c r="N1252" i="3"/>
  <c r="N1253" i="3"/>
  <c r="N1254" i="3"/>
  <c r="N1255" i="3"/>
  <c r="N1256" i="3"/>
  <c r="N1257" i="3"/>
  <c r="N1258" i="3"/>
  <c r="D1209" i="3"/>
  <c r="D1210" i="3"/>
  <c r="D1211" i="3"/>
  <c r="D1212" i="3"/>
  <c r="D1213" i="3"/>
  <c r="D1214" i="3"/>
  <c r="D1215" i="3"/>
  <c r="D1216" i="3"/>
  <c r="D1217" i="3"/>
  <c r="D1218" i="3"/>
  <c r="H1209" i="3"/>
  <c r="H1210" i="3"/>
  <c r="H1211" i="3"/>
  <c r="H1212" i="3"/>
  <c r="H1213" i="3"/>
  <c r="H1214" i="3"/>
  <c r="H1215" i="3"/>
  <c r="H1216" i="3"/>
  <c r="H1217" i="3"/>
  <c r="H1218" i="3"/>
  <c r="J1209" i="3"/>
  <c r="J1210" i="3"/>
  <c r="J1211" i="3"/>
  <c r="J1212" i="3"/>
  <c r="J1213" i="3"/>
  <c r="J1214" i="3"/>
  <c r="J1215" i="3"/>
  <c r="J1216" i="3"/>
  <c r="J1217" i="3"/>
  <c r="J1218" i="3"/>
  <c r="L1209" i="3"/>
  <c r="L1210" i="3"/>
  <c r="L1211" i="3"/>
  <c r="L1212" i="3"/>
  <c r="L1213" i="3"/>
  <c r="L1214" i="3"/>
  <c r="L1215" i="3"/>
  <c r="L1216" i="3"/>
  <c r="L1217" i="3"/>
  <c r="L1218" i="3"/>
  <c r="N1209" i="3"/>
  <c r="N1210" i="3"/>
  <c r="N1211" i="3"/>
  <c r="N1212" i="3"/>
  <c r="N1213" i="3"/>
  <c r="N1214" i="3"/>
  <c r="N1215" i="3"/>
  <c r="N1216" i="3"/>
  <c r="N1217" i="3"/>
  <c r="N1218" i="3"/>
  <c r="N1180" i="3"/>
  <c r="L1180" i="3"/>
  <c r="J1180" i="3"/>
  <c r="H1180" i="3"/>
  <c r="D1180" i="3"/>
  <c r="N1183" i="3"/>
  <c r="D1190" i="3"/>
  <c r="D1191" i="3"/>
  <c r="D1192" i="3"/>
  <c r="D1193" i="3"/>
  <c r="D1194" i="3"/>
  <c r="D1195" i="3"/>
  <c r="D1196" i="3"/>
  <c r="D1197" i="3"/>
  <c r="D1198" i="3"/>
  <c r="D1199" i="3"/>
  <c r="H1190" i="3"/>
  <c r="H1191" i="3"/>
  <c r="H1192" i="3"/>
  <c r="H1193" i="3"/>
  <c r="H1194" i="3"/>
  <c r="H1195" i="3"/>
  <c r="H1196" i="3"/>
  <c r="H1197" i="3"/>
  <c r="H1198" i="3"/>
  <c r="H1199" i="3"/>
  <c r="J1190" i="3"/>
  <c r="J1191" i="3"/>
  <c r="J1192" i="3"/>
  <c r="J1193" i="3"/>
  <c r="J1194" i="3"/>
  <c r="J1195" i="3"/>
  <c r="J1196" i="3"/>
  <c r="J1197" i="3"/>
  <c r="J1198" i="3"/>
  <c r="J1199" i="3"/>
  <c r="L1190" i="3"/>
  <c r="L1191" i="3"/>
  <c r="L1192" i="3"/>
  <c r="L1193" i="3"/>
  <c r="L1194" i="3"/>
  <c r="L1195" i="3"/>
  <c r="L1196" i="3"/>
  <c r="L1197" i="3"/>
  <c r="L1198" i="3"/>
  <c r="L1199" i="3"/>
  <c r="N1190" i="3"/>
  <c r="N1191" i="3"/>
  <c r="N1192" i="3"/>
  <c r="N1193" i="3"/>
  <c r="N1194" i="3"/>
  <c r="N1195" i="3"/>
  <c r="N1196" i="3"/>
  <c r="N1197" i="3"/>
  <c r="N1198" i="3"/>
  <c r="N1199" i="3"/>
  <c r="F1184" i="3"/>
  <c r="D1173" i="3"/>
  <c r="D1174" i="3"/>
  <c r="D1175" i="3"/>
  <c r="D1176" i="3"/>
  <c r="D1177" i="3"/>
  <c r="D1178" i="3"/>
  <c r="D1179" i="3"/>
  <c r="D1181" i="3"/>
  <c r="D1182" i="3"/>
  <c r="H1173" i="3"/>
  <c r="H1174" i="3"/>
  <c r="H1175" i="3"/>
  <c r="H1176" i="3"/>
  <c r="H1177" i="3"/>
  <c r="H1178" i="3"/>
  <c r="H1179" i="3"/>
  <c r="H1181" i="3"/>
  <c r="H1182" i="3"/>
  <c r="J1173" i="3"/>
  <c r="J1174" i="3"/>
  <c r="J1175" i="3"/>
  <c r="J1176" i="3"/>
  <c r="J1177" i="3"/>
  <c r="J1178" i="3"/>
  <c r="J1179" i="3"/>
  <c r="J1181" i="3"/>
  <c r="J1182" i="3"/>
  <c r="L1173" i="3"/>
  <c r="L1174" i="3"/>
  <c r="L1175" i="3"/>
  <c r="L1176" i="3"/>
  <c r="L1177" i="3"/>
  <c r="L1178" i="3"/>
  <c r="L1179" i="3"/>
  <c r="L1181" i="3"/>
  <c r="L1182" i="3"/>
  <c r="N1173" i="3"/>
  <c r="N1174" i="3"/>
  <c r="N1175" i="3"/>
  <c r="N1176" i="3"/>
  <c r="N1177" i="3"/>
  <c r="N1178" i="3"/>
  <c r="N1179" i="3"/>
  <c r="N1181" i="3"/>
  <c r="N1182" i="3"/>
  <c r="F1104" i="3"/>
  <c r="D1100" i="3"/>
  <c r="D1101" i="3"/>
  <c r="D1102" i="3"/>
  <c r="D1103" i="3"/>
  <c r="H1101" i="3"/>
  <c r="H1102" i="3"/>
  <c r="H1103" i="3"/>
  <c r="J1101" i="3"/>
  <c r="J1102" i="3"/>
  <c r="J1103" i="3"/>
  <c r="L1101" i="3"/>
  <c r="L1102" i="3"/>
  <c r="L1103" i="3"/>
  <c r="N1101" i="3"/>
  <c r="N1102" i="3"/>
  <c r="N1103" i="3"/>
  <c r="D1082" i="3"/>
  <c r="D1083" i="3"/>
  <c r="D1084" i="3"/>
  <c r="D1085" i="3"/>
  <c r="D1086" i="3"/>
  <c r="D1087" i="3"/>
  <c r="D1088" i="3"/>
  <c r="D1089" i="3"/>
  <c r="D1090" i="3"/>
  <c r="D1091" i="3"/>
  <c r="D1092" i="3"/>
  <c r="G1082" i="3"/>
  <c r="H1082" i="3" s="1"/>
  <c r="G1083" i="3"/>
  <c r="H1083" i="3" s="1"/>
  <c r="G1084" i="3"/>
  <c r="H1084" i="3" s="1"/>
  <c r="G1085" i="3"/>
  <c r="H1085" i="3" s="1"/>
  <c r="G1086" i="3"/>
  <c r="H1086" i="3" s="1"/>
  <c r="G1087" i="3"/>
  <c r="H1087" i="3" s="1"/>
  <c r="G1088" i="3"/>
  <c r="H1088" i="3" s="1"/>
  <c r="G1089" i="3"/>
  <c r="H1089" i="3" s="1"/>
  <c r="G1090" i="3"/>
  <c r="H1090" i="3" s="1"/>
  <c r="G1091" i="3"/>
  <c r="H1091" i="3" s="1"/>
  <c r="G1092" i="3"/>
  <c r="H1092" i="3" s="1"/>
  <c r="I1082" i="3"/>
  <c r="J1082" i="3" s="1"/>
  <c r="I1083" i="3"/>
  <c r="J1083" i="3" s="1"/>
  <c r="I1084" i="3"/>
  <c r="J1084" i="3" s="1"/>
  <c r="I1085" i="3"/>
  <c r="J1085" i="3" s="1"/>
  <c r="I1086" i="3"/>
  <c r="J1086" i="3" s="1"/>
  <c r="I1087" i="3"/>
  <c r="J1087" i="3" s="1"/>
  <c r="I1088" i="3"/>
  <c r="J1088" i="3" s="1"/>
  <c r="I1089" i="3"/>
  <c r="J1089" i="3" s="1"/>
  <c r="I1090" i="3"/>
  <c r="J1090" i="3" s="1"/>
  <c r="I1091" i="3"/>
  <c r="J1091" i="3" s="1"/>
  <c r="I1092" i="3"/>
  <c r="J1092" i="3" s="1"/>
  <c r="L1082" i="3"/>
  <c r="L1083" i="3"/>
  <c r="L1084" i="3"/>
  <c r="L1085" i="3"/>
  <c r="L1086" i="3"/>
  <c r="L1087" i="3"/>
  <c r="L1088" i="3"/>
  <c r="L1089" i="3"/>
  <c r="L1090" i="3"/>
  <c r="L1091" i="3"/>
  <c r="L1092" i="3"/>
  <c r="N1082" i="3"/>
  <c r="N1083" i="3"/>
  <c r="N1084" i="3"/>
  <c r="N1085" i="3"/>
  <c r="N1086" i="3"/>
  <c r="N1087" i="3"/>
  <c r="N1088" i="3"/>
  <c r="N1089" i="3"/>
  <c r="N1090" i="3"/>
  <c r="N1091" i="3"/>
  <c r="N1092" i="3"/>
  <c r="D1062" i="3"/>
  <c r="D1063" i="3"/>
  <c r="D1064" i="3"/>
  <c r="D1065" i="3"/>
  <c r="D1066" i="3"/>
  <c r="D1067" i="3"/>
  <c r="D1068" i="3"/>
  <c r="D1069" i="3"/>
  <c r="D1070" i="3"/>
  <c r="D1071" i="3"/>
  <c r="G1062" i="3"/>
  <c r="H1062" i="3" s="1"/>
  <c r="G1063" i="3"/>
  <c r="H1063" i="3" s="1"/>
  <c r="G1064" i="3"/>
  <c r="H1064" i="3" s="1"/>
  <c r="G1065" i="3"/>
  <c r="H1065" i="3" s="1"/>
  <c r="G1066" i="3"/>
  <c r="H1066" i="3" s="1"/>
  <c r="G1067" i="3"/>
  <c r="H1067" i="3" s="1"/>
  <c r="G1068" i="3"/>
  <c r="H1068" i="3" s="1"/>
  <c r="G1069" i="3"/>
  <c r="H1069" i="3" s="1"/>
  <c r="G1070" i="3"/>
  <c r="H1070" i="3" s="1"/>
  <c r="G1071" i="3"/>
  <c r="H1071" i="3" s="1"/>
  <c r="I1062" i="3"/>
  <c r="J1062" i="3" s="1"/>
  <c r="I1063" i="3"/>
  <c r="J1063" i="3" s="1"/>
  <c r="I1064" i="3"/>
  <c r="J1064" i="3" s="1"/>
  <c r="I1065" i="3"/>
  <c r="J1065" i="3" s="1"/>
  <c r="I1066" i="3"/>
  <c r="J1066" i="3" s="1"/>
  <c r="I1067" i="3"/>
  <c r="J1067" i="3" s="1"/>
  <c r="I1068" i="3"/>
  <c r="J1068" i="3" s="1"/>
  <c r="I1069" i="3"/>
  <c r="J1069" i="3" s="1"/>
  <c r="I1070" i="3"/>
  <c r="J1070" i="3" s="1"/>
  <c r="I1071" i="3"/>
  <c r="J1071" i="3" s="1"/>
  <c r="L1062" i="3"/>
  <c r="L1063" i="3"/>
  <c r="L1064" i="3"/>
  <c r="L1065" i="3"/>
  <c r="L1066" i="3"/>
  <c r="L1067" i="3"/>
  <c r="L1068" i="3"/>
  <c r="L1069" i="3"/>
  <c r="L1070" i="3"/>
  <c r="L1071" i="3"/>
  <c r="N1062" i="3"/>
  <c r="N1063" i="3"/>
  <c r="N1064" i="3"/>
  <c r="N1065" i="3"/>
  <c r="N1066" i="3"/>
  <c r="N1067" i="3"/>
  <c r="N1068" i="3"/>
  <c r="N1069" i="3"/>
  <c r="N1070" i="3"/>
  <c r="N1071" i="3"/>
  <c r="N1072" i="3"/>
  <c r="F1051" i="3"/>
  <c r="D1041" i="3"/>
  <c r="D1042" i="3"/>
  <c r="D1043" i="3"/>
  <c r="D1044" i="3"/>
  <c r="D1045" i="3"/>
  <c r="D1046" i="3"/>
  <c r="D1047" i="3"/>
  <c r="D1048" i="3"/>
  <c r="D1049" i="3"/>
  <c r="D1050" i="3"/>
  <c r="H1041" i="3"/>
  <c r="H1042" i="3"/>
  <c r="H1043" i="3"/>
  <c r="H1044" i="3"/>
  <c r="H1045" i="3"/>
  <c r="H1046" i="3"/>
  <c r="H1047" i="3"/>
  <c r="H1048" i="3"/>
  <c r="H1049" i="3"/>
  <c r="H1050" i="3"/>
  <c r="J1041" i="3"/>
  <c r="J1042" i="3"/>
  <c r="J1043" i="3"/>
  <c r="J1044" i="3"/>
  <c r="J1045" i="3"/>
  <c r="J1046" i="3"/>
  <c r="J1047" i="3"/>
  <c r="J1048" i="3"/>
  <c r="J1049" i="3"/>
  <c r="J1050" i="3"/>
  <c r="L1041" i="3"/>
  <c r="L1042" i="3"/>
  <c r="L1043" i="3"/>
  <c r="L1044" i="3"/>
  <c r="L1045" i="3"/>
  <c r="L1046" i="3"/>
  <c r="L1047" i="3"/>
  <c r="L1048" i="3"/>
  <c r="L1049" i="3"/>
  <c r="L1050" i="3"/>
  <c r="N1040" i="3"/>
  <c r="N1041" i="3"/>
  <c r="N1042" i="3"/>
  <c r="N1043" i="3"/>
  <c r="N1044" i="3"/>
  <c r="N1045" i="3"/>
  <c r="N1046" i="3"/>
  <c r="N1047" i="3"/>
  <c r="N1048" i="3"/>
  <c r="N1049" i="3"/>
  <c r="N1050" i="3"/>
  <c r="F1030" i="3" l="1"/>
  <c r="D1020" i="3"/>
  <c r="D1021" i="3"/>
  <c r="D1022" i="3"/>
  <c r="D1023" i="3"/>
  <c r="D1024" i="3"/>
  <c r="D1025" i="3"/>
  <c r="D1026" i="3"/>
  <c r="D1027" i="3"/>
  <c r="D1028" i="3"/>
  <c r="D1029" i="3"/>
  <c r="H1020" i="3"/>
  <c r="H1021" i="3"/>
  <c r="H1022" i="3"/>
  <c r="H1023" i="3"/>
  <c r="H1024" i="3"/>
  <c r="H1025" i="3"/>
  <c r="H1026" i="3"/>
  <c r="H1027" i="3"/>
  <c r="H1028" i="3"/>
  <c r="H1029" i="3"/>
  <c r="J1020" i="3"/>
  <c r="J1021" i="3"/>
  <c r="J1022" i="3"/>
  <c r="J1023" i="3"/>
  <c r="J1024" i="3"/>
  <c r="J1025" i="3"/>
  <c r="J1026" i="3"/>
  <c r="J1027" i="3"/>
  <c r="J1028" i="3"/>
  <c r="J1029" i="3"/>
  <c r="L1020" i="3"/>
  <c r="L1021" i="3"/>
  <c r="L1022" i="3"/>
  <c r="L1023" i="3"/>
  <c r="L1024" i="3"/>
  <c r="L1025" i="3"/>
  <c r="L1026" i="3"/>
  <c r="L1027" i="3"/>
  <c r="L1028" i="3"/>
  <c r="L1029" i="3"/>
  <c r="N1020" i="3"/>
  <c r="N1021" i="3"/>
  <c r="N1022" i="3"/>
  <c r="N1023" i="3"/>
  <c r="N1024" i="3"/>
  <c r="N1025" i="3"/>
  <c r="N1026" i="3"/>
  <c r="N1027" i="3"/>
  <c r="N1028" i="3"/>
  <c r="N1029" i="3"/>
  <c r="F1008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F977" i="3"/>
  <c r="D967" i="3"/>
  <c r="D968" i="3"/>
  <c r="D969" i="3"/>
  <c r="D970" i="3"/>
  <c r="D971" i="3"/>
  <c r="D972" i="3"/>
  <c r="D973" i="3"/>
  <c r="D974" i="3"/>
  <c r="D975" i="3"/>
  <c r="D976" i="3"/>
  <c r="H967" i="3"/>
  <c r="H968" i="3"/>
  <c r="H969" i="3"/>
  <c r="H970" i="3"/>
  <c r="H971" i="3"/>
  <c r="H972" i="3"/>
  <c r="H973" i="3"/>
  <c r="H974" i="3"/>
  <c r="H975" i="3"/>
  <c r="H976" i="3"/>
  <c r="J967" i="3"/>
  <c r="J968" i="3"/>
  <c r="J969" i="3"/>
  <c r="J970" i="3"/>
  <c r="J971" i="3"/>
  <c r="J972" i="3"/>
  <c r="J973" i="3"/>
  <c r="J974" i="3"/>
  <c r="J975" i="3"/>
  <c r="J976" i="3"/>
  <c r="L967" i="3"/>
  <c r="L968" i="3"/>
  <c r="L969" i="3"/>
  <c r="L970" i="3"/>
  <c r="L971" i="3"/>
  <c r="L972" i="3"/>
  <c r="L973" i="3"/>
  <c r="L974" i="3"/>
  <c r="L975" i="3"/>
  <c r="L976" i="3"/>
  <c r="N967" i="3"/>
  <c r="N968" i="3"/>
  <c r="N969" i="3"/>
  <c r="N970" i="3"/>
  <c r="N971" i="3"/>
  <c r="N972" i="3"/>
  <c r="N973" i="3"/>
  <c r="N974" i="3"/>
  <c r="N975" i="3"/>
  <c r="N976" i="3"/>
  <c r="D959" i="3"/>
  <c r="D960" i="3"/>
  <c r="D961" i="3"/>
  <c r="D962" i="3"/>
  <c r="D963" i="3"/>
  <c r="H959" i="3"/>
  <c r="H960" i="3"/>
  <c r="H961" i="3"/>
  <c r="H962" i="3"/>
  <c r="H963" i="3"/>
  <c r="J959" i="3"/>
  <c r="J960" i="3"/>
  <c r="J961" i="3"/>
  <c r="J962" i="3"/>
  <c r="J963" i="3"/>
  <c r="L959" i="3"/>
  <c r="L960" i="3"/>
  <c r="L961" i="3"/>
  <c r="L962" i="3"/>
  <c r="L963" i="3"/>
  <c r="N959" i="3"/>
  <c r="N960" i="3"/>
  <c r="N961" i="3"/>
  <c r="N962" i="3"/>
  <c r="N963" i="3"/>
  <c r="F952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F850" i="3"/>
  <c r="D840" i="3"/>
  <c r="D841" i="3"/>
  <c r="D842" i="3"/>
  <c r="D843" i="3"/>
  <c r="D844" i="3"/>
  <c r="D845" i="3"/>
  <c r="D846" i="3"/>
  <c r="D847" i="3"/>
  <c r="D848" i="3"/>
  <c r="D849" i="3"/>
  <c r="H840" i="3"/>
  <c r="H841" i="3"/>
  <c r="H842" i="3"/>
  <c r="H843" i="3"/>
  <c r="H844" i="3"/>
  <c r="H845" i="3"/>
  <c r="H846" i="3"/>
  <c r="H847" i="3"/>
  <c r="H848" i="3"/>
  <c r="H849" i="3"/>
  <c r="J840" i="3"/>
  <c r="J841" i="3"/>
  <c r="J842" i="3"/>
  <c r="J843" i="3"/>
  <c r="J844" i="3"/>
  <c r="J845" i="3"/>
  <c r="J846" i="3"/>
  <c r="J847" i="3"/>
  <c r="J848" i="3"/>
  <c r="J849" i="3"/>
  <c r="L840" i="3"/>
  <c r="L841" i="3"/>
  <c r="L842" i="3"/>
  <c r="L843" i="3"/>
  <c r="L844" i="3"/>
  <c r="L845" i="3"/>
  <c r="L846" i="3"/>
  <c r="L847" i="3"/>
  <c r="L848" i="3"/>
  <c r="L849" i="3"/>
  <c r="N840" i="3"/>
  <c r="N841" i="3"/>
  <c r="N842" i="3"/>
  <c r="N843" i="3"/>
  <c r="N844" i="3"/>
  <c r="N845" i="3"/>
  <c r="N846" i="3"/>
  <c r="N847" i="3"/>
  <c r="N848" i="3"/>
  <c r="N849" i="3"/>
  <c r="F818" i="3"/>
  <c r="D808" i="3"/>
  <c r="D809" i="3"/>
  <c r="D810" i="3"/>
  <c r="D811" i="3"/>
  <c r="D812" i="3"/>
  <c r="D813" i="3"/>
  <c r="D814" i="3"/>
  <c r="D815" i="3"/>
  <c r="D816" i="3"/>
  <c r="D817" i="3"/>
  <c r="H808" i="3"/>
  <c r="H809" i="3"/>
  <c r="H810" i="3"/>
  <c r="H811" i="3"/>
  <c r="H812" i="3"/>
  <c r="H813" i="3"/>
  <c r="H814" i="3"/>
  <c r="H815" i="3"/>
  <c r="H816" i="3"/>
  <c r="H817" i="3"/>
  <c r="J808" i="3"/>
  <c r="J809" i="3"/>
  <c r="J810" i="3"/>
  <c r="J811" i="3"/>
  <c r="J812" i="3"/>
  <c r="J813" i="3"/>
  <c r="J814" i="3"/>
  <c r="J815" i="3"/>
  <c r="J816" i="3"/>
  <c r="J817" i="3"/>
  <c r="L808" i="3"/>
  <c r="L809" i="3"/>
  <c r="L810" i="3"/>
  <c r="L811" i="3"/>
  <c r="L812" i="3"/>
  <c r="L813" i="3"/>
  <c r="L814" i="3"/>
  <c r="L815" i="3"/>
  <c r="L816" i="3"/>
  <c r="L817" i="3"/>
  <c r="N808" i="3"/>
  <c r="N809" i="3"/>
  <c r="N810" i="3"/>
  <c r="N811" i="3"/>
  <c r="N812" i="3"/>
  <c r="N813" i="3"/>
  <c r="N814" i="3"/>
  <c r="N815" i="3"/>
  <c r="N816" i="3"/>
  <c r="N817" i="3"/>
  <c r="F833" i="3"/>
  <c r="D823" i="3"/>
  <c r="D824" i="3"/>
  <c r="D825" i="3"/>
  <c r="D826" i="3"/>
  <c r="D827" i="3"/>
  <c r="D828" i="3"/>
  <c r="D829" i="3"/>
  <c r="D830" i="3"/>
  <c r="D831" i="3"/>
  <c r="D832" i="3"/>
  <c r="H823" i="3"/>
  <c r="H824" i="3"/>
  <c r="H825" i="3"/>
  <c r="H826" i="3"/>
  <c r="H827" i="3"/>
  <c r="H828" i="3"/>
  <c r="H829" i="3"/>
  <c r="H830" i="3"/>
  <c r="H831" i="3"/>
  <c r="H832" i="3"/>
  <c r="J823" i="3"/>
  <c r="J824" i="3"/>
  <c r="J825" i="3"/>
  <c r="J826" i="3"/>
  <c r="J827" i="3"/>
  <c r="J828" i="3"/>
  <c r="J829" i="3"/>
  <c r="J830" i="3"/>
  <c r="J831" i="3"/>
  <c r="J832" i="3"/>
  <c r="L823" i="3"/>
  <c r="L824" i="3"/>
  <c r="L825" i="3"/>
  <c r="L826" i="3"/>
  <c r="L827" i="3"/>
  <c r="L828" i="3"/>
  <c r="L829" i="3"/>
  <c r="L830" i="3"/>
  <c r="L831" i="3"/>
  <c r="L832" i="3"/>
  <c r="N823" i="3"/>
  <c r="N824" i="3"/>
  <c r="N825" i="3"/>
  <c r="N826" i="3"/>
  <c r="N827" i="3"/>
  <c r="N828" i="3"/>
  <c r="N829" i="3"/>
  <c r="N830" i="3"/>
  <c r="N831" i="3"/>
  <c r="N832" i="3"/>
  <c r="F798" i="3"/>
  <c r="D788" i="3"/>
  <c r="D789" i="3"/>
  <c r="D790" i="3"/>
  <c r="D791" i="3"/>
  <c r="D792" i="3"/>
  <c r="D793" i="3"/>
  <c r="D794" i="3"/>
  <c r="D795" i="3"/>
  <c r="D796" i="3"/>
  <c r="D797" i="3"/>
  <c r="H788" i="3"/>
  <c r="H789" i="3"/>
  <c r="H790" i="3"/>
  <c r="H791" i="3"/>
  <c r="H792" i="3"/>
  <c r="H793" i="3"/>
  <c r="H794" i="3"/>
  <c r="H795" i="3"/>
  <c r="H796" i="3"/>
  <c r="H797" i="3"/>
  <c r="J788" i="3"/>
  <c r="J789" i="3"/>
  <c r="J790" i="3"/>
  <c r="J791" i="3"/>
  <c r="J792" i="3"/>
  <c r="J793" i="3"/>
  <c r="J794" i="3"/>
  <c r="J795" i="3"/>
  <c r="J796" i="3"/>
  <c r="J797" i="3"/>
  <c r="L788" i="3"/>
  <c r="L789" i="3"/>
  <c r="L790" i="3"/>
  <c r="L791" i="3"/>
  <c r="L792" i="3"/>
  <c r="L793" i="3"/>
  <c r="L794" i="3"/>
  <c r="L795" i="3"/>
  <c r="L796" i="3"/>
  <c r="L797" i="3"/>
  <c r="N788" i="3"/>
  <c r="N789" i="3"/>
  <c r="N790" i="3"/>
  <c r="N791" i="3"/>
  <c r="N792" i="3"/>
  <c r="N793" i="3"/>
  <c r="N794" i="3"/>
  <c r="N795" i="3"/>
  <c r="N796" i="3"/>
  <c r="N797" i="3"/>
  <c r="F750" i="3"/>
  <c r="D745" i="3"/>
  <c r="D746" i="3"/>
  <c r="D747" i="3"/>
  <c r="D748" i="3"/>
  <c r="D749" i="3"/>
  <c r="H745" i="3"/>
  <c r="H746" i="3"/>
  <c r="H747" i="3"/>
  <c r="H748" i="3"/>
  <c r="H749" i="3"/>
  <c r="J745" i="3"/>
  <c r="J746" i="3"/>
  <c r="J747" i="3"/>
  <c r="J748" i="3"/>
  <c r="J749" i="3"/>
  <c r="L745" i="3"/>
  <c r="L746" i="3"/>
  <c r="L747" i="3"/>
  <c r="L748" i="3"/>
  <c r="L749" i="3"/>
  <c r="N745" i="3"/>
  <c r="N746" i="3"/>
  <c r="N747" i="3"/>
  <c r="N748" i="3"/>
  <c r="N749" i="3"/>
  <c r="F740" i="3"/>
  <c r="D730" i="3"/>
  <c r="D731" i="3"/>
  <c r="D732" i="3"/>
  <c r="D733" i="3"/>
  <c r="D734" i="3"/>
  <c r="D735" i="3"/>
  <c r="D736" i="3"/>
  <c r="D737" i="3"/>
  <c r="D738" i="3"/>
  <c r="D739" i="3"/>
  <c r="H730" i="3"/>
  <c r="H731" i="3"/>
  <c r="H732" i="3"/>
  <c r="H733" i="3"/>
  <c r="H734" i="3"/>
  <c r="H735" i="3"/>
  <c r="H736" i="3"/>
  <c r="H737" i="3"/>
  <c r="H738" i="3"/>
  <c r="H739" i="3"/>
  <c r="J730" i="3"/>
  <c r="J731" i="3"/>
  <c r="J732" i="3"/>
  <c r="J733" i="3"/>
  <c r="J734" i="3"/>
  <c r="J735" i="3"/>
  <c r="J736" i="3"/>
  <c r="J737" i="3"/>
  <c r="J738" i="3"/>
  <c r="J739" i="3"/>
  <c r="N730" i="3"/>
  <c r="N731" i="3"/>
  <c r="N732" i="3"/>
  <c r="N733" i="3"/>
  <c r="N734" i="3"/>
  <c r="N735" i="3"/>
  <c r="N736" i="3"/>
  <c r="N737" i="3"/>
  <c r="N738" i="3"/>
  <c r="N739" i="3"/>
  <c r="L730" i="3"/>
  <c r="L731" i="3"/>
  <c r="L732" i="3"/>
  <c r="L733" i="3"/>
  <c r="L734" i="3"/>
  <c r="L735" i="3"/>
  <c r="L736" i="3"/>
  <c r="L737" i="3"/>
  <c r="L738" i="3"/>
  <c r="L739" i="3"/>
  <c r="F726" i="3"/>
  <c r="D723" i="3"/>
  <c r="D724" i="3"/>
  <c r="D725" i="3"/>
  <c r="H723" i="3"/>
  <c r="H724" i="3"/>
  <c r="H725" i="3"/>
  <c r="J723" i="3"/>
  <c r="J724" i="3"/>
  <c r="J725" i="3"/>
  <c r="L723" i="3"/>
  <c r="L724" i="3"/>
  <c r="L725" i="3"/>
  <c r="N723" i="3"/>
  <c r="N724" i="3"/>
  <c r="N725" i="3"/>
  <c r="F719" i="3"/>
  <c r="D709" i="3"/>
  <c r="D710" i="3"/>
  <c r="D711" i="3"/>
  <c r="D712" i="3"/>
  <c r="D713" i="3"/>
  <c r="D714" i="3"/>
  <c r="D715" i="3"/>
  <c r="D716" i="3"/>
  <c r="D717" i="3"/>
  <c r="D718" i="3"/>
  <c r="H709" i="3"/>
  <c r="H710" i="3"/>
  <c r="H711" i="3"/>
  <c r="H712" i="3"/>
  <c r="H713" i="3"/>
  <c r="H714" i="3"/>
  <c r="H715" i="3"/>
  <c r="H716" i="3"/>
  <c r="H717" i="3"/>
  <c r="H718" i="3"/>
  <c r="J709" i="3"/>
  <c r="J710" i="3"/>
  <c r="J711" i="3"/>
  <c r="J712" i="3"/>
  <c r="J713" i="3"/>
  <c r="J714" i="3"/>
  <c r="J715" i="3"/>
  <c r="J716" i="3"/>
  <c r="J717" i="3"/>
  <c r="J718" i="3"/>
  <c r="L709" i="3"/>
  <c r="L710" i="3"/>
  <c r="L711" i="3"/>
  <c r="L712" i="3"/>
  <c r="L713" i="3"/>
  <c r="L714" i="3"/>
  <c r="L715" i="3"/>
  <c r="L716" i="3"/>
  <c r="L717" i="3"/>
  <c r="L718" i="3"/>
  <c r="N709" i="3"/>
  <c r="N710" i="3"/>
  <c r="N711" i="3"/>
  <c r="N712" i="3"/>
  <c r="N713" i="3"/>
  <c r="N714" i="3"/>
  <c r="N715" i="3"/>
  <c r="N716" i="3"/>
  <c r="N717" i="3"/>
  <c r="N718" i="3"/>
  <c r="F679" i="3"/>
  <c r="D669" i="3"/>
  <c r="D670" i="3"/>
  <c r="D671" i="3"/>
  <c r="D672" i="3"/>
  <c r="D673" i="3"/>
  <c r="D674" i="3"/>
  <c r="D675" i="3"/>
  <c r="D676" i="3"/>
  <c r="D677" i="3"/>
  <c r="D678" i="3"/>
  <c r="H669" i="3"/>
  <c r="H670" i="3"/>
  <c r="H671" i="3"/>
  <c r="H672" i="3"/>
  <c r="H673" i="3"/>
  <c r="H674" i="3"/>
  <c r="H675" i="3"/>
  <c r="H676" i="3"/>
  <c r="H677" i="3"/>
  <c r="H678" i="3"/>
  <c r="J669" i="3"/>
  <c r="J670" i="3"/>
  <c r="J671" i="3"/>
  <c r="J672" i="3"/>
  <c r="J673" i="3"/>
  <c r="J674" i="3"/>
  <c r="J675" i="3"/>
  <c r="J676" i="3"/>
  <c r="J677" i="3"/>
  <c r="J678" i="3"/>
  <c r="L669" i="3"/>
  <c r="L670" i="3"/>
  <c r="L671" i="3"/>
  <c r="L672" i="3"/>
  <c r="L673" i="3"/>
  <c r="L674" i="3"/>
  <c r="L675" i="3"/>
  <c r="L676" i="3"/>
  <c r="L677" i="3"/>
  <c r="L678" i="3"/>
  <c r="N669" i="3"/>
  <c r="N670" i="3"/>
  <c r="N671" i="3"/>
  <c r="N672" i="3"/>
  <c r="N673" i="3"/>
  <c r="N674" i="3"/>
  <c r="N675" i="3"/>
  <c r="N676" i="3"/>
  <c r="N677" i="3"/>
  <c r="N678" i="3"/>
  <c r="F631" i="3"/>
  <c r="D621" i="3"/>
  <c r="D622" i="3"/>
  <c r="D623" i="3"/>
  <c r="D624" i="3"/>
  <c r="D625" i="3"/>
  <c r="D626" i="3"/>
  <c r="D627" i="3"/>
  <c r="D628" i="3"/>
  <c r="D629" i="3"/>
  <c r="D630" i="3"/>
  <c r="H621" i="3"/>
  <c r="H622" i="3"/>
  <c r="H623" i="3"/>
  <c r="H624" i="3"/>
  <c r="H625" i="3"/>
  <c r="H626" i="3"/>
  <c r="H627" i="3"/>
  <c r="H628" i="3"/>
  <c r="H629" i="3"/>
  <c r="H630" i="3"/>
  <c r="J621" i="3"/>
  <c r="J622" i="3"/>
  <c r="J623" i="3"/>
  <c r="J624" i="3"/>
  <c r="J625" i="3"/>
  <c r="J626" i="3"/>
  <c r="J627" i="3"/>
  <c r="J628" i="3"/>
  <c r="J629" i="3"/>
  <c r="J630" i="3"/>
  <c r="L621" i="3"/>
  <c r="L622" i="3"/>
  <c r="L623" i="3"/>
  <c r="L624" i="3"/>
  <c r="L625" i="3"/>
  <c r="L626" i="3"/>
  <c r="L627" i="3"/>
  <c r="L628" i="3"/>
  <c r="L629" i="3"/>
  <c r="L630" i="3"/>
  <c r="N621" i="3"/>
  <c r="N622" i="3"/>
  <c r="N623" i="3"/>
  <c r="N624" i="3"/>
  <c r="N625" i="3"/>
  <c r="N626" i="3"/>
  <c r="N627" i="3"/>
  <c r="N628" i="3"/>
  <c r="N629" i="3"/>
  <c r="N630" i="3"/>
  <c r="D595" i="3"/>
  <c r="D596" i="3"/>
  <c r="D597" i="3"/>
  <c r="D598" i="3"/>
  <c r="D599" i="3"/>
  <c r="D600" i="3"/>
  <c r="D601" i="3"/>
  <c r="D602" i="3"/>
  <c r="D603" i="3"/>
  <c r="D604" i="3"/>
  <c r="H595" i="3"/>
  <c r="H596" i="3"/>
  <c r="H597" i="3"/>
  <c r="H598" i="3"/>
  <c r="H599" i="3"/>
  <c r="H600" i="3"/>
  <c r="H601" i="3"/>
  <c r="H602" i="3"/>
  <c r="H603" i="3"/>
  <c r="H604" i="3"/>
  <c r="J595" i="3"/>
  <c r="J596" i="3"/>
  <c r="J597" i="3"/>
  <c r="J598" i="3"/>
  <c r="J599" i="3"/>
  <c r="J600" i="3"/>
  <c r="J601" i="3"/>
  <c r="J602" i="3"/>
  <c r="J603" i="3"/>
  <c r="J604" i="3"/>
  <c r="N595" i="3"/>
  <c r="N596" i="3"/>
  <c r="N597" i="3"/>
  <c r="N598" i="3"/>
  <c r="N599" i="3"/>
  <c r="N600" i="3"/>
  <c r="N601" i="3"/>
  <c r="N602" i="3"/>
  <c r="N603" i="3"/>
  <c r="N604" i="3"/>
  <c r="L595" i="3"/>
  <c r="L596" i="3"/>
  <c r="L597" i="3"/>
  <c r="L598" i="3"/>
  <c r="L599" i="3"/>
  <c r="L600" i="3"/>
  <c r="L601" i="3"/>
  <c r="L602" i="3"/>
  <c r="L603" i="3"/>
  <c r="L604" i="3"/>
  <c r="F605" i="3"/>
  <c r="N569" i="3"/>
  <c r="N570" i="3"/>
  <c r="N571" i="3"/>
  <c r="N572" i="3"/>
  <c r="N573" i="3"/>
  <c r="L569" i="3"/>
  <c r="L570" i="3"/>
  <c r="L571" i="3"/>
  <c r="L572" i="3"/>
  <c r="L573" i="3"/>
  <c r="J569" i="3"/>
  <c r="J570" i="3"/>
  <c r="J571" i="3"/>
  <c r="J572" i="3"/>
  <c r="J573" i="3"/>
  <c r="H569" i="3"/>
  <c r="H570" i="3"/>
  <c r="H571" i="3"/>
  <c r="H572" i="3"/>
  <c r="H573" i="3"/>
  <c r="F574" i="3"/>
  <c r="D569" i="3"/>
  <c r="D570" i="3"/>
  <c r="D571" i="3"/>
  <c r="D572" i="3"/>
  <c r="D573" i="3"/>
  <c r="D543" i="3"/>
  <c r="D544" i="3"/>
  <c r="D545" i="3"/>
  <c r="D542" i="3"/>
  <c r="F546" i="3"/>
  <c r="H543" i="3"/>
  <c r="H544" i="3"/>
  <c r="H545" i="3"/>
  <c r="H542" i="3"/>
  <c r="J543" i="3"/>
  <c r="J544" i="3"/>
  <c r="J545" i="3"/>
  <c r="L543" i="3"/>
  <c r="L544" i="3"/>
  <c r="L545" i="3"/>
  <c r="L542" i="3"/>
  <c r="N543" i="3"/>
  <c r="N544" i="3"/>
  <c r="N545" i="3"/>
  <c r="N542" i="3"/>
  <c r="N530" i="3"/>
  <c r="L530" i="3"/>
  <c r="J530" i="3"/>
  <c r="H530" i="3"/>
  <c r="D530" i="3"/>
  <c r="N529" i="3"/>
  <c r="L529" i="3"/>
  <c r="J529" i="3"/>
  <c r="H529" i="3"/>
  <c r="D529" i="3"/>
  <c r="N512" i="3"/>
  <c r="N513" i="3"/>
  <c r="N514" i="3"/>
  <c r="N515" i="3"/>
  <c r="N516" i="3"/>
  <c r="N517" i="3"/>
  <c r="N518" i="3"/>
  <c r="N519" i="3"/>
  <c r="N520" i="3"/>
  <c r="N521" i="3"/>
  <c r="L512" i="3"/>
  <c r="L513" i="3"/>
  <c r="L514" i="3"/>
  <c r="L515" i="3"/>
  <c r="L516" i="3"/>
  <c r="L517" i="3"/>
  <c r="L518" i="3"/>
  <c r="L519" i="3"/>
  <c r="L520" i="3"/>
  <c r="L521" i="3"/>
  <c r="J512" i="3"/>
  <c r="J513" i="3"/>
  <c r="J514" i="3"/>
  <c r="J515" i="3"/>
  <c r="J516" i="3"/>
  <c r="J517" i="3"/>
  <c r="J518" i="3"/>
  <c r="J519" i="3"/>
  <c r="J520" i="3"/>
  <c r="J521" i="3"/>
  <c r="H512" i="3"/>
  <c r="H513" i="3"/>
  <c r="H514" i="3"/>
  <c r="H515" i="3"/>
  <c r="H516" i="3"/>
  <c r="H517" i="3"/>
  <c r="H518" i="3"/>
  <c r="H519" i="3"/>
  <c r="H520" i="3"/>
  <c r="H521" i="3"/>
  <c r="D512" i="3"/>
  <c r="D513" i="3"/>
  <c r="D514" i="3"/>
  <c r="D515" i="3"/>
  <c r="D516" i="3"/>
  <c r="D517" i="3"/>
  <c r="D518" i="3"/>
  <c r="D519" i="3"/>
  <c r="D520" i="3"/>
  <c r="D521" i="3"/>
  <c r="F539" i="3"/>
  <c r="N527" i="3"/>
  <c r="N528" i="3"/>
  <c r="N531" i="3"/>
  <c r="N532" i="3"/>
  <c r="N533" i="3"/>
  <c r="N534" i="3"/>
  <c r="N535" i="3"/>
  <c r="N536" i="3"/>
  <c r="N537" i="3"/>
  <c r="N538" i="3"/>
  <c r="L527" i="3"/>
  <c r="L528" i="3"/>
  <c r="L531" i="3"/>
  <c r="L532" i="3"/>
  <c r="L533" i="3"/>
  <c r="L534" i="3"/>
  <c r="L535" i="3"/>
  <c r="L536" i="3"/>
  <c r="L537" i="3"/>
  <c r="L538" i="3"/>
  <c r="J527" i="3"/>
  <c r="J528" i="3"/>
  <c r="J531" i="3"/>
  <c r="J532" i="3"/>
  <c r="J533" i="3"/>
  <c r="J534" i="3"/>
  <c r="J535" i="3"/>
  <c r="J536" i="3"/>
  <c r="J537" i="3"/>
  <c r="J538" i="3"/>
  <c r="H527" i="3"/>
  <c r="H528" i="3"/>
  <c r="H531" i="3"/>
  <c r="H532" i="3"/>
  <c r="H533" i="3"/>
  <c r="H534" i="3"/>
  <c r="H535" i="3"/>
  <c r="H536" i="3"/>
  <c r="H537" i="3"/>
  <c r="H538" i="3"/>
  <c r="D527" i="3"/>
  <c r="D528" i="3"/>
  <c r="D531" i="3"/>
  <c r="D532" i="3"/>
  <c r="D533" i="3"/>
  <c r="D534" i="3"/>
  <c r="D535" i="3"/>
  <c r="D536" i="3"/>
  <c r="D537" i="3"/>
  <c r="D538" i="3"/>
  <c r="F476" i="3"/>
  <c r="N466" i="3"/>
  <c r="N467" i="3"/>
  <c r="N468" i="3"/>
  <c r="N469" i="3"/>
  <c r="N470" i="3"/>
  <c r="N471" i="3"/>
  <c r="N472" i="3"/>
  <c r="N473" i="3"/>
  <c r="N474" i="3"/>
  <c r="N475" i="3"/>
  <c r="L466" i="3"/>
  <c r="L467" i="3"/>
  <c r="L468" i="3"/>
  <c r="L469" i="3"/>
  <c r="L470" i="3"/>
  <c r="L471" i="3"/>
  <c r="L472" i="3"/>
  <c r="L473" i="3"/>
  <c r="L474" i="3"/>
  <c r="L475" i="3"/>
  <c r="H466" i="3"/>
  <c r="H467" i="3"/>
  <c r="H468" i="3"/>
  <c r="H469" i="3"/>
  <c r="H470" i="3"/>
  <c r="H471" i="3"/>
  <c r="H472" i="3"/>
  <c r="H473" i="3"/>
  <c r="H474" i="3"/>
  <c r="H475" i="3"/>
  <c r="J475" i="3"/>
  <c r="J474" i="3"/>
  <c r="J473" i="3"/>
  <c r="J472" i="3"/>
  <c r="J471" i="3"/>
  <c r="J470" i="3"/>
  <c r="J469" i="3"/>
  <c r="J468" i="3"/>
  <c r="J467" i="3"/>
  <c r="J466" i="3"/>
  <c r="D466" i="3"/>
  <c r="D467" i="3"/>
  <c r="D468" i="3"/>
  <c r="D469" i="3"/>
  <c r="D470" i="3"/>
  <c r="D471" i="3"/>
  <c r="D472" i="3"/>
  <c r="D473" i="3"/>
  <c r="D474" i="3"/>
  <c r="D475" i="3"/>
  <c r="F450" i="3"/>
  <c r="N440" i="3"/>
  <c r="N441" i="3"/>
  <c r="N442" i="3"/>
  <c r="N443" i="3"/>
  <c r="N444" i="3"/>
  <c r="N445" i="3"/>
  <c r="N446" i="3"/>
  <c r="N447" i="3"/>
  <c r="N448" i="3"/>
  <c r="N449" i="3"/>
  <c r="L440" i="3"/>
  <c r="L441" i="3"/>
  <c r="L442" i="3"/>
  <c r="L443" i="3"/>
  <c r="L444" i="3"/>
  <c r="L445" i="3"/>
  <c r="L446" i="3"/>
  <c r="L447" i="3"/>
  <c r="L448" i="3"/>
  <c r="L449" i="3"/>
  <c r="J440" i="3"/>
  <c r="J441" i="3"/>
  <c r="J442" i="3"/>
  <c r="J443" i="3"/>
  <c r="J444" i="3"/>
  <c r="J445" i="3"/>
  <c r="J446" i="3"/>
  <c r="J447" i="3"/>
  <c r="J448" i="3"/>
  <c r="J449" i="3"/>
  <c r="H440" i="3"/>
  <c r="H441" i="3"/>
  <c r="H442" i="3"/>
  <c r="H443" i="3"/>
  <c r="H444" i="3"/>
  <c r="H445" i="3"/>
  <c r="H446" i="3"/>
  <c r="H447" i="3"/>
  <c r="H448" i="3"/>
  <c r="H449" i="3"/>
  <c r="C440" i="3"/>
  <c r="D440" i="3" s="1"/>
  <c r="C441" i="3"/>
  <c r="D441" i="3" s="1"/>
  <c r="C442" i="3"/>
  <c r="D442" i="3" s="1"/>
  <c r="C443" i="3"/>
  <c r="D443" i="3" s="1"/>
  <c r="C444" i="3"/>
  <c r="D444" i="3" s="1"/>
  <c r="C445" i="3"/>
  <c r="D445" i="3" s="1"/>
  <c r="C446" i="3"/>
  <c r="D446" i="3" s="1"/>
  <c r="C447" i="3"/>
  <c r="D447" i="3" s="1"/>
  <c r="C448" i="3"/>
  <c r="D448" i="3" s="1"/>
  <c r="C449" i="3"/>
  <c r="D449" i="3"/>
  <c r="F424" i="3"/>
  <c r="N414" i="3"/>
  <c r="N415" i="3"/>
  <c r="N416" i="3"/>
  <c r="N417" i="3"/>
  <c r="N418" i="3"/>
  <c r="N419" i="3"/>
  <c r="N420" i="3"/>
  <c r="N421" i="3"/>
  <c r="N422" i="3"/>
  <c r="N423" i="3"/>
  <c r="L414" i="3"/>
  <c r="L415" i="3"/>
  <c r="L416" i="3"/>
  <c r="L417" i="3"/>
  <c r="L418" i="3"/>
  <c r="L419" i="3"/>
  <c r="L420" i="3"/>
  <c r="L421" i="3"/>
  <c r="L422" i="3"/>
  <c r="L423" i="3"/>
  <c r="J414" i="3"/>
  <c r="J415" i="3"/>
  <c r="J416" i="3"/>
  <c r="J417" i="3"/>
  <c r="J418" i="3"/>
  <c r="J419" i="3"/>
  <c r="J420" i="3"/>
  <c r="J421" i="3"/>
  <c r="J422" i="3"/>
  <c r="J423" i="3"/>
  <c r="H414" i="3"/>
  <c r="H415" i="3"/>
  <c r="H416" i="3"/>
  <c r="H417" i="3"/>
  <c r="H418" i="3"/>
  <c r="H419" i="3"/>
  <c r="H420" i="3"/>
  <c r="H421" i="3"/>
  <c r="H422" i="3"/>
  <c r="H423" i="3"/>
  <c r="D414" i="3"/>
  <c r="D415" i="3"/>
  <c r="D416" i="3"/>
  <c r="D417" i="3"/>
  <c r="D418" i="3"/>
  <c r="D419" i="3"/>
  <c r="D420" i="3"/>
  <c r="D421" i="3"/>
  <c r="D422" i="3"/>
  <c r="D423" i="3"/>
  <c r="F398" i="3"/>
  <c r="N388" i="3"/>
  <c r="N389" i="3"/>
  <c r="N390" i="3"/>
  <c r="N391" i="3"/>
  <c r="N392" i="3"/>
  <c r="N393" i="3"/>
  <c r="N394" i="3"/>
  <c r="N395" i="3"/>
  <c r="N396" i="3"/>
  <c r="N397" i="3"/>
  <c r="L388" i="3"/>
  <c r="L389" i="3"/>
  <c r="L390" i="3"/>
  <c r="L391" i="3"/>
  <c r="L392" i="3"/>
  <c r="L393" i="3"/>
  <c r="L394" i="3"/>
  <c r="L395" i="3"/>
  <c r="L396" i="3"/>
  <c r="L397" i="3"/>
  <c r="J388" i="3"/>
  <c r="J389" i="3"/>
  <c r="J390" i="3"/>
  <c r="J391" i="3"/>
  <c r="J392" i="3"/>
  <c r="J393" i="3"/>
  <c r="J394" i="3"/>
  <c r="J395" i="3"/>
  <c r="J396" i="3"/>
  <c r="J397" i="3"/>
  <c r="H388" i="3"/>
  <c r="H389" i="3"/>
  <c r="H390" i="3"/>
  <c r="H391" i="3"/>
  <c r="H392" i="3"/>
  <c r="H393" i="3"/>
  <c r="H394" i="3"/>
  <c r="H395" i="3"/>
  <c r="H396" i="3"/>
  <c r="H397" i="3"/>
  <c r="D388" i="3"/>
  <c r="D389" i="3"/>
  <c r="D390" i="3"/>
  <c r="D391" i="3"/>
  <c r="D392" i="3"/>
  <c r="D393" i="3"/>
  <c r="D394" i="3"/>
  <c r="D395" i="3"/>
  <c r="D396" i="3"/>
  <c r="D397" i="3"/>
  <c r="F379" i="3"/>
  <c r="N369" i="3"/>
  <c r="N370" i="3"/>
  <c r="N371" i="3"/>
  <c r="N372" i="3"/>
  <c r="N373" i="3"/>
  <c r="N374" i="3"/>
  <c r="N375" i="3"/>
  <c r="N376" i="3"/>
  <c r="N377" i="3"/>
  <c r="N378" i="3"/>
  <c r="L369" i="3"/>
  <c r="L370" i="3"/>
  <c r="L371" i="3"/>
  <c r="L372" i="3"/>
  <c r="L373" i="3"/>
  <c r="L374" i="3"/>
  <c r="L375" i="3"/>
  <c r="L376" i="3"/>
  <c r="L377" i="3"/>
  <c r="L378" i="3"/>
  <c r="J369" i="3"/>
  <c r="J370" i="3"/>
  <c r="J371" i="3"/>
  <c r="J372" i="3"/>
  <c r="J373" i="3"/>
  <c r="J374" i="3"/>
  <c r="J375" i="3"/>
  <c r="J376" i="3"/>
  <c r="J377" i="3"/>
  <c r="J378" i="3"/>
  <c r="H369" i="3"/>
  <c r="H370" i="3"/>
  <c r="H371" i="3"/>
  <c r="H372" i="3"/>
  <c r="H373" i="3"/>
  <c r="H374" i="3"/>
  <c r="H375" i="3"/>
  <c r="H376" i="3"/>
  <c r="H377" i="3"/>
  <c r="H378" i="3"/>
  <c r="D369" i="3"/>
  <c r="D370" i="3"/>
  <c r="D371" i="3"/>
  <c r="D372" i="3"/>
  <c r="D373" i="3"/>
  <c r="D374" i="3"/>
  <c r="D375" i="3"/>
  <c r="D376" i="3"/>
  <c r="D377" i="3"/>
  <c r="D378" i="3"/>
  <c r="H356" i="3"/>
  <c r="H357" i="3"/>
  <c r="H358" i="3"/>
  <c r="J356" i="3"/>
  <c r="J357" i="3"/>
  <c r="J358" i="3"/>
  <c r="N356" i="3"/>
  <c r="N357" i="3"/>
  <c r="N358" i="3"/>
  <c r="L356" i="3"/>
  <c r="L357" i="3"/>
  <c r="L358" i="3"/>
  <c r="F359" i="3"/>
  <c r="D356" i="3"/>
  <c r="D357" i="3"/>
  <c r="D358" i="3"/>
  <c r="F351" i="3"/>
  <c r="N341" i="3"/>
  <c r="N342" i="3"/>
  <c r="N343" i="3"/>
  <c r="N344" i="3"/>
  <c r="N345" i="3"/>
  <c r="N346" i="3"/>
  <c r="N347" i="3"/>
  <c r="N348" i="3"/>
  <c r="N349" i="3"/>
  <c r="N350" i="3"/>
  <c r="L341" i="3"/>
  <c r="L342" i="3"/>
  <c r="L343" i="3"/>
  <c r="L344" i="3"/>
  <c r="L345" i="3"/>
  <c r="L346" i="3"/>
  <c r="L347" i="3"/>
  <c r="L348" i="3"/>
  <c r="L349" i="3"/>
  <c r="L350" i="3"/>
  <c r="J341" i="3"/>
  <c r="J342" i="3"/>
  <c r="J343" i="3"/>
  <c r="J344" i="3"/>
  <c r="J345" i="3"/>
  <c r="J346" i="3"/>
  <c r="J347" i="3"/>
  <c r="J348" i="3"/>
  <c r="J349" i="3"/>
  <c r="J350" i="3"/>
  <c r="H341" i="3"/>
  <c r="H342" i="3"/>
  <c r="H343" i="3"/>
  <c r="H344" i="3"/>
  <c r="H345" i="3"/>
  <c r="H346" i="3"/>
  <c r="H347" i="3"/>
  <c r="H348" i="3"/>
  <c r="H349" i="3"/>
  <c r="H350" i="3"/>
  <c r="D341" i="3"/>
  <c r="D342" i="3"/>
  <c r="D343" i="3"/>
  <c r="D344" i="3"/>
  <c r="D345" i="3"/>
  <c r="D346" i="3"/>
  <c r="D347" i="3"/>
  <c r="D348" i="3"/>
  <c r="D349" i="3"/>
  <c r="D350" i="3"/>
  <c r="N323" i="3"/>
  <c r="N324" i="3"/>
  <c r="N325" i="3"/>
  <c r="N326" i="3"/>
  <c r="N327" i="3"/>
  <c r="N328" i="3"/>
  <c r="N329" i="3"/>
  <c r="N330" i="3"/>
  <c r="N331" i="3"/>
  <c r="N332" i="3"/>
  <c r="L323" i="3"/>
  <c r="L324" i="3"/>
  <c r="L325" i="3"/>
  <c r="L326" i="3"/>
  <c r="L327" i="3"/>
  <c r="L328" i="3"/>
  <c r="L329" i="3"/>
  <c r="L330" i="3"/>
  <c r="L331" i="3"/>
  <c r="L332" i="3"/>
  <c r="J323" i="3"/>
  <c r="J324" i="3"/>
  <c r="J325" i="3"/>
  <c r="J326" i="3"/>
  <c r="J327" i="3"/>
  <c r="J328" i="3"/>
  <c r="J329" i="3"/>
  <c r="J330" i="3"/>
  <c r="J331" i="3"/>
  <c r="J332" i="3"/>
  <c r="H323" i="3"/>
  <c r="H324" i="3"/>
  <c r="H325" i="3"/>
  <c r="H326" i="3"/>
  <c r="H327" i="3"/>
  <c r="H328" i="3"/>
  <c r="H329" i="3"/>
  <c r="H330" i="3"/>
  <c r="H331" i="3"/>
  <c r="H332" i="3"/>
  <c r="D323" i="3"/>
  <c r="D324" i="3"/>
  <c r="D325" i="3"/>
  <c r="D326" i="3"/>
  <c r="D327" i="3"/>
  <c r="D328" i="3"/>
  <c r="D329" i="3"/>
  <c r="D330" i="3"/>
  <c r="D331" i="3"/>
  <c r="D332" i="3"/>
  <c r="F333" i="3"/>
  <c r="N306" i="3"/>
  <c r="N307" i="3"/>
  <c r="N308" i="3"/>
  <c r="N309" i="3"/>
  <c r="N310" i="3"/>
  <c r="N311" i="3"/>
  <c r="N312" i="3"/>
  <c r="N313" i="3"/>
  <c r="N314" i="3"/>
  <c r="N315" i="3"/>
  <c r="L306" i="3"/>
  <c r="L307" i="3"/>
  <c r="L308" i="3"/>
  <c r="L309" i="3"/>
  <c r="L310" i="3"/>
  <c r="L311" i="3"/>
  <c r="L312" i="3"/>
  <c r="L313" i="3"/>
  <c r="L314" i="3"/>
  <c r="L315" i="3"/>
  <c r="J306" i="3"/>
  <c r="J307" i="3"/>
  <c r="J308" i="3"/>
  <c r="J309" i="3"/>
  <c r="J310" i="3"/>
  <c r="J311" i="3"/>
  <c r="J312" i="3"/>
  <c r="J313" i="3"/>
  <c r="J314" i="3"/>
  <c r="J315" i="3"/>
  <c r="H306" i="3"/>
  <c r="H307" i="3"/>
  <c r="H308" i="3"/>
  <c r="H309" i="3"/>
  <c r="H310" i="3"/>
  <c r="H311" i="3"/>
  <c r="H312" i="3"/>
  <c r="H313" i="3"/>
  <c r="H314" i="3"/>
  <c r="H315" i="3"/>
  <c r="D306" i="3"/>
  <c r="D307" i="3"/>
  <c r="D308" i="3"/>
  <c r="D309" i="3"/>
  <c r="D310" i="3"/>
  <c r="D311" i="3"/>
  <c r="D312" i="3"/>
  <c r="D313" i="3"/>
  <c r="D314" i="3"/>
  <c r="D315" i="3"/>
  <c r="F316" i="3"/>
  <c r="H273" i="3"/>
  <c r="H274" i="3"/>
  <c r="H275" i="3"/>
  <c r="H276" i="3"/>
  <c r="H277" i="3"/>
  <c r="J273" i="3"/>
  <c r="J274" i="3"/>
  <c r="J275" i="3"/>
  <c r="J276" i="3"/>
  <c r="J277" i="3"/>
  <c r="L273" i="3"/>
  <c r="L274" i="3"/>
  <c r="L275" i="3"/>
  <c r="L276" i="3"/>
  <c r="L277" i="3"/>
  <c r="N273" i="3"/>
  <c r="N274" i="3"/>
  <c r="N275" i="3"/>
  <c r="N276" i="3"/>
  <c r="N277" i="3"/>
  <c r="F278" i="3"/>
  <c r="D273" i="3"/>
  <c r="D274" i="3"/>
  <c r="D275" i="3"/>
  <c r="D276" i="3"/>
  <c r="D277" i="3"/>
  <c r="N252" i="3"/>
  <c r="N253" i="3"/>
  <c r="N254" i="3"/>
  <c r="N255" i="3"/>
  <c r="N256" i="3"/>
  <c r="N257" i="3"/>
  <c r="N258" i="3"/>
  <c r="N259" i="3"/>
  <c r="N260" i="3"/>
  <c r="N261" i="3"/>
  <c r="L252" i="3"/>
  <c r="L253" i="3"/>
  <c r="L254" i="3"/>
  <c r="L255" i="3"/>
  <c r="L256" i="3"/>
  <c r="L257" i="3"/>
  <c r="L258" i="3"/>
  <c r="L259" i="3"/>
  <c r="L260" i="3"/>
  <c r="L261" i="3"/>
  <c r="J252" i="3"/>
  <c r="J253" i="3"/>
  <c r="J254" i="3"/>
  <c r="J255" i="3"/>
  <c r="J256" i="3"/>
  <c r="J257" i="3"/>
  <c r="J258" i="3"/>
  <c r="J259" i="3"/>
  <c r="J260" i="3"/>
  <c r="J261" i="3"/>
  <c r="H252" i="3"/>
  <c r="H253" i="3"/>
  <c r="H254" i="3"/>
  <c r="H255" i="3"/>
  <c r="H256" i="3"/>
  <c r="H257" i="3"/>
  <c r="H258" i="3"/>
  <c r="H259" i="3"/>
  <c r="H260" i="3"/>
  <c r="H261" i="3"/>
  <c r="F262" i="3"/>
  <c r="D252" i="3"/>
  <c r="D253" i="3"/>
  <c r="D254" i="3"/>
  <c r="D255" i="3"/>
  <c r="D256" i="3"/>
  <c r="D257" i="3"/>
  <c r="D258" i="3"/>
  <c r="D259" i="3"/>
  <c r="D260" i="3"/>
  <c r="D261" i="3"/>
  <c r="N233" i="3"/>
  <c r="N234" i="3"/>
  <c r="N235" i="3"/>
  <c r="N236" i="3"/>
  <c r="N237" i="3"/>
  <c r="N238" i="3"/>
  <c r="N239" i="3"/>
  <c r="N240" i="3"/>
  <c r="L233" i="3"/>
  <c r="L234" i="3"/>
  <c r="L235" i="3"/>
  <c r="L236" i="3"/>
  <c r="L237" i="3"/>
  <c r="L238" i="3"/>
  <c r="L239" i="3"/>
  <c r="L240" i="3"/>
  <c r="J233" i="3"/>
  <c r="J234" i="3"/>
  <c r="J235" i="3"/>
  <c r="J236" i="3"/>
  <c r="J237" i="3"/>
  <c r="J238" i="3"/>
  <c r="J239" i="3"/>
  <c r="J240" i="3"/>
  <c r="H233" i="3"/>
  <c r="H234" i="3"/>
  <c r="H235" i="3"/>
  <c r="H236" i="3"/>
  <c r="H237" i="3"/>
  <c r="H238" i="3"/>
  <c r="H239" i="3"/>
  <c r="H240" i="3"/>
  <c r="D233" i="3"/>
  <c r="D234" i="3"/>
  <c r="D235" i="3"/>
  <c r="D236" i="3"/>
  <c r="D237" i="3"/>
  <c r="D238" i="3"/>
  <c r="D239" i="3"/>
  <c r="D240" i="3"/>
  <c r="F242" i="3"/>
  <c r="N232" i="3"/>
  <c r="N241" i="3"/>
  <c r="L232" i="3"/>
  <c r="L241" i="3"/>
  <c r="J232" i="3"/>
  <c r="J241" i="3"/>
  <c r="H232" i="3"/>
  <c r="H241" i="3"/>
  <c r="D232" i="3"/>
  <c r="D241" i="3"/>
  <c r="F228" i="3"/>
  <c r="N218" i="3"/>
  <c r="N219" i="3"/>
  <c r="N220" i="3"/>
  <c r="N221" i="3"/>
  <c r="N222" i="3"/>
  <c r="N223" i="3"/>
  <c r="N224" i="3"/>
  <c r="N225" i="3"/>
  <c r="N226" i="3"/>
  <c r="N227" i="3"/>
  <c r="L218" i="3"/>
  <c r="L219" i="3"/>
  <c r="L220" i="3"/>
  <c r="L221" i="3"/>
  <c r="L222" i="3"/>
  <c r="L223" i="3"/>
  <c r="L224" i="3"/>
  <c r="L225" i="3"/>
  <c r="L226" i="3"/>
  <c r="L227" i="3"/>
  <c r="J218" i="3"/>
  <c r="J219" i="3"/>
  <c r="J220" i="3"/>
  <c r="J221" i="3"/>
  <c r="J222" i="3"/>
  <c r="J223" i="3"/>
  <c r="J224" i="3"/>
  <c r="J225" i="3"/>
  <c r="J226" i="3"/>
  <c r="J227" i="3"/>
  <c r="H218" i="3"/>
  <c r="H219" i="3"/>
  <c r="H220" i="3"/>
  <c r="H221" i="3"/>
  <c r="H222" i="3"/>
  <c r="H223" i="3"/>
  <c r="H224" i="3"/>
  <c r="H225" i="3"/>
  <c r="H226" i="3"/>
  <c r="H227" i="3"/>
  <c r="D218" i="3"/>
  <c r="D219" i="3"/>
  <c r="D220" i="3"/>
  <c r="D221" i="3"/>
  <c r="D222" i="3"/>
  <c r="D223" i="3"/>
  <c r="D224" i="3"/>
  <c r="D225" i="3"/>
  <c r="D226" i="3"/>
  <c r="D227" i="3"/>
  <c r="F199" i="3"/>
  <c r="N173" i="3"/>
  <c r="N174" i="3"/>
  <c r="N175" i="3"/>
  <c r="N176" i="3"/>
  <c r="N177" i="3"/>
  <c r="N178" i="3"/>
  <c r="N179" i="3"/>
  <c r="L173" i="3"/>
  <c r="L174" i="3"/>
  <c r="L175" i="3"/>
  <c r="L176" i="3"/>
  <c r="L177" i="3"/>
  <c r="L178" i="3"/>
  <c r="L179" i="3"/>
  <c r="J173" i="3"/>
  <c r="J174" i="3"/>
  <c r="J175" i="3"/>
  <c r="J176" i="3"/>
  <c r="J177" i="3"/>
  <c r="J178" i="3"/>
  <c r="J179" i="3"/>
  <c r="H173" i="3"/>
  <c r="H174" i="3"/>
  <c r="H175" i="3"/>
  <c r="H176" i="3"/>
  <c r="H177" i="3"/>
  <c r="H178" i="3"/>
  <c r="H179" i="3"/>
  <c r="D173" i="3"/>
  <c r="D174" i="3"/>
  <c r="D175" i="3"/>
  <c r="D176" i="3"/>
  <c r="D177" i="3"/>
  <c r="D178" i="3"/>
  <c r="D179" i="3"/>
  <c r="D189" i="3"/>
  <c r="D190" i="3"/>
  <c r="D191" i="3"/>
  <c r="D192" i="3"/>
  <c r="D193" i="3"/>
  <c r="D194" i="3"/>
  <c r="D195" i="3"/>
  <c r="D196" i="3"/>
  <c r="D197" i="3"/>
  <c r="D198" i="3"/>
  <c r="H189" i="3"/>
  <c r="H190" i="3"/>
  <c r="H191" i="3"/>
  <c r="H192" i="3"/>
  <c r="H193" i="3"/>
  <c r="H194" i="3"/>
  <c r="H195" i="3"/>
  <c r="H196" i="3"/>
  <c r="H197" i="3"/>
  <c r="H198" i="3"/>
  <c r="J189" i="3"/>
  <c r="J190" i="3"/>
  <c r="J191" i="3"/>
  <c r="J192" i="3"/>
  <c r="J193" i="3"/>
  <c r="J194" i="3"/>
  <c r="J195" i="3"/>
  <c r="J196" i="3"/>
  <c r="J197" i="3"/>
  <c r="J198" i="3"/>
  <c r="L189" i="3"/>
  <c r="L190" i="3"/>
  <c r="L191" i="3"/>
  <c r="L192" i="3"/>
  <c r="L193" i="3"/>
  <c r="L194" i="3"/>
  <c r="L195" i="3"/>
  <c r="L196" i="3"/>
  <c r="L197" i="3"/>
  <c r="L198" i="3"/>
  <c r="N189" i="3"/>
  <c r="N190" i="3"/>
  <c r="N191" i="3"/>
  <c r="N192" i="3"/>
  <c r="N193" i="3"/>
  <c r="N194" i="3"/>
  <c r="N195" i="3"/>
  <c r="N196" i="3"/>
  <c r="N197" i="3"/>
  <c r="N198" i="3"/>
  <c r="L180" i="3" l="1"/>
  <c r="H180" i="3"/>
  <c r="J180" i="3"/>
  <c r="D180" i="3"/>
  <c r="D546" i="3"/>
  <c r="L546" i="3"/>
  <c r="H546" i="3"/>
  <c r="F2020" i="3" l="1"/>
  <c r="F1992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6" i="3"/>
  <c r="N2017" i="3"/>
  <c r="N2018" i="3"/>
  <c r="N2019" i="3"/>
  <c r="N1995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9" i="3"/>
  <c r="N1990" i="3"/>
  <c r="N1991" i="3"/>
  <c r="N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9" i="3"/>
  <c r="L1990" i="3"/>
  <c r="L1991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9" i="3"/>
  <c r="J1990" i="3"/>
  <c r="J1991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9" i="3"/>
  <c r="H1990" i="3"/>
  <c r="H1991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6" i="3"/>
  <c r="H2017" i="3"/>
  <c r="H2018" i="3"/>
  <c r="H2019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6" i="3"/>
  <c r="J2017" i="3"/>
  <c r="J2018" i="3"/>
  <c r="J2019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6" i="3"/>
  <c r="L2017" i="3"/>
  <c r="L2018" i="3"/>
  <c r="L2019" i="3"/>
  <c r="L1995" i="3"/>
  <c r="L1972" i="3"/>
  <c r="J1995" i="3"/>
  <c r="J1972" i="3"/>
  <c r="H1995" i="3"/>
  <c r="H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9" i="3"/>
  <c r="D1990" i="3"/>
  <c r="D1991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6" i="3"/>
  <c r="D2017" i="3"/>
  <c r="D2018" i="3"/>
  <c r="D2019" i="3"/>
  <c r="D1995" i="3"/>
  <c r="D1972" i="3"/>
  <c r="L2020" i="3" l="1"/>
  <c r="D2020" i="3"/>
  <c r="H2020" i="3"/>
  <c r="J2020" i="3"/>
  <c r="J1992" i="3"/>
  <c r="N1992" i="3"/>
  <c r="D1992" i="3"/>
  <c r="H1992" i="3"/>
  <c r="L1992" i="3"/>
  <c r="F2173" i="3"/>
  <c r="N2172" i="3"/>
  <c r="L2172" i="3"/>
  <c r="J2172" i="3"/>
  <c r="H2172" i="3"/>
  <c r="D2172" i="3"/>
  <c r="N2171" i="3"/>
  <c r="L2171" i="3"/>
  <c r="J2171" i="3"/>
  <c r="H2171" i="3"/>
  <c r="D2171" i="3"/>
  <c r="N2170" i="3"/>
  <c r="L2170" i="3"/>
  <c r="J2170" i="3"/>
  <c r="H2170" i="3"/>
  <c r="D2170" i="3"/>
  <c r="N2169" i="3"/>
  <c r="L2169" i="3"/>
  <c r="J2169" i="3"/>
  <c r="H2169" i="3"/>
  <c r="D2169" i="3"/>
  <c r="N2168" i="3"/>
  <c r="L2168" i="3"/>
  <c r="J2168" i="3"/>
  <c r="H2168" i="3"/>
  <c r="D2168" i="3"/>
  <c r="N2167" i="3"/>
  <c r="N2166" i="3"/>
  <c r="L2166" i="3"/>
  <c r="J2166" i="3"/>
  <c r="H2166" i="3"/>
  <c r="D2166" i="3"/>
  <c r="N2165" i="3"/>
  <c r="L2165" i="3"/>
  <c r="J2165" i="3"/>
  <c r="H2165" i="3"/>
  <c r="D2165" i="3"/>
  <c r="N2164" i="3"/>
  <c r="L2164" i="3"/>
  <c r="J2164" i="3"/>
  <c r="H2164" i="3"/>
  <c r="D2164" i="3"/>
  <c r="N2163" i="3"/>
  <c r="L2163" i="3"/>
  <c r="J2163" i="3"/>
  <c r="H2163" i="3"/>
  <c r="D2163" i="3"/>
  <c r="N2162" i="3"/>
  <c r="L2162" i="3"/>
  <c r="J2162" i="3"/>
  <c r="H2162" i="3"/>
  <c r="D2162" i="3"/>
  <c r="N2161" i="3"/>
  <c r="N2121" i="3"/>
  <c r="L2121" i="3"/>
  <c r="J2121" i="3"/>
  <c r="H2121" i="3"/>
  <c r="N2120" i="3"/>
  <c r="L2120" i="3"/>
  <c r="J2120" i="3"/>
  <c r="H2120" i="3"/>
  <c r="D2120" i="3"/>
  <c r="N2119" i="3"/>
  <c r="L2119" i="3"/>
  <c r="J2119" i="3"/>
  <c r="H2119" i="3"/>
  <c r="D2119" i="3"/>
  <c r="N2118" i="3"/>
  <c r="L2118" i="3"/>
  <c r="J2118" i="3"/>
  <c r="H2118" i="3"/>
  <c r="D2118" i="3"/>
  <c r="N2117" i="3"/>
  <c r="L2117" i="3"/>
  <c r="J2117" i="3"/>
  <c r="H2117" i="3"/>
  <c r="D2117" i="3"/>
  <c r="N2116" i="3"/>
  <c r="L2116" i="3"/>
  <c r="J2116" i="3"/>
  <c r="H2116" i="3"/>
  <c r="D2116" i="3"/>
  <c r="N2102" i="3"/>
  <c r="L2102" i="3"/>
  <c r="J2102" i="3"/>
  <c r="H2102" i="3"/>
  <c r="D2102" i="3"/>
  <c r="N2101" i="3"/>
  <c r="L2101" i="3"/>
  <c r="J2101" i="3"/>
  <c r="H2101" i="3"/>
  <c r="D2101" i="3"/>
  <c r="N2100" i="3"/>
  <c r="L2100" i="3"/>
  <c r="J2100" i="3"/>
  <c r="H2100" i="3"/>
  <c r="D2100" i="3"/>
  <c r="N2099" i="3"/>
  <c r="L2099" i="3"/>
  <c r="J2099" i="3"/>
  <c r="H2099" i="3"/>
  <c r="D2099" i="3"/>
  <c r="N2098" i="3"/>
  <c r="L2098" i="3"/>
  <c r="J2098" i="3"/>
  <c r="H2098" i="3"/>
  <c r="D2098" i="3"/>
  <c r="N2097" i="3"/>
  <c r="L2097" i="3"/>
  <c r="J2097" i="3"/>
  <c r="H2097" i="3"/>
  <c r="D2097" i="3"/>
  <c r="N2096" i="3"/>
  <c r="L2096" i="3"/>
  <c r="J2096" i="3"/>
  <c r="H2096" i="3"/>
  <c r="D2096" i="3"/>
  <c r="N2147" i="3"/>
  <c r="L2147" i="3"/>
  <c r="J2147" i="3"/>
  <c r="H2147" i="3"/>
  <c r="D2147" i="3"/>
  <c r="N2146" i="3"/>
  <c r="L2146" i="3"/>
  <c r="J2146" i="3"/>
  <c r="H2146" i="3"/>
  <c r="D2146" i="3"/>
  <c r="N2145" i="3"/>
  <c r="L2145" i="3"/>
  <c r="J2145" i="3"/>
  <c r="H2145" i="3"/>
  <c r="D2145" i="3"/>
  <c r="N2144" i="3"/>
  <c r="L2144" i="3"/>
  <c r="J2144" i="3"/>
  <c r="H2144" i="3"/>
  <c r="D2144" i="3"/>
  <c r="N2143" i="3"/>
  <c r="L2143" i="3"/>
  <c r="J2143" i="3"/>
  <c r="H2143" i="3"/>
  <c r="D2143" i="3"/>
  <c r="N2142" i="3"/>
  <c r="L2142" i="3"/>
  <c r="J2142" i="3"/>
  <c r="H2142" i="3"/>
  <c r="D2142" i="3"/>
  <c r="N2141" i="3"/>
  <c r="L2141" i="3"/>
  <c r="J2141" i="3"/>
  <c r="H2141" i="3"/>
  <c r="D2141" i="3"/>
  <c r="N2140" i="3"/>
  <c r="L2140" i="3"/>
  <c r="J2140" i="3"/>
  <c r="H2140" i="3"/>
  <c r="D2140" i="3"/>
  <c r="N2139" i="3"/>
  <c r="L2139" i="3"/>
  <c r="J2139" i="3"/>
  <c r="H2139" i="3"/>
  <c r="D2139" i="3"/>
  <c r="N2138" i="3"/>
  <c r="L2138" i="3"/>
  <c r="J2138" i="3"/>
  <c r="H2138" i="3"/>
  <c r="D2138" i="3"/>
  <c r="N2137" i="3"/>
  <c r="L2137" i="3"/>
  <c r="J2137" i="3"/>
  <c r="H2137" i="3"/>
  <c r="D2137" i="3"/>
  <c r="N2136" i="3"/>
  <c r="L2136" i="3"/>
  <c r="J2136" i="3"/>
  <c r="H2136" i="3"/>
  <c r="D2136" i="3"/>
  <c r="N2135" i="3"/>
  <c r="L2135" i="3"/>
  <c r="J2135" i="3"/>
  <c r="H2135" i="3"/>
  <c r="D2135" i="3"/>
  <c r="N2082" i="3"/>
  <c r="L2082" i="3"/>
  <c r="J2082" i="3"/>
  <c r="H2082" i="3"/>
  <c r="D2082" i="3"/>
  <c r="N2081" i="3"/>
  <c r="L2081" i="3"/>
  <c r="J2081" i="3"/>
  <c r="H2081" i="3"/>
  <c r="D2081" i="3"/>
  <c r="N2080" i="3"/>
  <c r="L2080" i="3"/>
  <c r="J2080" i="3"/>
  <c r="H2080" i="3"/>
  <c r="D2080" i="3"/>
  <c r="N2079" i="3"/>
  <c r="L2079" i="3"/>
  <c r="J2079" i="3"/>
  <c r="H2079" i="3"/>
  <c r="D2079" i="3"/>
  <c r="N2078" i="3"/>
  <c r="L2078" i="3"/>
  <c r="J2078" i="3"/>
  <c r="H2078" i="3"/>
  <c r="D2078" i="3"/>
  <c r="N2077" i="3"/>
  <c r="L2077" i="3"/>
  <c r="J2077" i="3"/>
  <c r="H2077" i="3"/>
  <c r="D2077" i="3"/>
  <c r="N2076" i="3"/>
  <c r="L2076" i="3"/>
  <c r="J2076" i="3"/>
  <c r="H2076" i="3"/>
  <c r="D2076" i="3"/>
  <c r="N2044" i="3"/>
  <c r="L2044" i="3"/>
  <c r="J2044" i="3"/>
  <c r="H2044" i="3"/>
  <c r="D2044" i="3"/>
  <c r="N2043" i="3"/>
  <c r="L2043" i="3"/>
  <c r="J2043" i="3"/>
  <c r="H2043" i="3"/>
  <c r="D2043" i="3"/>
  <c r="N2042" i="3"/>
  <c r="L2042" i="3"/>
  <c r="J2042" i="3"/>
  <c r="H2042" i="3"/>
  <c r="D2042" i="3"/>
  <c r="N2041" i="3"/>
  <c r="L2041" i="3"/>
  <c r="J2041" i="3"/>
  <c r="H2041" i="3"/>
  <c r="D2041" i="3"/>
  <c r="L2055" i="3" l="1"/>
  <c r="L2093" i="3"/>
  <c r="D2158" i="3"/>
  <c r="L2113" i="3"/>
  <c r="D2132" i="3"/>
  <c r="D2055" i="3"/>
  <c r="D2093" i="3"/>
  <c r="J2158" i="3"/>
  <c r="J2055" i="3"/>
  <c r="J2093" i="3"/>
  <c r="L2158" i="3"/>
  <c r="J2113" i="3"/>
  <c r="L2132" i="3"/>
  <c r="H2158" i="3"/>
  <c r="D2113" i="3"/>
  <c r="H2132" i="3"/>
  <c r="H2055" i="3"/>
  <c r="H2093" i="3"/>
  <c r="H2113" i="3"/>
  <c r="J2173" i="3"/>
  <c r="D2173" i="3"/>
  <c r="L2173" i="3"/>
  <c r="H2173" i="3"/>
  <c r="N1771" i="3"/>
  <c r="N568" i="3"/>
  <c r="L568" i="3"/>
  <c r="J568" i="3"/>
  <c r="H568" i="3"/>
  <c r="D568" i="3"/>
  <c r="N567" i="3"/>
  <c r="L567" i="3"/>
  <c r="J567" i="3"/>
  <c r="H567" i="3"/>
  <c r="D567" i="3"/>
  <c r="N566" i="3"/>
  <c r="L566" i="3"/>
  <c r="J566" i="3"/>
  <c r="H566" i="3"/>
  <c r="D566" i="3"/>
  <c r="N565" i="3"/>
  <c r="L565" i="3"/>
  <c r="J565" i="3"/>
  <c r="H565" i="3"/>
  <c r="D565" i="3"/>
  <c r="N564" i="3"/>
  <c r="L564" i="3"/>
  <c r="J564" i="3"/>
  <c r="H564" i="3"/>
  <c r="D564" i="3"/>
  <c r="N563" i="3"/>
  <c r="L563" i="3"/>
  <c r="J563" i="3"/>
  <c r="H563" i="3"/>
  <c r="D563" i="3"/>
  <c r="N562" i="3"/>
  <c r="L562" i="3"/>
  <c r="J562" i="3"/>
  <c r="H562" i="3"/>
  <c r="D562" i="3"/>
  <c r="N561" i="3"/>
  <c r="L561" i="3"/>
  <c r="J561" i="3"/>
  <c r="H561" i="3"/>
  <c r="D561" i="3"/>
  <c r="N560" i="3"/>
  <c r="L560" i="3"/>
  <c r="J560" i="3"/>
  <c r="H560" i="3"/>
  <c r="D560" i="3"/>
  <c r="N559" i="3"/>
  <c r="L559" i="3"/>
  <c r="J559" i="3"/>
  <c r="H559" i="3"/>
  <c r="D559" i="3"/>
  <c r="N558" i="3"/>
  <c r="L558" i="3"/>
  <c r="J558" i="3"/>
  <c r="H558" i="3"/>
  <c r="D558" i="3"/>
  <c r="N557" i="3"/>
  <c r="L557" i="3"/>
  <c r="J557" i="3"/>
  <c r="H557" i="3"/>
  <c r="D557" i="3"/>
  <c r="N556" i="3"/>
  <c r="L556" i="3"/>
  <c r="J556" i="3"/>
  <c r="H556" i="3"/>
  <c r="D556" i="3"/>
  <c r="N555" i="3"/>
  <c r="L555" i="3"/>
  <c r="J555" i="3"/>
  <c r="H555" i="3"/>
  <c r="D555" i="3"/>
  <c r="N554" i="3"/>
  <c r="L554" i="3"/>
  <c r="J554" i="3"/>
  <c r="H554" i="3"/>
  <c r="D554" i="3"/>
  <c r="N553" i="3"/>
  <c r="L553" i="3"/>
  <c r="J553" i="3"/>
  <c r="H553" i="3"/>
  <c r="D553" i="3"/>
  <c r="N552" i="3"/>
  <c r="L552" i="3"/>
  <c r="J552" i="3"/>
  <c r="H552" i="3"/>
  <c r="D552" i="3"/>
  <c r="N551" i="3"/>
  <c r="L551" i="3"/>
  <c r="J551" i="3"/>
  <c r="H551" i="3"/>
  <c r="D551" i="3"/>
  <c r="N550" i="3"/>
  <c r="L550" i="3"/>
  <c r="J550" i="3"/>
  <c r="H550" i="3"/>
  <c r="D550" i="3"/>
  <c r="N549" i="3"/>
  <c r="L549" i="3"/>
  <c r="J549" i="3"/>
  <c r="H549" i="3"/>
  <c r="D549" i="3"/>
  <c r="H574" i="3" l="1"/>
  <c r="L574" i="3"/>
  <c r="D574" i="3"/>
  <c r="J574" i="3"/>
  <c r="N2062" i="3"/>
  <c r="L2062" i="3"/>
  <c r="J2062" i="3"/>
  <c r="H2062" i="3"/>
  <c r="D2062" i="3"/>
  <c r="N2061" i="3"/>
  <c r="L2061" i="3"/>
  <c r="J2061" i="3"/>
  <c r="H2061" i="3"/>
  <c r="D2061" i="3"/>
  <c r="N2060" i="3"/>
  <c r="L2060" i="3"/>
  <c r="J2060" i="3"/>
  <c r="H2060" i="3"/>
  <c r="D2060" i="3"/>
  <c r="N2059" i="3"/>
  <c r="L2059" i="3"/>
  <c r="J2059" i="3"/>
  <c r="H2059" i="3"/>
  <c r="D2059" i="3"/>
  <c r="N2058" i="3"/>
  <c r="L2058" i="3"/>
  <c r="J2058" i="3"/>
  <c r="H2058" i="3"/>
  <c r="D2058" i="3"/>
  <c r="J2073" i="3" l="1"/>
  <c r="H2073" i="3"/>
  <c r="L2073" i="3"/>
  <c r="D2073" i="3"/>
  <c r="N1731" i="3"/>
  <c r="L1731" i="3"/>
  <c r="J1731" i="3"/>
  <c r="H1731" i="3"/>
  <c r="D1731" i="3"/>
  <c r="N1627" i="3"/>
  <c r="L1627" i="3"/>
  <c r="J1627" i="3"/>
  <c r="H1627" i="3"/>
  <c r="D1627" i="3"/>
  <c r="N2027" i="3" l="1"/>
  <c r="L2027" i="3"/>
  <c r="J2027" i="3"/>
  <c r="H2027" i="3"/>
  <c r="D2027" i="3"/>
  <c r="N2026" i="3"/>
  <c r="L2026" i="3"/>
  <c r="J2026" i="3"/>
  <c r="H2026" i="3"/>
  <c r="D2026" i="3"/>
  <c r="N2025" i="3"/>
  <c r="L2025" i="3"/>
  <c r="J2025" i="3"/>
  <c r="H2025" i="3"/>
  <c r="D2025" i="3"/>
  <c r="N2024" i="3"/>
  <c r="L2024" i="3"/>
  <c r="J2024" i="3"/>
  <c r="H2024" i="3"/>
  <c r="D2024" i="3"/>
  <c r="N2177" i="3"/>
  <c r="N2176" i="3"/>
  <c r="L2177" i="3"/>
  <c r="J2177" i="3"/>
  <c r="H2177" i="3"/>
  <c r="L2176" i="3"/>
  <c r="J2176" i="3"/>
  <c r="H2176" i="3"/>
  <c r="D2176" i="3"/>
  <c r="D2188" i="3" s="1"/>
  <c r="N1963" i="3"/>
  <c r="L1963" i="3"/>
  <c r="J1963" i="3"/>
  <c r="H1963" i="3"/>
  <c r="D1963" i="3"/>
  <c r="N1962" i="3"/>
  <c r="L1962" i="3"/>
  <c r="J1962" i="3"/>
  <c r="H1962" i="3"/>
  <c r="D1962" i="3"/>
  <c r="N1948" i="3"/>
  <c r="L1948" i="3"/>
  <c r="J1948" i="3"/>
  <c r="H1948" i="3"/>
  <c r="D1948" i="3"/>
  <c r="N1927" i="3"/>
  <c r="L1927" i="3"/>
  <c r="J1927" i="3"/>
  <c r="H1927" i="3"/>
  <c r="D1927" i="3"/>
  <c r="N1926" i="3"/>
  <c r="L1926" i="3"/>
  <c r="J1926" i="3"/>
  <c r="H1926" i="3"/>
  <c r="D1926" i="3"/>
  <c r="N1925" i="3"/>
  <c r="L1925" i="3"/>
  <c r="J1925" i="3"/>
  <c r="H1925" i="3"/>
  <c r="D1925" i="3"/>
  <c r="N1924" i="3"/>
  <c r="L1924" i="3"/>
  <c r="J1924" i="3"/>
  <c r="H1924" i="3"/>
  <c r="D1924" i="3"/>
  <c r="N1923" i="3"/>
  <c r="L1923" i="3"/>
  <c r="J1923" i="3"/>
  <c r="H1923" i="3"/>
  <c r="D1923" i="3"/>
  <c r="N1922" i="3"/>
  <c r="L1922" i="3"/>
  <c r="J1922" i="3"/>
  <c r="H1922" i="3"/>
  <c r="D1922" i="3"/>
  <c r="N1921" i="3"/>
  <c r="L1921" i="3"/>
  <c r="J1921" i="3"/>
  <c r="H1921" i="3"/>
  <c r="D1921" i="3"/>
  <c r="N1920" i="3"/>
  <c r="L1920" i="3"/>
  <c r="J1920" i="3"/>
  <c r="H1920" i="3"/>
  <c r="D1920" i="3"/>
  <c r="N1919" i="3"/>
  <c r="L1919" i="3"/>
  <c r="J1919" i="3"/>
  <c r="H1919" i="3"/>
  <c r="D1919" i="3"/>
  <c r="N1690" i="3"/>
  <c r="L1690" i="3"/>
  <c r="J1690" i="3"/>
  <c r="H1690" i="3"/>
  <c r="D1690" i="3"/>
  <c r="N1689" i="3"/>
  <c r="L1689" i="3"/>
  <c r="J1689" i="3"/>
  <c r="H1689" i="3"/>
  <c r="D1689" i="3"/>
  <c r="N1688" i="3"/>
  <c r="L1688" i="3"/>
  <c r="J1688" i="3"/>
  <c r="H1688" i="3"/>
  <c r="D1688" i="3"/>
  <c r="N1667" i="3"/>
  <c r="L1667" i="3"/>
  <c r="J1667" i="3"/>
  <c r="H1667" i="3"/>
  <c r="D1667" i="3"/>
  <c r="N1666" i="3"/>
  <c r="L1666" i="3"/>
  <c r="J1666" i="3"/>
  <c r="H1666" i="3"/>
  <c r="D1666" i="3"/>
  <c r="N1665" i="3"/>
  <c r="L1665" i="3"/>
  <c r="J1665" i="3"/>
  <c r="H1665" i="3"/>
  <c r="D1665" i="3"/>
  <c r="N1664" i="3"/>
  <c r="L1664" i="3"/>
  <c r="J1664" i="3"/>
  <c r="H1664" i="3"/>
  <c r="D1664" i="3"/>
  <c r="N1663" i="3"/>
  <c r="L1663" i="3"/>
  <c r="J1663" i="3"/>
  <c r="H1663" i="3"/>
  <c r="D1663" i="3"/>
  <c r="N1662" i="3"/>
  <c r="L1662" i="3"/>
  <c r="J1662" i="3"/>
  <c r="H1662" i="3"/>
  <c r="D1662" i="3"/>
  <c r="N1661" i="3"/>
  <c r="L1661" i="3"/>
  <c r="J1661" i="3"/>
  <c r="H1661" i="3"/>
  <c r="D1661" i="3"/>
  <c r="N1660" i="3"/>
  <c r="L1660" i="3"/>
  <c r="J1660" i="3"/>
  <c r="H1660" i="3"/>
  <c r="D1660" i="3"/>
  <c r="N1659" i="3"/>
  <c r="L1659" i="3"/>
  <c r="J1659" i="3"/>
  <c r="H1659" i="3"/>
  <c r="D1659" i="3"/>
  <c r="N1658" i="3"/>
  <c r="L1658" i="3"/>
  <c r="J1658" i="3"/>
  <c r="H1658" i="3"/>
  <c r="D1658" i="3"/>
  <c r="N1657" i="3"/>
  <c r="L1657" i="3"/>
  <c r="J1657" i="3"/>
  <c r="H1657" i="3"/>
  <c r="D1657" i="3"/>
  <c r="N1656" i="3"/>
  <c r="L1656" i="3"/>
  <c r="J1656" i="3"/>
  <c r="H1656" i="3"/>
  <c r="D1656" i="3"/>
  <c r="N1655" i="3"/>
  <c r="L1655" i="3"/>
  <c r="J1655" i="3"/>
  <c r="H1655" i="3"/>
  <c r="D1655" i="3"/>
  <c r="N1634" i="3"/>
  <c r="L1634" i="3"/>
  <c r="J1634" i="3"/>
  <c r="H1634" i="3"/>
  <c r="D1634" i="3"/>
  <c r="N1633" i="3"/>
  <c r="L1633" i="3"/>
  <c r="J1633" i="3"/>
  <c r="H1633" i="3"/>
  <c r="D1633" i="3"/>
  <c r="N1632" i="3"/>
  <c r="L1632" i="3"/>
  <c r="J1632" i="3"/>
  <c r="H1632" i="3"/>
  <c r="D1632" i="3"/>
  <c r="N1594" i="3"/>
  <c r="L1594" i="3"/>
  <c r="J1594" i="3"/>
  <c r="H1594" i="3"/>
  <c r="D1594" i="3"/>
  <c r="N1631" i="3"/>
  <c r="L1631" i="3"/>
  <c r="J1631" i="3"/>
  <c r="H1631" i="3"/>
  <c r="D1631" i="3"/>
  <c r="N1630" i="3"/>
  <c r="L1630" i="3"/>
  <c r="J1630" i="3"/>
  <c r="H1630" i="3"/>
  <c r="D1630" i="3"/>
  <c r="N1629" i="3"/>
  <c r="L1629" i="3"/>
  <c r="J1629" i="3"/>
  <c r="H1629" i="3"/>
  <c r="D1629" i="3"/>
  <c r="N1628" i="3"/>
  <c r="L1628" i="3"/>
  <c r="J1628" i="3"/>
  <c r="H1628" i="3"/>
  <c r="D1628" i="3"/>
  <c r="N1626" i="3"/>
  <c r="L1626" i="3"/>
  <c r="J1626" i="3"/>
  <c r="H1626" i="3"/>
  <c r="D1626" i="3"/>
  <c r="N1625" i="3"/>
  <c r="L1625" i="3"/>
  <c r="J1625" i="3"/>
  <c r="H1625" i="3"/>
  <c r="D1625" i="3"/>
  <c r="N1624" i="3"/>
  <c r="L1624" i="3"/>
  <c r="J1624" i="3"/>
  <c r="H1624" i="3"/>
  <c r="D1624" i="3"/>
  <c r="N1623" i="3"/>
  <c r="L1623" i="3"/>
  <c r="J1623" i="3"/>
  <c r="H1623" i="3"/>
  <c r="D1623" i="3"/>
  <c r="N1622" i="3"/>
  <c r="L1622" i="3"/>
  <c r="J1622" i="3"/>
  <c r="H1622" i="3"/>
  <c r="D1622" i="3"/>
  <c r="N1621" i="3"/>
  <c r="L1621" i="3"/>
  <c r="J1621" i="3"/>
  <c r="H1621" i="3"/>
  <c r="D1621" i="3"/>
  <c r="N1620" i="3"/>
  <c r="L1620" i="3"/>
  <c r="J1620" i="3"/>
  <c r="H1620" i="3"/>
  <c r="D1620" i="3"/>
  <c r="N1619" i="3"/>
  <c r="L1619" i="3"/>
  <c r="J1619" i="3"/>
  <c r="H1619" i="3"/>
  <c r="D1619" i="3"/>
  <c r="N1618" i="3"/>
  <c r="L1618" i="3"/>
  <c r="J1618" i="3"/>
  <c r="H1618" i="3"/>
  <c r="D1618" i="3"/>
  <c r="N1617" i="3"/>
  <c r="L1617" i="3"/>
  <c r="J1617" i="3"/>
  <c r="H1617" i="3"/>
  <c r="D1617" i="3"/>
  <c r="N1616" i="3"/>
  <c r="L1616" i="3"/>
  <c r="J1616" i="3"/>
  <c r="H1616" i="3"/>
  <c r="D1616" i="3"/>
  <c r="N1593" i="3"/>
  <c r="L1593" i="3"/>
  <c r="J1593" i="3"/>
  <c r="H1593" i="3"/>
  <c r="D1593" i="3"/>
  <c r="N1735" i="3"/>
  <c r="L1735" i="3"/>
  <c r="J1735" i="3"/>
  <c r="H1735" i="3"/>
  <c r="D1735" i="3"/>
  <c r="N1734" i="3"/>
  <c r="L1734" i="3"/>
  <c r="J1734" i="3"/>
  <c r="H1734" i="3"/>
  <c r="D1734" i="3"/>
  <c r="N1733" i="3"/>
  <c r="L1733" i="3"/>
  <c r="J1733" i="3"/>
  <c r="H1733" i="3"/>
  <c r="D1733" i="3"/>
  <c r="N1732" i="3"/>
  <c r="L1732" i="3"/>
  <c r="J1732" i="3"/>
  <c r="H1732" i="3"/>
  <c r="D1732" i="3"/>
  <c r="N1730" i="3"/>
  <c r="L1730" i="3"/>
  <c r="N1821" i="3"/>
  <c r="L1821" i="3"/>
  <c r="J1821" i="3"/>
  <c r="N1820" i="3"/>
  <c r="L1820" i="3"/>
  <c r="J1820" i="3"/>
  <c r="N1819" i="3"/>
  <c r="L1819" i="3"/>
  <c r="J1819" i="3"/>
  <c r="H1819" i="3"/>
  <c r="N1818" i="3"/>
  <c r="L1818" i="3"/>
  <c r="J1818" i="3"/>
  <c r="H1818" i="3"/>
  <c r="N1817" i="3"/>
  <c r="L1817" i="3"/>
  <c r="J1817" i="3"/>
  <c r="H1817" i="3"/>
  <c r="D1817" i="3"/>
  <c r="N1816" i="3"/>
  <c r="L1816" i="3"/>
  <c r="J1816" i="3"/>
  <c r="H1816" i="3"/>
  <c r="D1816" i="3"/>
  <c r="N1815" i="3"/>
  <c r="L1815" i="3"/>
  <c r="J1815" i="3"/>
  <c r="H1815" i="3"/>
  <c r="D1815" i="3"/>
  <c r="N1814" i="3"/>
  <c r="L1814" i="3"/>
  <c r="J1814" i="3"/>
  <c r="H1814" i="3"/>
  <c r="D1814" i="3"/>
  <c r="N1813" i="3"/>
  <c r="L1813" i="3"/>
  <c r="J1813" i="3"/>
  <c r="H1813" i="3"/>
  <c r="D1813" i="3"/>
  <c r="N1812" i="3"/>
  <c r="L1812" i="3"/>
  <c r="J1812" i="3"/>
  <c r="H1812" i="3"/>
  <c r="D1812" i="3"/>
  <c r="N1811" i="3"/>
  <c r="L1811" i="3"/>
  <c r="J1811" i="3"/>
  <c r="H1811" i="3"/>
  <c r="D1811" i="3"/>
  <c r="N1810" i="3"/>
  <c r="L1810" i="3"/>
  <c r="J1810" i="3"/>
  <c r="H1810" i="3"/>
  <c r="N1789" i="3"/>
  <c r="L1789" i="3"/>
  <c r="J1789" i="3"/>
  <c r="H1789" i="3"/>
  <c r="D1789" i="3"/>
  <c r="N1788" i="3"/>
  <c r="L1788" i="3"/>
  <c r="J1788" i="3"/>
  <c r="H1788" i="3"/>
  <c r="D1788" i="3"/>
  <c r="N1787" i="3"/>
  <c r="L1787" i="3"/>
  <c r="J1787" i="3"/>
  <c r="H1787" i="3"/>
  <c r="D1787" i="3"/>
  <c r="N1750" i="3"/>
  <c r="L1750" i="3"/>
  <c r="J1750" i="3"/>
  <c r="H1750" i="3"/>
  <c r="D1750" i="3"/>
  <c r="N1786" i="3"/>
  <c r="L1786" i="3"/>
  <c r="J1786" i="3"/>
  <c r="H1786" i="3"/>
  <c r="D1786" i="3"/>
  <c r="N1785" i="3"/>
  <c r="L1785" i="3"/>
  <c r="J1785" i="3"/>
  <c r="H1785" i="3"/>
  <c r="D1785" i="3"/>
  <c r="N1784" i="3"/>
  <c r="L1784" i="3"/>
  <c r="J1784" i="3"/>
  <c r="H1784" i="3"/>
  <c r="D1784" i="3"/>
  <c r="N1783" i="3"/>
  <c r="L1783" i="3"/>
  <c r="J1783" i="3"/>
  <c r="H1783" i="3"/>
  <c r="D1783" i="3"/>
  <c r="N1782" i="3"/>
  <c r="L1782" i="3"/>
  <c r="J1782" i="3"/>
  <c r="H1782" i="3"/>
  <c r="D1782" i="3"/>
  <c r="N1781" i="3"/>
  <c r="L1781" i="3"/>
  <c r="J1781" i="3"/>
  <c r="H1781" i="3"/>
  <c r="D1781" i="3"/>
  <c r="N1780" i="3"/>
  <c r="L1780" i="3"/>
  <c r="J1780" i="3"/>
  <c r="H1780" i="3"/>
  <c r="D1780" i="3"/>
  <c r="N1779" i="3"/>
  <c r="L1779" i="3"/>
  <c r="J1779" i="3"/>
  <c r="H1779" i="3"/>
  <c r="D1779" i="3"/>
  <c r="N1778" i="3"/>
  <c r="L1778" i="3"/>
  <c r="J1778" i="3"/>
  <c r="H1778" i="3"/>
  <c r="D1778" i="3"/>
  <c r="N1777" i="3"/>
  <c r="L1777" i="3"/>
  <c r="J1777" i="3"/>
  <c r="H1777" i="3"/>
  <c r="D1777" i="3"/>
  <c r="N1776" i="3"/>
  <c r="L1776" i="3"/>
  <c r="J1776" i="3"/>
  <c r="H1776" i="3"/>
  <c r="D1776" i="3"/>
  <c r="N1775" i="3"/>
  <c r="L1775" i="3"/>
  <c r="J1775" i="3"/>
  <c r="H1775" i="3"/>
  <c r="D1775" i="3"/>
  <c r="N1774" i="3"/>
  <c r="L1774" i="3"/>
  <c r="J1774" i="3"/>
  <c r="H1774" i="3"/>
  <c r="D1774" i="3"/>
  <c r="N1773" i="3"/>
  <c r="L1773" i="3"/>
  <c r="J1773" i="3"/>
  <c r="H1773" i="3"/>
  <c r="D1773" i="3"/>
  <c r="N1772" i="3"/>
  <c r="L1772" i="3"/>
  <c r="J1772" i="3"/>
  <c r="H1772" i="3"/>
  <c r="D1772" i="3"/>
  <c r="N1749" i="3"/>
  <c r="L1749" i="3"/>
  <c r="J1749" i="3"/>
  <c r="H1749" i="3"/>
  <c r="D1749" i="3"/>
  <c r="N1264" i="3"/>
  <c r="L1264" i="3"/>
  <c r="J1264" i="3"/>
  <c r="H1264" i="3"/>
  <c r="D1264" i="3"/>
  <c r="N1263" i="3"/>
  <c r="L1263" i="3"/>
  <c r="J1263" i="3"/>
  <c r="H1263" i="3"/>
  <c r="D1263" i="3"/>
  <c r="N1262" i="3"/>
  <c r="L1262" i="3"/>
  <c r="J1262" i="3"/>
  <c r="H1262" i="3"/>
  <c r="D1262" i="3"/>
  <c r="N1469" i="3"/>
  <c r="J1469" i="3"/>
  <c r="N1468" i="3"/>
  <c r="L1468" i="3"/>
  <c r="J1468" i="3"/>
  <c r="H1468" i="3"/>
  <c r="N1467" i="3"/>
  <c r="L1467" i="3"/>
  <c r="J1467" i="3"/>
  <c r="H1467" i="3"/>
  <c r="D1467" i="3"/>
  <c r="N1466" i="3"/>
  <c r="L1466" i="3"/>
  <c r="J1466" i="3"/>
  <c r="H1466" i="3"/>
  <c r="D1466" i="3"/>
  <c r="N1465" i="3"/>
  <c r="L1465" i="3"/>
  <c r="J1465" i="3"/>
  <c r="H1465" i="3"/>
  <c r="D1465" i="3"/>
  <c r="N1464" i="3"/>
  <c r="L1464" i="3"/>
  <c r="J1464" i="3"/>
  <c r="H1464" i="3"/>
  <c r="D1464" i="3"/>
  <c r="N1463" i="3"/>
  <c r="L1463" i="3"/>
  <c r="J1463" i="3"/>
  <c r="H1463" i="3"/>
  <c r="D1463" i="3"/>
  <c r="N1462" i="3"/>
  <c r="L1462" i="3"/>
  <c r="J1462" i="3"/>
  <c r="H1462" i="3"/>
  <c r="D1462" i="3"/>
  <c r="N1461" i="3"/>
  <c r="L1461" i="3"/>
  <c r="J1461" i="3"/>
  <c r="H1461" i="3"/>
  <c r="D1461" i="3"/>
  <c r="N1460" i="3"/>
  <c r="L1460" i="3"/>
  <c r="J1460" i="3"/>
  <c r="H1460" i="3"/>
  <c r="D1460" i="3"/>
  <c r="N1459" i="3"/>
  <c r="L1459" i="3"/>
  <c r="J1459" i="3"/>
  <c r="H1459" i="3"/>
  <c r="D1459" i="3"/>
  <c r="N1458" i="3"/>
  <c r="L1458" i="3"/>
  <c r="J1458" i="3"/>
  <c r="H1458" i="3"/>
  <c r="D1458" i="3"/>
  <c r="N1457" i="3"/>
  <c r="L1457" i="3"/>
  <c r="J1457" i="3"/>
  <c r="H1457" i="3"/>
  <c r="D1457" i="3"/>
  <c r="N1398" i="3"/>
  <c r="L1398" i="3"/>
  <c r="J1398" i="3"/>
  <c r="H1398" i="3"/>
  <c r="D1398" i="3"/>
  <c r="N1399" i="3"/>
  <c r="L1399" i="3"/>
  <c r="J1399" i="3"/>
  <c r="H1399" i="3"/>
  <c r="D1399" i="3"/>
  <c r="N1396" i="3"/>
  <c r="L1396" i="3"/>
  <c r="J1396" i="3"/>
  <c r="H1396" i="3"/>
  <c r="D1396" i="3"/>
  <c r="N1397" i="3"/>
  <c r="L1397" i="3"/>
  <c r="J1397" i="3"/>
  <c r="H1397" i="3"/>
  <c r="D1397" i="3"/>
  <c r="N1401" i="3"/>
  <c r="L1401" i="3"/>
  <c r="J1401" i="3"/>
  <c r="H1401" i="3"/>
  <c r="D1401" i="3"/>
  <c r="N1402" i="3"/>
  <c r="L1402" i="3"/>
  <c r="J1402" i="3"/>
  <c r="H1402" i="3"/>
  <c r="D1402" i="3"/>
  <c r="N1393" i="3"/>
  <c r="L1393" i="3"/>
  <c r="J1393" i="3"/>
  <c r="H1393" i="3"/>
  <c r="D1393" i="3"/>
  <c r="N1394" i="3"/>
  <c r="L1394" i="3"/>
  <c r="J1394" i="3"/>
  <c r="H1394" i="3"/>
  <c r="D1394" i="3"/>
  <c r="N1395" i="3"/>
  <c r="L1395" i="3"/>
  <c r="J1395" i="3"/>
  <c r="H1395" i="3"/>
  <c r="D1395" i="3"/>
  <c r="N1379" i="3"/>
  <c r="L1379" i="3"/>
  <c r="J1379" i="3"/>
  <c r="H1379" i="3"/>
  <c r="D1379" i="3"/>
  <c r="N1378" i="3"/>
  <c r="L1378" i="3"/>
  <c r="J1378" i="3"/>
  <c r="H1378" i="3"/>
  <c r="D1378" i="3"/>
  <c r="N1377" i="3"/>
  <c r="L1377" i="3"/>
  <c r="J1377" i="3"/>
  <c r="H1377" i="3"/>
  <c r="D1377" i="3"/>
  <c r="N1376" i="3"/>
  <c r="L1376" i="3"/>
  <c r="J1376" i="3"/>
  <c r="H1376" i="3"/>
  <c r="D1376" i="3"/>
  <c r="N1375" i="3"/>
  <c r="L1375" i="3"/>
  <c r="J1375" i="3"/>
  <c r="H1375" i="3"/>
  <c r="D1375" i="3"/>
  <c r="N1374" i="3"/>
  <c r="L1374" i="3"/>
  <c r="J1374" i="3"/>
  <c r="H1374" i="3"/>
  <c r="D1374" i="3"/>
  <c r="N1373" i="3"/>
  <c r="L1373" i="3"/>
  <c r="J1373" i="3"/>
  <c r="H1373" i="3"/>
  <c r="D1373" i="3"/>
  <c r="N1372" i="3"/>
  <c r="L1372" i="3"/>
  <c r="J1372" i="3"/>
  <c r="H1372" i="3"/>
  <c r="D1372" i="3"/>
  <c r="N1371" i="3"/>
  <c r="L1371" i="3"/>
  <c r="J1371" i="3"/>
  <c r="H1371" i="3"/>
  <c r="D1371" i="3"/>
  <c r="N1518" i="3"/>
  <c r="L1518" i="3"/>
  <c r="J1518" i="3"/>
  <c r="H1518" i="3"/>
  <c r="D1518" i="3"/>
  <c r="N1517" i="3"/>
  <c r="L1517" i="3"/>
  <c r="J1517" i="3"/>
  <c r="H1517" i="3"/>
  <c r="D1517" i="3"/>
  <c r="N1516" i="3"/>
  <c r="L1516" i="3"/>
  <c r="J1516" i="3"/>
  <c r="H1516" i="3"/>
  <c r="D1516" i="3"/>
  <c r="N1515" i="3"/>
  <c r="L1515" i="3"/>
  <c r="J1515" i="3"/>
  <c r="H1515" i="3"/>
  <c r="D1515" i="3"/>
  <c r="N1514" i="3"/>
  <c r="L1514" i="3"/>
  <c r="J1514" i="3"/>
  <c r="H1514" i="3"/>
  <c r="D1514" i="3"/>
  <c r="N1357" i="3"/>
  <c r="L1357" i="3"/>
  <c r="J1357" i="3"/>
  <c r="H1357" i="3"/>
  <c r="D1357" i="3"/>
  <c r="N1356" i="3"/>
  <c r="L1356" i="3"/>
  <c r="J1356" i="3"/>
  <c r="H1356" i="3"/>
  <c r="D1356" i="3"/>
  <c r="N1355" i="3"/>
  <c r="L1355" i="3"/>
  <c r="J1355" i="3"/>
  <c r="H1355" i="3"/>
  <c r="D1355" i="3"/>
  <c r="N1280" i="3"/>
  <c r="L1280" i="3"/>
  <c r="J1280" i="3"/>
  <c r="H1280" i="3"/>
  <c r="D1280" i="3"/>
  <c r="N1279" i="3"/>
  <c r="L1279" i="3"/>
  <c r="J1279" i="3"/>
  <c r="H1279" i="3"/>
  <c r="D1279" i="3"/>
  <c r="N1278" i="3"/>
  <c r="L1278" i="3"/>
  <c r="J1278" i="3"/>
  <c r="H1278" i="3"/>
  <c r="D1278" i="3"/>
  <c r="L2038" i="3" l="1"/>
  <c r="H2038" i="3"/>
  <c r="D1959" i="3"/>
  <c r="J1959" i="3"/>
  <c r="H1969" i="3"/>
  <c r="L1969" i="3"/>
  <c r="H2188" i="3"/>
  <c r="L2188" i="3"/>
  <c r="D2038" i="3"/>
  <c r="J2038" i="3"/>
  <c r="H1413" i="3"/>
  <c r="L1413" i="3"/>
  <c r="D1413" i="3"/>
  <c r="J1413" i="3"/>
  <c r="H1959" i="3"/>
  <c r="L1959" i="3"/>
  <c r="D1969" i="3"/>
  <c r="H1865" i="3"/>
  <c r="J1969" i="3"/>
  <c r="J2188" i="3"/>
  <c r="D1865" i="3"/>
  <c r="L1865" i="3"/>
  <c r="J1865" i="3"/>
  <c r="L1746" i="3"/>
  <c r="D1711" i="3"/>
  <c r="J1711" i="3"/>
  <c r="J1746" i="3"/>
  <c r="H1746" i="3"/>
  <c r="D1746" i="3"/>
  <c r="D1291" i="3"/>
  <c r="J1291" i="3"/>
  <c r="H1368" i="3"/>
  <c r="L1368" i="3"/>
  <c r="D1529" i="3"/>
  <c r="J1529" i="3"/>
  <c r="L1390" i="3"/>
  <c r="H1480" i="3"/>
  <c r="L1480" i="3"/>
  <c r="D1275" i="3"/>
  <c r="J1275" i="3"/>
  <c r="L1711" i="3"/>
  <c r="H1711" i="3"/>
  <c r="H1291" i="3"/>
  <c r="L1291" i="3"/>
  <c r="D1368" i="3"/>
  <c r="J1368" i="3"/>
  <c r="H1529" i="3"/>
  <c r="L1529" i="3"/>
  <c r="D1390" i="3"/>
  <c r="J1390" i="3"/>
  <c r="J1480" i="3"/>
  <c r="H1275" i="3"/>
  <c r="L1275" i="3"/>
  <c r="H1390" i="3"/>
  <c r="D1480" i="3"/>
  <c r="N822" i="3"/>
  <c r="L822" i="3"/>
  <c r="J822" i="3"/>
  <c r="H822" i="3"/>
  <c r="D822" i="3"/>
  <c r="N821" i="3"/>
  <c r="L821" i="3"/>
  <c r="J821" i="3"/>
  <c r="H821" i="3"/>
  <c r="D821" i="3"/>
  <c r="F1220" i="3"/>
  <c r="N1219" i="3"/>
  <c r="L1219" i="3"/>
  <c r="J1219" i="3"/>
  <c r="H1219" i="3"/>
  <c r="D1219" i="3"/>
  <c r="L1183" i="3"/>
  <c r="D1183" i="3"/>
  <c r="N1208" i="3"/>
  <c r="L1208" i="3"/>
  <c r="J1208" i="3"/>
  <c r="H1208" i="3"/>
  <c r="D1208" i="3"/>
  <c r="N1207" i="3"/>
  <c r="L1207" i="3"/>
  <c r="J1207" i="3"/>
  <c r="H1207" i="3"/>
  <c r="D1207" i="3"/>
  <c r="N1206" i="3"/>
  <c r="L1206" i="3"/>
  <c r="J1206" i="3"/>
  <c r="H1206" i="3"/>
  <c r="D1206" i="3"/>
  <c r="N1205" i="3"/>
  <c r="L1205" i="3"/>
  <c r="J1205" i="3"/>
  <c r="H1205" i="3"/>
  <c r="D1205" i="3"/>
  <c r="N1204" i="3"/>
  <c r="L1204" i="3"/>
  <c r="J1204" i="3"/>
  <c r="H1204" i="3"/>
  <c r="D1204" i="3"/>
  <c r="F1201" i="3"/>
  <c r="N1200" i="3"/>
  <c r="L1200" i="3"/>
  <c r="J1200" i="3"/>
  <c r="H1200" i="3"/>
  <c r="D1200" i="3"/>
  <c r="N1189" i="3"/>
  <c r="L1189" i="3"/>
  <c r="J1189" i="3"/>
  <c r="H1189" i="3"/>
  <c r="D1189" i="3"/>
  <c r="N1188" i="3"/>
  <c r="L1188" i="3"/>
  <c r="J1188" i="3"/>
  <c r="H1188" i="3"/>
  <c r="D1188" i="3"/>
  <c r="N1187" i="3"/>
  <c r="L1187" i="3"/>
  <c r="J1187" i="3"/>
  <c r="H1187" i="3"/>
  <c r="D1187" i="3"/>
  <c r="N1172" i="3"/>
  <c r="L1172" i="3"/>
  <c r="J1172" i="3"/>
  <c r="D1172" i="3"/>
  <c r="N1171" i="3"/>
  <c r="L1171" i="3"/>
  <c r="J1171" i="3"/>
  <c r="H1171" i="3"/>
  <c r="D1171" i="3"/>
  <c r="N1170" i="3"/>
  <c r="L1170" i="3"/>
  <c r="J1170" i="3"/>
  <c r="H1170" i="3"/>
  <c r="D1170" i="3"/>
  <c r="N1169" i="3"/>
  <c r="L1169" i="3"/>
  <c r="J1169" i="3"/>
  <c r="H1169" i="3"/>
  <c r="D1169" i="3"/>
  <c r="N1168" i="3"/>
  <c r="L1168" i="3"/>
  <c r="J1168" i="3"/>
  <c r="H1168" i="3"/>
  <c r="D1168" i="3"/>
  <c r="D1184" i="3" l="1"/>
  <c r="J1184" i="3"/>
  <c r="H1184" i="3"/>
  <c r="L1184" i="3"/>
  <c r="D833" i="3"/>
  <c r="J833" i="3"/>
  <c r="H833" i="3"/>
  <c r="L833" i="3"/>
  <c r="D1220" i="3"/>
  <c r="H1220" i="3"/>
  <c r="H1201" i="3"/>
  <c r="J1201" i="3"/>
  <c r="L1201" i="3"/>
  <c r="D1201" i="3"/>
  <c r="L1220" i="3"/>
  <c r="J1220" i="3"/>
  <c r="N936" i="3"/>
  <c r="L936" i="3"/>
  <c r="J936" i="3"/>
  <c r="H936" i="3"/>
  <c r="D936" i="3"/>
  <c r="N935" i="3"/>
  <c r="L935" i="3"/>
  <c r="J935" i="3"/>
  <c r="H935" i="3"/>
  <c r="D935" i="3"/>
  <c r="N934" i="3"/>
  <c r="L934" i="3"/>
  <c r="J934" i="3"/>
  <c r="H934" i="3"/>
  <c r="D934" i="3"/>
  <c r="N930" i="3"/>
  <c r="L930" i="3"/>
  <c r="J930" i="3"/>
  <c r="H930" i="3"/>
  <c r="D930" i="3"/>
  <c r="N929" i="3"/>
  <c r="L929" i="3"/>
  <c r="J929" i="3"/>
  <c r="H929" i="3"/>
  <c r="D929" i="3"/>
  <c r="N933" i="3"/>
  <c r="L933" i="3"/>
  <c r="J933" i="3"/>
  <c r="H933" i="3"/>
  <c r="D933" i="3"/>
  <c r="N932" i="3"/>
  <c r="L932" i="3"/>
  <c r="J932" i="3"/>
  <c r="H932" i="3"/>
  <c r="D932" i="3"/>
  <c r="N931" i="3"/>
  <c r="L931" i="3"/>
  <c r="J931" i="3"/>
  <c r="H931" i="3"/>
  <c r="D931" i="3"/>
  <c r="N928" i="3"/>
  <c r="L928" i="3"/>
  <c r="J928" i="3"/>
  <c r="H928" i="3"/>
  <c r="D928" i="3"/>
  <c r="N927" i="3"/>
  <c r="L927" i="3"/>
  <c r="J927" i="3"/>
  <c r="H927" i="3"/>
  <c r="D927" i="3"/>
  <c r="N917" i="3"/>
  <c r="L917" i="3"/>
  <c r="J917" i="3"/>
  <c r="H917" i="3"/>
  <c r="D917" i="3"/>
  <c r="N920" i="3"/>
  <c r="L920" i="3"/>
  <c r="J920" i="3"/>
  <c r="H920" i="3"/>
  <c r="D920" i="3"/>
  <c r="N919" i="3"/>
  <c r="L919" i="3"/>
  <c r="J919" i="3"/>
  <c r="H919" i="3"/>
  <c r="D919" i="3"/>
  <c r="N918" i="3"/>
  <c r="L918" i="3"/>
  <c r="J918" i="3"/>
  <c r="H918" i="3"/>
  <c r="D918" i="3"/>
  <c r="N916" i="3"/>
  <c r="L916" i="3"/>
  <c r="J916" i="3"/>
  <c r="H916" i="3"/>
  <c r="D916" i="3"/>
  <c r="N915" i="3"/>
  <c r="L915" i="3"/>
  <c r="J915" i="3"/>
  <c r="H915" i="3"/>
  <c r="D915" i="3"/>
  <c r="N914" i="3"/>
  <c r="L914" i="3"/>
  <c r="J914" i="3"/>
  <c r="H914" i="3"/>
  <c r="D914" i="3"/>
  <c r="N839" i="3"/>
  <c r="L839" i="3"/>
  <c r="J839" i="3"/>
  <c r="H839" i="3"/>
  <c r="D839" i="3"/>
  <c r="N838" i="3"/>
  <c r="L838" i="3"/>
  <c r="J838" i="3"/>
  <c r="H838" i="3"/>
  <c r="D838" i="3"/>
  <c r="N837" i="3"/>
  <c r="L837" i="3"/>
  <c r="J837" i="3"/>
  <c r="H837" i="3"/>
  <c r="D837" i="3"/>
  <c r="N836" i="3"/>
  <c r="L836" i="3"/>
  <c r="J836" i="3"/>
  <c r="H836" i="3"/>
  <c r="D836" i="3"/>
  <c r="N992" i="3"/>
  <c r="L992" i="3"/>
  <c r="J992" i="3"/>
  <c r="H992" i="3"/>
  <c r="D992" i="3"/>
  <c r="N991" i="3"/>
  <c r="L991" i="3"/>
  <c r="J991" i="3"/>
  <c r="H991" i="3"/>
  <c r="D991" i="3"/>
  <c r="N987" i="3"/>
  <c r="L987" i="3"/>
  <c r="J987" i="3"/>
  <c r="H987" i="3"/>
  <c r="D987" i="3"/>
  <c r="N990" i="3"/>
  <c r="L990" i="3"/>
  <c r="J990" i="3"/>
  <c r="H990" i="3"/>
  <c r="D990" i="3"/>
  <c r="N986" i="3"/>
  <c r="L986" i="3"/>
  <c r="J986" i="3"/>
  <c r="H986" i="3"/>
  <c r="D986" i="3"/>
  <c r="N985" i="3"/>
  <c r="L985" i="3"/>
  <c r="J985" i="3"/>
  <c r="H985" i="3"/>
  <c r="D985" i="3"/>
  <c r="N989" i="3"/>
  <c r="L989" i="3"/>
  <c r="J989" i="3"/>
  <c r="H989" i="3"/>
  <c r="D989" i="3"/>
  <c r="N984" i="3"/>
  <c r="L984" i="3"/>
  <c r="J984" i="3"/>
  <c r="H984" i="3"/>
  <c r="D984" i="3"/>
  <c r="N988" i="3"/>
  <c r="L988" i="3"/>
  <c r="J988" i="3"/>
  <c r="H988" i="3"/>
  <c r="D988" i="3"/>
  <c r="N983" i="3"/>
  <c r="L983" i="3"/>
  <c r="J983" i="3"/>
  <c r="H983" i="3"/>
  <c r="D983" i="3"/>
  <c r="N982" i="3"/>
  <c r="L982" i="3"/>
  <c r="J982" i="3"/>
  <c r="H982" i="3"/>
  <c r="D982" i="3"/>
  <c r="N981" i="3"/>
  <c r="L981" i="3"/>
  <c r="J981" i="3"/>
  <c r="H981" i="3"/>
  <c r="D981" i="3"/>
  <c r="N980" i="3"/>
  <c r="L980" i="3"/>
  <c r="J980" i="3"/>
  <c r="H980" i="3"/>
  <c r="D980" i="3"/>
  <c r="N966" i="3"/>
  <c r="L966" i="3"/>
  <c r="J966" i="3"/>
  <c r="H966" i="3"/>
  <c r="D966" i="3"/>
  <c r="N965" i="3"/>
  <c r="L965" i="3"/>
  <c r="J965" i="3"/>
  <c r="H965" i="3"/>
  <c r="D965" i="3"/>
  <c r="N964" i="3"/>
  <c r="L964" i="3"/>
  <c r="J964" i="3"/>
  <c r="H964" i="3"/>
  <c r="D964" i="3"/>
  <c r="N958" i="3"/>
  <c r="L958" i="3"/>
  <c r="J958" i="3"/>
  <c r="H958" i="3"/>
  <c r="D958" i="3"/>
  <c r="N957" i="3"/>
  <c r="L957" i="3"/>
  <c r="J957" i="3"/>
  <c r="H957" i="3"/>
  <c r="D957" i="3"/>
  <c r="N956" i="3"/>
  <c r="L956" i="3"/>
  <c r="J956" i="3"/>
  <c r="H956" i="3"/>
  <c r="D956" i="3"/>
  <c r="N955" i="3"/>
  <c r="L955" i="3"/>
  <c r="J955" i="3"/>
  <c r="H955" i="3"/>
  <c r="D955" i="3"/>
  <c r="N787" i="3"/>
  <c r="L787" i="3"/>
  <c r="J787" i="3"/>
  <c r="H787" i="3"/>
  <c r="D787" i="3"/>
  <c r="N786" i="3"/>
  <c r="L786" i="3"/>
  <c r="J786" i="3"/>
  <c r="H786" i="3"/>
  <c r="D786" i="3"/>
  <c r="N785" i="3"/>
  <c r="L785" i="3"/>
  <c r="J785" i="3"/>
  <c r="H785" i="3"/>
  <c r="D785" i="3"/>
  <c r="N784" i="3"/>
  <c r="L784" i="3"/>
  <c r="J784" i="3"/>
  <c r="H784" i="3"/>
  <c r="D784" i="3"/>
  <c r="N783" i="3"/>
  <c r="L783" i="3"/>
  <c r="J783" i="3"/>
  <c r="H783" i="3"/>
  <c r="D783" i="3"/>
  <c r="N807" i="3"/>
  <c r="L807" i="3"/>
  <c r="J807" i="3"/>
  <c r="H807" i="3"/>
  <c r="D807" i="3"/>
  <c r="N806" i="3"/>
  <c r="D806" i="3"/>
  <c r="N805" i="3"/>
  <c r="L805" i="3"/>
  <c r="J805" i="3"/>
  <c r="H805" i="3"/>
  <c r="D805" i="3"/>
  <c r="N804" i="3"/>
  <c r="L804" i="3"/>
  <c r="J804" i="3"/>
  <c r="H804" i="3"/>
  <c r="D804" i="3"/>
  <c r="N803" i="3"/>
  <c r="L803" i="3"/>
  <c r="J803" i="3"/>
  <c r="H803" i="3"/>
  <c r="D803" i="3"/>
  <c r="N802" i="3"/>
  <c r="L802" i="3"/>
  <c r="J802" i="3"/>
  <c r="H802" i="3"/>
  <c r="D802" i="3"/>
  <c r="N801" i="3"/>
  <c r="L801" i="3"/>
  <c r="J801" i="3"/>
  <c r="H801" i="3"/>
  <c r="D801" i="3"/>
  <c r="N744" i="3"/>
  <c r="L744" i="3"/>
  <c r="J744" i="3"/>
  <c r="H744" i="3"/>
  <c r="D744" i="3"/>
  <c r="N743" i="3"/>
  <c r="L743" i="3"/>
  <c r="J743" i="3"/>
  <c r="H743" i="3"/>
  <c r="D743" i="3"/>
  <c r="N729" i="3"/>
  <c r="L729" i="3"/>
  <c r="L740" i="3" s="1"/>
  <c r="J729" i="3"/>
  <c r="J740" i="3" s="1"/>
  <c r="H729" i="3"/>
  <c r="H740" i="3" s="1"/>
  <c r="D729" i="3"/>
  <c r="D740" i="3" s="1"/>
  <c r="F765" i="3"/>
  <c r="N764" i="3"/>
  <c r="L764" i="3"/>
  <c r="J764" i="3"/>
  <c r="H764" i="3"/>
  <c r="D764" i="3"/>
  <c r="N763" i="3"/>
  <c r="L763" i="3"/>
  <c r="J763" i="3"/>
  <c r="H763" i="3"/>
  <c r="D763" i="3"/>
  <c r="N762" i="3"/>
  <c r="L762" i="3"/>
  <c r="J762" i="3"/>
  <c r="H762" i="3"/>
  <c r="D762" i="3"/>
  <c r="N761" i="3"/>
  <c r="L761" i="3"/>
  <c r="J761" i="3"/>
  <c r="H761" i="3"/>
  <c r="D761" i="3"/>
  <c r="N760" i="3"/>
  <c r="L760" i="3"/>
  <c r="J760" i="3"/>
  <c r="H760" i="3"/>
  <c r="D760" i="3"/>
  <c r="N758" i="3"/>
  <c r="L758" i="3"/>
  <c r="J758" i="3"/>
  <c r="H758" i="3"/>
  <c r="D758" i="3"/>
  <c r="N757" i="3"/>
  <c r="L757" i="3"/>
  <c r="J757" i="3"/>
  <c r="H757" i="3"/>
  <c r="D757" i="3"/>
  <c r="N756" i="3"/>
  <c r="L756" i="3"/>
  <c r="J756" i="3"/>
  <c r="H756" i="3"/>
  <c r="D756" i="3"/>
  <c r="N755" i="3"/>
  <c r="L755" i="3"/>
  <c r="J755" i="3"/>
  <c r="H755" i="3"/>
  <c r="D755" i="3"/>
  <c r="N754" i="3"/>
  <c r="L754" i="3"/>
  <c r="J754" i="3"/>
  <c r="H754" i="3"/>
  <c r="D754" i="3"/>
  <c r="H750" i="3" l="1"/>
  <c r="L750" i="3"/>
  <c r="H818" i="3"/>
  <c r="L818" i="3"/>
  <c r="H798" i="3"/>
  <c r="L798" i="3"/>
  <c r="D977" i="3"/>
  <c r="J977" i="3"/>
  <c r="H1008" i="3"/>
  <c r="L1008" i="3"/>
  <c r="D850" i="3"/>
  <c r="J850" i="3"/>
  <c r="D952" i="3"/>
  <c r="J952" i="3"/>
  <c r="H850" i="3"/>
  <c r="L850" i="3"/>
  <c r="H952" i="3"/>
  <c r="L952" i="3"/>
  <c r="D750" i="3"/>
  <c r="J750" i="3"/>
  <c r="D818" i="3"/>
  <c r="J818" i="3"/>
  <c r="D798" i="3"/>
  <c r="J798" i="3"/>
  <c r="H977" i="3"/>
  <c r="L977" i="3"/>
  <c r="D1008" i="3"/>
  <c r="J1008" i="3"/>
  <c r="H765" i="3"/>
  <c r="L765" i="3"/>
  <c r="J765" i="3"/>
  <c r="D765" i="3"/>
  <c r="F780" i="3"/>
  <c r="N779" i="3"/>
  <c r="L779" i="3"/>
  <c r="J779" i="3"/>
  <c r="H779" i="3"/>
  <c r="D779" i="3"/>
  <c r="N778" i="3"/>
  <c r="L778" i="3"/>
  <c r="J778" i="3"/>
  <c r="H778" i="3"/>
  <c r="D778" i="3"/>
  <c r="N777" i="3"/>
  <c r="L777" i="3"/>
  <c r="J777" i="3"/>
  <c r="H777" i="3"/>
  <c r="D777" i="3"/>
  <c r="N776" i="3"/>
  <c r="L776" i="3"/>
  <c r="J776" i="3"/>
  <c r="H776" i="3"/>
  <c r="D776" i="3"/>
  <c r="N775" i="3"/>
  <c r="L775" i="3"/>
  <c r="J775" i="3"/>
  <c r="H775" i="3"/>
  <c r="D775" i="3"/>
  <c r="N773" i="3"/>
  <c r="L773" i="3"/>
  <c r="J773" i="3"/>
  <c r="H773" i="3"/>
  <c r="D773" i="3"/>
  <c r="N772" i="3"/>
  <c r="L772" i="3"/>
  <c r="J772" i="3"/>
  <c r="H772" i="3"/>
  <c r="D772" i="3"/>
  <c r="N771" i="3"/>
  <c r="L771" i="3"/>
  <c r="J771" i="3"/>
  <c r="H771" i="3"/>
  <c r="D771" i="3"/>
  <c r="N770" i="3"/>
  <c r="L770" i="3"/>
  <c r="J770" i="3"/>
  <c r="H770" i="3"/>
  <c r="D770" i="3"/>
  <c r="N769" i="3"/>
  <c r="L769" i="3"/>
  <c r="J769" i="3"/>
  <c r="H769" i="3"/>
  <c r="D769" i="3"/>
  <c r="N355" i="3"/>
  <c r="L355" i="3"/>
  <c r="J355" i="3"/>
  <c r="H355" i="3"/>
  <c r="D355" i="3"/>
  <c r="N354" i="3"/>
  <c r="L354" i="3"/>
  <c r="J354" i="3"/>
  <c r="H354" i="3"/>
  <c r="D354" i="3"/>
  <c r="N322" i="3"/>
  <c r="L322" i="3"/>
  <c r="J322" i="3"/>
  <c r="H322" i="3"/>
  <c r="D322" i="3"/>
  <c r="N321" i="3"/>
  <c r="L321" i="3"/>
  <c r="J321" i="3"/>
  <c r="H321" i="3"/>
  <c r="D321" i="3"/>
  <c r="N320" i="3"/>
  <c r="L320" i="3"/>
  <c r="J320" i="3"/>
  <c r="H320" i="3"/>
  <c r="D320" i="3"/>
  <c r="N319" i="3"/>
  <c r="L319" i="3"/>
  <c r="J319" i="3"/>
  <c r="H319" i="3"/>
  <c r="D319" i="3"/>
  <c r="N340" i="3"/>
  <c r="L340" i="3"/>
  <c r="J340" i="3"/>
  <c r="H340" i="3"/>
  <c r="D340" i="3"/>
  <c r="N339" i="3"/>
  <c r="L339" i="3"/>
  <c r="J339" i="3"/>
  <c r="H339" i="3"/>
  <c r="D339" i="3"/>
  <c r="N338" i="3"/>
  <c r="L338" i="3"/>
  <c r="J338" i="3"/>
  <c r="H338" i="3"/>
  <c r="D338" i="3"/>
  <c r="N337" i="3"/>
  <c r="L337" i="3"/>
  <c r="J337" i="3"/>
  <c r="H337" i="3"/>
  <c r="D337" i="3"/>
  <c r="N336" i="3"/>
  <c r="L336" i="3"/>
  <c r="J336" i="3"/>
  <c r="H336" i="3"/>
  <c r="D336" i="3"/>
  <c r="N231" i="3"/>
  <c r="L231" i="3"/>
  <c r="L242" i="3" s="1"/>
  <c r="J231" i="3"/>
  <c r="J242" i="3" s="1"/>
  <c r="H231" i="3"/>
  <c r="H242" i="3" s="1"/>
  <c r="D231" i="3"/>
  <c r="D242" i="3" s="1"/>
  <c r="N217" i="3"/>
  <c r="L217" i="3"/>
  <c r="J217" i="3"/>
  <c r="H217" i="3"/>
  <c r="D217" i="3"/>
  <c r="N216" i="3"/>
  <c r="L216" i="3"/>
  <c r="J216" i="3"/>
  <c r="H216" i="3"/>
  <c r="D216" i="3"/>
  <c r="N215" i="3"/>
  <c r="L215" i="3"/>
  <c r="J215" i="3"/>
  <c r="H215" i="3"/>
  <c r="D215" i="3"/>
  <c r="N214" i="3"/>
  <c r="L214" i="3"/>
  <c r="J214" i="3"/>
  <c r="H214" i="3"/>
  <c r="D214" i="3"/>
  <c r="N213" i="3"/>
  <c r="L213" i="3"/>
  <c r="J213" i="3"/>
  <c r="H213" i="3"/>
  <c r="D213" i="3"/>
  <c r="N212" i="3"/>
  <c r="L212" i="3"/>
  <c r="J212" i="3"/>
  <c r="H212" i="3"/>
  <c r="D212" i="3"/>
  <c r="N211" i="3"/>
  <c r="L211" i="3"/>
  <c r="J211" i="3"/>
  <c r="H211" i="3"/>
  <c r="D211" i="3"/>
  <c r="N210" i="3"/>
  <c r="L210" i="3"/>
  <c r="J210" i="3"/>
  <c r="H210" i="3"/>
  <c r="D210" i="3"/>
  <c r="N251" i="3"/>
  <c r="L251" i="3"/>
  <c r="J251" i="3"/>
  <c r="H251" i="3"/>
  <c r="D251" i="3"/>
  <c r="N250" i="3"/>
  <c r="L250" i="3"/>
  <c r="J250" i="3"/>
  <c r="H250" i="3"/>
  <c r="D250" i="3"/>
  <c r="N249" i="3"/>
  <c r="L249" i="3"/>
  <c r="J249" i="3"/>
  <c r="H249" i="3"/>
  <c r="D249" i="3"/>
  <c r="N248" i="3"/>
  <c r="L248" i="3"/>
  <c r="J248" i="3"/>
  <c r="H248" i="3"/>
  <c r="D248" i="3"/>
  <c r="N247" i="3"/>
  <c r="L247" i="3"/>
  <c r="J247" i="3"/>
  <c r="H247" i="3"/>
  <c r="D247" i="3"/>
  <c r="N246" i="3"/>
  <c r="L246" i="3"/>
  <c r="J246" i="3"/>
  <c r="H246" i="3"/>
  <c r="D246" i="3"/>
  <c r="N245" i="3"/>
  <c r="L245" i="3"/>
  <c r="J245" i="3"/>
  <c r="H245" i="3"/>
  <c r="D245" i="3"/>
  <c r="D262" i="3" l="1"/>
  <c r="J262" i="3"/>
  <c r="D351" i="3"/>
  <c r="J351" i="3"/>
  <c r="H333" i="3"/>
  <c r="L333" i="3"/>
  <c r="H262" i="3"/>
  <c r="L262" i="3"/>
  <c r="H351" i="3"/>
  <c r="L351" i="3"/>
  <c r="D333" i="3"/>
  <c r="J333" i="3"/>
  <c r="H359" i="3"/>
  <c r="L359" i="3"/>
  <c r="D359" i="3"/>
  <c r="J359" i="3"/>
  <c r="H228" i="3"/>
  <c r="L228" i="3"/>
  <c r="D228" i="3"/>
  <c r="J228" i="3"/>
  <c r="L780" i="3"/>
  <c r="D780" i="3"/>
  <c r="H780" i="3"/>
  <c r="J780" i="3"/>
  <c r="J542" i="3"/>
  <c r="J546" i="3" s="1"/>
  <c r="N526" i="3"/>
  <c r="L526" i="3"/>
  <c r="J526" i="3"/>
  <c r="H526" i="3"/>
  <c r="D526" i="3"/>
  <c r="N525" i="3"/>
  <c r="L525" i="3"/>
  <c r="J525" i="3"/>
  <c r="H525" i="3"/>
  <c r="D525" i="3"/>
  <c r="N524" i="3"/>
  <c r="L524" i="3"/>
  <c r="J524" i="3"/>
  <c r="H524" i="3"/>
  <c r="D524" i="3"/>
  <c r="N523" i="3"/>
  <c r="L523" i="3"/>
  <c r="J523" i="3"/>
  <c r="H523" i="3"/>
  <c r="D523" i="3"/>
  <c r="N522" i="3"/>
  <c r="L522" i="3"/>
  <c r="J522" i="3"/>
  <c r="H522" i="3"/>
  <c r="D522" i="3"/>
  <c r="N511" i="3"/>
  <c r="L511" i="3"/>
  <c r="J511" i="3"/>
  <c r="H511" i="3"/>
  <c r="D511" i="3"/>
  <c r="N510" i="3"/>
  <c r="L510" i="3"/>
  <c r="J510" i="3"/>
  <c r="H510" i="3"/>
  <c r="D510" i="3"/>
  <c r="N509" i="3"/>
  <c r="L509" i="3"/>
  <c r="J509" i="3"/>
  <c r="H509" i="3"/>
  <c r="D509" i="3"/>
  <c r="N508" i="3"/>
  <c r="L508" i="3"/>
  <c r="J508" i="3"/>
  <c r="H508" i="3"/>
  <c r="D508" i="3"/>
  <c r="N507" i="3"/>
  <c r="L507" i="3"/>
  <c r="J507" i="3"/>
  <c r="H507" i="3"/>
  <c r="D507" i="3"/>
  <c r="N506" i="3"/>
  <c r="L506" i="3"/>
  <c r="J506" i="3"/>
  <c r="H506" i="3"/>
  <c r="D506" i="3"/>
  <c r="N505" i="3"/>
  <c r="L505" i="3"/>
  <c r="J505" i="3"/>
  <c r="H505" i="3"/>
  <c r="D505" i="3"/>
  <c r="N504" i="3"/>
  <c r="L504" i="3"/>
  <c r="J504" i="3"/>
  <c r="H504" i="3"/>
  <c r="D504" i="3"/>
  <c r="N1248" i="3"/>
  <c r="L1248" i="3"/>
  <c r="J1248" i="3"/>
  <c r="H1248" i="3"/>
  <c r="D1248" i="3"/>
  <c r="N1247" i="3"/>
  <c r="L1247" i="3"/>
  <c r="J1247" i="3"/>
  <c r="H1247" i="3"/>
  <c r="D1247" i="3"/>
  <c r="N1246" i="3"/>
  <c r="L1246" i="3"/>
  <c r="J1246" i="3"/>
  <c r="H1246" i="3"/>
  <c r="D1246" i="3"/>
  <c r="N1245" i="3"/>
  <c r="L1245" i="3"/>
  <c r="J1245" i="3"/>
  <c r="H1245" i="3"/>
  <c r="D1245" i="3"/>
  <c r="N1244" i="3"/>
  <c r="L1244" i="3"/>
  <c r="J1244" i="3"/>
  <c r="H1244" i="3"/>
  <c r="D1244" i="3"/>
  <c r="N1100" i="3"/>
  <c r="L1100" i="3"/>
  <c r="J1100" i="3"/>
  <c r="H1100" i="3"/>
  <c r="N1099" i="3"/>
  <c r="L1099" i="3"/>
  <c r="J1099" i="3"/>
  <c r="H1099" i="3"/>
  <c r="D1099" i="3"/>
  <c r="N1098" i="3"/>
  <c r="L1098" i="3"/>
  <c r="J1098" i="3"/>
  <c r="H1098" i="3"/>
  <c r="D1098" i="3"/>
  <c r="N1097" i="3"/>
  <c r="L1097" i="3"/>
  <c r="J1097" i="3"/>
  <c r="H1097" i="3"/>
  <c r="D1097" i="3"/>
  <c r="G1076" i="3"/>
  <c r="H1076" i="3" s="1"/>
  <c r="I1076" i="3"/>
  <c r="J1076" i="3" s="1"/>
  <c r="G1077" i="3"/>
  <c r="H1077" i="3" s="1"/>
  <c r="G1078" i="3"/>
  <c r="H1078" i="3" s="1"/>
  <c r="G1081" i="3"/>
  <c r="H1081" i="3" s="1"/>
  <c r="G1093" i="3"/>
  <c r="H1093" i="3" s="1"/>
  <c r="I1077" i="3"/>
  <c r="J1077" i="3" s="1"/>
  <c r="I1078" i="3"/>
  <c r="J1078" i="3" s="1"/>
  <c r="I1081" i="3"/>
  <c r="J1081" i="3" s="1"/>
  <c r="I1093" i="3"/>
  <c r="J1093" i="3" s="1"/>
  <c r="L1077" i="3"/>
  <c r="L1078" i="3"/>
  <c r="L1081" i="3"/>
  <c r="L1093" i="3"/>
  <c r="L1076" i="3"/>
  <c r="D1077" i="3"/>
  <c r="D1078" i="3"/>
  <c r="D1081" i="3"/>
  <c r="D1093" i="3"/>
  <c r="D1076" i="3"/>
  <c r="N1077" i="3"/>
  <c r="N1078" i="3"/>
  <c r="N1081" i="3"/>
  <c r="N1093" i="3"/>
  <c r="N1076" i="3"/>
  <c r="D1259" i="3" l="1"/>
  <c r="J1259" i="3"/>
  <c r="D1104" i="3"/>
  <c r="J1104" i="3"/>
  <c r="H1259" i="3"/>
  <c r="L1259" i="3"/>
  <c r="H1104" i="3"/>
  <c r="L1104" i="3"/>
  <c r="D539" i="3"/>
  <c r="J539" i="3"/>
  <c r="H539" i="3"/>
  <c r="L539" i="3"/>
  <c r="D1094" i="3"/>
  <c r="J1094" i="3"/>
  <c r="H1094" i="3"/>
  <c r="L1094" i="3"/>
  <c r="N1019" i="3"/>
  <c r="L1019" i="3"/>
  <c r="J1019" i="3"/>
  <c r="H1019" i="3"/>
  <c r="D1019" i="3"/>
  <c r="N1018" i="3"/>
  <c r="L1018" i="3"/>
  <c r="J1018" i="3"/>
  <c r="H1018" i="3"/>
  <c r="D1018" i="3"/>
  <c r="N1017" i="3"/>
  <c r="L1017" i="3"/>
  <c r="J1017" i="3"/>
  <c r="H1017" i="3"/>
  <c r="D1017" i="3"/>
  <c r="N1016" i="3"/>
  <c r="L1016" i="3"/>
  <c r="J1016" i="3"/>
  <c r="H1016" i="3"/>
  <c r="D1016" i="3"/>
  <c r="N1015" i="3"/>
  <c r="L1015" i="3"/>
  <c r="J1015" i="3"/>
  <c r="H1015" i="3"/>
  <c r="D1015" i="3"/>
  <c r="N1014" i="3"/>
  <c r="L1014" i="3"/>
  <c r="J1014" i="3"/>
  <c r="H1014" i="3"/>
  <c r="D1014" i="3"/>
  <c r="N1013" i="3"/>
  <c r="L1013" i="3"/>
  <c r="J1013" i="3"/>
  <c r="H1013" i="3"/>
  <c r="D1013" i="3"/>
  <c r="N1012" i="3"/>
  <c r="L1012" i="3"/>
  <c r="J1012" i="3"/>
  <c r="H1012" i="3"/>
  <c r="D1012" i="3"/>
  <c r="N1011" i="3"/>
  <c r="L1011" i="3"/>
  <c r="J1011" i="3"/>
  <c r="H1011" i="3"/>
  <c r="D1011" i="3"/>
  <c r="F1073" i="3"/>
  <c r="F1094" i="3" s="1"/>
  <c r="L1072" i="3"/>
  <c r="I1072" i="3"/>
  <c r="J1072" i="3" s="1"/>
  <c r="G1072" i="3"/>
  <c r="H1072" i="3" s="1"/>
  <c r="D1072" i="3"/>
  <c r="N1061" i="3"/>
  <c r="L1061" i="3"/>
  <c r="I1061" i="3"/>
  <c r="J1061" i="3" s="1"/>
  <c r="G1061" i="3"/>
  <c r="H1061" i="3" s="1"/>
  <c r="D1061" i="3"/>
  <c r="N1060" i="3"/>
  <c r="L1060" i="3"/>
  <c r="I1060" i="3"/>
  <c r="J1060" i="3" s="1"/>
  <c r="G1060" i="3"/>
  <c r="H1060" i="3" s="1"/>
  <c r="D1060" i="3"/>
  <c r="N1059" i="3"/>
  <c r="L1059" i="3"/>
  <c r="I1059" i="3"/>
  <c r="J1059" i="3" s="1"/>
  <c r="G1059" i="3"/>
  <c r="H1059" i="3" s="1"/>
  <c r="D1059" i="3"/>
  <c r="N1058" i="3"/>
  <c r="L1058" i="3"/>
  <c r="I1058" i="3"/>
  <c r="J1058" i="3" s="1"/>
  <c r="G1058" i="3"/>
  <c r="H1058" i="3" s="1"/>
  <c r="D1058" i="3"/>
  <c r="N1057" i="3"/>
  <c r="L1057" i="3"/>
  <c r="J1057" i="3"/>
  <c r="H1057" i="3"/>
  <c r="D1057" i="3"/>
  <c r="N1056" i="3"/>
  <c r="L1056" i="3"/>
  <c r="J1056" i="3"/>
  <c r="H1056" i="3"/>
  <c r="D1056" i="3"/>
  <c r="N1055" i="3"/>
  <c r="L1055" i="3"/>
  <c r="J1055" i="3"/>
  <c r="H1055" i="3"/>
  <c r="D1055" i="3"/>
  <c r="N1054" i="3"/>
  <c r="L1054" i="3"/>
  <c r="J1054" i="3"/>
  <c r="H1054" i="3"/>
  <c r="D1054" i="3"/>
  <c r="L1040" i="3"/>
  <c r="J1040" i="3"/>
  <c r="H1040" i="3"/>
  <c r="D1040" i="3"/>
  <c r="N1039" i="3"/>
  <c r="L1039" i="3"/>
  <c r="J1039" i="3"/>
  <c r="H1039" i="3"/>
  <c r="D1039" i="3"/>
  <c r="N1038" i="3"/>
  <c r="L1038" i="3"/>
  <c r="J1038" i="3"/>
  <c r="H1038" i="3"/>
  <c r="D1038" i="3"/>
  <c r="N1037" i="3"/>
  <c r="L1037" i="3"/>
  <c r="J1037" i="3"/>
  <c r="H1037" i="3"/>
  <c r="D1037" i="3"/>
  <c r="N1036" i="3"/>
  <c r="L1036" i="3"/>
  <c r="J1036" i="3"/>
  <c r="H1036" i="3"/>
  <c r="D1036" i="3"/>
  <c r="N1035" i="3"/>
  <c r="L1035" i="3"/>
  <c r="J1035" i="3"/>
  <c r="H1035" i="3"/>
  <c r="D1035" i="3"/>
  <c r="N1034" i="3"/>
  <c r="L1034" i="3"/>
  <c r="J1034" i="3"/>
  <c r="H1034" i="3"/>
  <c r="D1034" i="3"/>
  <c r="N1033" i="3"/>
  <c r="L1033" i="3"/>
  <c r="J1033" i="3"/>
  <c r="H1033" i="3"/>
  <c r="D1033" i="3"/>
  <c r="N722" i="3"/>
  <c r="L722" i="3"/>
  <c r="L726" i="3" s="1"/>
  <c r="J722" i="3"/>
  <c r="J726" i="3" s="1"/>
  <c r="H722" i="3"/>
  <c r="H726" i="3" s="1"/>
  <c r="D722" i="3"/>
  <c r="D726" i="3" s="1"/>
  <c r="N708" i="3"/>
  <c r="L708" i="3"/>
  <c r="J708" i="3"/>
  <c r="H708" i="3"/>
  <c r="D708" i="3"/>
  <c r="N707" i="3"/>
  <c r="L707" i="3"/>
  <c r="J707" i="3"/>
  <c r="H707" i="3"/>
  <c r="D707" i="3"/>
  <c r="N706" i="3"/>
  <c r="L706" i="3"/>
  <c r="J706" i="3"/>
  <c r="H706" i="3"/>
  <c r="D706" i="3"/>
  <c r="N705" i="3"/>
  <c r="L705" i="3"/>
  <c r="J705" i="3"/>
  <c r="H705" i="3"/>
  <c r="D705" i="3"/>
  <c r="N704" i="3"/>
  <c r="L704" i="3"/>
  <c r="J704" i="3"/>
  <c r="H704" i="3"/>
  <c r="D704" i="3"/>
  <c r="N703" i="3"/>
  <c r="L703" i="3"/>
  <c r="J703" i="3"/>
  <c r="H703" i="3"/>
  <c r="D703" i="3"/>
  <c r="N702" i="3"/>
  <c r="L702" i="3"/>
  <c r="J702" i="3"/>
  <c r="H702" i="3"/>
  <c r="D702" i="3"/>
  <c r="N701" i="3"/>
  <c r="L701" i="3"/>
  <c r="J701" i="3"/>
  <c r="H701" i="3"/>
  <c r="D701" i="3"/>
  <c r="N700" i="3"/>
  <c r="L700" i="3"/>
  <c r="J700" i="3"/>
  <c r="H700" i="3"/>
  <c r="D700" i="3"/>
  <c r="N699" i="3"/>
  <c r="L699" i="3"/>
  <c r="J699" i="3"/>
  <c r="H699" i="3"/>
  <c r="D699" i="3"/>
  <c r="N698" i="3"/>
  <c r="L698" i="3"/>
  <c r="J698" i="3"/>
  <c r="H698" i="3"/>
  <c r="D698" i="3"/>
  <c r="N697" i="3"/>
  <c r="L697" i="3"/>
  <c r="J697" i="3"/>
  <c r="H697" i="3"/>
  <c r="D697" i="3"/>
  <c r="N696" i="3"/>
  <c r="L696" i="3"/>
  <c r="J696" i="3"/>
  <c r="H696" i="3"/>
  <c r="D696" i="3"/>
  <c r="N695" i="3"/>
  <c r="L695" i="3"/>
  <c r="J695" i="3"/>
  <c r="H695" i="3"/>
  <c r="D695" i="3"/>
  <c r="N694" i="3"/>
  <c r="L694" i="3"/>
  <c r="J694" i="3"/>
  <c r="H694" i="3"/>
  <c r="D694" i="3"/>
  <c r="N693" i="3"/>
  <c r="L693" i="3"/>
  <c r="J693" i="3"/>
  <c r="H693" i="3"/>
  <c r="D693" i="3"/>
  <c r="N692" i="3"/>
  <c r="L692" i="3"/>
  <c r="J692" i="3"/>
  <c r="H692" i="3"/>
  <c r="D692" i="3"/>
  <c r="N691" i="3"/>
  <c r="L691" i="3"/>
  <c r="J691" i="3"/>
  <c r="H691" i="3"/>
  <c r="D691" i="3"/>
  <c r="N690" i="3"/>
  <c r="L690" i="3"/>
  <c r="J690" i="3"/>
  <c r="H690" i="3"/>
  <c r="D690" i="3"/>
  <c r="N689" i="3"/>
  <c r="L689" i="3"/>
  <c r="J689" i="3"/>
  <c r="H689" i="3"/>
  <c r="D689" i="3"/>
  <c r="N688" i="3"/>
  <c r="L688" i="3"/>
  <c r="J688" i="3"/>
  <c r="H688" i="3"/>
  <c r="D688" i="3"/>
  <c r="N687" i="3"/>
  <c r="L687" i="3"/>
  <c r="J687" i="3"/>
  <c r="H687" i="3"/>
  <c r="D687" i="3"/>
  <c r="N686" i="3"/>
  <c r="L686" i="3"/>
  <c r="J686" i="3"/>
  <c r="H686" i="3"/>
  <c r="D686" i="3"/>
  <c r="N685" i="3"/>
  <c r="L685" i="3"/>
  <c r="J685" i="3"/>
  <c r="H685" i="3"/>
  <c r="D685" i="3"/>
  <c r="N684" i="3"/>
  <c r="L684" i="3"/>
  <c r="J684" i="3"/>
  <c r="H684" i="3"/>
  <c r="D684" i="3"/>
  <c r="N683" i="3"/>
  <c r="L683" i="3"/>
  <c r="J683" i="3"/>
  <c r="H683" i="3"/>
  <c r="D683" i="3"/>
  <c r="N682" i="3"/>
  <c r="L682" i="3"/>
  <c r="J682" i="3"/>
  <c r="H682" i="3"/>
  <c r="D682" i="3"/>
  <c r="N620" i="3"/>
  <c r="L620" i="3"/>
  <c r="J620" i="3"/>
  <c r="H620" i="3"/>
  <c r="D620" i="3"/>
  <c r="N619" i="3"/>
  <c r="L619" i="3"/>
  <c r="J619" i="3"/>
  <c r="H619" i="3"/>
  <c r="D619" i="3"/>
  <c r="N618" i="3"/>
  <c r="L618" i="3"/>
  <c r="J618" i="3"/>
  <c r="H618" i="3"/>
  <c r="D618" i="3"/>
  <c r="N617" i="3"/>
  <c r="L617" i="3"/>
  <c r="J617" i="3"/>
  <c r="H617" i="3"/>
  <c r="D617" i="3"/>
  <c r="N616" i="3"/>
  <c r="L616" i="3"/>
  <c r="J616" i="3"/>
  <c r="H616" i="3"/>
  <c r="D616" i="3"/>
  <c r="N615" i="3"/>
  <c r="L615" i="3"/>
  <c r="J615" i="3"/>
  <c r="H615" i="3"/>
  <c r="D615" i="3"/>
  <c r="N614" i="3"/>
  <c r="L614" i="3"/>
  <c r="J614" i="3"/>
  <c r="H614" i="3"/>
  <c r="D614" i="3"/>
  <c r="N613" i="3"/>
  <c r="L613" i="3"/>
  <c r="J613" i="3"/>
  <c r="H613" i="3"/>
  <c r="D613" i="3"/>
  <c r="N612" i="3"/>
  <c r="L612" i="3"/>
  <c r="J612" i="3"/>
  <c r="H612" i="3"/>
  <c r="D612" i="3"/>
  <c r="N611" i="3"/>
  <c r="L611" i="3"/>
  <c r="J611" i="3"/>
  <c r="H611" i="3"/>
  <c r="D611" i="3"/>
  <c r="N610" i="3"/>
  <c r="L610" i="3"/>
  <c r="J610" i="3"/>
  <c r="H610" i="3"/>
  <c r="D610" i="3"/>
  <c r="N609" i="3"/>
  <c r="L609" i="3"/>
  <c r="J609" i="3"/>
  <c r="H609" i="3"/>
  <c r="D609" i="3"/>
  <c r="N608" i="3"/>
  <c r="L608" i="3"/>
  <c r="J608" i="3"/>
  <c r="H608" i="3"/>
  <c r="D608" i="3"/>
  <c r="N594" i="3"/>
  <c r="L594" i="3"/>
  <c r="J594" i="3"/>
  <c r="H594" i="3"/>
  <c r="D594" i="3"/>
  <c r="N593" i="3"/>
  <c r="L593" i="3"/>
  <c r="J593" i="3"/>
  <c r="H593" i="3"/>
  <c r="D593" i="3"/>
  <c r="N592" i="3"/>
  <c r="L592" i="3"/>
  <c r="J592" i="3"/>
  <c r="H592" i="3"/>
  <c r="D592" i="3"/>
  <c r="N591" i="3"/>
  <c r="L591" i="3"/>
  <c r="J591" i="3"/>
  <c r="H591" i="3"/>
  <c r="D591" i="3"/>
  <c r="N590" i="3"/>
  <c r="L590" i="3"/>
  <c r="J590" i="3"/>
  <c r="H590" i="3"/>
  <c r="D590" i="3"/>
  <c r="N589" i="3"/>
  <c r="L589" i="3"/>
  <c r="J589" i="3"/>
  <c r="H589" i="3"/>
  <c r="D589" i="3"/>
  <c r="N588" i="3"/>
  <c r="L588" i="3"/>
  <c r="J588" i="3"/>
  <c r="H588" i="3"/>
  <c r="D588" i="3"/>
  <c r="N587" i="3"/>
  <c r="L587" i="3"/>
  <c r="J587" i="3"/>
  <c r="H587" i="3"/>
  <c r="D587" i="3"/>
  <c r="N586" i="3"/>
  <c r="L586" i="3"/>
  <c r="J586" i="3"/>
  <c r="H586" i="3"/>
  <c r="D586" i="3"/>
  <c r="N585" i="3"/>
  <c r="L585" i="3"/>
  <c r="J585" i="3"/>
  <c r="H585" i="3"/>
  <c r="D585" i="3"/>
  <c r="N584" i="3"/>
  <c r="L584" i="3"/>
  <c r="J584" i="3"/>
  <c r="H584" i="3"/>
  <c r="D584" i="3"/>
  <c r="N583" i="3"/>
  <c r="L583" i="3"/>
  <c r="J583" i="3"/>
  <c r="H583" i="3"/>
  <c r="D583" i="3"/>
  <c r="N582" i="3"/>
  <c r="L582" i="3"/>
  <c r="J582" i="3"/>
  <c r="H582" i="3"/>
  <c r="D582" i="3"/>
  <c r="N581" i="3"/>
  <c r="L581" i="3"/>
  <c r="J581" i="3"/>
  <c r="H581" i="3"/>
  <c r="D581" i="3"/>
  <c r="N580" i="3"/>
  <c r="L580" i="3"/>
  <c r="J580" i="3"/>
  <c r="H580" i="3"/>
  <c r="D580" i="3"/>
  <c r="N579" i="3"/>
  <c r="L579" i="3"/>
  <c r="J579" i="3"/>
  <c r="H579" i="3"/>
  <c r="D579" i="3"/>
  <c r="N578" i="3"/>
  <c r="L578" i="3"/>
  <c r="J578" i="3"/>
  <c r="H578" i="3"/>
  <c r="D578" i="3"/>
  <c r="N577" i="3"/>
  <c r="L577" i="3"/>
  <c r="J577" i="3"/>
  <c r="H577" i="3"/>
  <c r="D577" i="3"/>
  <c r="N668" i="3"/>
  <c r="L668" i="3"/>
  <c r="J668" i="3"/>
  <c r="H668" i="3"/>
  <c r="D668" i="3"/>
  <c r="N667" i="3"/>
  <c r="L667" i="3"/>
  <c r="J667" i="3"/>
  <c r="H667" i="3"/>
  <c r="D667" i="3"/>
  <c r="N666" i="3"/>
  <c r="L666" i="3"/>
  <c r="J666" i="3"/>
  <c r="H666" i="3"/>
  <c r="D666" i="3"/>
  <c r="N665" i="3"/>
  <c r="L665" i="3"/>
  <c r="J665" i="3"/>
  <c r="H665" i="3"/>
  <c r="D665" i="3"/>
  <c r="N664" i="3"/>
  <c r="L664" i="3"/>
  <c r="J664" i="3"/>
  <c r="H664" i="3"/>
  <c r="D664" i="3"/>
  <c r="N663" i="3"/>
  <c r="L663" i="3"/>
  <c r="H663" i="3"/>
  <c r="D663" i="3"/>
  <c r="N662" i="3"/>
  <c r="L662" i="3"/>
  <c r="J662" i="3"/>
  <c r="H662" i="3"/>
  <c r="D662" i="3"/>
  <c r="N661" i="3"/>
  <c r="L661" i="3"/>
  <c r="J661" i="3"/>
  <c r="H661" i="3"/>
  <c r="D661" i="3"/>
  <c r="N660" i="3"/>
  <c r="L660" i="3"/>
  <c r="J660" i="3"/>
  <c r="H660" i="3"/>
  <c r="D660" i="3"/>
  <c r="N659" i="3"/>
  <c r="L659" i="3"/>
  <c r="J659" i="3"/>
  <c r="H659" i="3"/>
  <c r="D659" i="3"/>
  <c r="N658" i="3"/>
  <c r="L658" i="3"/>
  <c r="J658" i="3"/>
  <c r="H658" i="3"/>
  <c r="D658" i="3"/>
  <c r="N657" i="3"/>
  <c r="L657" i="3"/>
  <c r="J657" i="3"/>
  <c r="H657" i="3"/>
  <c r="D657" i="3"/>
  <c r="N656" i="3"/>
  <c r="L656" i="3"/>
  <c r="J656" i="3"/>
  <c r="H656" i="3"/>
  <c r="D656" i="3"/>
  <c r="N655" i="3"/>
  <c r="L655" i="3"/>
  <c r="J655" i="3"/>
  <c r="H655" i="3"/>
  <c r="D655" i="3"/>
  <c r="N654" i="3"/>
  <c r="L654" i="3"/>
  <c r="J654" i="3"/>
  <c r="H654" i="3"/>
  <c r="D654" i="3"/>
  <c r="N653" i="3"/>
  <c r="L653" i="3"/>
  <c r="J653" i="3"/>
  <c r="H653" i="3"/>
  <c r="D653" i="3"/>
  <c r="N652" i="3"/>
  <c r="L652" i="3"/>
  <c r="J652" i="3"/>
  <c r="H652" i="3"/>
  <c r="D652" i="3"/>
  <c r="N651" i="3"/>
  <c r="L651" i="3"/>
  <c r="J651" i="3"/>
  <c r="H651" i="3"/>
  <c r="D651" i="3"/>
  <c r="N650" i="3"/>
  <c r="L650" i="3"/>
  <c r="J650" i="3"/>
  <c r="H650" i="3"/>
  <c r="D650" i="3"/>
  <c r="N649" i="3"/>
  <c r="L649" i="3"/>
  <c r="J649" i="3"/>
  <c r="H649" i="3"/>
  <c r="D649" i="3"/>
  <c r="N648" i="3"/>
  <c r="L648" i="3"/>
  <c r="J648" i="3"/>
  <c r="H648" i="3"/>
  <c r="D648" i="3"/>
  <c r="N647" i="3"/>
  <c r="L647" i="3"/>
  <c r="J647" i="3"/>
  <c r="H647" i="3"/>
  <c r="D647" i="3"/>
  <c r="N646" i="3"/>
  <c r="L646" i="3"/>
  <c r="J646" i="3"/>
  <c r="H646" i="3"/>
  <c r="D646" i="3"/>
  <c r="N645" i="3"/>
  <c r="L645" i="3"/>
  <c r="J645" i="3"/>
  <c r="H645" i="3"/>
  <c r="D645" i="3"/>
  <c r="N644" i="3"/>
  <c r="L644" i="3"/>
  <c r="J644" i="3"/>
  <c r="H644" i="3"/>
  <c r="D644" i="3"/>
  <c r="N643" i="3"/>
  <c r="L643" i="3"/>
  <c r="J643" i="3"/>
  <c r="H643" i="3"/>
  <c r="D643" i="3"/>
  <c r="N642" i="3"/>
  <c r="L642" i="3"/>
  <c r="J642" i="3"/>
  <c r="H642" i="3"/>
  <c r="D642" i="3"/>
  <c r="N641" i="3"/>
  <c r="L641" i="3"/>
  <c r="J641" i="3"/>
  <c r="H641" i="3"/>
  <c r="D641" i="3"/>
  <c r="N640" i="3"/>
  <c r="L640" i="3"/>
  <c r="J640" i="3"/>
  <c r="H640" i="3"/>
  <c r="D640" i="3"/>
  <c r="N639" i="3"/>
  <c r="L639" i="3"/>
  <c r="J639" i="3"/>
  <c r="H639" i="3"/>
  <c r="D639" i="3"/>
  <c r="N638" i="3"/>
  <c r="L638" i="3"/>
  <c r="J638" i="3"/>
  <c r="H638" i="3"/>
  <c r="D638" i="3"/>
  <c r="N637" i="3"/>
  <c r="L637" i="3"/>
  <c r="J637" i="3"/>
  <c r="H637" i="3"/>
  <c r="D637" i="3"/>
  <c r="N636" i="3"/>
  <c r="L636" i="3"/>
  <c r="J636" i="3"/>
  <c r="H636" i="3"/>
  <c r="D636" i="3"/>
  <c r="N635" i="3"/>
  <c r="L635" i="3"/>
  <c r="J635" i="3"/>
  <c r="H635" i="3"/>
  <c r="D635" i="3"/>
  <c r="N634" i="3"/>
  <c r="L634" i="3"/>
  <c r="J634" i="3"/>
  <c r="H634" i="3"/>
  <c r="D634" i="3"/>
  <c r="N413" i="3"/>
  <c r="L413" i="3"/>
  <c r="J413" i="3"/>
  <c r="H413" i="3"/>
  <c r="D413" i="3"/>
  <c r="N412" i="3"/>
  <c r="L412" i="3"/>
  <c r="J412" i="3"/>
  <c r="H412" i="3"/>
  <c r="D412" i="3"/>
  <c r="N411" i="3"/>
  <c r="L411" i="3"/>
  <c r="J411" i="3"/>
  <c r="H411" i="3"/>
  <c r="D411" i="3"/>
  <c r="N410" i="3"/>
  <c r="L410" i="3"/>
  <c r="J410" i="3"/>
  <c r="H410" i="3"/>
  <c r="D410" i="3"/>
  <c r="N409" i="3"/>
  <c r="L409" i="3"/>
  <c r="J409" i="3"/>
  <c r="H409" i="3"/>
  <c r="D409" i="3"/>
  <c r="N408" i="3"/>
  <c r="L408" i="3"/>
  <c r="J408" i="3"/>
  <c r="H408" i="3"/>
  <c r="D408" i="3"/>
  <c r="N407" i="3"/>
  <c r="L407" i="3"/>
  <c r="J407" i="3"/>
  <c r="H407" i="3"/>
  <c r="D407" i="3"/>
  <c r="N406" i="3"/>
  <c r="L406" i="3"/>
  <c r="J406" i="3"/>
  <c r="H406" i="3"/>
  <c r="D406" i="3"/>
  <c r="N405" i="3"/>
  <c r="L405" i="3"/>
  <c r="J405" i="3"/>
  <c r="H405" i="3"/>
  <c r="D405" i="3"/>
  <c r="N404" i="3"/>
  <c r="L404" i="3"/>
  <c r="J404" i="3"/>
  <c r="H404" i="3"/>
  <c r="D404" i="3"/>
  <c r="N403" i="3"/>
  <c r="L403" i="3"/>
  <c r="J403" i="3"/>
  <c r="H403" i="3"/>
  <c r="D403" i="3"/>
  <c r="N402" i="3"/>
  <c r="L402" i="3"/>
  <c r="J402" i="3"/>
  <c r="H402" i="3"/>
  <c r="D402" i="3"/>
  <c r="N401" i="3"/>
  <c r="L401" i="3"/>
  <c r="J401" i="3"/>
  <c r="H401" i="3"/>
  <c r="D401" i="3"/>
  <c r="D679" i="3" l="1"/>
  <c r="J679" i="3"/>
  <c r="D605" i="3"/>
  <c r="J605" i="3"/>
  <c r="D631" i="3"/>
  <c r="D1051" i="3"/>
  <c r="J1051" i="3"/>
  <c r="D1030" i="3"/>
  <c r="J1030" i="3"/>
  <c r="D424" i="3"/>
  <c r="J424" i="3"/>
  <c r="H679" i="3"/>
  <c r="L679" i="3"/>
  <c r="H605" i="3"/>
  <c r="L605" i="3"/>
  <c r="H631" i="3"/>
  <c r="L631" i="3"/>
  <c r="D719" i="3"/>
  <c r="H1051" i="3"/>
  <c r="L1051" i="3"/>
  <c r="H1030" i="3"/>
  <c r="L1030" i="3"/>
  <c r="J631" i="3"/>
  <c r="H719" i="3"/>
  <c r="L719" i="3"/>
  <c r="J719" i="3"/>
  <c r="H424" i="3"/>
  <c r="L424" i="3"/>
  <c r="L1073" i="3"/>
  <c r="D1073" i="3"/>
  <c r="J1073" i="3"/>
  <c r="H1073" i="3"/>
  <c r="F480" i="3"/>
  <c r="E3" i="3" s="1"/>
  <c r="N479" i="3"/>
  <c r="L479" i="3"/>
  <c r="J479" i="3"/>
  <c r="H479" i="3"/>
  <c r="D479" i="3"/>
  <c r="N478" i="3"/>
  <c r="L478" i="3"/>
  <c r="J478" i="3"/>
  <c r="H478" i="3"/>
  <c r="D478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53" i="3"/>
  <c r="L465" i="3"/>
  <c r="J465" i="3"/>
  <c r="H465" i="3"/>
  <c r="D465" i="3"/>
  <c r="L464" i="3"/>
  <c r="J464" i="3"/>
  <c r="H464" i="3"/>
  <c r="D464" i="3"/>
  <c r="L463" i="3"/>
  <c r="J463" i="3"/>
  <c r="H463" i="3"/>
  <c r="D463" i="3"/>
  <c r="L462" i="3"/>
  <c r="J462" i="3"/>
  <c r="H462" i="3"/>
  <c r="D462" i="3"/>
  <c r="L461" i="3"/>
  <c r="J461" i="3"/>
  <c r="H461" i="3"/>
  <c r="D461" i="3"/>
  <c r="L460" i="3"/>
  <c r="J460" i="3"/>
  <c r="H460" i="3"/>
  <c r="D460" i="3"/>
  <c r="L459" i="3"/>
  <c r="J459" i="3"/>
  <c r="H459" i="3"/>
  <c r="D459" i="3"/>
  <c r="L458" i="3"/>
  <c r="J458" i="3"/>
  <c r="H458" i="3"/>
  <c r="D458" i="3"/>
  <c r="L457" i="3"/>
  <c r="J457" i="3"/>
  <c r="H457" i="3"/>
  <c r="D457" i="3"/>
  <c r="L456" i="3"/>
  <c r="J456" i="3"/>
  <c r="H456" i="3"/>
  <c r="D456" i="3"/>
  <c r="L455" i="3"/>
  <c r="J455" i="3"/>
  <c r="H455" i="3"/>
  <c r="D455" i="3"/>
  <c r="L454" i="3"/>
  <c r="J454" i="3"/>
  <c r="H454" i="3"/>
  <c r="D454" i="3"/>
  <c r="L453" i="3"/>
  <c r="J453" i="3"/>
  <c r="H453" i="3"/>
  <c r="D453" i="3"/>
  <c r="N439" i="3"/>
  <c r="L439" i="3"/>
  <c r="J439" i="3"/>
  <c r="H439" i="3"/>
  <c r="C439" i="3"/>
  <c r="D439" i="3" s="1"/>
  <c r="N438" i="3"/>
  <c r="L438" i="3"/>
  <c r="J438" i="3"/>
  <c r="H438" i="3"/>
  <c r="C438" i="3"/>
  <c r="D438" i="3" s="1"/>
  <c r="N437" i="3"/>
  <c r="L437" i="3"/>
  <c r="J437" i="3"/>
  <c r="H437" i="3"/>
  <c r="C437" i="3"/>
  <c r="D437" i="3" s="1"/>
  <c r="N436" i="3"/>
  <c r="L436" i="3"/>
  <c r="J436" i="3"/>
  <c r="H436" i="3"/>
  <c r="C436" i="3"/>
  <c r="D436" i="3" s="1"/>
  <c r="N435" i="3"/>
  <c r="L435" i="3"/>
  <c r="J435" i="3"/>
  <c r="H435" i="3"/>
  <c r="C435" i="3"/>
  <c r="D435" i="3" s="1"/>
  <c r="N434" i="3"/>
  <c r="L434" i="3"/>
  <c r="J434" i="3"/>
  <c r="H434" i="3"/>
  <c r="C434" i="3"/>
  <c r="D434" i="3" s="1"/>
  <c r="N433" i="3"/>
  <c r="L433" i="3"/>
  <c r="J433" i="3"/>
  <c r="H433" i="3"/>
  <c r="C433" i="3"/>
  <c r="D433" i="3" s="1"/>
  <c r="N432" i="3"/>
  <c r="L432" i="3"/>
  <c r="J432" i="3"/>
  <c r="H432" i="3"/>
  <c r="C432" i="3"/>
  <c r="D432" i="3" s="1"/>
  <c r="N431" i="3"/>
  <c r="L431" i="3"/>
  <c r="J431" i="3"/>
  <c r="H431" i="3"/>
  <c r="C431" i="3"/>
  <c r="D431" i="3" s="1"/>
  <c r="N430" i="3"/>
  <c r="L430" i="3"/>
  <c r="J430" i="3"/>
  <c r="H430" i="3"/>
  <c r="C430" i="3"/>
  <c r="D430" i="3" s="1"/>
  <c r="N429" i="3"/>
  <c r="L429" i="3"/>
  <c r="J429" i="3"/>
  <c r="H429" i="3"/>
  <c r="C429" i="3"/>
  <c r="D429" i="3" s="1"/>
  <c r="N428" i="3"/>
  <c r="L428" i="3"/>
  <c r="J428" i="3"/>
  <c r="H428" i="3"/>
  <c r="C428" i="3"/>
  <c r="D428" i="3" s="1"/>
  <c r="N427" i="3"/>
  <c r="L427" i="3"/>
  <c r="J427" i="3"/>
  <c r="H427" i="3"/>
  <c r="C427" i="3"/>
  <c r="D427" i="3" s="1"/>
  <c r="N368" i="3"/>
  <c r="L368" i="3"/>
  <c r="J368" i="3"/>
  <c r="H368" i="3"/>
  <c r="D368" i="3"/>
  <c r="N367" i="3"/>
  <c r="L367" i="3"/>
  <c r="J367" i="3"/>
  <c r="H367" i="3"/>
  <c r="D367" i="3"/>
  <c r="N366" i="3"/>
  <c r="L366" i="3"/>
  <c r="J366" i="3"/>
  <c r="H366" i="3"/>
  <c r="D366" i="3"/>
  <c r="N365" i="3"/>
  <c r="L365" i="3"/>
  <c r="J365" i="3"/>
  <c r="H365" i="3"/>
  <c r="D365" i="3"/>
  <c r="N364" i="3"/>
  <c r="L364" i="3"/>
  <c r="J364" i="3"/>
  <c r="H364" i="3"/>
  <c r="D364" i="3"/>
  <c r="N363" i="3"/>
  <c r="L363" i="3"/>
  <c r="J363" i="3"/>
  <c r="H363" i="3"/>
  <c r="D363" i="3"/>
  <c r="N362" i="3"/>
  <c r="L362" i="3"/>
  <c r="J362" i="3"/>
  <c r="H362" i="3"/>
  <c r="D362" i="3"/>
  <c r="N387" i="3"/>
  <c r="L387" i="3"/>
  <c r="J387" i="3"/>
  <c r="H387" i="3"/>
  <c r="D387" i="3"/>
  <c r="N386" i="3"/>
  <c r="L386" i="3"/>
  <c r="J386" i="3"/>
  <c r="H386" i="3"/>
  <c r="D386" i="3"/>
  <c r="N385" i="3"/>
  <c r="L385" i="3"/>
  <c r="J385" i="3"/>
  <c r="H385" i="3"/>
  <c r="D385" i="3"/>
  <c r="N384" i="3"/>
  <c r="L384" i="3"/>
  <c r="J384" i="3"/>
  <c r="H384" i="3"/>
  <c r="D384" i="3"/>
  <c r="N383" i="3"/>
  <c r="L383" i="3"/>
  <c r="J383" i="3"/>
  <c r="H383" i="3"/>
  <c r="D383" i="3"/>
  <c r="N382" i="3"/>
  <c r="L382" i="3"/>
  <c r="J382" i="3"/>
  <c r="H382" i="3"/>
  <c r="D382" i="3"/>
  <c r="N305" i="3"/>
  <c r="L305" i="3"/>
  <c r="J305" i="3"/>
  <c r="H305" i="3"/>
  <c r="D305" i="3"/>
  <c r="N304" i="3"/>
  <c r="L304" i="3"/>
  <c r="J304" i="3"/>
  <c r="H304" i="3"/>
  <c r="D304" i="3"/>
  <c r="N303" i="3"/>
  <c r="L303" i="3"/>
  <c r="J303" i="3"/>
  <c r="H303" i="3"/>
  <c r="D303" i="3"/>
  <c r="N302" i="3"/>
  <c r="L302" i="3"/>
  <c r="J302" i="3"/>
  <c r="H302" i="3"/>
  <c r="D302" i="3"/>
  <c r="D476" i="3" l="1"/>
  <c r="L476" i="3"/>
  <c r="J476" i="3"/>
  <c r="H476" i="3"/>
  <c r="D278" i="3"/>
  <c r="J278" i="3"/>
  <c r="H398" i="3"/>
  <c r="L398" i="3"/>
  <c r="H379" i="3"/>
  <c r="L379" i="3"/>
  <c r="D450" i="3"/>
  <c r="J450" i="3"/>
  <c r="H278" i="3"/>
  <c r="L278" i="3"/>
  <c r="D398" i="3"/>
  <c r="J398" i="3"/>
  <c r="D379" i="3"/>
  <c r="J379" i="3"/>
  <c r="H450" i="3"/>
  <c r="L450" i="3"/>
  <c r="D316" i="3"/>
  <c r="J316" i="3"/>
  <c r="H316" i="3"/>
  <c r="L316" i="3"/>
  <c r="J480" i="3"/>
  <c r="H480" i="3"/>
  <c r="D480" i="3"/>
  <c r="L480" i="3"/>
  <c r="N187" i="3"/>
  <c r="N188" i="3" l="1"/>
  <c r="L188" i="3"/>
  <c r="J188" i="3"/>
  <c r="H188" i="3"/>
  <c r="D188" i="3"/>
  <c r="L187" i="3"/>
  <c r="J187" i="3"/>
  <c r="H187" i="3"/>
  <c r="D187" i="3"/>
  <c r="N186" i="3"/>
  <c r="L186" i="3"/>
  <c r="J186" i="3"/>
  <c r="H186" i="3"/>
  <c r="D186" i="3"/>
  <c r="N185" i="3"/>
  <c r="L185" i="3"/>
  <c r="J185" i="3"/>
  <c r="H185" i="3"/>
  <c r="D185" i="3"/>
  <c r="N184" i="3"/>
  <c r="L184" i="3"/>
  <c r="J184" i="3"/>
  <c r="H184" i="3"/>
  <c r="D184" i="3"/>
  <c r="N183" i="3"/>
  <c r="L183" i="3"/>
  <c r="J183" i="3"/>
  <c r="H183" i="3"/>
  <c r="D183" i="3"/>
  <c r="M3" i="3" l="1"/>
  <c r="D199" i="3"/>
  <c r="A3" i="3" s="1"/>
  <c r="J199" i="3"/>
  <c r="I3" i="3" s="1"/>
  <c r="H199" i="3"/>
  <c r="G3" i="3" s="1"/>
  <c r="L199" i="3"/>
  <c r="K3" i="3" s="1"/>
</calcChain>
</file>

<file path=xl/sharedStrings.xml><?xml version="1.0" encoding="utf-8"?>
<sst xmlns="http://schemas.openxmlformats.org/spreadsheetml/2006/main" count="3436" uniqueCount="1256">
  <si>
    <t>Наименование продукции</t>
  </si>
  <si>
    <t>Ед. изм.</t>
  </si>
  <si>
    <t>Коли-чество</t>
  </si>
  <si>
    <t>ИТОГО</t>
  </si>
  <si>
    <t>шт.</t>
  </si>
  <si>
    <t>Всего единиц</t>
  </si>
  <si>
    <t>Cумма</t>
  </si>
  <si>
    <t>шт</t>
  </si>
  <si>
    <r>
      <t xml:space="preserve">для посуды с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орчицей</t>
    </r>
  </si>
  <si>
    <t>Натуральная морская губка</t>
  </si>
  <si>
    <t>розничная цена руб</t>
  </si>
  <si>
    <t>Общий вес без коробки (кг)</t>
  </si>
  <si>
    <t>вес</t>
  </si>
  <si>
    <t>грамм</t>
  </si>
  <si>
    <t>вес 2</t>
  </si>
  <si>
    <r>
      <t>О</t>
    </r>
    <r>
      <rPr>
        <sz val="12"/>
        <rFont val="Times New Roman"/>
        <family val="1"/>
        <charset val="204"/>
      </rPr>
      <t>тбеленная для лица/тела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(6 - 7,5 см)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</si>
  <si>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укошко из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рыма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мыло тв.натур. 75г., ароматич.мешочек «</t>
    </r>
    <r>
      <rPr>
        <b/>
        <sz val="8"/>
        <rFont val="Calibri"/>
        <family val="2"/>
        <charset val="204"/>
        <scheme val="minor"/>
      </rPr>
      <t>С</t>
    </r>
    <r>
      <rPr>
        <sz val="8"/>
        <rFont val="Calibri"/>
        <family val="2"/>
        <charset val="204"/>
        <scheme val="minor"/>
      </rPr>
      <t>аше», косм. масло 100г, маска для лица 50г, натур.</t>
    </r>
    <r>
      <rPr>
        <b/>
        <sz val="8"/>
        <rFont val="Calibri"/>
        <family val="2"/>
        <charset val="204"/>
        <scheme val="minor"/>
      </rPr>
      <t>д</t>
    </r>
    <r>
      <rPr>
        <sz val="8"/>
        <rFont val="Calibri"/>
        <family val="2"/>
        <charset val="204"/>
        <scheme val="minor"/>
      </rPr>
      <t>жут.мочалка)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</si>
  <si>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умочка "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равы"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(маска для лица 50г, косм. масло 100г, 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(2 шт. по 40г.))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</si>
  <si>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орзинка "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озовая </t>
    </r>
    <r>
      <rPr>
        <b/>
        <sz val="12"/>
        <rFont val="Times New Roman"/>
        <family val="1"/>
        <charset val="204"/>
      </rPr>
      <t>Ф</t>
    </r>
    <r>
      <rPr>
        <sz val="12"/>
        <rFont val="Times New Roman"/>
        <family val="1"/>
        <charset val="204"/>
      </rPr>
      <t>антазия"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косм. масло 100г, маска для лица с лепестками роз 50г, мыло тв.натур. из серии 
«</t>
    </r>
    <r>
      <rPr>
        <b/>
        <sz val="8"/>
        <rFont val="Calibri"/>
        <family val="2"/>
        <charset val="204"/>
        <scheme val="minor"/>
      </rPr>
      <t>Н</t>
    </r>
    <r>
      <rPr>
        <sz val="8"/>
        <rFont val="Calibri"/>
        <family val="2"/>
        <charset val="204"/>
        <scheme val="minor"/>
      </rPr>
      <t xml:space="preserve">ежное </t>
    </r>
    <r>
      <rPr>
        <b/>
        <sz val="8"/>
        <rFont val="Calibri"/>
        <family val="2"/>
        <charset val="204"/>
        <scheme val="minor"/>
      </rPr>
      <t>П</t>
    </r>
    <r>
      <rPr>
        <sz val="8"/>
        <rFont val="Calibri"/>
        <family val="2"/>
        <charset val="204"/>
        <scheme val="minor"/>
      </rPr>
      <t>рикосновение» (3шт. по 75г.))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</si>
  <si>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орзинка </t>
    </r>
    <r>
      <rPr>
        <b/>
        <sz val="12"/>
        <rFont val="Times New Roman"/>
        <family val="1"/>
        <charset val="204"/>
      </rPr>
      <t>тм "КНК"</t>
    </r>
    <r>
      <rPr>
        <b/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 (75г. 3 шт.), косм. масло 100г, вода душистая 200г, маска для лица 50г, скраб для тела 400г, мягкое трав.мыло «</t>
    </r>
    <r>
      <rPr>
        <b/>
        <sz val="8"/>
        <rFont val="Calibri"/>
        <family val="2"/>
        <charset val="204"/>
        <scheme val="minor"/>
      </rPr>
      <t>Б</t>
    </r>
    <r>
      <rPr>
        <sz val="8"/>
        <rFont val="Calibri"/>
        <family val="2"/>
        <charset val="204"/>
        <scheme val="minor"/>
      </rPr>
      <t>ельди» 120г, рукавица для пилинга (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>ессе),  органич. морская г</t>
    </r>
    <r>
      <rPr>
        <sz val="8"/>
        <rFont val="Calibri"/>
        <family val="2"/>
        <charset val="204"/>
        <scheme val="minor"/>
      </rPr>
      <t>убка для лица)</t>
    </r>
  </si>
  <si>
    <t>Алупка Воронцовский Дворец</t>
  </si>
  <si>
    <t>винзавод Массандра</t>
  </si>
  <si>
    <t>Белогорск скала Ак-Кая</t>
  </si>
  <si>
    <t>мыс Тарханкут</t>
  </si>
  <si>
    <t>Ласточкино Гнездо</t>
  </si>
  <si>
    <t>Форос</t>
  </si>
  <si>
    <t>Гурзуф Адалары</t>
  </si>
  <si>
    <t>Севастополь</t>
  </si>
  <si>
    <t>Мед Крымский степной 300гр</t>
  </si>
  <si>
    <t>скалы Ласпи</t>
  </si>
  <si>
    <t>Крымский орех в меду "Мозайка" 350гр</t>
  </si>
  <si>
    <t>ДНЕВНОЙ УВЛАЖНЯЮЩИЙ КРЕМ</t>
  </si>
  <si>
    <t>МЁД КРЫМСКИЙ</t>
  </si>
  <si>
    <t>Прайс на продукцию тм КРЫМСКАЯ НАТУРАЛЬНАЯ КОЛЛЕКЦИЯ</t>
  </si>
  <si>
    <t>НОЧНОЙ ПИТАТЕЛЬНЫЙ КРЕМ</t>
  </si>
  <si>
    <t>оптовая цена рубли без НДС</t>
  </si>
  <si>
    <t>артикул товара</t>
  </si>
  <si>
    <t>00043</t>
  </si>
  <si>
    <t>00042</t>
  </si>
  <si>
    <t>00044</t>
  </si>
  <si>
    <t>00045</t>
  </si>
  <si>
    <t>00046</t>
  </si>
  <si>
    <t>00047</t>
  </si>
  <si>
    <t>00048</t>
  </si>
  <si>
    <t>00049</t>
  </si>
  <si>
    <t>00050</t>
  </si>
  <si>
    <t>00054</t>
  </si>
  <si>
    <t>00053</t>
  </si>
  <si>
    <t>00052</t>
  </si>
  <si>
    <t>00051</t>
  </si>
  <si>
    <t>00387</t>
  </si>
  <si>
    <t>00390</t>
  </si>
  <si>
    <t>00391</t>
  </si>
  <si>
    <t>00389</t>
  </si>
  <si>
    <t>00393</t>
  </si>
  <si>
    <t>00392</t>
  </si>
  <si>
    <t>00396</t>
  </si>
  <si>
    <t>00388</t>
  </si>
  <si>
    <t>00395</t>
  </si>
  <si>
    <t>00394</t>
  </si>
  <si>
    <t>00057</t>
  </si>
  <si>
    <t>00059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</si>
  <si>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</si>
  <si>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</si>
  <si>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</si>
  <si>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</si>
  <si>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</si>
  <si>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</si>
  <si>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</si>
  <si>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</si>
  <si>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</si>
  <si>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</si>
  <si>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</si>
  <si>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</si>
  <si>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</si>
  <si>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00146</t>
  </si>
  <si>
    <t>00140</t>
  </si>
  <si>
    <t>00141</t>
  </si>
  <si>
    <t>00142</t>
  </si>
  <si>
    <t>00143</t>
  </si>
  <si>
    <t>00032</t>
  </si>
  <si>
    <t>00033</t>
  </si>
  <si>
    <t>00034</t>
  </si>
  <si>
    <t>00035</t>
  </si>
  <si>
    <t>00036</t>
  </si>
  <si>
    <t>00037</t>
  </si>
  <si>
    <t>00381</t>
  </si>
  <si>
    <t>00382</t>
  </si>
  <si>
    <t>00383</t>
  </si>
  <si>
    <t>00384</t>
  </si>
  <si>
    <t>00386</t>
  </si>
  <si>
    <t>00385</t>
  </si>
  <si>
    <t>00133</t>
  </si>
  <si>
    <t>00134</t>
  </si>
  <si>
    <t>00135</t>
  </si>
  <si>
    <t>00136</t>
  </si>
  <si>
    <t>00137</t>
  </si>
  <si>
    <t>00370</t>
  </si>
  <si>
    <t>00367</t>
  </si>
  <si>
    <t>00368</t>
  </si>
  <si>
    <t>00371</t>
  </si>
  <si>
    <t>00369</t>
  </si>
  <si>
    <t>00129</t>
  </si>
  <si>
    <t>00130</t>
  </si>
  <si>
    <t>00131</t>
  </si>
  <si>
    <t>00132</t>
  </si>
  <si>
    <t>00397</t>
  </si>
  <si>
    <t>00398</t>
  </si>
  <si>
    <t>00399</t>
  </si>
  <si>
    <t>00400</t>
  </si>
  <si>
    <t>00364</t>
  </si>
  <si>
    <t>00365</t>
  </si>
  <si>
    <t>00359</t>
  </si>
  <si>
    <t>00360</t>
  </si>
  <si>
    <t>00363</t>
  </si>
  <si>
    <t>00362</t>
  </si>
  <si>
    <t>00361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</si>
  <si>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</si>
  <si>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</si>
  <si>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</si>
  <si>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</si>
  <si>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</si>
  <si>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</si>
  <si>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</si>
  <si>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</si>
  <si>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</si>
  <si>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</si>
  <si>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00401</t>
  </si>
  <si>
    <t>00109</t>
  </si>
  <si>
    <t>00108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</si>
  <si>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</si>
  <si>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</si>
  <si>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</si>
  <si>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</si>
  <si>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</si>
  <si>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</si>
  <si>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</si>
  <si>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</si>
  <si>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</si>
  <si>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00106</t>
  </si>
  <si>
    <t>00107</t>
  </si>
  <si>
    <t>00081</t>
  </si>
  <si>
    <t>00099</t>
  </si>
  <si>
    <t>00100</t>
  </si>
  <si>
    <t>00101</t>
  </si>
  <si>
    <t>00102</t>
  </si>
  <si>
    <t>00103</t>
  </si>
  <si>
    <t>00105</t>
  </si>
  <si>
    <t>00375</t>
  </si>
  <si>
    <t>00377</t>
  </si>
  <si>
    <t>00376</t>
  </si>
  <si>
    <t>00378</t>
  </si>
  <si>
    <t>00379</t>
  </si>
  <si>
    <t>00374</t>
  </si>
  <si>
    <t>00038</t>
  </si>
  <si>
    <t>00039</t>
  </si>
  <si>
    <t>00040</t>
  </si>
  <si>
    <t>00041</t>
  </si>
  <si>
    <t>00085</t>
  </si>
  <si>
    <t>00084</t>
  </si>
  <si>
    <t>00082</t>
  </si>
  <si>
    <t>00083</t>
  </si>
  <si>
    <t>00001</t>
  </si>
  <si>
    <t>00004</t>
  </si>
  <si>
    <t>00002</t>
  </si>
  <si>
    <t>00003</t>
  </si>
  <si>
    <t>00010</t>
  </si>
  <si>
    <t>00008</t>
  </si>
  <si>
    <t>00009</t>
  </si>
  <si>
    <t>00012</t>
  </si>
  <si>
    <t>00006</t>
  </si>
  <si>
    <t>00013</t>
  </si>
  <si>
    <t>00011</t>
  </si>
  <si>
    <t>00007</t>
  </si>
  <si>
    <t>00014</t>
  </si>
  <si>
    <t>00016</t>
  </si>
  <si>
    <t>00018</t>
  </si>
  <si>
    <t>00019</t>
  </si>
  <si>
    <t>00022</t>
  </si>
  <si>
    <t>00020</t>
  </si>
  <si>
    <t>00021</t>
  </si>
  <si>
    <t>00153</t>
  </si>
  <si>
    <t>00154</t>
  </si>
  <si>
    <t>00155</t>
  </si>
  <si>
    <t>00188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</si>
  <si>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</si>
  <si>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</si>
  <si>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</si>
  <si>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</si>
  <si>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</si>
  <si>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</si>
  <si>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</si>
  <si>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</si>
  <si>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</si>
  <si>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</si>
  <si>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</si>
  <si>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</si>
  <si>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</si>
  <si>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</si>
  <si>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00171</t>
  </si>
  <si>
    <t>00176</t>
  </si>
  <si>
    <t>00172</t>
  </si>
  <si>
    <t>00178</t>
  </si>
  <si>
    <t>00179</t>
  </si>
  <si>
    <t>00180</t>
  </si>
  <si>
    <t>00181</t>
  </si>
  <si>
    <t>00183</t>
  </si>
  <si>
    <t>00187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</si>
  <si>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</si>
  <si>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</si>
  <si>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</si>
  <si>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</si>
  <si>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</si>
  <si>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</si>
  <si>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</si>
  <si>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</si>
  <si>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</si>
  <si>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00097</t>
  </si>
  <si>
    <t>00098</t>
  </si>
  <si>
    <t>00096</t>
  </si>
  <si>
    <t>00095</t>
  </si>
  <si>
    <t>00207</t>
  </si>
  <si>
    <t>00193</t>
  </si>
  <si>
    <t>00194</t>
  </si>
  <si>
    <t>00195</t>
  </si>
  <si>
    <t>00196</t>
  </si>
  <si>
    <t>00216</t>
  </si>
  <si>
    <t>00199</t>
  </si>
  <si>
    <t>00214</t>
  </si>
  <si>
    <t>00200</t>
  </si>
  <si>
    <t>00201</t>
  </si>
  <si>
    <t>00222</t>
  </si>
  <si>
    <t>00191</t>
  </si>
  <si>
    <t>00226</t>
  </si>
  <si>
    <t>00208</t>
  </si>
  <si>
    <t>00212</t>
  </si>
  <si>
    <t>00206</t>
  </si>
  <si>
    <t>00213</t>
  </si>
  <si>
    <t>00219</t>
  </si>
  <si>
    <t>00215</t>
  </si>
  <si>
    <t>00203</t>
  </si>
  <si>
    <t>00220</t>
  </si>
  <si>
    <t>00210</t>
  </si>
  <si>
    <t>00202</t>
  </si>
  <si>
    <t>00221</t>
  </si>
  <si>
    <t>00192</t>
  </si>
  <si>
    <t>00225</t>
  </si>
  <si>
    <t>00211</t>
  </si>
  <si>
    <t>00227</t>
  </si>
  <si>
    <t>00228</t>
  </si>
  <si>
    <t>00229</t>
  </si>
  <si>
    <t>00231</t>
  </si>
  <si>
    <t>00233</t>
  </si>
  <si>
    <t>00234</t>
  </si>
  <si>
    <t>00235</t>
  </si>
  <si>
    <t>00238</t>
  </si>
  <si>
    <t>00241</t>
  </si>
  <si>
    <t>00243</t>
  </si>
  <si>
    <t>00249</t>
  </si>
  <si>
    <t>00255</t>
  </si>
  <si>
    <t>00260</t>
  </si>
  <si>
    <t>00261</t>
  </si>
  <si>
    <t>00413</t>
  </si>
  <si>
    <t>00412</t>
  </si>
  <si>
    <t>00409</t>
  </si>
  <si>
    <t>00408</t>
  </si>
  <si>
    <t>00340</t>
  </si>
  <si>
    <t>00341</t>
  </si>
  <si>
    <t>00342</t>
  </si>
  <si>
    <t>00352</t>
  </si>
  <si>
    <t>00353</t>
  </si>
  <si>
    <t>00354</t>
  </si>
  <si>
    <t>00322</t>
  </si>
  <si>
    <t>00323</t>
  </si>
  <si>
    <t>00326</t>
  </si>
  <si>
    <t>00324</t>
  </si>
  <si>
    <t>00325</t>
  </si>
  <si>
    <t>00327</t>
  </si>
  <si>
    <t>00328</t>
  </si>
  <si>
    <t>00329</t>
  </si>
  <si>
    <t>00337</t>
  </si>
  <si>
    <t>00332</t>
  </si>
  <si>
    <t>00335</t>
  </si>
  <si>
    <t>00333</t>
  </si>
  <si>
    <t>00339</t>
  </si>
  <si>
    <t>00338</t>
  </si>
  <si>
    <t>00336</t>
  </si>
  <si>
    <t>00334</t>
  </si>
  <si>
    <t>00330</t>
  </si>
  <si>
    <t>00331</t>
  </si>
  <si>
    <t>00355</t>
  </si>
  <si>
    <t>00357</t>
  </si>
  <si>
    <t>00358</t>
  </si>
  <si>
    <t>00608</t>
  </si>
  <si>
    <t>00651</t>
  </si>
  <si>
    <t>00623</t>
  </si>
  <si>
    <t>00648</t>
  </si>
  <si>
    <t>00610</t>
  </si>
  <si>
    <t>00646</t>
  </si>
  <si>
    <t>00612</t>
  </si>
  <si>
    <t>00621</t>
  </si>
  <si>
    <t>00634</t>
  </si>
  <si>
    <t>00613</t>
  </si>
  <si>
    <t>00624</t>
  </si>
  <si>
    <t>00626</t>
  </si>
  <si>
    <t>00627</t>
  </si>
  <si>
    <t>00616</t>
  </si>
  <si>
    <t>00638</t>
  </si>
  <si>
    <t>00647</t>
  </si>
  <si>
    <t>00629</t>
  </si>
  <si>
    <t>00631</t>
  </si>
  <si>
    <t>00635</t>
  </si>
  <si>
    <t>00644</t>
  </si>
  <si>
    <t>00797</t>
  </si>
  <si>
    <t>00640</t>
  </si>
  <si>
    <t>00641</t>
  </si>
  <si>
    <t>00798</t>
  </si>
  <si>
    <t>00614</t>
  </si>
  <si>
    <t>00619</t>
  </si>
  <si>
    <t>00620</t>
  </si>
  <si>
    <t>00653</t>
  </si>
  <si>
    <t>00652</t>
  </si>
  <si>
    <t>00655</t>
  </si>
  <si>
    <t>00656</t>
  </si>
  <si>
    <t>00657</t>
  </si>
  <si>
    <t>00658</t>
  </si>
  <si>
    <t>00659</t>
  </si>
  <si>
    <t>00660</t>
  </si>
  <si>
    <t>00662</t>
  </si>
  <si>
    <t>00663</t>
  </si>
  <si>
    <t>00664</t>
  </si>
  <si>
    <t>00666</t>
  </si>
  <si>
    <t>00667</t>
  </si>
  <si>
    <t>00668</t>
  </si>
  <si>
    <t>00669</t>
  </si>
  <si>
    <t>00670</t>
  </si>
  <si>
    <t>00672</t>
  </si>
  <si>
    <t>00675</t>
  </si>
  <si>
    <t>00677</t>
  </si>
  <si>
    <t>00678</t>
  </si>
  <si>
    <t>00679</t>
  </si>
  <si>
    <t>00680</t>
  </si>
  <si>
    <t>00674</t>
  </si>
  <si>
    <t>00801</t>
  </si>
  <si>
    <t>00023</t>
  </si>
  <si>
    <t>00783</t>
  </si>
  <si>
    <t>00782</t>
  </si>
  <si>
    <t>00781</t>
  </si>
  <si>
    <t>00673</t>
  </si>
  <si>
    <t>00802</t>
  </si>
  <si>
    <t>00803</t>
  </si>
  <si>
    <t>00804</t>
  </si>
  <si>
    <t>00805</t>
  </si>
  <si>
    <t>00806</t>
  </si>
  <si>
    <t>00759</t>
  </si>
  <si>
    <t>00758</t>
  </si>
  <si>
    <t>00755</t>
  </si>
  <si>
    <t>00762</t>
  </si>
  <si>
    <t>00756</t>
  </si>
  <si>
    <t>00760</t>
  </si>
  <si>
    <t>00761</t>
  </si>
  <si>
    <t>00808</t>
  </si>
  <si>
    <t>00807</t>
  </si>
  <si>
    <t>00812</t>
  </si>
  <si>
    <t>00813</t>
  </si>
  <si>
    <t>00814</t>
  </si>
  <si>
    <t>00815</t>
  </si>
  <si>
    <t xml:space="preserve">Ароматическое саше "Фитосон" "Можжевельник+травы" 25х35 </t>
  </si>
  <si>
    <t>00816</t>
  </si>
  <si>
    <r>
      <t>А</t>
    </r>
    <r>
      <rPr>
        <sz val="11"/>
        <rFont val="Times New Roman"/>
        <family val="1"/>
        <charset val="204"/>
      </rPr>
      <t xml:space="preserve">роматическое саше "Фитосон"  Можжевельник+травы+соль+ЭМ 20смх20см </t>
    </r>
  </si>
  <si>
    <t>Ароматическое саше "Фитосон" "Можжевельник+травы" 20смх20см</t>
  </si>
  <si>
    <t>00819</t>
  </si>
  <si>
    <t>00820</t>
  </si>
  <si>
    <t>00821</t>
  </si>
  <si>
    <t>00823</t>
  </si>
  <si>
    <t>00824</t>
  </si>
  <si>
    <t>00825</t>
  </si>
  <si>
    <t>00826</t>
  </si>
  <si>
    <t>00827</t>
  </si>
  <si>
    <t>00830</t>
  </si>
  <si>
    <t>Варенье "Витаминное" в можжевельнике (декупаж в эксклюзивной упаковке ручной работы)</t>
  </si>
  <si>
    <t>Варенье "Эхинацея" в можжевельнике (декупаж в эксклюзивной упаковке ручной работы)</t>
  </si>
  <si>
    <t>Варенье "Шишка" в можжевельнике (декупаж в эксклюзивной упаковке ручной работы)</t>
  </si>
  <si>
    <t>Варенье "Грудной сбор" в можжевельнике (декупаж в эксклюзивной упаковке ручной работы)</t>
  </si>
  <si>
    <t>Варенье "Лаванда" в можжевельнике (декупаж в эксклюзивной упаковке ручной работы)</t>
  </si>
  <si>
    <t>Варенье "Можжевельник" в можжевельнике (декупаж в эксклюзивной упаковке ручной работы)</t>
  </si>
  <si>
    <t>Варенье "Розовое" в можжевельнике (декупаж в эксклюзивной упаковке ручной работы)</t>
  </si>
  <si>
    <t>Мед  в можжевельнике (декупаж в эксклюзивной упаковке ручной работы)</t>
  </si>
  <si>
    <t>Варенье "Сосновые почки" в можжевельнике (декупаж в эксклюзивной упаковке ручной работы)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</si>
  <si>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</si>
  <si>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</si>
  <si>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</si>
  <si>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</si>
  <si>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</si>
  <si>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</si>
  <si>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</si>
  <si>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</si>
  <si>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</si>
  <si>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</si>
  <si>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</si>
  <si>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</si>
  <si>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</si>
  <si>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</si>
  <si>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</si>
  <si>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</si>
  <si>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</si>
  <si>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00858</t>
  </si>
  <si>
    <t>00859</t>
  </si>
  <si>
    <t>00863</t>
  </si>
  <si>
    <t>00864</t>
  </si>
  <si>
    <t>00865</t>
  </si>
  <si>
    <t>00866</t>
  </si>
  <si>
    <t>00867</t>
  </si>
  <si>
    <t>00868</t>
  </si>
  <si>
    <t>00869</t>
  </si>
  <si>
    <t>00024</t>
  </si>
  <si>
    <t>00025</t>
  </si>
  <si>
    <t>00026</t>
  </si>
  <si>
    <t>00027</t>
  </si>
  <si>
    <t>00028</t>
  </si>
  <si>
    <t>00029</t>
  </si>
  <si>
    <t>00030</t>
  </si>
  <si>
    <t>00764</t>
  </si>
  <si>
    <t>00765</t>
  </si>
  <si>
    <t>00766</t>
  </si>
  <si>
    <t>00767</t>
  </si>
  <si>
    <t>00768</t>
  </si>
  <si>
    <t>00769</t>
  </si>
  <si>
    <t>00770</t>
  </si>
  <si>
    <t>00772</t>
  </si>
  <si>
    <t xml:space="preserve">Ароматическое саше "Фитосон" "Травы+водоросли" 20х20 </t>
  </si>
  <si>
    <r>
      <t>А</t>
    </r>
    <r>
      <rPr>
        <sz val="11"/>
        <rFont val="Times New Roman"/>
        <family val="1"/>
        <charset val="204"/>
      </rPr>
      <t xml:space="preserve">роматическое саше "Фитосон" "Можевельник+Травы+водоросли" 25смх35см </t>
    </r>
  </si>
  <si>
    <t xml:space="preserve">Ароматическое саше "Фитосон" Можжевельник+трвы+ЭМ 25х35 </t>
  </si>
  <si>
    <t>00799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</si>
  <si>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</si>
  <si>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</si>
  <si>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</si>
  <si>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</si>
  <si>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</si>
  <si>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</si>
  <si>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</si>
  <si>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</si>
  <si>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Скраб солевой "Ягодный"</t>
  </si>
  <si>
    <t>Скраб солевой "Имбирный с красным перцем"</t>
  </si>
  <si>
    <t>Скраб солевой "Виноградный"</t>
  </si>
  <si>
    <t xml:space="preserve">Скраб солевой "Мята" </t>
  </si>
  <si>
    <t>Скраб солевой " С грязю Сакского озера"</t>
  </si>
  <si>
    <t xml:space="preserve">Скраб солевой " Фруктовый" </t>
  </si>
  <si>
    <t xml:space="preserve">Скраб солевой " Морской коктейль" </t>
  </si>
  <si>
    <t>00883</t>
  </si>
  <si>
    <t>00884</t>
  </si>
  <si>
    <t>00885</t>
  </si>
  <si>
    <t>00886</t>
  </si>
  <si>
    <t>00887</t>
  </si>
  <si>
    <t>00888</t>
  </si>
  <si>
    <t>00889</t>
  </si>
  <si>
    <t>"Розовый соул" натуральные  твердые духи</t>
  </si>
  <si>
    <t>"Цветочный джаз" натуральные  твердые духи</t>
  </si>
  <si>
    <t>"Восточная соната" натуральные  твердые духи</t>
  </si>
  <si>
    <t>"Травяной этюд" натуральные  твердые духи</t>
  </si>
  <si>
    <t>"Лунное танго" натуральные  твердые духи</t>
  </si>
  <si>
    <t>"Морская симфония" натуральные  твердые духи</t>
  </si>
  <si>
    <t>"Лавандовый блюз" натуральные  твердые духи</t>
  </si>
  <si>
    <t>00900</t>
  </si>
  <si>
    <t>00901</t>
  </si>
  <si>
    <t>00902</t>
  </si>
  <si>
    <t>00903</t>
  </si>
  <si>
    <t>00904</t>
  </si>
  <si>
    <t>00905</t>
  </si>
  <si>
    <t>Плакат ламинатА3(не выгорает)</t>
  </si>
  <si>
    <t>00907</t>
  </si>
  <si>
    <t>00908</t>
  </si>
  <si>
    <t>Пакет фирменный,маечка(плотный,28х50) упаковка 50шт</t>
  </si>
  <si>
    <t>00906</t>
  </si>
  <si>
    <t>00909</t>
  </si>
  <si>
    <t>00643</t>
  </si>
  <si>
    <t>00606</t>
  </si>
  <si>
    <t>00774</t>
  </si>
  <si>
    <t>00775</t>
  </si>
  <si>
    <t>00776</t>
  </si>
  <si>
    <t>00777</t>
  </si>
  <si>
    <t>Набор сувенирный "Алупка" с мыльной стружкой</t>
  </si>
  <si>
    <t>00910</t>
  </si>
  <si>
    <t>00911</t>
  </si>
  <si>
    <t>00912</t>
  </si>
  <si>
    <t>Набор сувенирный "Коктебель" с мыльной стружкой</t>
  </si>
  <si>
    <t>Набор сувенирный "Судак" с мыльной стружкой</t>
  </si>
  <si>
    <t>00915</t>
  </si>
  <si>
    <t>00913</t>
  </si>
  <si>
    <t>00914</t>
  </si>
  <si>
    <t>00882</t>
  </si>
  <si>
    <t>Маска косм.на основе иловой сульф.грязи Сакского озера (туба)100мл</t>
  </si>
  <si>
    <t>00917</t>
  </si>
  <si>
    <t>Маска косм. иловая сульфидная Саше-пакет 40 гр</t>
  </si>
  <si>
    <t>00919</t>
  </si>
  <si>
    <t>Научно-методическое пособие "Сакская грязь"</t>
  </si>
  <si>
    <t>00920</t>
  </si>
  <si>
    <t>Рекламный плакат "Сакская грязь"</t>
  </si>
  <si>
    <t>00654</t>
  </si>
  <si>
    <t>Варенье "Чабрец" в можжевельнике (декупаж в эксклюзивной упаковке ручной работы)</t>
  </si>
  <si>
    <t>00625</t>
  </si>
  <si>
    <t>00921</t>
  </si>
  <si>
    <t>Роза с боярышником 600гр</t>
  </si>
  <si>
    <t>Ореховое  600гр</t>
  </si>
  <si>
    <t>00645</t>
  </si>
  <si>
    <t>00632</t>
  </si>
  <si>
    <t>Клубника 600гр</t>
  </si>
  <si>
    <t>00923</t>
  </si>
  <si>
    <t>00926</t>
  </si>
  <si>
    <t>Валики (крымские травы)30х10</t>
  </si>
  <si>
    <t>00927</t>
  </si>
  <si>
    <t>00928</t>
  </si>
  <si>
    <t>00929</t>
  </si>
  <si>
    <t>00930</t>
  </si>
  <si>
    <t>00931</t>
  </si>
  <si>
    <t>00933</t>
  </si>
  <si>
    <t>00932</t>
  </si>
  <si>
    <t>00940</t>
  </si>
  <si>
    <t>00941</t>
  </si>
  <si>
    <t>00934</t>
  </si>
  <si>
    <t>00939</t>
  </si>
  <si>
    <t>00935</t>
  </si>
  <si>
    <t>00936</t>
  </si>
  <si>
    <t>00937</t>
  </si>
  <si>
    <t>00938</t>
  </si>
  <si>
    <t>00942</t>
  </si>
  <si>
    <t>00943</t>
  </si>
  <si>
    <t>00944</t>
  </si>
  <si>
    <t>Джем "Слива" 300 мл</t>
  </si>
  <si>
    <t>Джем "Дыня+лимон" 300 мл</t>
  </si>
  <si>
    <t>Джем "Крыжовник" 300 мл</t>
  </si>
  <si>
    <t>Джем "Черная смородина" 300 мл</t>
  </si>
  <si>
    <t>Джем "Абрикос+апельсин" 300 мл</t>
  </si>
  <si>
    <t>Кизил перетертый 300 мл</t>
  </si>
  <si>
    <t>Айва мармелад 300 мл</t>
  </si>
  <si>
    <t>00945</t>
  </si>
  <si>
    <t>00946</t>
  </si>
  <si>
    <r>
      <rPr>
        <b/>
        <sz val="12"/>
        <color rgb="FFFF0000"/>
        <rFont val="Times New Roman"/>
        <family val="1"/>
        <charset val="204"/>
      </rPr>
      <t>Г</t>
    </r>
    <r>
      <rPr>
        <sz val="12"/>
        <color rgb="FFFF0000"/>
        <rFont val="Times New Roman"/>
        <family val="1"/>
        <charset val="204"/>
      </rPr>
      <t>рязь иловая сульфидная Сакского озера п/эт ведро 1л.(1,7кг)</t>
    </r>
  </si>
  <si>
    <r>
      <rPr>
        <b/>
        <sz val="12"/>
        <color rgb="FFFF0000"/>
        <rFont val="Times New Roman"/>
        <family val="1"/>
        <charset val="204"/>
      </rPr>
      <t>Г</t>
    </r>
    <r>
      <rPr>
        <sz val="12"/>
        <color rgb="FFFF0000"/>
        <rFont val="Times New Roman"/>
        <family val="1"/>
        <charset val="204"/>
      </rPr>
      <t>рязь иловая сульфидная Сакского озера п/эт пакет 1,2л (2кг)</t>
    </r>
  </si>
  <si>
    <t>00947</t>
  </si>
  <si>
    <t>Кессе (Рукавица для пилинга)</t>
  </si>
  <si>
    <t>00948</t>
  </si>
  <si>
    <t>00949</t>
  </si>
  <si>
    <t>00950</t>
  </si>
  <si>
    <t>Маска на низкоминерал.грязевой основе (туба)100мл</t>
  </si>
  <si>
    <t>00918</t>
  </si>
  <si>
    <t>Маска на осн.сопочной (вулкан.) грязи (туба)100мл</t>
  </si>
  <si>
    <t>00951</t>
  </si>
  <si>
    <t>00953</t>
  </si>
  <si>
    <t xml:space="preserve">Облепиха перетертая 300мл </t>
  </si>
  <si>
    <t>00780</t>
  </si>
  <si>
    <t>00778</t>
  </si>
  <si>
    <t>00963</t>
  </si>
  <si>
    <t>00964</t>
  </si>
  <si>
    <t>00965</t>
  </si>
  <si>
    <t>00966</t>
  </si>
  <si>
    <t>00968</t>
  </si>
  <si>
    <t>00969</t>
  </si>
  <si>
    <t>00970</t>
  </si>
  <si>
    <t>00967</t>
  </si>
  <si>
    <t>00971</t>
  </si>
  <si>
    <t>Натуральная бамбуковая зубная щетка</t>
  </si>
  <si>
    <t>00973</t>
  </si>
  <si>
    <t>00974</t>
  </si>
  <si>
    <t>00975</t>
  </si>
  <si>
    <t>00976</t>
  </si>
  <si>
    <t>Крымский шампунь №1 "Южная роза"</t>
  </si>
  <si>
    <t xml:space="preserve">Крымский шампунь №1 "Винный" </t>
  </si>
  <si>
    <t>Крымский шампунь №1 "Для мужчин"</t>
  </si>
  <si>
    <t>00977</t>
  </si>
  <si>
    <t>Саше Лаванда "Прованс"</t>
  </si>
  <si>
    <t>00978</t>
  </si>
  <si>
    <t>Календула "Судак" 22 г</t>
  </si>
  <si>
    <t>Шалфей Мускатный "Воронцовский дворец" 22 г</t>
  </si>
  <si>
    <t>Эксклюзивное "Ай-Петри" 22 г</t>
  </si>
  <si>
    <t>Афродита "Меганом" 22 г</t>
  </si>
  <si>
    <t>Сакские грязи "Саки" 22 г</t>
  </si>
  <si>
    <t>Шелковый путь "Севастополь"22г</t>
  </si>
  <si>
    <t>Миндальное "Гурзуф" 22 г</t>
  </si>
  <si>
    <t>Яблоко с корицей"Форос"22г</t>
  </si>
  <si>
    <t xml:space="preserve"> "Винное" коробка 22г</t>
  </si>
  <si>
    <t>" Шоколадный мусс" коробка 22г</t>
  </si>
  <si>
    <t>"Чайная роза" коробка 22г</t>
  </si>
  <si>
    <t>"Лаванда" коробка 22г</t>
  </si>
  <si>
    <t>"Морской бриз" коробка 22г</t>
  </si>
  <si>
    <t>"Мята-Мелисса" коробка 22г</t>
  </si>
  <si>
    <t>"Абрикос" коробка 22г</t>
  </si>
  <si>
    <t xml:space="preserve"> "Апельсиновое" коробка 22г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</si>
  <si>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</si>
  <si>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</si>
  <si>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</si>
  <si>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</si>
  <si>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</si>
  <si>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</si>
  <si>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</si>
  <si>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</si>
  <si>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</si>
  <si>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</si>
  <si>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</si>
  <si>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</si>
  <si>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</si>
  <si>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</si>
  <si>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</si>
  <si>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</si>
  <si>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00987</t>
  </si>
  <si>
    <t xml:space="preserve"> "Букет роз"Ласточкино гнездо"22г</t>
  </si>
  <si>
    <t>00996</t>
  </si>
  <si>
    <t>00997</t>
  </si>
  <si>
    <t>00998</t>
  </si>
  <si>
    <t>00999</t>
  </si>
  <si>
    <t>250</t>
  </si>
  <si>
    <t>220</t>
  </si>
  <si>
    <t>100</t>
  </si>
  <si>
    <t>01001</t>
  </si>
  <si>
    <t>01002</t>
  </si>
  <si>
    <t>01003</t>
  </si>
  <si>
    <t>01004</t>
  </si>
  <si>
    <t>01005</t>
  </si>
  <si>
    <t>01000</t>
  </si>
  <si>
    <t>60</t>
  </si>
  <si>
    <t>150</t>
  </si>
  <si>
    <t>180</t>
  </si>
  <si>
    <t>190</t>
  </si>
  <si>
    <t>20</t>
  </si>
  <si>
    <t>"Моему герою" 1-1(мыло 75г: Можжевельник, Морской бриз)</t>
  </si>
  <si>
    <t>"Моему герою" 1-2 (Крем для бритья, мыло 22 г: Винное, Мятное)</t>
  </si>
  <si>
    <t>"Моему герою" 1-3 (мыло 75г: Для мужчин, Саше: Морской бриз(без подложки)</t>
  </si>
  <si>
    <t>01007</t>
  </si>
  <si>
    <t xml:space="preserve">Коробка подарочная "Моему герою"  </t>
  </si>
  <si>
    <t>Коробка подарочная "С любовью из Крыма"</t>
  </si>
  <si>
    <t>Коробка подарочная "Самой красивой"</t>
  </si>
  <si>
    <t>01008</t>
  </si>
  <si>
    <t>"Самой красивой" 2-1 (Крем для лица: Anti-Age, бальзам для губ: Нежный поцелуй)</t>
  </si>
  <si>
    <t>Самой красивой 2-2 (Духи: Розовый соул, Бальзам для губ: Душистые травы, Саше: Лаванда)</t>
  </si>
  <si>
    <t>Самой красивой 2-3 (Маска для лица: Крымские травы, мыло 75г: Чайная роза, бальзам для губ: Сладкая клубничка)</t>
  </si>
  <si>
    <t>Самой красивой 2-4 (мыло 75г: Афродита, Чайная роза, бальзам для губ: Задорный апельсин)</t>
  </si>
  <si>
    <t>Самой красивой 2-5 (Мыло 22г: Клубника со сливками, Апельсиновое, Мята-Мелисса, Лаванда, Чайная роза, Шоколадный мусс, Винное,Морской бриз)</t>
  </si>
  <si>
    <t>Ежевика 225г</t>
  </si>
  <si>
    <t>01009</t>
  </si>
  <si>
    <r>
      <t>А</t>
    </r>
    <r>
      <rPr>
        <sz val="11"/>
        <rFont val="Times New Roman"/>
        <family val="1"/>
        <charset val="204"/>
      </rPr>
      <t>роматическое саше "Здоровый сон" Можжевельник 20смх20см</t>
    </r>
  </si>
  <si>
    <t xml:space="preserve">Ароматическое саше "Здоровый сон" "Можжевельник" 25х35 </t>
  </si>
  <si>
    <r>
      <t xml:space="preserve">  "Достопримечательности Крыма"        3-4</t>
    </r>
    <r>
      <rPr>
        <sz val="10"/>
        <rFont val="Times New Roman"/>
        <family val="1"/>
        <charset val="204"/>
      </rPr>
      <t>(мыло натуральное ручной работы 9шт. 180г : Календула "Судак",Шалфей Мускатный "Воронцовский двор.", Эксклюзивное "Ай-Петри",Афродита "Меганом" ,Сакские грязи "Саки", Шелковый путь "Севастополь",Миндальное "Гурзуф" ,Яблоко с корицей"Форос",Букет роз"Ласточкино гнездо")</t>
    </r>
  </si>
  <si>
    <r>
      <t xml:space="preserve">"Мягкий пилинг" 3-3 </t>
    </r>
    <r>
      <rPr>
        <sz val="10"/>
        <rFont val="Times New Roman"/>
        <family val="1"/>
        <charset val="204"/>
      </rPr>
      <t>(Натуральная мочалка ручной работы(вязаная круглая),натуральное мыло 40г "Ласточкино гнездо", натуральное мыло 40г "Ливадийский дворец")</t>
    </r>
  </si>
  <si>
    <r>
      <t xml:space="preserve">"Фруктовая серия" 3-2 Натуральное мыло ручной работы </t>
    </r>
    <r>
      <rPr>
        <sz val="10"/>
        <rFont val="Times New Roman"/>
        <family val="1"/>
        <charset val="204"/>
      </rPr>
      <t>(Абрикос,Виноград,Яблоко-корица)</t>
    </r>
  </si>
  <si>
    <r>
      <t xml:space="preserve">"Травы Крыма" 3-1 Натуральное мыло ручной работы </t>
    </r>
    <r>
      <rPr>
        <sz val="10"/>
        <rFont val="Times New Roman"/>
        <family val="1"/>
        <charset val="204"/>
      </rPr>
      <t>(Чайная роза,Лаванда,Можжевельник)</t>
    </r>
  </si>
  <si>
    <t>Крымское королевское варенье 3-5 "Розовое" 225г</t>
  </si>
  <si>
    <t>01011</t>
  </si>
  <si>
    <t>01012</t>
  </si>
  <si>
    <t>01013</t>
  </si>
  <si>
    <t>01014</t>
  </si>
  <si>
    <t>01015</t>
  </si>
  <si>
    <t>01016</t>
  </si>
  <si>
    <t xml:space="preserve">Саше "Лаванда" в рогожке </t>
  </si>
  <si>
    <t>01017</t>
  </si>
  <si>
    <t xml:space="preserve">Саше "Пирамида с лавандой" </t>
  </si>
  <si>
    <t>01018</t>
  </si>
  <si>
    <t>Саше игрушка "Милый дружок" с лавандой 15-9см</t>
  </si>
  <si>
    <t>01020</t>
  </si>
  <si>
    <t xml:space="preserve">Оберег в авто с лавандой </t>
  </si>
  <si>
    <t>"Тихая бухта" (с ароматом розы)</t>
  </si>
  <si>
    <t>"Царская бухта" (с ароматом  крымских трав)</t>
  </si>
  <si>
    <t>"Бухта Коктебель" (с крымским вином)</t>
  </si>
  <si>
    <t>"Голубая бухта" (с ароматом лаванды )</t>
  </si>
  <si>
    <t>"Бухта Ласпи" (с ароматом хвои)</t>
  </si>
  <si>
    <t>Гель для душа с морской солью 300г</t>
  </si>
  <si>
    <t>«Винный букет»</t>
  </si>
  <si>
    <t>«Розовый шелк»</t>
  </si>
  <si>
    <t>«Ягодный фреш»</t>
  </si>
  <si>
    <t>«Энергия фруктов»</t>
  </si>
  <si>
    <t>«Сила леса»</t>
  </si>
  <si>
    <t>«Лавандовый рай»</t>
  </si>
  <si>
    <t>"Роза"</t>
  </si>
  <si>
    <t>"Лаванда-Мелисса"</t>
  </si>
  <si>
    <t>"Цитрус"</t>
  </si>
  <si>
    <t>"Спирулина"</t>
  </si>
  <si>
    <t>"Кофе"</t>
  </si>
  <si>
    <t>"Шоколад"</t>
  </si>
  <si>
    <t>Масляно-солевой скраб 400г</t>
  </si>
  <si>
    <r>
      <rPr>
        <b/>
        <sz val="18"/>
        <color rgb="FF7030A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Фруктовый масляно-солевой скраб 250г</t>
    </r>
  </si>
  <si>
    <t xml:space="preserve">Скраб солевой "Ягодный" Омолаживающий </t>
  </si>
  <si>
    <t>Скраб солевой "Мята-Лайм" Охлаждающий</t>
  </si>
  <si>
    <t>Скраб солевой "Имбирный с перцем Чили" Согревающий</t>
  </si>
  <si>
    <t>Скраб солевой "Фруктовый" Витаминный</t>
  </si>
  <si>
    <t>Скраб солевой "С грязью Сакского озера" Минеральный, Профилактический</t>
  </si>
  <si>
    <t>Скраб солевой "Виноградный" Антиоксидантный</t>
  </si>
  <si>
    <t>Скраб солевой "Морской коктейль" Увлажняющий</t>
  </si>
  <si>
    <t>Мягкое травяное мыло (Бельди) 120г-150мл</t>
  </si>
  <si>
    <t>"Кофе с Корицей"</t>
  </si>
  <si>
    <t>"Горький Шоколад"</t>
  </si>
  <si>
    <t>"Эвкалипт"</t>
  </si>
  <si>
    <t>"Грязь Сакского Озера"</t>
  </si>
  <si>
    <t>"Хвойное"</t>
  </si>
  <si>
    <t>"Ханское"</t>
  </si>
  <si>
    <t>"Горный Бессмертник"</t>
  </si>
  <si>
    <t>"Крымские Травы"</t>
  </si>
  <si>
    <t>"Винное"</t>
  </si>
  <si>
    <t>"Морской Коктейль"</t>
  </si>
  <si>
    <t>"Миндальное"</t>
  </si>
  <si>
    <t>"Ванильное"</t>
  </si>
  <si>
    <t>Мягкое травяное мыло (Бельди) 180г</t>
  </si>
  <si>
    <t>Мягкое травяное мыло (Бельди) 350г-440мл</t>
  </si>
  <si>
    <t>Пробники мягкое травяное мыло (Бельди) 10г</t>
  </si>
  <si>
    <t>от 5 000 руб</t>
  </si>
  <si>
    <t>от 25 000 руб</t>
  </si>
  <si>
    <t>от 100 000 руб</t>
  </si>
  <si>
    <t>Мыло натуральное твердое 75г</t>
  </si>
  <si>
    <t>"Шоколадный Мусс"</t>
  </si>
  <si>
    <t>"Чайная роза"</t>
  </si>
  <si>
    <t>"Чабрец - Полынь"</t>
  </si>
  <si>
    <t>"Лаванда"</t>
  </si>
  <si>
    <t>"Ромашка - Череда"</t>
  </si>
  <si>
    <t>"Календула"</t>
  </si>
  <si>
    <t>"Лавр - Розмарин"</t>
  </si>
  <si>
    <t>"Шалфей - Мускатный"</t>
  </si>
  <si>
    <t>"Ванильное "</t>
  </si>
  <si>
    <t>"Спирулина - Морская Соль"</t>
  </si>
  <si>
    <t>"Можжевельник"</t>
  </si>
  <si>
    <t>"Эксклюзивное"</t>
  </si>
  <si>
    <t>"Витаминный Коктейль"</t>
  </si>
  <si>
    <t>"Кофейное"</t>
  </si>
  <si>
    <t>"Афродита"</t>
  </si>
  <si>
    <t>"Крымские Пряности"</t>
  </si>
  <si>
    <t>"Морской Бриз"</t>
  </si>
  <si>
    <t>"Мята - Мелисса"</t>
  </si>
  <si>
    <t>"Сакские Грязи"</t>
  </si>
  <si>
    <t>"Медовое с воском"</t>
  </si>
  <si>
    <t>"Для Мужчин"</t>
  </si>
  <si>
    <t>"Дегтярное"</t>
  </si>
  <si>
    <t>"Серно - Дегтярное"</t>
  </si>
  <si>
    <t>"Шёлковый Путь"</t>
  </si>
  <si>
    <t>"Зимняя Роза"</t>
  </si>
  <si>
    <t>"Букет роз "</t>
  </si>
  <si>
    <t>"Апельсиновое"</t>
  </si>
  <si>
    <t>"Абрикосовое"</t>
  </si>
  <si>
    <t>"Персиковое"</t>
  </si>
  <si>
    <t>"Клубника со сливками"</t>
  </si>
  <si>
    <t>"Виноградное"</t>
  </si>
  <si>
    <t>"Лайм-Мята"</t>
  </si>
  <si>
    <t>"Яблоко с корицей"</t>
  </si>
  <si>
    <t>Мыло натуральное 22 г "Сувенир"</t>
  </si>
  <si>
    <t>Мыло натуральное твердое "Эконом" 40г</t>
  </si>
  <si>
    <t>"Чайная роза" (Ласточкино гнездо)</t>
  </si>
  <si>
    <t>"Морской Бриз" (Водопад Джур-Джур)</t>
  </si>
  <si>
    <t>"Афродита" (Воронцовский дворец)</t>
  </si>
  <si>
    <t>"Шёлковый Путь" (Херсонес)</t>
  </si>
  <si>
    <t>"Винное" (дворец Массандра)</t>
  </si>
  <si>
    <t>"Лаванда" (Ливадийский дворец)</t>
  </si>
  <si>
    <t>"Эксклюзивное" (Новый свет)</t>
  </si>
  <si>
    <t>"Календула" (Золотые ворота)</t>
  </si>
  <si>
    <t>"Можжевельник" (Аю-даг)</t>
  </si>
  <si>
    <t>"Шоколадный мусс" (Погибшие корабли)</t>
  </si>
  <si>
    <t>"Мята-Мелисса" (Форос)</t>
  </si>
  <si>
    <t>"Миндальное" (Генуэзская крепость)</t>
  </si>
  <si>
    <t>"Сакские Грязи" (Евпатория набережная)</t>
  </si>
  <si>
    <t>Мыло твердое натуральное в брусках 700-800г</t>
  </si>
  <si>
    <t>"Шоколадный мусс"</t>
  </si>
  <si>
    <t>"Чабрец-Полынь"</t>
  </si>
  <si>
    <t>"Ромашка-Череда"</t>
  </si>
  <si>
    <t>"Лавр- Розмарин"</t>
  </si>
  <si>
    <t>"Шалфейное- Мускат"</t>
  </si>
  <si>
    <t>"Спирулина-Морская Соль"</t>
  </si>
  <si>
    <t>"Пряности"</t>
  </si>
  <si>
    <t>"Мята-Мелиса"</t>
  </si>
  <si>
    <t>"Серно-Дегтярное"</t>
  </si>
  <si>
    <t>Средство для мытья посуды (Хозяйственная паста) 350г</t>
  </si>
  <si>
    <t>Мыло натуральное в сувенирной коробке с видами Крыма (8шт в коробке) 140г</t>
  </si>
  <si>
    <t>Мыло натуральное в сувенирной коробке с видами Сочи (8шт в коробке) 140г</t>
  </si>
  <si>
    <t>"Алушта"</t>
  </si>
  <si>
    <t>"Евпатория"</t>
  </si>
  <si>
    <t>"Судак"</t>
  </si>
  <si>
    <t>"Севастополь"</t>
  </si>
  <si>
    <t>"Саки"</t>
  </si>
  <si>
    <t>"Феодосия"</t>
  </si>
  <si>
    <t>"Ялта"</t>
  </si>
  <si>
    <t>"Веселый"</t>
  </si>
  <si>
    <t>Я люблю Сочи</t>
  </si>
  <si>
    <t>Подарочный набор-пазл с видами городов (4шт мыло твердое) 85г</t>
  </si>
  <si>
    <t xml:space="preserve">Банные наборы </t>
  </si>
  <si>
    <t>Сувенирные корзины тмКрымская Натуральная Коллекция</t>
  </si>
  <si>
    <r>
      <rPr>
        <b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>одарочный  набор</t>
    </r>
    <r>
      <rPr>
        <b/>
        <sz val="12"/>
        <color theme="1"/>
        <rFont val="Times New Roman"/>
        <family val="1"/>
        <charset val="204"/>
      </rPr>
      <t xml:space="preserve"> "Сокровища Крыма"</t>
    </r>
    <r>
      <rPr>
        <sz val="12"/>
        <color theme="1"/>
        <rFont val="Times New Roman"/>
        <family val="1"/>
        <charset val="204"/>
      </rPr>
      <t xml:space="preserve"> (Чай крафт "Жемчужина Черного моря", варенье "Слива в шоколаде", варенье "Дыня+лимон"</t>
    </r>
  </si>
  <si>
    <t>Мочалка из натуральной джутовой нити с мылом и мыльной стружкой</t>
  </si>
  <si>
    <t xml:space="preserve">  Духи натуральные твердые 14г</t>
  </si>
  <si>
    <t>Косметическое массажное масло 100г-110мл</t>
  </si>
  <si>
    <t>Масло маска для волос 100г-110мл</t>
  </si>
  <si>
    <t>Масла жирные натуральные 80г</t>
  </si>
  <si>
    <t>Натуральный крем для лица 50мл</t>
  </si>
  <si>
    <t>для Сухой кожи</t>
  </si>
  <si>
    <t>для Чувствительной кожи</t>
  </si>
  <si>
    <t>для Жирной и Проблемной кожи</t>
  </si>
  <si>
    <t>для Нормальной и Комбинированной кожи</t>
  </si>
  <si>
    <t>Anti-age</t>
  </si>
  <si>
    <t>Пробник натурального крема для лица 7г</t>
  </si>
  <si>
    <t>Кокос</t>
  </si>
  <si>
    <t>Ши</t>
  </si>
  <si>
    <t>"Питание и Укрепление"</t>
  </si>
  <si>
    <t>"Восстановление и Блеск"</t>
  </si>
  <si>
    <t>"Для Проблемной кожи"</t>
  </si>
  <si>
    <t>"Стимуляция Роста"</t>
  </si>
  <si>
    <t>"Релаксационное"</t>
  </si>
  <si>
    <t>"Антицеллюлитное"</t>
  </si>
  <si>
    <t>"Подтягивающее"</t>
  </si>
  <si>
    <t>"Увлажняющее"</t>
  </si>
  <si>
    <t>"Гипоаллергенное"</t>
  </si>
  <si>
    <t>"Нежный поцелуй"</t>
  </si>
  <si>
    <t xml:space="preserve">"Сладкая клубничка" </t>
  </si>
  <si>
    <t>"Сочный виноград"</t>
  </si>
  <si>
    <t>"Задорный апельсин"</t>
  </si>
  <si>
    <t>"Дикая роза"</t>
  </si>
  <si>
    <t xml:space="preserve">"Шоколадный соблазн" </t>
  </si>
  <si>
    <t>"Долька лайма"</t>
  </si>
  <si>
    <t>"Душистые травы"</t>
  </si>
  <si>
    <t>Набор сувенирный "Ялта" с мыльной стружкой</t>
  </si>
  <si>
    <t>Набор сувенирный "Бахчисарай" с мыльной стружкой</t>
  </si>
  <si>
    <t>Набор сувенирный "Саки" с мыльной стружкой</t>
  </si>
  <si>
    <t>Набор сувенирный "Гурзуф" с мыльной стружкой</t>
  </si>
  <si>
    <r>
      <t>"С Легким Паром"</t>
    </r>
    <r>
      <rPr>
        <sz val="8"/>
        <rFont val="Calibri"/>
        <family val="2"/>
        <charset val="204"/>
        <scheme val="minor"/>
      </rPr>
      <t xml:space="preserve"> (бельди Эвкалиптовое 120г, Кесса, ЭМ "С легким паром" 10мл)</t>
    </r>
  </si>
  <si>
    <r>
      <t>"Богатырская Сила"</t>
    </r>
    <r>
      <rPr>
        <sz val="8"/>
        <rFont val="Calibri"/>
        <family val="2"/>
        <charset val="204"/>
        <scheme val="minor"/>
      </rPr>
      <t xml:space="preserve"> (бельди Хвойное 120г, Кесса, ЭМ "Богатырская Сила" 10мл)</t>
    </r>
  </si>
  <si>
    <r>
      <t>"Хаммам"</t>
    </r>
    <r>
      <rPr>
        <sz val="8"/>
        <rFont val="Calibri"/>
        <family val="2"/>
        <charset val="204"/>
        <scheme val="minor"/>
      </rPr>
      <t xml:space="preserve"> (бельди Ханское 120г, Кесса, ЭМ "Хамам" 10мл)</t>
    </r>
  </si>
  <si>
    <r>
      <t>"Секрет Клеопатры"</t>
    </r>
    <r>
      <rPr>
        <sz val="8"/>
        <rFont val="Calibri"/>
        <family val="2"/>
        <charset val="204"/>
        <scheme val="minor"/>
      </rPr>
      <t xml:space="preserve"> (бельди Розовое 120г, Кесса, Косм.Масло "Увлажняющее" 10мл)</t>
    </r>
  </si>
  <si>
    <t>Крем для рук "Нежное касание" 110г</t>
  </si>
  <si>
    <t>Крем для рук "Нежное касание"</t>
  </si>
  <si>
    <t>Крем для бритья 100г</t>
  </si>
  <si>
    <t>Вода душистая с натуральными эфирными маслами 200мл</t>
  </si>
  <si>
    <t>Иссопная</t>
  </si>
  <si>
    <t>"Розовая"</t>
  </si>
  <si>
    <t>"Лавандовая"</t>
  </si>
  <si>
    <t>"Розмариновая"</t>
  </si>
  <si>
    <t>"Мятная"</t>
  </si>
  <si>
    <t>"Ромашковая"</t>
  </si>
  <si>
    <t>"Шалфейная"</t>
  </si>
  <si>
    <t>Натуральная маска для лица на основе молотых трав и злаков 50г</t>
  </si>
  <si>
    <t>Соль для маникюра, педикюра и ванн с эфирными маслами 300г</t>
  </si>
  <si>
    <t>Розовая соль для ванн 600гр.(бочонок,крупная фракция)</t>
  </si>
  <si>
    <t>Крымская  розовая соль 800гр(пачка)</t>
  </si>
  <si>
    <t>Розовая соль для ванн 1кг(пакет)</t>
  </si>
  <si>
    <t>"Крымский Лес"</t>
  </si>
  <si>
    <t>"Крымская Степь"</t>
  </si>
  <si>
    <t>"Горная Лаванда"</t>
  </si>
  <si>
    <t>Ароматический мешочек саше 35г</t>
  </si>
  <si>
    <r>
      <t>"Релакс"</t>
    </r>
    <r>
      <rPr>
        <sz val="10"/>
        <rFont val="Times New Roman"/>
        <family val="1"/>
        <charset val="204"/>
      </rPr>
      <t xml:space="preserve"> (лаванда)</t>
    </r>
  </si>
  <si>
    <r>
      <t>"Увлажняющая"</t>
    </r>
    <r>
      <rPr>
        <sz val="10"/>
        <rFont val="Times New Roman"/>
        <family val="1"/>
        <charset val="204"/>
      </rPr>
      <t xml:space="preserve"> (роза)</t>
    </r>
  </si>
  <si>
    <r>
      <t>"Тонизирующая"</t>
    </r>
    <r>
      <rPr>
        <sz val="10"/>
        <rFont val="Times New Roman"/>
        <family val="1"/>
        <charset val="204"/>
      </rPr>
      <t xml:space="preserve"> (цитрус)</t>
    </r>
  </si>
  <si>
    <r>
      <t>"Противовоспалительная"</t>
    </r>
    <r>
      <rPr>
        <sz val="10"/>
        <rFont val="Times New Roman"/>
        <family val="1"/>
        <charset val="204"/>
      </rPr>
      <t xml:space="preserve"> (можжевельник)</t>
    </r>
  </si>
  <si>
    <t xml:space="preserve">    Сакская грязь</t>
  </si>
  <si>
    <t>Ароматические саше (подушки), обереги</t>
  </si>
  <si>
    <t xml:space="preserve">Оберег большой </t>
  </si>
  <si>
    <t xml:space="preserve">Оберег маленький </t>
  </si>
  <si>
    <t>Сувенир "С любовью из Крыма"</t>
  </si>
  <si>
    <t>Подарки для женщин</t>
  </si>
  <si>
    <t>Подарки для мужчин</t>
  </si>
  <si>
    <t>Товары из бамбука</t>
  </si>
  <si>
    <t>Фито чай рассыпной в коробочках</t>
  </si>
  <si>
    <t>Чай в фильтр-пакете (20шт)</t>
  </si>
  <si>
    <t>Фиточай рассыпной в ПЭТ банке</t>
  </si>
  <si>
    <r>
      <t xml:space="preserve"> </t>
    </r>
    <r>
      <rPr>
        <b/>
        <sz val="18"/>
        <color rgb="FFFF0000"/>
        <rFont val="Times New Roman"/>
        <family val="1"/>
        <charset val="204"/>
      </rPr>
      <t>Чай крафт-пакет 40г</t>
    </r>
  </si>
  <si>
    <t>Фиточай рассыпной в пакете 80г</t>
  </si>
  <si>
    <t>Фиточай рассыпной в пакете</t>
  </si>
  <si>
    <t>Чай наборы подарочные</t>
  </si>
  <si>
    <t>Варенье Крымское натуральное 500мл</t>
  </si>
  <si>
    <t>Варенье Крымское натуральное 225г</t>
  </si>
  <si>
    <t>Варенье и мед в декупаже 225г</t>
  </si>
  <si>
    <t>Набор (4 чая) КУБ</t>
  </si>
  <si>
    <t>Набор "Любимый Крым"</t>
  </si>
  <si>
    <t>Фиточай №3 "Источник силы" 80 г</t>
  </si>
  <si>
    <t xml:space="preserve">Фиточай №2 "Богатырская сила" 80 г </t>
  </si>
  <si>
    <t>Фиточай №1 "Крымский витаминный" 80 г</t>
  </si>
  <si>
    <t>Фиточай №10 "Крымская красавица" 80 г</t>
  </si>
  <si>
    <t>Фиточай №9 "Русский дух" 80 г</t>
  </si>
  <si>
    <t>Фиточай №5 "Силы природы" 80 г</t>
  </si>
  <si>
    <t xml:space="preserve">Фиточай №4 "Крымский бальзам" 80 г </t>
  </si>
  <si>
    <t>Фиточай №7 "Крымский ароматный" 80г</t>
  </si>
  <si>
    <t xml:space="preserve">Фиточай №6 "Женское счастье" 80 г </t>
  </si>
  <si>
    <t>Нормализующий давление 100г</t>
  </si>
  <si>
    <t>От простуды 100г</t>
  </si>
  <si>
    <t>Тонус 100г</t>
  </si>
  <si>
    <t>Для похудения 100г</t>
  </si>
  <si>
    <t>Успокоительный 100г</t>
  </si>
  <si>
    <t>Почечный 100г</t>
  </si>
  <si>
    <t>Сердечный 100г</t>
  </si>
  <si>
    <t>Витаминный 100г</t>
  </si>
  <si>
    <t>Грудной 100г</t>
  </si>
  <si>
    <t>Очищающий 100г</t>
  </si>
  <si>
    <t>Для сауны 100г</t>
  </si>
  <si>
    <t>Женский 100г</t>
  </si>
  <si>
    <t>Мужской 100г</t>
  </si>
  <si>
    <t>Фиточай "Жемчужина Черного моря" 40г</t>
  </si>
  <si>
    <t>Фиточай "Крымский горный" 40 г</t>
  </si>
  <si>
    <t>Фиточай "Крымский бальзам" 40г</t>
  </si>
  <si>
    <t>Фиточай "Императорский сбор" 40г</t>
  </si>
  <si>
    <t>Фиточай "Крымский монастырский" 40г</t>
  </si>
  <si>
    <t>Фиточай "Южная ночь" 40г</t>
  </si>
  <si>
    <t>Фиточай "Крымский пейзаж" 40г</t>
  </si>
  <si>
    <t>Фиточай "Легенды Бахчисарая" 40г</t>
  </si>
  <si>
    <t>Лесные Ягоды 300г (банка)</t>
  </si>
  <si>
    <t>Роза 50г (банка)</t>
  </si>
  <si>
    <t>Цветочный 50г (банка)</t>
  </si>
  <si>
    <t>Липа и Мелисса 50г (банка)</t>
  </si>
  <si>
    <t>Инди 80г (банка)</t>
  </si>
  <si>
    <t>Инди в пакетиках 20пак</t>
  </si>
  <si>
    <t>Лесная Ягода       20пак</t>
  </si>
  <si>
    <t>Липа и Мелисса   20пак</t>
  </si>
  <si>
    <t>Ромашка Шиповник 40г</t>
  </si>
  <si>
    <t>Лесная Ягода       80г</t>
  </si>
  <si>
    <t>Липа и Мелисса   30г</t>
  </si>
  <si>
    <t>Розовое 600г</t>
  </si>
  <si>
    <t>Сосновые почки 600г</t>
  </si>
  <si>
    <t>Лаванда 600г</t>
  </si>
  <si>
    <t>Цвет бузины 600г</t>
  </si>
  <si>
    <t>Цвет боярышника 600г</t>
  </si>
  <si>
    <t>Грудной сбор 600г</t>
  </si>
  <si>
    <t>Душица 600г</t>
  </si>
  <si>
    <t>Каштан 600г</t>
  </si>
  <si>
    <t>Эхинацея 600г</t>
  </si>
  <si>
    <t>Барбарис 600г</t>
  </si>
  <si>
    <t>Мята 600г</t>
  </si>
  <si>
    <t>Лимонник  600г</t>
  </si>
  <si>
    <t>Можжевельник  600г</t>
  </si>
  <si>
    <t>Шиповник 600г</t>
  </si>
  <si>
    <t>Одуванчик  600г</t>
  </si>
  <si>
    <t>Из шишек  600г</t>
  </si>
  <si>
    <t>Витаминное 600г</t>
  </si>
  <si>
    <t>Чабрецовое 600г</t>
  </si>
  <si>
    <t>Шалфейное 600г</t>
  </si>
  <si>
    <t>Виноград 600г</t>
  </si>
  <si>
    <t>Вишня  600г</t>
  </si>
  <si>
    <t>Малина   600г</t>
  </si>
  <si>
    <t>Персик 600г</t>
  </si>
  <si>
    <t>Ежевика ягода 600 г</t>
  </si>
  <si>
    <t>Смородина  600г</t>
  </si>
  <si>
    <t>Шелковица 600г</t>
  </si>
  <si>
    <t>Абрикосовое  600г</t>
  </si>
  <si>
    <t>Черничное   600г</t>
  </si>
  <si>
    <t>Кизил ягода 600г</t>
  </si>
  <si>
    <t>Райское яблоко 600г</t>
  </si>
  <si>
    <t>Инжир светлый   600г</t>
  </si>
  <si>
    <t>Инжир темный  600г</t>
  </si>
  <si>
    <t>Роза 225г</t>
  </si>
  <si>
    <t>Лаванда 225г</t>
  </si>
  <si>
    <t>Цвет бузины 250г</t>
  </si>
  <si>
    <t>Цвет боярышника 225г</t>
  </si>
  <si>
    <t>Барбарис 225г</t>
  </si>
  <si>
    <t>Грудной сбор 225г</t>
  </si>
  <si>
    <t>Эхинацея 225г</t>
  </si>
  <si>
    <t>Чабрец 225г</t>
  </si>
  <si>
    <t>Витаминное 225г</t>
  </si>
  <si>
    <t>Липа 225г</t>
  </si>
  <si>
    <t>Лимонник 225г</t>
  </si>
  <si>
    <t>Душица 225г</t>
  </si>
  <si>
    <t>Можжевельник 225г</t>
  </si>
  <si>
    <t>Шалфей 225г</t>
  </si>
  <si>
    <t>Мята 225г</t>
  </si>
  <si>
    <t>Одуванчик 225г</t>
  </si>
  <si>
    <t>Шишка 225г</t>
  </si>
  <si>
    <t>Шиповник 225г</t>
  </si>
  <si>
    <t>Роза +боярышник 225г</t>
  </si>
  <si>
    <t>Сосновые почки 225г</t>
  </si>
  <si>
    <t>Инжир 225г</t>
  </si>
  <si>
    <t>Шелковица 250г</t>
  </si>
  <si>
    <t>Черешня белая 225г</t>
  </si>
  <si>
    <t>Айва с орехом и лимоном 225г</t>
  </si>
  <si>
    <t>Малина 225г</t>
  </si>
  <si>
    <t>Клубника" 225г</t>
  </si>
  <si>
    <t>Дыня 225г</t>
  </si>
  <si>
    <t>Груша 225г</t>
  </si>
  <si>
    <t>Смородина красная 225г</t>
  </si>
  <si>
    <t>Кизил ягода 225г</t>
  </si>
  <si>
    <t>Райское яблоко 225г</t>
  </si>
  <si>
    <t>Черничное   225г</t>
  </si>
  <si>
    <t>Профессиональная расфасовка в литрах и килограммах</t>
  </si>
  <si>
    <t>Шампунь натуральный 1л</t>
  </si>
  <si>
    <t xml:space="preserve">Крымский шампунь №1 "Травяной" </t>
  </si>
  <si>
    <t>00671</t>
  </si>
  <si>
    <t>Акация 225г</t>
  </si>
  <si>
    <t>00665</t>
  </si>
  <si>
    <t>Каштан 225г</t>
  </si>
  <si>
    <t>01021</t>
  </si>
  <si>
    <t xml:space="preserve">Джем "Хурма" </t>
  </si>
  <si>
    <t>Косметическое массажное масло 1л</t>
  </si>
  <si>
    <t>Релаксационное</t>
  </si>
  <si>
    <t>Антицеллюлитное</t>
  </si>
  <si>
    <t>Подтягивающее</t>
  </si>
  <si>
    <t>Увлажняющее</t>
  </si>
  <si>
    <t>Гипоаллергенное</t>
  </si>
  <si>
    <t>Пробники твердого мыла 20г</t>
  </si>
  <si>
    <t>Винное</t>
  </si>
  <si>
    <t>Шоколадный мусс</t>
  </si>
  <si>
    <t>Чайная роза</t>
  </si>
  <si>
    <t>Лаванда</t>
  </si>
  <si>
    <t>Календула</t>
  </si>
  <si>
    <t>Шалфейное- Мускат</t>
  </si>
  <si>
    <t>Эксклюзивное</t>
  </si>
  <si>
    <t>Афродита</t>
  </si>
  <si>
    <t>Морской Бриз</t>
  </si>
  <si>
    <t>Сакские Грязи</t>
  </si>
  <si>
    <t>Шёлковый Путь</t>
  </si>
  <si>
    <t>Миндальное</t>
  </si>
  <si>
    <t>Мята-Мелиса</t>
  </si>
  <si>
    <t>Абрикос</t>
  </si>
  <si>
    <t>Яблоко с корицей</t>
  </si>
  <si>
    <t>Клубника со сливками</t>
  </si>
  <si>
    <t>"Клубника со сливками" коробка 22г</t>
  </si>
  <si>
    <t>"Персик"</t>
  </si>
  <si>
    <t>"Виноград"</t>
  </si>
  <si>
    <t>00611</t>
  </si>
  <si>
    <t>Акация 600г</t>
  </si>
  <si>
    <t>Масло маска для волос 1л</t>
  </si>
  <si>
    <t>Питание и Укрепление</t>
  </si>
  <si>
    <t>Восстановление и Блеск</t>
  </si>
  <si>
    <t>для Проблемной кожи</t>
  </si>
  <si>
    <t>Стимуляция Роста</t>
  </si>
  <si>
    <t>Вода душистая с натуральными эфирными маслами 1л</t>
  </si>
  <si>
    <t>Розовая</t>
  </si>
  <si>
    <t>Лавандовая</t>
  </si>
  <si>
    <t>Розмариновая</t>
  </si>
  <si>
    <t>Мятная</t>
  </si>
  <si>
    <t>Ромашковая</t>
  </si>
  <si>
    <t>Шалфейная</t>
  </si>
  <si>
    <t>Мягкое травяное мыло (Бельди) 1кг</t>
  </si>
  <si>
    <t>Кофе с Корицей</t>
  </si>
  <si>
    <t>Горький Шоколад</t>
  </si>
  <si>
    <t>Роза</t>
  </si>
  <si>
    <t>Эвкалипт</t>
  </si>
  <si>
    <t>Грязь Сакского Озера</t>
  </si>
  <si>
    <t>Хвойное</t>
  </si>
  <si>
    <t>Ханское</t>
  </si>
  <si>
    <t>Горный Бессмертник</t>
  </si>
  <si>
    <t>Крымские Травы</t>
  </si>
  <si>
    <t>Морской Коктейль</t>
  </si>
  <si>
    <t>Ванильное</t>
  </si>
  <si>
    <t>Фруктовые масляно-солевые скрабы 1кг</t>
  </si>
  <si>
    <t>Масляно-солевой скраб 1кг</t>
  </si>
  <si>
    <t>Лаванда-Мелисса</t>
  </si>
  <si>
    <t>Цитрус</t>
  </si>
  <si>
    <t>Спирулина</t>
  </si>
  <si>
    <t>Кофе</t>
  </si>
  <si>
    <t>Шоколад</t>
  </si>
  <si>
    <t>Натуральный крем для лица 1кг</t>
  </si>
  <si>
    <t>Маска косм.на глиняной основе (пластическая) п/э 170г</t>
  </si>
  <si>
    <t>Поровый раствор "Биоль" 250мл</t>
  </si>
  <si>
    <t>Гигиеническое средство "Фито-Биоль" 250мл</t>
  </si>
  <si>
    <t>Тоник для обвертываний "Фито-Биоль" ф/н 250мл</t>
  </si>
  <si>
    <t>Лосьон-тоник для укрепления волос "Фито-Биоль" ф/н 250мл</t>
  </si>
  <si>
    <t>Лосьон-тоник противоугревой ф/н 90мл</t>
  </si>
  <si>
    <t>Тоник для кожи ф/н 90мл</t>
  </si>
  <si>
    <t>"Крымские травы"</t>
  </si>
  <si>
    <t>"С лепестками розы"</t>
  </si>
  <si>
    <t>"Горная лаванда"</t>
  </si>
  <si>
    <t>"Морской коктейль"</t>
  </si>
  <si>
    <t xml:space="preserve">Фирменная подставка   </t>
  </si>
  <si>
    <t xml:space="preserve"> "Травяной" </t>
  </si>
  <si>
    <t xml:space="preserve">"Южная роза"   </t>
  </si>
  <si>
    <t xml:space="preserve"> "Для мужчин" </t>
  </si>
  <si>
    <t xml:space="preserve">"Винный"  </t>
  </si>
  <si>
    <t xml:space="preserve"> Бальзам для губ 15г</t>
  </si>
  <si>
    <t>Фирменная подставка для бальзамов для губ+духи</t>
  </si>
  <si>
    <t>Рахат-Лукум</t>
  </si>
  <si>
    <t>Специи</t>
  </si>
  <si>
    <t xml:space="preserve">Город :  </t>
  </si>
  <si>
    <t xml:space="preserve">Ф.И.О. плательщика :  </t>
  </si>
  <si>
    <t xml:space="preserve">Транспортная компания :  </t>
  </si>
  <si>
    <t xml:space="preserve">Ф.И.О. получателя :  </t>
  </si>
  <si>
    <t xml:space="preserve">Телефон получателя : </t>
  </si>
  <si>
    <t>Новинки !!!</t>
  </si>
  <si>
    <t>СУВЕНИРНАЯ ПРОДУКЦИЯ.</t>
  </si>
  <si>
    <t>Рекламная продукция</t>
  </si>
  <si>
    <t>100% натуральная косметика. С заботой о Вас тм "Крымская Натуральная Коллекция"</t>
  </si>
  <si>
    <t xml:space="preserve">  Натуральный шампунь 250мл</t>
  </si>
  <si>
    <t xml:space="preserve"> &gt;&gt;&gt; ПЕРЕЙТИ К МЕНЮ ПРАЙСА</t>
  </si>
  <si>
    <t>КЛИКАЯ МЫШКОЙ ПО ПУНКТАМ ВЫ МОЖЕТЕ ПЕРЕМЕЩАТЬСЯ К СООТВЕТСТВУЮЩИМ РАЗДЕЛАМ ПРАЙСА</t>
  </si>
  <si>
    <t>Шампунь</t>
  </si>
  <si>
    <t>Шампунь 1 л</t>
  </si>
  <si>
    <t>Вода душистая 1 л</t>
  </si>
  <si>
    <t>Ароматизатор САШЕ</t>
  </si>
  <si>
    <t>Соль с эфирными маслами</t>
  </si>
  <si>
    <t>Бальзам для губ</t>
  </si>
  <si>
    <t>Банные Наборы</t>
  </si>
  <si>
    <t>Твёрдые духи</t>
  </si>
  <si>
    <t>Травяное мыло Бельди 120г</t>
  </si>
  <si>
    <t>Травяное мыло Бельди 180г</t>
  </si>
  <si>
    <t>Натуральное мыло 75 грамм</t>
  </si>
  <si>
    <t>Травяное мыло Бельди 1кг</t>
  </si>
  <si>
    <t>Натуральное мыло "Эконом" 40 г</t>
  </si>
  <si>
    <t>Пробники Бельди</t>
  </si>
  <si>
    <t>Мыло Брусок 750-850 г</t>
  </si>
  <si>
    <t>Мочалки и мочалки с мылом</t>
  </si>
  <si>
    <t>Пробник твёрдого мыла</t>
  </si>
  <si>
    <t>Морская губка</t>
  </si>
  <si>
    <t>Сувенирные корзины тм КНК</t>
  </si>
  <si>
    <t>Солевой фруктовый скраб 250 г</t>
  </si>
  <si>
    <t>Подарочный  набор КНК  "Сокровища Крыма"</t>
  </si>
  <si>
    <t>Солевой фруктовый скраб 1 кг</t>
  </si>
  <si>
    <t>Чай рассыпной в коробочках</t>
  </si>
  <si>
    <t>Чай в фильтр пакетах по 20 шт</t>
  </si>
  <si>
    <t>Чай рассыпной в ПЭТ банке</t>
  </si>
  <si>
    <t>Массажное масло 110мл</t>
  </si>
  <si>
    <t>Чай рассыпной в КРАФТ пакете</t>
  </si>
  <si>
    <t>Массажное масло 1 л</t>
  </si>
  <si>
    <t>Чай рассыпной в прозрачном пакете 80 г</t>
  </si>
  <si>
    <t>Масло для волос 110мл</t>
  </si>
  <si>
    <t>Чай рассыпной в прозрачном пакете 100 г</t>
  </si>
  <si>
    <t>Масло для волос 1 л</t>
  </si>
  <si>
    <t>Чайные подарочные наборы</t>
  </si>
  <si>
    <t>Твёрдые масла</t>
  </si>
  <si>
    <t>Варенье Крымское 0,5 л</t>
  </si>
  <si>
    <t>Маски для лица</t>
  </si>
  <si>
    <t>Ягоды в жидком шоколаде 300 мл</t>
  </si>
  <si>
    <t>Крем для лица 50мл</t>
  </si>
  <si>
    <t>Джем 300 мл</t>
  </si>
  <si>
    <t>Пробник крема для лица</t>
  </si>
  <si>
    <t>Варенье Крымское 225 г</t>
  </si>
  <si>
    <t>Крем для рук</t>
  </si>
  <si>
    <t>Варенье Крымское в банке дэкупаж</t>
  </si>
  <si>
    <t>Крем для бритья</t>
  </si>
  <si>
    <t>Мёд Крымский</t>
  </si>
  <si>
    <t>Сакская грязь</t>
  </si>
  <si>
    <t>Гигиенические средства ИЗ БАМБУКА</t>
  </si>
  <si>
    <t>Хозяйственная паста</t>
  </si>
  <si>
    <t>Ягоды в жидком шоколаде    300 мл</t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</si>
  <si>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ишня в шоколаде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</si>
  <si>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лива в шоколаде</t>
    </r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</si>
  <si>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ерешня в шоколаде</t>
    </r>
  </si>
  <si>
    <t xml:space="preserve">  Джем 300мл</t>
  </si>
  <si>
    <t>Пена для ванн</t>
  </si>
  <si>
    <t>Гель для душа</t>
  </si>
  <si>
    <t>Травяное САШЕ подушки</t>
  </si>
  <si>
    <t>Фирменная подставка</t>
  </si>
  <si>
    <t>Маска-бальзам для волос</t>
  </si>
  <si>
    <t>Подарочный набор мыла с видами городов</t>
  </si>
  <si>
    <t>Подарочные наборы с видами Крыма</t>
  </si>
  <si>
    <t>Подарочные наборы с видами Сочи</t>
  </si>
  <si>
    <t>Подарочные наборы "Я люблю Сочи"</t>
  </si>
  <si>
    <t>Масляно-Солевой скраб 1 кг</t>
  </si>
  <si>
    <t>Сувенир - С любовью из Крыма</t>
  </si>
  <si>
    <t>Масляно-Солевой скраб 400 г</t>
  </si>
  <si>
    <t>Крем для лица 1 кг</t>
  </si>
  <si>
    <t>-----</t>
  </si>
  <si>
    <t>а</t>
  </si>
  <si>
    <t>Сочи «Олимпийский парк»</t>
  </si>
  <si>
    <t>Сочи «Роза Хутор»</t>
  </si>
  <si>
    <t>Сочи « Парк Ривьера»</t>
  </si>
  <si>
    <t>Сочи «Морской вокзал»</t>
  </si>
  <si>
    <t>Вязанная + с мылом Крымский Виноград</t>
  </si>
  <si>
    <t>Вязанная + с мылом Крымская Роза</t>
  </si>
  <si>
    <t>Вязанная + с мылом Можжевельник</t>
  </si>
  <si>
    <t>Вязанная + с мылом Ванильное</t>
  </si>
  <si>
    <t>Вязанная + с мылом Сакская грязь</t>
  </si>
  <si>
    <t>Набор сувенирный мочалка с натуральным мылом «Винное» С наклейкой Я люблю Сочи</t>
  </si>
  <si>
    <t>Набор сувенирный мочалка с натуральным мылом «Чайная роза» С наклейкой Я люблю Сочи</t>
  </si>
  <si>
    <t xml:space="preserve"> Набор сувенирный мочалка с натуральным мылом «Крымский Можжевельник» С наклейкой Я люблю Сочи</t>
  </si>
  <si>
    <t>Набор сувенирный мочалка с натуральным мылом «Ванильное мыло-скраб» С наклейкой Я люблю Сочи</t>
  </si>
  <si>
    <t>Набор сувенирный мочалка с натуральным мылом «Сакские грязи» С наклейкой Я люблю Сочи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</si>
  <si>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</si>
  <si>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</si>
  <si>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</si>
  <si>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</si>
  <si>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</si>
  <si>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</si>
  <si>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</si>
  <si>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</si>
  <si>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</si>
  <si>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</si>
  <si>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</si>
  <si>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</si>
  <si>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</si>
  <si>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</si>
  <si>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</si>
  <si>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Н-р сувенирный  «Олимпийский парк» с мыльной стружкой</t>
  </si>
  <si>
    <t>Набор сувенирный  «Морской вокзал» с мыльной стружкой</t>
  </si>
  <si>
    <t>Набор сувенирный  « Парк Ривьера» с мыльной стружкой</t>
  </si>
  <si>
    <t>Набор сувенирный  «Скала Киселева» с мыльной стружкой</t>
  </si>
  <si>
    <t>01037</t>
  </si>
  <si>
    <t>01038</t>
  </si>
  <si>
    <t>01039</t>
  </si>
  <si>
    <t>01040</t>
  </si>
  <si>
    <t>01041</t>
  </si>
  <si>
    <t>Набор сувенирный  «Дольмены Геленджика» с мыльной стружкой</t>
  </si>
  <si>
    <t>"Сочи.Океанариум"(Морской бриз) коробка 22г</t>
  </si>
  <si>
    <t>"Сочи.Парк Ривьера" (Мята) коробка 22г</t>
  </si>
  <si>
    <t>"Сочи.Роза Хутор" (Букет роз)коробка 22г</t>
  </si>
  <si>
    <t>"Сочи.Морской вокзал"(Яблоко с корицей) коробка 22г</t>
  </si>
  <si>
    <t>"Сочи.Олимпмйский парк"(Лаванда)  коробка 22г</t>
  </si>
  <si>
    <t>"Сочи.Мацеста"(Миндальное) коробка 22г</t>
  </si>
  <si>
    <t>00144</t>
  </si>
  <si>
    <t>"Гурзуф"</t>
  </si>
  <si>
    <t>00017</t>
  </si>
  <si>
    <t>"Коктебель"</t>
  </si>
  <si>
    <t>01042</t>
  </si>
  <si>
    <t>Воронцовский дворец  300г (01043)</t>
  </si>
  <si>
    <t>Севастополь  300г (01044)</t>
  </si>
  <si>
    <t>Ласточкино гнездо  300г (01045)</t>
  </si>
  <si>
    <t>Ханский дворец  300г (01047)</t>
  </si>
  <si>
    <t>01043</t>
  </si>
  <si>
    <t>01044</t>
  </si>
  <si>
    <t>01045</t>
  </si>
  <si>
    <t>01046</t>
  </si>
  <si>
    <t>01047</t>
  </si>
  <si>
    <t>01048</t>
  </si>
  <si>
    <t>Судак Генуэзская крепость 300г (01046)</t>
  </si>
  <si>
    <t>Массандровский дворец  300г (01048)</t>
  </si>
  <si>
    <t>01058</t>
  </si>
  <si>
    <t>Иммунитет №5 100г</t>
  </si>
  <si>
    <t>01059</t>
  </si>
  <si>
    <t xml:space="preserve">Сахар в норме №2 100г </t>
  </si>
  <si>
    <t>01052</t>
  </si>
  <si>
    <r>
      <rPr>
        <sz val="11"/>
        <rFont val="Times New Roman"/>
        <family val="1"/>
        <charset val="204"/>
      </rPr>
      <t>"Крымская чайная коллекция"</t>
    </r>
    <r>
      <rPr>
        <sz val="10"/>
        <rFont val="Calibri"/>
        <family val="2"/>
        <charset val="204"/>
        <scheme val="minor"/>
      </rPr>
      <t xml:space="preserve"> (в пакетиках)</t>
    </r>
  </si>
  <si>
    <t>01053</t>
  </si>
  <si>
    <t xml:space="preserve">"На здоровье" Набор чая 4шт. 160г </t>
  </si>
  <si>
    <t>01054</t>
  </si>
  <si>
    <t>Иван чай с липой и яблоком 75г</t>
  </si>
  <si>
    <t>01055</t>
  </si>
  <si>
    <t>Фиточай зеленый с липой, мятой и васильком 100г</t>
  </si>
  <si>
    <t>01056</t>
  </si>
  <si>
    <t>Фиточай зеленый с липой и розой 100г</t>
  </si>
  <si>
    <t>01057</t>
  </si>
  <si>
    <t>Фиточай зеленый с мелисой и имбирем 100г</t>
  </si>
  <si>
    <t xml:space="preserve">Сочи"Любимый Край" Набор чая 4шт. 160г </t>
  </si>
  <si>
    <t xml:space="preserve">    Производитель ИП Долгий Ф.Н.    "тм КРЫМСКАЯ НАТУРАЛЬНАЯ КОЛЛЕКЦИЯ"        </t>
  </si>
  <si>
    <t>00773</t>
  </si>
  <si>
    <t xml:space="preserve">Фиточай "Мечты о Крыме" 40 гр </t>
  </si>
  <si>
    <t>№1,2,3</t>
  </si>
  <si>
    <t>01071</t>
  </si>
  <si>
    <t>01072</t>
  </si>
  <si>
    <t>01073</t>
  </si>
  <si>
    <t>01075</t>
  </si>
  <si>
    <t>01076</t>
  </si>
  <si>
    <t>Сувенирный н-р специй Крыма "Судакская крепость" синий 260 г</t>
  </si>
  <si>
    <t>Сувенирный н-р специй Крыма "Ласточкино гнездо"зеленый 260 г</t>
  </si>
  <si>
    <t>Сувенирный н-р специй в пленке№1 280г</t>
  </si>
  <si>
    <t>Сувенирный н-р специй в пленке №2 280г</t>
  </si>
  <si>
    <t>Сувенирный н-р специй в пленке №3 280г</t>
  </si>
  <si>
    <t>01081</t>
  </si>
  <si>
    <t>01082</t>
  </si>
  <si>
    <t>01083</t>
  </si>
  <si>
    <t>01084</t>
  </si>
  <si>
    <t>01085</t>
  </si>
  <si>
    <t>Пена для ванн с РОЗОВОЙ морской солью 500г</t>
  </si>
  <si>
    <t>Маска-бальзам для волос натуральная 200г</t>
  </si>
  <si>
    <t>01078</t>
  </si>
  <si>
    <t>01079</t>
  </si>
  <si>
    <t>01080</t>
  </si>
  <si>
    <t>Натуральный крем под глаза 10мл</t>
  </si>
  <si>
    <t>Гидротантный крем под гдаза. Супер увлажнение + супер питание (убирает круги под глазами)</t>
  </si>
  <si>
    <t>01086</t>
  </si>
  <si>
    <t>"Винная" (для сухих волос) 200г</t>
  </si>
  <si>
    <t>Травяная" (для жирных волос)  200г</t>
  </si>
  <si>
    <t>"Южная роза" ( ежедневный уход)  200г</t>
  </si>
  <si>
    <t xml:space="preserve">ООО «ВИЛИС» ИНН  5257042837 КПП 525701001 ОГРН 1155257002295 </t>
  </si>
  <si>
    <t>e-mail: shop@crimeabeauty-nn.ru</t>
  </si>
  <si>
    <t xml:space="preserve">Тел.: Москва 8 (495) 374-01-76 Н.Новгород 8 (915) 948-30-47  Сайт:http://crimeabeauty-nn.ru/ </t>
  </si>
  <si>
    <t>Гель для душа с РОЗОВОЙ морской солью 330г</t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</si>
  <si>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инный букет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</si>
  <si>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озовый шелк</t>
    </r>
  </si>
  <si>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годный фреш</t>
    </r>
  </si>
  <si>
    <r>
      <rPr>
        <b/>
        <sz val="12"/>
        <rFont val="Times New Roman"/>
        <family val="1"/>
        <charset val="204"/>
      </rPr>
      <t>Э</t>
    </r>
    <r>
      <rPr>
        <sz val="12"/>
        <rFont val="Times New Roman"/>
        <family val="1"/>
        <charset val="204"/>
      </rPr>
      <t>нергия фруктов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</si>
  <si>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ила леса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</si>
  <si>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авандовый рай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</si>
</sst>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9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color indexed="12"/>
      <name val="Arial Cyr"/>
      <charset val="204"/>
    </font>
    <font>
      <i/>
      <sz val="11"/>
      <name val="Times New Roman"/>
      <family val="1"/>
      <charset val="204"/>
    </font>
    <font>
      <u/>
      <sz val="10"/>
      <color indexed="12"/>
      <name val="Arial Narrow"/>
      <family val="2"/>
      <charset val="204"/>
    </font>
    <font>
      <b/>
      <sz val="12"/>
      <color rgb="FF00823B"/>
      <name val="Times New Roman"/>
      <family val="1"/>
      <charset val="204"/>
    </font>
    <font>
      <sz val="16"/>
      <color rgb="FFFF0000"/>
      <name val="Arial Cyr"/>
      <charset val="204"/>
    </font>
    <font>
      <b/>
      <sz val="16"/>
      <color rgb="FFFF0000"/>
      <name val="Times New Roman"/>
      <family val="1"/>
      <charset val="204"/>
    </font>
    <font>
      <sz val="11"/>
      <name val="Arial Cyr"/>
      <charset val="204"/>
    </font>
    <font>
      <b/>
      <sz val="18"/>
      <color rgb="FFFF0000"/>
      <name val="Times New Roman"/>
      <family val="1"/>
      <charset val="204"/>
    </font>
    <font>
      <sz val="18"/>
      <color rgb="FFFF0000"/>
      <name val="Arial Cyr"/>
      <charset val="204"/>
    </font>
    <font>
      <sz val="10"/>
      <color rgb="FFFF0000"/>
      <name val="Arial Cyr"/>
      <charset val="204"/>
    </font>
    <font>
      <b/>
      <sz val="18"/>
      <color rgb="FF7030A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Arial Cyr"/>
      <charset val="204"/>
    </font>
    <font>
      <sz val="14"/>
      <name val="Arial Cyr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charset val="204"/>
    </font>
    <font>
      <sz val="18"/>
      <name val="Arial Cyr"/>
      <charset val="204"/>
    </font>
    <font>
      <sz val="18"/>
      <color rgb="FFFF000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sz val="14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Arial Cyr"/>
      <charset val="204"/>
    </font>
    <font>
      <u/>
      <sz val="12"/>
      <color indexed="12"/>
      <name val="Arial Cyr"/>
      <charset val="204"/>
    </font>
    <font>
      <b/>
      <sz val="12"/>
      <color rgb="FF0000FF"/>
      <name val="Times New Roman"/>
      <family val="1"/>
      <charset val="204"/>
    </font>
    <font>
      <b/>
      <sz val="22"/>
      <color rgb="FF7030A0"/>
      <name val="Times New Roman"/>
      <family val="1"/>
      <charset val="204"/>
    </font>
    <font>
      <sz val="22"/>
      <color rgb="FF7030A0"/>
      <name val="Arial Cyr"/>
      <charset val="204"/>
    </font>
    <font>
      <sz val="16"/>
      <name val="Times New Roman"/>
      <family val="1"/>
      <charset val="204"/>
    </font>
    <font>
      <b/>
      <sz val="12"/>
      <color indexed="12"/>
      <name val="Arial Cyr"/>
      <charset val="204"/>
    </font>
    <font>
      <b/>
      <sz val="10"/>
      <color rgb="FFFF0000"/>
      <name val="Arial Cyr"/>
      <charset val="204"/>
    </font>
    <font>
      <b/>
      <u/>
      <sz val="10"/>
      <color indexed="12"/>
      <name val="Arial Cyr"/>
      <charset val="204"/>
    </font>
    <font>
      <b/>
      <sz val="10"/>
      <name val="Arial Cyr"/>
      <charset val="204"/>
    </font>
    <font>
      <b/>
      <i/>
      <sz val="14"/>
      <color rgb="FF7030A0"/>
      <name val="Times New Roman"/>
      <family val="1"/>
      <charset val="204"/>
    </font>
    <font>
      <b/>
      <i/>
      <sz val="14"/>
      <color rgb="FF7030A0"/>
      <name val="Arial Cyr"/>
      <charset val="204"/>
    </font>
    <font>
      <b/>
      <i/>
      <sz val="24"/>
      <color rgb="FF7030A0"/>
      <name val="Times New Roman"/>
      <family val="1"/>
      <charset val="204"/>
    </font>
    <font>
      <i/>
      <sz val="24"/>
      <color rgb="FF7030A0"/>
      <name val="Arial Cyr"/>
      <charset val="204"/>
    </font>
    <font>
      <b/>
      <i/>
      <sz val="18"/>
      <color rgb="FF7030A0"/>
      <name val="Times New Roman"/>
      <family val="1"/>
      <charset val="204"/>
    </font>
    <font>
      <i/>
      <sz val="10"/>
      <color rgb="FF7030A0"/>
      <name val="Arial Cyr"/>
      <charset val="204"/>
    </font>
    <font>
      <b/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5FDFDC"/>
        <bgColor indexed="64"/>
      </patternFill>
    </fill>
    <fill>
      <patternFill patternType="solid">
        <fgColor rgb="FFD0F54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15">
    <xf numFmtId="0" fontId="0" fillId="0" borderId="0" xfId="0"/>
    <xf numFmtId="2" fontId="1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15" fillId="0" borderId="0" xfId="0" applyFont="1" applyAlignment="1">
      <alignment vertical="center"/>
    </xf>
    <xf numFmtId="0" fontId="15" fillId="0" borderId="0" xfId="0" applyFont="1" applyAlignment="1"/>
    <xf numFmtId="0" fontId="1" fillId="0" borderId="0" xfId="0" applyFont="1" applyFill="1" applyAlignment="1"/>
    <xf numFmtId="0" fontId="1" fillId="0" borderId="0" xfId="0" applyFont="1" applyAlignment="1"/>
    <xf numFmtId="2" fontId="1" fillId="0" borderId="1" xfId="0" applyNumberFormat="1" applyFont="1" applyFill="1" applyBorder="1" applyAlignment="1">
      <alignment horizontal="center"/>
    </xf>
    <xf numFmtId="0" fontId="7" fillId="0" borderId="0" xfId="0" applyFont="1" applyAlignment="1"/>
    <xf numFmtId="0" fontId="7" fillId="0" borderId="2" xfId="0" applyFont="1" applyBorder="1" applyAlignment="1">
      <alignment horizontal="center"/>
    </xf>
    <xf numFmtId="1" fontId="6" fillId="0" borderId="1" xfId="0" applyNumberFormat="1" applyFont="1" applyBorder="1" applyAlignment="1"/>
    <xf numFmtId="2" fontId="6" fillId="0" borderId="1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0" fontId="7" fillId="0" borderId="1" xfId="0" applyFont="1" applyBorder="1" applyAlignment="1"/>
    <xf numFmtId="0" fontId="6" fillId="0" borderId="1" xfId="0" applyFont="1" applyBorder="1" applyAlignment="1"/>
    <xf numFmtId="2" fontId="6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right"/>
    </xf>
    <xf numFmtId="1" fontId="6" fillId="0" borderId="1" xfId="0" applyNumberFormat="1" applyFont="1" applyBorder="1" applyAlignment="1">
      <alignment horizontal="right"/>
    </xf>
    <xf numFmtId="0" fontId="8" fillId="0" borderId="1" xfId="0" applyFont="1" applyBorder="1" applyAlignment="1"/>
    <xf numFmtId="0" fontId="8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0" fontId="4" fillId="0" borderId="0" xfId="1" applyAlignment="1" applyProtection="1"/>
    <xf numFmtId="1" fontId="1" fillId="0" borderId="1" xfId="0" applyNumberFormat="1" applyFont="1" applyBorder="1" applyAlignment="1" applyProtection="1">
      <alignment horizontal="center"/>
      <protection locked="0"/>
    </xf>
    <xf numFmtId="2" fontId="1" fillId="0" borderId="1" xfId="0" applyNumberFormat="1" applyFont="1" applyFill="1" applyBorder="1" applyAlignment="1" applyProtection="1">
      <alignment horizontal="center"/>
      <protection locked="0"/>
    </xf>
    <xf numFmtId="0" fontId="17" fillId="0" borderId="2" xfId="0" applyFont="1" applyBorder="1" applyAlignment="1">
      <alignment horizontal="center"/>
    </xf>
    <xf numFmtId="1" fontId="1" fillId="4" borderId="1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right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" fontId="6" fillId="0" borderId="1" xfId="0" applyNumberFormat="1" applyFont="1" applyBorder="1" applyAlignment="1">
      <alignment horizontal="center"/>
    </xf>
    <xf numFmtId="2" fontId="1" fillId="4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>
      <alignment horizontal="center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2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1" applyFont="1" applyBorder="1" applyAlignment="1" applyProtection="1">
      <alignment horizontal="right"/>
    </xf>
    <xf numFmtId="0" fontId="1" fillId="0" borderId="1" xfId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 vertical="center"/>
    </xf>
    <xf numFmtId="2" fontId="2" fillId="0" borderId="1" xfId="1" applyNumberFormat="1" applyFont="1" applyBorder="1" applyAlignment="1" applyProtection="1">
      <alignment horizontal="center"/>
    </xf>
    <xf numFmtId="0" fontId="1" fillId="0" borderId="0" xfId="0" applyFont="1" applyFill="1" applyBorder="1" applyAlignment="1">
      <alignment vertical="center"/>
    </xf>
    <xf numFmtId="0" fontId="1" fillId="3" borderId="0" xfId="0" applyFont="1" applyFill="1" applyAlignment="1"/>
    <xf numFmtId="0" fontId="1" fillId="0" borderId="0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18" fillId="0" borderId="1" xfId="0" applyFont="1" applyBorder="1" applyAlignment="1"/>
    <xf numFmtId="0" fontId="1" fillId="0" borderId="1" xfId="0" applyFont="1" applyFill="1" applyBorder="1" applyAlignment="1">
      <alignment horizontal="right"/>
    </xf>
    <xf numFmtId="0" fontId="10" fillId="0" borderId="1" xfId="0" applyNumberFormat="1" applyFont="1" applyFill="1" applyBorder="1" applyAlignment="1">
      <alignment horizontal="right"/>
    </xf>
    <xf numFmtId="0" fontId="10" fillId="0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18" fillId="0" borderId="1" xfId="0" applyFont="1" applyBorder="1" applyAlignment="1">
      <alignment horizontal="left"/>
    </xf>
    <xf numFmtId="2" fontId="2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right" vertical="center"/>
    </xf>
    <xf numFmtId="2" fontId="2" fillId="0" borderId="1" xfId="0" applyNumberFormat="1" applyFont="1" applyBorder="1" applyAlignment="1">
      <alignment horizontal="center" vertical="center"/>
    </xf>
    <xf numFmtId="0" fontId="1" fillId="0" borderId="1" xfId="1" applyFont="1" applyBorder="1" applyAlignment="1" applyProtection="1">
      <alignment horizontal="right" vertical="center" wrapText="1"/>
    </xf>
    <xf numFmtId="0" fontId="1" fillId="0" borderId="1" xfId="1" applyFont="1" applyBorder="1" applyAlignment="1" applyProtection="1">
      <alignment horizontal="center" vertical="center" wrapText="1"/>
    </xf>
    <xf numFmtId="2" fontId="2" fillId="0" borderId="1" xfId="1" applyNumberFormat="1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vertical="center"/>
    </xf>
    <xf numFmtId="1" fontId="1" fillId="0" borderId="2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5" borderId="1" xfId="0" applyNumberFormat="1" applyFont="1" applyFill="1" applyBorder="1" applyAlignment="1" applyProtection="1">
      <alignment horizontal="center" vertical="center"/>
      <protection locked="0"/>
    </xf>
    <xf numFmtId="1" fontId="1" fillId="5" borderId="1" xfId="0" applyNumberFormat="1" applyFont="1" applyFill="1" applyBorder="1" applyAlignment="1" applyProtection="1">
      <alignment horizontal="center" vertical="center"/>
      <protection locked="0"/>
    </xf>
    <xf numFmtId="2" fontId="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2" fontId="1" fillId="6" borderId="1" xfId="0" applyNumberFormat="1" applyFont="1" applyFill="1" applyBorder="1" applyAlignment="1" applyProtection="1">
      <alignment horizontal="center" vertical="center"/>
      <protection locked="0"/>
    </xf>
    <xf numFmtId="1" fontId="1" fillId="6" borderId="1" xfId="0" applyNumberFormat="1" applyFont="1" applyFill="1" applyBorder="1" applyAlignment="1" applyProtection="1">
      <alignment horizontal="center" vertical="center"/>
      <protection locked="0"/>
    </xf>
    <xf numFmtId="2" fontId="1" fillId="6" borderId="1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2" fontId="2" fillId="10" borderId="1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/>
    <xf numFmtId="49" fontId="1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49" fontId="11" fillId="0" borderId="1" xfId="0" applyNumberFormat="1" applyFont="1" applyFill="1" applyBorder="1" applyAlignment="1"/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Fill="1" applyBorder="1" applyAlignment="1">
      <alignment vertical="center"/>
    </xf>
    <xf numFmtId="49" fontId="7" fillId="0" borderId="1" xfId="0" applyNumberFormat="1" applyFont="1" applyBorder="1" applyAlignment="1"/>
    <xf numFmtId="49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wrapText="1"/>
    </xf>
    <xf numFmtId="49" fontId="29" fillId="0" borderId="1" xfId="0" applyNumberFormat="1" applyFont="1" applyBorder="1"/>
    <xf numFmtId="0" fontId="13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wrapText="1"/>
    </xf>
    <xf numFmtId="2" fontId="1" fillId="6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right"/>
    </xf>
    <xf numFmtId="2" fontId="1" fillId="5" borderId="1" xfId="0" applyNumberFormat="1" applyFont="1" applyFill="1" applyBorder="1" applyAlignment="1" applyProtection="1">
      <alignment horizontal="center" wrapText="1"/>
      <protection locked="0"/>
    </xf>
    <xf numFmtId="2" fontId="1" fillId="0" borderId="2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right"/>
    </xf>
    <xf numFmtId="2" fontId="1" fillId="5" borderId="1" xfId="0" applyNumberFormat="1" applyFont="1" applyFill="1" applyBorder="1" applyAlignment="1">
      <alignment horizontal="right"/>
    </xf>
    <xf numFmtId="2" fontId="1" fillId="6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2" fontId="1" fillId="11" borderId="1" xfId="0" applyNumberFormat="1" applyFont="1" applyFill="1" applyBorder="1" applyAlignment="1">
      <alignment horizontal="center" vertical="center"/>
    </xf>
    <xf numFmtId="2" fontId="1" fillId="1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2" fontId="1" fillId="0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/>
    </xf>
    <xf numFmtId="2" fontId="5" fillId="0" borderId="1" xfId="0" applyNumberFormat="1" applyFont="1" applyFill="1" applyBorder="1" applyAlignment="1">
      <alignment horizontal="center"/>
    </xf>
    <xf numFmtId="2" fontId="13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vertical="center" wrapText="1"/>
    </xf>
    <xf numFmtId="2" fontId="1" fillId="11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0" fontId="1" fillId="0" borderId="13" xfId="0" applyFont="1" applyBorder="1" applyAlignment="1"/>
    <xf numFmtId="1" fontId="5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13" xfId="0" applyFont="1" applyFill="1" applyBorder="1" applyAlignment="1">
      <alignment wrapText="1"/>
    </xf>
    <xf numFmtId="2" fontId="2" fillId="10" borderId="14" xfId="0" applyNumberFormat="1" applyFont="1" applyFill="1" applyBorder="1" applyAlignment="1">
      <alignment vertical="center"/>
    </xf>
    <xf numFmtId="2" fontId="2" fillId="10" borderId="15" xfId="0" applyNumberFormat="1" applyFont="1" applyFill="1" applyBorder="1" applyAlignment="1">
      <alignment vertical="center"/>
    </xf>
    <xf numFmtId="1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 wrapText="1"/>
    </xf>
    <xf numFmtId="2" fontId="1" fillId="6" borderId="1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vertical="center"/>
    </xf>
    <xf numFmtId="0" fontId="1" fillId="0" borderId="0" xfId="0" applyFont="1" applyAlignment="1">
      <alignment wrapText="1"/>
    </xf>
    <xf numFmtId="0" fontId="13" fillId="0" borderId="1" xfId="0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wrapText="1"/>
    </xf>
    <xf numFmtId="49" fontId="38" fillId="0" borderId="1" xfId="0" applyNumberFormat="1" applyFont="1" applyBorder="1"/>
    <xf numFmtId="0" fontId="1" fillId="0" borderId="0" xfId="0" applyFont="1" applyFill="1" applyAlignment="1">
      <alignment vertical="center"/>
    </xf>
    <xf numFmtId="0" fontId="4" fillId="0" borderId="0" xfId="1" applyAlignment="1" applyProtection="1">
      <alignment horizontal="left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2" fillId="10" borderId="9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42" fillId="0" borderId="0" xfId="0" applyFont="1" applyAlignment="1"/>
    <xf numFmtId="0" fontId="5" fillId="0" borderId="0" xfId="0" applyFont="1"/>
    <xf numFmtId="0" fontId="1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13" xfId="0" applyFont="1" applyBorder="1" applyAlignment="1"/>
    <xf numFmtId="0" fontId="7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15" fillId="0" borderId="0" xfId="0" applyFont="1" applyFill="1" applyAlignment="1"/>
    <xf numFmtId="0" fontId="7" fillId="0" borderId="1" xfId="0" applyFont="1" applyFill="1" applyBorder="1" applyAlignment="1"/>
    <xf numFmtId="0" fontId="18" fillId="0" borderId="1" xfId="0" applyFont="1" applyFill="1" applyBorder="1" applyAlignment="1"/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Alignment="1"/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right"/>
    </xf>
    <xf numFmtId="0" fontId="42" fillId="0" borderId="0" xfId="0" applyFont="1" applyAlignment="1">
      <alignment vertical="center"/>
    </xf>
    <xf numFmtId="49" fontId="8" fillId="0" borderId="1" xfId="0" applyNumberFormat="1" applyFont="1" applyBorder="1" applyAlignment="1"/>
    <xf numFmtId="0" fontId="4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" fillId="0" borderId="16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/>
    <xf numFmtId="1" fontId="6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/>
    <xf numFmtId="0" fontId="4" fillId="0" borderId="0" xfId="1" applyAlignment="1" applyProtection="1">
      <alignment horizontal="left"/>
    </xf>
    <xf numFmtId="0" fontId="0" fillId="0" borderId="0" xfId="0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2" fillId="0" borderId="1" xfId="0" applyFont="1" applyBorder="1" applyAlignment="1"/>
    <xf numFmtId="1" fontId="2" fillId="0" borderId="16" xfId="0" applyNumberFormat="1" applyFont="1" applyBorder="1" applyAlignment="1">
      <alignment horizontal="right"/>
    </xf>
    <xf numFmtId="0" fontId="1" fillId="0" borderId="13" xfId="0" applyFont="1" applyBorder="1" applyAlignment="1">
      <alignment wrapText="1"/>
    </xf>
    <xf numFmtId="0" fontId="1" fillId="0" borderId="13" xfId="0" applyFont="1" applyBorder="1"/>
    <xf numFmtId="0" fontId="1" fillId="0" borderId="13" xfId="0" applyFont="1" applyBorder="1" applyAlignment="1">
      <alignment horizontal="left" wrapText="1"/>
    </xf>
    <xf numFmtId="0" fontId="1" fillId="0" borderId="13" xfId="0" applyFont="1" applyBorder="1" applyAlignment="1">
      <alignment horizontal="left"/>
    </xf>
    <xf numFmtId="0" fontId="1" fillId="0" borderId="13" xfId="0" applyFont="1" applyFill="1" applyBorder="1" applyAlignment="1"/>
    <xf numFmtId="0" fontId="1" fillId="0" borderId="13" xfId="0" applyFont="1" applyBorder="1" applyAlignment="1">
      <alignment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vertical="center"/>
    </xf>
    <xf numFmtId="0" fontId="3" fillId="0" borderId="13" xfId="0" applyFont="1" applyBorder="1" applyAlignment="1"/>
    <xf numFmtId="49" fontId="1" fillId="0" borderId="13" xfId="0" applyNumberFormat="1" applyFont="1" applyFill="1" applyBorder="1" applyAlignment="1">
      <alignment horizontal="left" wrapText="1"/>
    </xf>
    <xf numFmtId="0" fontId="1" fillId="0" borderId="13" xfId="0" applyNumberFormat="1" applyFont="1" applyFill="1" applyBorder="1" applyAlignment="1">
      <alignment horizontal="left" wrapText="1"/>
    </xf>
    <xf numFmtId="0" fontId="10" fillId="0" borderId="13" xfId="0" applyNumberFormat="1" applyFont="1" applyFill="1" applyBorder="1" applyAlignment="1"/>
    <xf numFmtId="0" fontId="11" fillId="0" borderId="13" xfId="0" applyNumberFormat="1" applyFont="1" applyFill="1" applyBorder="1" applyAlignment="1">
      <alignment wrapText="1"/>
    </xf>
    <xf numFmtId="0" fontId="11" fillId="0" borderId="13" xfId="0" applyNumberFormat="1" applyFont="1" applyFill="1" applyBorder="1" applyAlignment="1"/>
    <xf numFmtId="0" fontId="2" fillId="0" borderId="13" xfId="0" applyFont="1" applyBorder="1" applyAlignment="1">
      <alignment horizontal="left" vertical="center"/>
    </xf>
    <xf numFmtId="0" fontId="1" fillId="0" borderId="13" xfId="0" applyFont="1" applyFill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" fillId="0" borderId="13" xfId="0" applyFont="1" applyFill="1" applyBorder="1" applyAlignment="1">
      <alignment vertical="center" wrapText="1"/>
    </xf>
    <xf numFmtId="49" fontId="1" fillId="0" borderId="13" xfId="0" applyNumberFormat="1" applyFont="1" applyFill="1" applyBorder="1" applyAlignment="1">
      <alignment vertical="center" wrapText="1"/>
    </xf>
    <xf numFmtId="0" fontId="37" fillId="0" borderId="13" xfId="0" applyFont="1" applyBorder="1" applyAlignment="1">
      <alignment wrapText="1"/>
    </xf>
    <xf numFmtId="0" fontId="37" fillId="0" borderId="13" xfId="0" applyFont="1" applyFill="1" applyBorder="1" applyAlignment="1">
      <alignment wrapText="1"/>
    </xf>
    <xf numFmtId="0" fontId="1" fillId="0" borderId="13" xfId="0" applyFont="1" applyFill="1" applyBorder="1" applyAlignment="1">
      <alignment horizontal="left" vertical="top" wrapText="1"/>
    </xf>
    <xf numFmtId="0" fontId="18" fillId="0" borderId="13" xfId="0" applyFont="1" applyFill="1" applyBorder="1" applyAlignment="1"/>
    <xf numFmtId="0" fontId="6" fillId="0" borderId="13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11" fillId="0" borderId="13" xfId="0" applyFont="1" applyBorder="1" applyAlignment="1">
      <alignment horizontal="left" vertical="top" wrapText="1"/>
    </xf>
    <xf numFmtId="0" fontId="7" fillId="0" borderId="13" xfId="0" applyFont="1" applyBorder="1" applyAlignment="1"/>
    <xf numFmtId="49" fontId="1" fillId="0" borderId="13" xfId="0" applyNumberFormat="1" applyFont="1" applyBorder="1" applyAlignment="1">
      <alignment wrapText="1"/>
    </xf>
    <xf numFmtId="49" fontId="7" fillId="0" borderId="13" xfId="0" applyNumberFormat="1" applyFont="1" applyBorder="1" applyAlignment="1">
      <alignment wrapText="1"/>
    </xf>
    <xf numFmtId="0" fontId="18" fillId="0" borderId="8" xfId="0" applyFont="1" applyBorder="1" applyAlignment="1"/>
    <xf numFmtId="0" fontId="46" fillId="0" borderId="13" xfId="0" applyFont="1" applyBorder="1" applyAlignment="1"/>
    <xf numFmtId="0" fontId="17" fillId="0" borderId="13" xfId="0" applyFont="1" applyBorder="1" applyAlignment="1">
      <alignment wrapText="1"/>
    </xf>
    <xf numFmtId="0" fontId="2" fillId="0" borderId="13" xfId="0" applyFont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1" fillId="0" borderId="1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/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0" fontId="4" fillId="0" borderId="0" xfId="1" applyAlignment="1" applyProtection="1">
      <alignment horizontal="left"/>
    </xf>
    <xf numFmtId="1" fontId="6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2" fillId="0" borderId="1" xfId="0" applyFont="1" applyBorder="1" applyAlignment="1"/>
    <xf numFmtId="0" fontId="5" fillId="0" borderId="0" xfId="0" applyFont="1"/>
    <xf numFmtId="0" fontId="54" fillId="0" borderId="0" xfId="0" applyFont="1"/>
    <xf numFmtId="0" fontId="55" fillId="0" borderId="0" xfId="1" applyFont="1" applyAlignment="1" applyProtection="1"/>
    <xf numFmtId="0" fontId="56" fillId="0" borderId="0" xfId="0" applyFont="1"/>
    <xf numFmtId="0" fontId="1" fillId="14" borderId="13" xfId="0" applyFont="1" applyFill="1" applyBorder="1" applyAlignment="1">
      <alignment horizontal="left" vertical="center"/>
    </xf>
    <xf numFmtId="0" fontId="1" fillId="14" borderId="13" xfId="0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49" fontId="1" fillId="0" borderId="16" xfId="0" applyNumberFormat="1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" fontId="2" fillId="0" borderId="1" xfId="1" applyNumberFormat="1" applyFont="1" applyBorder="1" applyAlignment="1" applyProtection="1">
      <alignment horizontal="center"/>
    </xf>
    <xf numFmtId="1" fontId="6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" xfId="1" applyNumberFormat="1" applyFont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/>
      <protection locked="0"/>
    </xf>
    <xf numFmtId="0" fontId="1" fillId="15" borderId="0" xfId="0" applyFont="1" applyFill="1" applyAlignment="1">
      <alignment wrapText="1"/>
    </xf>
    <xf numFmtId="49" fontId="1" fillId="15" borderId="1" xfId="0" applyNumberFormat="1" applyFont="1" applyFill="1" applyBorder="1" applyAlignment="1"/>
    <xf numFmtId="0" fontId="1" fillId="15" borderId="1" xfId="0" applyFont="1" applyFill="1" applyBorder="1" applyAlignment="1">
      <alignment horizontal="right"/>
    </xf>
    <xf numFmtId="0" fontId="1" fillId="15" borderId="1" xfId="0" applyFont="1" applyFill="1" applyBorder="1" applyAlignment="1">
      <alignment horizontal="center"/>
    </xf>
    <xf numFmtId="1" fontId="1" fillId="15" borderId="1" xfId="0" applyNumberFormat="1" applyFont="1" applyFill="1" applyBorder="1" applyAlignment="1" applyProtection="1">
      <alignment horizontal="center"/>
      <protection locked="0"/>
    </xf>
    <xf numFmtId="2" fontId="1" fillId="15" borderId="1" xfId="0" applyNumberFormat="1" applyFont="1" applyFill="1" applyBorder="1" applyAlignment="1">
      <alignment horizontal="center" vertical="center"/>
    </xf>
    <xf numFmtId="2" fontId="1" fillId="15" borderId="1" xfId="0" applyNumberFormat="1" applyFont="1" applyFill="1" applyBorder="1" applyAlignment="1" applyProtection="1">
      <alignment horizontal="center"/>
      <protection locked="0"/>
    </xf>
    <xf numFmtId="0" fontId="1" fillId="15" borderId="2" xfId="0" applyFont="1" applyFill="1" applyBorder="1" applyAlignment="1">
      <alignment horizontal="center"/>
    </xf>
    <xf numFmtId="2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right"/>
    </xf>
    <xf numFmtId="0" fontId="1" fillId="0" borderId="1" xfId="0" applyFont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/>
    </xf>
    <xf numFmtId="0" fontId="18" fillId="0" borderId="20" xfId="0" applyFont="1" applyBorder="1" applyAlignment="1" applyProtection="1"/>
    <xf numFmtId="49" fontId="1" fillId="0" borderId="1" xfId="0" applyNumberFormat="1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2" fillId="0" borderId="1" xfId="0" applyFont="1" applyBorder="1" applyAlignment="1" applyProtection="1">
      <alignment vertical="center"/>
    </xf>
    <xf numFmtId="2" fontId="2" fillId="0" borderId="1" xfId="0" applyNumberFormat="1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2" fontId="1" fillId="5" borderId="1" xfId="0" applyNumberFormat="1" applyFont="1" applyFill="1" applyBorder="1" applyAlignment="1" applyProtection="1">
      <alignment horizontal="center" vertical="center"/>
    </xf>
    <xf numFmtId="2" fontId="1" fillId="6" borderId="1" xfId="0" applyNumberFormat="1" applyFont="1" applyFill="1" applyBorder="1" applyAlignment="1" applyProtection="1">
      <alignment horizontal="center" vertical="center"/>
    </xf>
    <xf numFmtId="2" fontId="1" fillId="4" borderId="1" xfId="0" applyNumberFormat="1" applyFont="1" applyFill="1" applyBorder="1" applyAlignment="1" applyProtection="1">
      <alignment horizontal="center" vertical="center"/>
    </xf>
    <xf numFmtId="0" fontId="0" fillId="0" borderId="0" xfId="0" applyFill="1"/>
    <xf numFmtId="49" fontId="18" fillId="0" borderId="1" xfId="0" applyNumberFormat="1" applyFont="1" applyFill="1" applyBorder="1" applyAlignment="1"/>
    <xf numFmtId="0" fontId="7" fillId="0" borderId="13" xfId="0" applyFont="1" applyFill="1" applyBorder="1" applyAlignment="1">
      <alignment wrapText="1"/>
    </xf>
    <xf numFmtId="0" fontId="42" fillId="0" borderId="0" xfId="0" applyFont="1" applyFill="1" applyAlignment="1"/>
    <xf numFmtId="0" fontId="15" fillId="0" borderId="0" xfId="0" applyFont="1" applyFill="1" applyAlignment="1">
      <alignment vertical="center"/>
    </xf>
    <xf numFmtId="0" fontId="5" fillId="0" borderId="0" xfId="0" applyFont="1" applyFill="1"/>
    <xf numFmtId="0" fontId="42" fillId="0" borderId="0" xfId="0" applyFont="1" applyFill="1" applyAlignment="1">
      <alignment vertical="center"/>
    </xf>
    <xf numFmtId="1" fontId="1" fillId="0" borderId="1" xfId="0" applyNumberFormat="1" applyFont="1" applyBorder="1" applyAlignment="1"/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18" fillId="0" borderId="1" xfId="0" applyFont="1" applyFill="1" applyBorder="1" applyAlignment="1">
      <alignment horizontal="center" vertical="center"/>
    </xf>
    <xf numFmtId="1" fontId="7" fillId="16" borderId="1" xfId="0" applyNumberFormat="1" applyFont="1" applyFill="1" applyBorder="1" applyAlignment="1" applyProtection="1">
      <alignment horizontal="center" wrapText="1"/>
      <protection locked="0"/>
    </xf>
    <xf numFmtId="2" fontId="1" fillId="16" borderId="1" xfId="0" applyNumberFormat="1" applyFont="1" applyFill="1" applyBorder="1" applyAlignment="1" applyProtection="1">
      <alignment horizontal="center" wrapText="1"/>
      <protection locked="0"/>
    </xf>
    <xf numFmtId="2" fontId="1" fillId="16" borderId="1" xfId="0" applyNumberFormat="1" applyFont="1" applyFill="1" applyBorder="1" applyAlignment="1">
      <alignment horizontal="center" vertical="center"/>
    </xf>
    <xf numFmtId="2" fontId="1" fillId="16" borderId="1" xfId="0" applyNumberFormat="1" applyFont="1" applyFill="1" applyBorder="1" applyAlignment="1" applyProtection="1">
      <alignment horizontal="center" vertical="center"/>
      <protection locked="0"/>
    </xf>
    <xf numFmtId="2" fontId="1" fillId="16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16" borderId="1" xfId="0" applyNumberFormat="1" applyFont="1" applyFill="1" applyBorder="1" applyAlignment="1">
      <alignment horizontal="right"/>
    </xf>
    <xf numFmtId="1" fontId="1" fillId="16" borderId="1" xfId="0" applyNumberFormat="1" applyFont="1" applyFill="1" applyBorder="1" applyAlignment="1" applyProtection="1">
      <alignment horizontal="center" vertical="center"/>
      <protection locked="0"/>
    </xf>
    <xf numFmtId="2" fontId="1" fillId="16" borderId="1" xfId="0" applyNumberFormat="1" applyFont="1" applyFill="1" applyBorder="1" applyAlignment="1" applyProtection="1">
      <alignment horizontal="center" vertical="center"/>
    </xf>
    <xf numFmtId="4" fontId="1" fillId="16" borderId="1" xfId="0" applyNumberFormat="1" applyFont="1" applyFill="1" applyBorder="1" applyAlignment="1">
      <alignment vertical="center"/>
    </xf>
    <xf numFmtId="1" fontId="1" fillId="16" borderId="1" xfId="0" applyNumberFormat="1" applyFont="1" applyFill="1" applyBorder="1" applyAlignment="1">
      <alignment horizontal="center" vertical="center"/>
    </xf>
    <xf numFmtId="2" fontId="1" fillId="16" borderId="1" xfId="0" applyNumberFormat="1" applyFont="1" applyFill="1" applyBorder="1" applyAlignment="1">
      <alignment horizontal="center"/>
    </xf>
    <xf numFmtId="2" fontId="7" fillId="17" borderId="1" xfId="0" applyNumberFormat="1" applyFont="1" applyFill="1" applyBorder="1" applyAlignment="1">
      <alignment horizontal="center" wrapText="1"/>
    </xf>
    <xf numFmtId="2" fontId="1" fillId="17" borderId="1" xfId="0" applyNumberFormat="1" applyFont="1" applyFill="1" applyBorder="1" applyAlignment="1">
      <alignment horizontal="center" wrapText="1"/>
    </xf>
    <xf numFmtId="2" fontId="1" fillId="17" borderId="1" xfId="0" applyNumberFormat="1" applyFont="1" applyFill="1" applyBorder="1" applyAlignment="1">
      <alignment horizontal="center" vertical="center"/>
    </xf>
    <xf numFmtId="2" fontId="1" fillId="17" borderId="1" xfId="0" applyNumberFormat="1" applyFont="1" applyFill="1" applyBorder="1" applyAlignment="1">
      <alignment horizontal="center" vertical="center" wrapText="1"/>
    </xf>
    <xf numFmtId="2" fontId="1" fillId="17" borderId="1" xfId="0" applyNumberFormat="1" applyFont="1" applyFill="1" applyBorder="1" applyAlignment="1" applyProtection="1">
      <alignment horizontal="center" vertical="center"/>
      <protection locked="0"/>
    </xf>
    <xf numFmtId="2" fontId="1" fillId="17" borderId="1" xfId="0" applyNumberFormat="1" applyFont="1" applyFill="1" applyBorder="1" applyAlignment="1">
      <alignment horizontal="center"/>
    </xf>
    <xf numFmtId="1" fontId="1" fillId="17" borderId="1" xfId="0" applyNumberFormat="1" applyFont="1" applyFill="1" applyBorder="1" applyAlignment="1" applyProtection="1">
      <alignment horizontal="center" vertical="center"/>
      <protection locked="0"/>
    </xf>
    <xf numFmtId="2" fontId="1" fillId="17" borderId="1" xfId="0" applyNumberFormat="1" applyFont="1" applyFill="1" applyBorder="1" applyAlignment="1" applyProtection="1">
      <alignment horizontal="center" vertical="center"/>
    </xf>
    <xf numFmtId="1" fontId="1" fillId="17" borderId="1" xfId="0" applyNumberFormat="1" applyFont="1" applyFill="1" applyBorder="1" applyAlignment="1">
      <alignment horizontal="center" vertical="center"/>
    </xf>
    <xf numFmtId="2" fontId="1" fillId="18" borderId="1" xfId="0" applyNumberFormat="1" applyFont="1" applyFill="1" applyBorder="1" applyAlignment="1">
      <alignment horizontal="center"/>
    </xf>
    <xf numFmtId="2" fontId="1" fillId="18" borderId="1" xfId="0" applyNumberFormat="1" applyFont="1" applyFill="1" applyBorder="1" applyAlignment="1">
      <alignment horizontal="center" vertical="center"/>
    </xf>
    <xf numFmtId="2" fontId="1" fillId="18" borderId="1" xfId="0" applyNumberFormat="1" applyFont="1" applyFill="1" applyBorder="1" applyAlignment="1" applyProtection="1">
      <alignment horizontal="center" vertical="center"/>
      <protection locked="0"/>
    </xf>
    <xf numFmtId="2" fontId="1" fillId="18" borderId="1" xfId="0" applyNumberFormat="1" applyFont="1" applyFill="1" applyBorder="1" applyAlignment="1">
      <alignment horizontal="center" vertical="center" wrapText="1"/>
    </xf>
    <xf numFmtId="1" fontId="1" fillId="18" borderId="1" xfId="0" applyNumberFormat="1" applyFont="1" applyFill="1" applyBorder="1" applyAlignment="1">
      <alignment horizontal="center" vertical="center"/>
    </xf>
    <xf numFmtId="2" fontId="1" fillId="18" borderId="1" xfId="0" applyNumberFormat="1" applyFont="1" applyFill="1" applyBorder="1" applyAlignment="1" applyProtection="1">
      <alignment horizontal="center" vertical="center"/>
    </xf>
    <xf numFmtId="2" fontId="7" fillId="18" borderId="1" xfId="0" applyNumberFormat="1" applyFont="1" applyFill="1" applyBorder="1" applyAlignment="1">
      <alignment horizontal="center" wrapText="1"/>
    </xf>
    <xf numFmtId="0" fontId="2" fillId="0" borderId="13" xfId="0" applyFont="1" applyBorder="1" applyAlignment="1">
      <alignment wrapText="1"/>
    </xf>
    <xf numFmtId="0" fontId="1" fillId="0" borderId="0" xfId="0" applyFont="1" applyAlignment="1"/>
    <xf numFmtId="0" fontId="1" fillId="0" borderId="0" xfId="0" applyFont="1" applyAlignment="1"/>
    <xf numFmtId="0" fontId="2" fillId="0" borderId="13" xfId="0" applyFont="1" applyFill="1" applyBorder="1" applyAlignment="1"/>
    <xf numFmtId="0" fontId="1" fillId="0" borderId="13" xfId="0" applyFont="1" applyFill="1" applyBorder="1" applyAlignment="1">
      <alignment vertical="top" wrapText="1"/>
    </xf>
    <xf numFmtId="0" fontId="1" fillId="0" borderId="0" xfId="0" applyFont="1" applyAlignment="1"/>
    <xf numFmtId="0" fontId="5" fillId="0" borderId="0" xfId="0" applyFont="1"/>
    <xf numFmtId="0" fontId="0" fillId="0" borderId="0" xfId="0" applyAlignment="1">
      <alignment wrapText="1"/>
    </xf>
    <xf numFmtId="0" fontId="5" fillId="0" borderId="0" xfId="0" applyFont="1" applyAlignment="1"/>
    <xf numFmtId="49" fontId="18" fillId="3" borderId="5" xfId="0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68" fillId="0" borderId="0" xfId="0" applyFont="1" applyAlignment="1">
      <alignment horizontal="center" wrapText="1"/>
    </xf>
    <xf numFmtId="0" fontId="30" fillId="2" borderId="13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" fillId="0" borderId="12" xfId="1" applyBorder="1" applyAlignment="1" applyProtection="1">
      <alignment horizontal="center" wrapText="1"/>
    </xf>
    <xf numFmtId="0" fontId="4" fillId="0" borderId="5" xfId="1" applyBorder="1" applyAlignment="1" applyProtection="1">
      <alignment horizontal="center" wrapText="1"/>
    </xf>
    <xf numFmtId="0" fontId="4" fillId="0" borderId="6" xfId="1" applyBorder="1" applyAlignment="1" applyProtection="1">
      <alignment horizontal="center" wrapText="1"/>
    </xf>
    <xf numFmtId="0" fontId="30" fillId="2" borderId="5" xfId="0" applyFont="1" applyFill="1" applyBorder="1" applyAlignment="1">
      <alignment horizontal="center" vertical="center"/>
    </xf>
    <xf numFmtId="0" fontId="4" fillId="0" borderId="1" xfId="1" applyBorder="1" applyAlignment="1" applyProtection="1">
      <alignment horizontal="center" vertical="center"/>
    </xf>
    <xf numFmtId="0" fontId="4" fillId="0" borderId="2" xfId="1" applyBorder="1" applyAlignment="1" applyProtection="1">
      <alignment horizontal="center" vertical="center"/>
    </xf>
    <xf numFmtId="0" fontId="0" fillId="0" borderId="0" xfId="0"/>
    <xf numFmtId="2" fontId="6" fillId="0" borderId="1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4" fillId="0" borderId="12" xfId="1" applyNumberFormat="1" applyFill="1" applyBorder="1" applyAlignment="1" applyProtection="1">
      <alignment horizontal="center" vertical="center"/>
    </xf>
    <xf numFmtId="1" fontId="4" fillId="0" borderId="5" xfId="1" applyNumberFormat="1" applyFill="1" applyBorder="1" applyAlignment="1" applyProtection="1">
      <alignment horizontal="center" vertical="center"/>
    </xf>
    <xf numFmtId="1" fontId="4" fillId="0" borderId="6" xfId="1" applyNumberFormat="1" applyFill="1" applyBorder="1" applyAlignment="1" applyProtection="1">
      <alignment horizontal="center" vertical="center"/>
    </xf>
    <xf numFmtId="0" fontId="65" fillId="2" borderId="5" xfId="1" applyFont="1" applyFill="1" applyBorder="1" applyAlignment="1" applyProtection="1">
      <alignment horizontal="center" vertical="center" wrapText="1"/>
    </xf>
    <xf numFmtId="0" fontId="66" fillId="2" borderId="5" xfId="0" applyFont="1" applyFill="1" applyBorder="1" applyAlignment="1">
      <alignment horizontal="center"/>
    </xf>
    <xf numFmtId="0" fontId="66" fillId="2" borderId="6" xfId="0" applyFont="1" applyFill="1" applyBorder="1" applyAlignment="1">
      <alignment horizontal="center"/>
    </xf>
    <xf numFmtId="0" fontId="4" fillId="0" borderId="18" xfId="1" applyBorder="1" applyAlignment="1" applyProtection="1">
      <alignment horizontal="center" vertical="center"/>
    </xf>
    <xf numFmtId="0" fontId="4" fillId="0" borderId="19" xfId="1" applyBorder="1" applyAlignment="1" applyProtection="1">
      <alignment horizontal="center" vertical="center"/>
    </xf>
    <xf numFmtId="49" fontId="18" fillId="2" borderId="5" xfId="0" applyNumberFormat="1" applyFont="1" applyFill="1" applyBorder="1" applyAlignment="1">
      <alignment horizontal="center"/>
    </xf>
    <xf numFmtId="0" fontId="63" fillId="7" borderId="5" xfId="0" applyFont="1" applyFill="1" applyBorder="1" applyAlignment="1">
      <alignment horizontal="center" vertic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horizontal="center"/>
    </xf>
    <xf numFmtId="0" fontId="30" fillId="2" borderId="5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30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4" fillId="0" borderId="12" xfId="1" applyBorder="1" applyAlignment="1" applyProtection="1">
      <alignment horizontal="center" vertical="center" wrapText="1"/>
    </xf>
    <xf numFmtId="0" fontId="4" fillId="0" borderId="5" xfId="1" applyBorder="1" applyAlignment="1" applyProtection="1">
      <alignment horizontal="center" vertical="center" wrapText="1"/>
    </xf>
    <xf numFmtId="0" fontId="4" fillId="0" borderId="6" xfId="1" applyBorder="1" applyAlignment="1" applyProtection="1">
      <alignment horizontal="center" vertical="center" wrapText="1"/>
    </xf>
    <xf numFmtId="0" fontId="30" fillId="2" borderId="5" xfId="0" applyFont="1" applyFill="1" applyBorder="1" applyAlignment="1">
      <alignment wrapText="1"/>
    </xf>
    <xf numFmtId="0" fontId="39" fillId="2" borderId="5" xfId="0" applyFont="1" applyFill="1" applyBorder="1" applyAlignment="1">
      <alignment wrapText="1"/>
    </xf>
    <xf numFmtId="0" fontId="39" fillId="2" borderId="13" xfId="0" applyFont="1" applyFill="1" applyBorder="1" applyAlignment="1">
      <alignment wrapText="1"/>
    </xf>
    <xf numFmtId="0" fontId="30" fillId="2" borderId="1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2" xfId="1" applyFill="1" applyBorder="1" applyAlignment="1" applyProtection="1">
      <alignment horizontal="center" vertical="center" wrapText="1"/>
    </xf>
    <xf numFmtId="0" fontId="4" fillId="0" borderId="5" xfId="1" applyFill="1" applyBorder="1" applyAlignment="1" applyProtection="1">
      <alignment horizontal="center" vertical="center" wrapText="1"/>
    </xf>
    <xf numFmtId="0" fontId="4" fillId="0" borderId="6" xfId="1" applyFill="1" applyBorder="1" applyAlignment="1" applyProtection="1">
      <alignment horizontal="center" vertical="center" wrapText="1"/>
    </xf>
    <xf numFmtId="2" fontId="4" fillId="0" borderId="1" xfId="1" applyNumberFormat="1" applyFill="1" applyBorder="1" applyAlignment="1" applyProtection="1">
      <alignment horizontal="center" vertical="center" wrapText="1"/>
    </xf>
    <xf numFmtId="2" fontId="4" fillId="0" borderId="2" xfId="1" applyNumberFormat="1" applyFill="1" applyBorder="1" applyAlignment="1" applyProtection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62" fillId="2" borderId="5" xfId="0" applyFont="1" applyFill="1" applyBorder="1" applyAlignment="1">
      <alignment horizontal="center" vertical="center" wrapText="1"/>
    </xf>
    <xf numFmtId="0" fontId="62" fillId="2" borderId="13" xfId="0" applyFont="1" applyFill="1" applyBorder="1" applyAlignment="1">
      <alignment horizontal="center" vertical="center" wrapText="1"/>
    </xf>
    <xf numFmtId="0" fontId="4" fillId="0" borderId="1" xfId="1" applyBorder="1" applyAlignment="1" applyProtection="1">
      <alignment wrapText="1"/>
    </xf>
    <xf numFmtId="0" fontId="39" fillId="0" borderId="1" xfId="0" applyFont="1" applyBorder="1" applyAlignment="1">
      <alignment horizontal="center" vertical="center" wrapText="1"/>
    </xf>
    <xf numFmtId="0" fontId="65" fillId="7" borderId="5" xfId="1" applyFont="1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/>
    </xf>
    <xf numFmtId="0" fontId="66" fillId="0" borderId="6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5" xfId="1" applyBorder="1" applyAlignment="1" applyProtection="1">
      <alignment wrapText="1"/>
    </xf>
    <xf numFmtId="0" fontId="4" fillId="0" borderId="6" xfId="1" applyBorder="1" applyAlignment="1" applyProtection="1">
      <alignment wrapText="1"/>
    </xf>
    <xf numFmtId="0" fontId="4" fillId="0" borderId="1" xfId="1" applyBorder="1" applyAlignment="1" applyProtection="1">
      <alignment horizontal="center" vertical="center" wrapText="1"/>
    </xf>
    <xf numFmtId="0" fontId="4" fillId="0" borderId="2" xfId="1" applyBorder="1" applyAlignment="1" applyProtection="1">
      <alignment horizontal="center" vertical="center" wrapText="1"/>
    </xf>
    <xf numFmtId="1" fontId="4" fillId="0" borderId="1" xfId="1" applyNumberFormat="1" applyBorder="1" applyAlignment="1" applyProtection="1">
      <alignment horizontal="center" vertical="center" wrapText="1"/>
      <protection locked="0"/>
    </xf>
    <xf numFmtId="1" fontId="4" fillId="0" borderId="2" xfId="1" applyNumberFormat="1" applyBorder="1" applyAlignment="1" applyProtection="1">
      <alignment horizontal="center" vertical="center" wrapText="1"/>
      <protection locked="0"/>
    </xf>
    <xf numFmtId="0" fontId="30" fillId="2" borderId="0" xfId="0" applyFont="1" applyFill="1" applyAlignment="1">
      <alignment horizontal="center" vertical="center"/>
    </xf>
    <xf numFmtId="0" fontId="9" fillId="0" borderId="3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53" fillId="3" borderId="5" xfId="1" applyFont="1" applyFill="1" applyBorder="1" applyAlignment="1" applyProtection="1">
      <alignment horizontal="left" vertical="center"/>
    </xf>
    <xf numFmtId="0" fontId="53" fillId="0" borderId="5" xfId="1" applyFont="1" applyBorder="1" applyAlignment="1" applyProtection="1">
      <alignment horizontal="left" vertical="center"/>
    </xf>
    <xf numFmtId="0" fontId="53" fillId="0" borderId="13" xfId="1" applyFont="1" applyBorder="1" applyAlignment="1" applyProtection="1">
      <alignment horizontal="left" vertical="center"/>
    </xf>
    <xf numFmtId="0" fontId="2" fillId="0" borderId="1" xfId="0" applyFont="1" applyBorder="1" applyAlignment="1"/>
    <xf numFmtId="0" fontId="59" fillId="2" borderId="5" xfId="0" applyFont="1" applyFill="1" applyBorder="1" applyAlignment="1">
      <alignment horizontal="center" vertical="center" wrapText="1"/>
    </xf>
    <xf numFmtId="0" fontId="60" fillId="2" borderId="5" xfId="0" applyFont="1" applyFill="1" applyBorder="1" applyAlignment="1">
      <alignment horizontal="center" vertical="center" wrapText="1"/>
    </xf>
    <xf numFmtId="0" fontId="41" fillId="0" borderId="12" xfId="1" applyFont="1" applyBorder="1" applyAlignment="1" applyProtection="1">
      <alignment horizontal="center" vertical="center" wrapText="1"/>
    </xf>
    <xf numFmtId="0" fontId="41" fillId="0" borderId="5" xfId="1" applyFont="1" applyBorder="1" applyAlignment="1" applyProtection="1">
      <alignment horizontal="center" vertical="center" wrapText="1"/>
    </xf>
    <xf numFmtId="0" fontId="41" fillId="0" borderId="6" xfId="1" applyFont="1" applyBorder="1" applyAlignment="1" applyProtection="1">
      <alignment horizontal="center" vertical="center" wrapText="1"/>
    </xf>
    <xf numFmtId="0" fontId="57" fillId="13" borderId="1" xfId="0" applyFont="1" applyFill="1" applyBorder="1" applyAlignment="1">
      <alignment horizontal="center" vertical="center" wrapText="1"/>
    </xf>
    <xf numFmtId="0" fontId="58" fillId="13" borderId="1" xfId="0" applyFont="1" applyFill="1" applyBorder="1" applyAlignment="1">
      <alignment horizontal="center" vertical="center" wrapText="1"/>
    </xf>
    <xf numFmtId="0" fontId="4" fillId="0" borderId="12" xfId="1" applyBorder="1" applyAlignment="1" applyProtection="1">
      <alignment horizontal="center" vertical="center"/>
    </xf>
    <xf numFmtId="0" fontId="4" fillId="0" borderId="5" xfId="1" applyBorder="1" applyAlignment="1" applyProtection="1">
      <alignment horizontal="center" vertical="center"/>
    </xf>
    <xf numFmtId="0" fontId="4" fillId="0" borderId="6" xfId="1" applyBorder="1" applyAlignment="1" applyProtection="1">
      <alignment horizontal="center" vertical="center"/>
    </xf>
    <xf numFmtId="0" fontId="44" fillId="0" borderId="13" xfId="0" applyFont="1" applyBorder="1" applyAlignment="1">
      <alignment horizontal="center" vertical="center" wrapText="1"/>
    </xf>
    <xf numFmtId="0" fontId="4" fillId="0" borderId="0" xfId="1" applyAlignment="1" applyProtection="1">
      <alignment horizontal="left"/>
    </xf>
    <xf numFmtId="0" fontId="2" fillId="10" borderId="9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1" fontId="2" fillId="10" borderId="14" xfId="0" applyNumberFormat="1" applyFont="1" applyFill="1" applyBorder="1" applyAlignment="1">
      <alignment horizontal="center" vertical="center"/>
    </xf>
    <xf numFmtId="0" fontId="0" fillId="0" borderId="15" xfId="0" applyBorder="1"/>
    <xf numFmtId="0" fontId="9" fillId="0" borderId="3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43" fillId="0" borderId="1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5" fillId="0" borderId="0" xfId="0" applyFont="1"/>
    <xf numFmtId="0" fontId="2" fillId="0" borderId="17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4" fillId="0" borderId="1" xfId="1" applyFill="1" applyBorder="1" applyAlignment="1" applyProtection="1">
      <alignment horizontal="center" vertical="center" wrapText="1"/>
    </xf>
    <xf numFmtId="0" fontId="4" fillId="0" borderId="13" xfId="1" applyFill="1" applyBorder="1" applyAlignment="1" applyProtection="1">
      <alignment horizontal="center" vertical="center" wrapText="1"/>
    </xf>
    <xf numFmtId="0" fontId="4" fillId="0" borderId="18" xfId="1" applyFill="1" applyBorder="1" applyAlignment="1" applyProtection="1">
      <alignment horizontal="center" vertical="center" wrapText="1"/>
    </xf>
    <xf numFmtId="0" fontId="4" fillId="0" borderId="19" xfId="1" applyFill="1" applyBorder="1" applyAlignment="1" applyProtection="1">
      <alignment horizontal="center" vertical="center" wrapText="1"/>
    </xf>
    <xf numFmtId="0" fontId="0" fillId="0" borderId="0" xfId="0" applyFill="1"/>
    <xf numFmtId="0" fontId="32" fillId="0" borderId="12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3" fillId="0" borderId="0" xfId="1" applyFont="1" applyAlignment="1" applyProtection="1">
      <alignment horizontal="center" vertical="center"/>
    </xf>
    <xf numFmtId="0" fontId="45" fillId="2" borderId="13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4" fillId="0" borderId="5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44" fillId="0" borderId="12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4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0" fillId="13" borderId="5" xfId="0" applyFont="1" applyFill="1" applyBorder="1" applyAlignment="1">
      <alignment horizontal="center" vertical="center"/>
    </xf>
    <xf numFmtId="0" fontId="35" fillId="13" borderId="5" xfId="0" applyFont="1" applyFill="1" applyBorder="1" applyAlignment="1">
      <alignment horizontal="center" vertical="center"/>
    </xf>
    <xf numFmtId="0" fontId="35" fillId="13" borderId="13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wrapText="1"/>
    </xf>
    <xf numFmtId="0" fontId="52" fillId="0" borderId="1" xfId="0" applyFont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26" fillId="8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49" fillId="7" borderId="5" xfId="1" applyFont="1" applyFill="1" applyBorder="1" applyAlignment="1" applyProtection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9" fillId="7" borderId="5" xfId="0" applyFont="1" applyFill="1" applyBorder="1" applyAlignment="1">
      <alignment horizontal="center" vertical="center"/>
    </xf>
    <xf numFmtId="0" fontId="48" fillId="0" borderId="0" xfId="1" applyFont="1" applyAlignment="1" applyProtection="1"/>
    <xf numFmtId="0" fontId="47" fillId="0" borderId="0" xfId="0" applyFont="1" applyAlignment="1"/>
    <xf numFmtId="2" fontId="4" fillId="0" borderId="12" xfId="1" applyNumberFormat="1" applyBorder="1" applyAlignment="1" applyProtection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25" fillId="0" borderId="5" xfId="1" applyFont="1" applyBorder="1" applyAlignment="1" applyProtection="1">
      <alignment horizontal="center" vertical="center" wrapText="1"/>
    </xf>
    <xf numFmtId="0" fontId="25" fillId="0" borderId="6" xfId="1" applyFont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2" fontId="25" fillId="0" borderId="1" xfId="1" applyNumberFormat="1" applyFont="1" applyFill="1" applyBorder="1" applyAlignment="1" applyProtection="1">
      <alignment horizontal="center" vertical="center" wrapText="1"/>
    </xf>
    <xf numFmtId="2" fontId="25" fillId="0" borderId="2" xfId="1" applyNumberFormat="1" applyFont="1" applyFill="1" applyBorder="1" applyAlignment="1" applyProtection="1">
      <alignment horizontal="center" vertical="center" wrapText="1"/>
    </xf>
    <xf numFmtId="0" fontId="30" fillId="2" borderId="1" xfId="0" applyFont="1" applyFill="1" applyBorder="1" applyAlignment="1" applyProtection="1">
      <alignment horizontal="center"/>
    </xf>
    <xf numFmtId="0" fontId="4" fillId="0" borderId="12" xfId="1" applyFill="1" applyBorder="1" applyAlignment="1" applyProtection="1">
      <alignment horizontal="center" vertical="center"/>
    </xf>
    <xf numFmtId="0" fontId="4" fillId="0" borderId="5" xfId="1" applyFill="1" applyBorder="1" applyAlignment="1" applyProtection="1">
      <alignment horizontal="center" vertical="center"/>
    </xf>
    <xf numFmtId="0" fontId="4" fillId="0" borderId="13" xfId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5FDFDC"/>
      <color rgb="FFFF99CC"/>
      <color rgb="FFD0F549"/>
      <color rgb="FFFFCCFF"/>
      <color rgb="FF00FF00"/>
      <color rgb="FFFF66CC"/>
      <color rgb="FF48FA48"/>
      <color rgb="FFD4FCD6"/>
      <color rgb="FF552579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174242</xdr:colOff>
      <xdr:row>0</xdr:row>
      <xdr:rowOff>76200</xdr:rowOff>
    </xdr:from>
    <xdr:to>
      <xdr:col>0</xdr:col>
      <xdr:colOff>933450</xdr:colOff>
      <xdr:row>0</xdr:row>
      <xdr:rowOff>590550</xdr:rowOff>
    </xdr:to>
    <xdr:pic>
      <xdr:nvPicPr>
        <xdr:cNvPr id="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139" t="8480" r="8565" b="5556"/>
        <a:stretch>
          <a:fillRect/>
        </a:stretch>
      </xdr:blipFill>
      <xdr:spPr bwMode="auto">
        <a:xfrm>
          <a:off x="1002917" y="76200"/>
          <a:ext cx="759208" cy="51435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5444</xdr:colOff>
      <xdr:row>208</xdr:row>
      <xdr:rowOff>55790</xdr:rowOff>
    </xdr:from>
    <xdr:to>
      <xdr:col>18</xdr:col>
      <xdr:colOff>47626</xdr:colOff>
      <xdr:row>215</xdr:row>
      <xdr:rowOff>28965</xdr:rowOff>
    </xdr:to>
    <xdr:pic>
      <xdr:nvPicPr>
        <xdr:cNvPr id="107" name="Рисунок 106" descr="balsam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7344" y="8675915"/>
          <a:ext cx="1870982" cy="15829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601114</xdr:colOff>
      <xdr:row>503</xdr:row>
      <xdr:rowOff>32496</xdr:rowOff>
    </xdr:from>
    <xdr:to>
      <xdr:col>16</xdr:col>
      <xdr:colOff>328971</xdr:colOff>
      <xdr:row>505</xdr:row>
      <xdr:rowOff>359867</xdr:rowOff>
    </xdr:to>
    <xdr:pic>
      <xdr:nvPicPr>
        <xdr:cNvPr id="115" name="Рисунок 114" descr="Кеса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81526" y="32372672"/>
          <a:ext cx="938092" cy="910077"/>
        </a:xfrm>
        <a:prstGeom prst="rect">
          <a:avLst/>
        </a:prstGeom>
      </xdr:spPr>
    </xdr:pic>
    <xdr:clientData/>
  </xdr:twoCellAnchor>
  <xdr:twoCellAnchor editAs="oneCell">
    <xdr:from>
      <xdr:col>15</xdr:col>
      <xdr:colOff>16328</xdr:colOff>
      <xdr:row>781</xdr:row>
      <xdr:rowOff>466726</xdr:rowOff>
    </xdr:from>
    <xdr:to>
      <xdr:col>19</xdr:col>
      <xdr:colOff>43542</xdr:colOff>
      <xdr:row>786</xdr:row>
      <xdr:rowOff>161925</xdr:rowOff>
    </xdr:to>
    <xdr:pic>
      <xdr:nvPicPr>
        <xdr:cNvPr id="116" name="Рисунок 115" descr="mask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2978" y="76285726"/>
          <a:ext cx="2465614" cy="952499"/>
        </a:xfrm>
        <a:prstGeom prst="rect">
          <a:avLst/>
        </a:prstGeom>
      </xdr:spPr>
    </xdr:pic>
    <xdr:clientData/>
  </xdr:twoCellAnchor>
  <xdr:twoCellAnchor editAs="oneCell">
    <xdr:from>
      <xdr:col>16</xdr:col>
      <xdr:colOff>571636</xdr:colOff>
      <xdr:row>1277</xdr:row>
      <xdr:rowOff>9526</xdr:rowOff>
    </xdr:from>
    <xdr:to>
      <xdr:col>18</xdr:col>
      <xdr:colOff>467582</xdr:colOff>
      <xdr:row>1283</xdr:row>
      <xdr:rowOff>352426</xdr:rowOff>
    </xdr:to>
    <xdr:pic>
      <xdr:nvPicPr>
        <xdr:cNvPr id="117" name="Рисунок 116" descr="te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67886" y="125120401"/>
          <a:ext cx="1115146" cy="1657350"/>
        </a:xfrm>
        <a:prstGeom prst="rect">
          <a:avLst/>
        </a:prstGeom>
      </xdr:spPr>
    </xdr:pic>
    <xdr:clientData/>
  </xdr:twoCellAnchor>
  <xdr:twoCellAnchor editAs="oneCell">
    <xdr:from>
      <xdr:col>14</xdr:col>
      <xdr:colOff>588286</xdr:colOff>
      <xdr:row>1277</xdr:row>
      <xdr:rowOff>38100</xdr:rowOff>
    </xdr:from>
    <xdr:to>
      <xdr:col>16</xdr:col>
      <xdr:colOff>466894</xdr:colOff>
      <xdr:row>1283</xdr:row>
      <xdr:rowOff>352425</xdr:rowOff>
    </xdr:to>
    <xdr:pic>
      <xdr:nvPicPr>
        <xdr:cNvPr id="118" name="Рисунок 117" descr="tea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65336" y="125148975"/>
          <a:ext cx="1097808" cy="1628775"/>
        </a:xfrm>
        <a:prstGeom prst="rect">
          <a:avLst/>
        </a:prstGeom>
      </xdr:spPr>
    </xdr:pic>
    <xdr:clientData/>
  </xdr:twoCellAnchor>
  <xdr:twoCellAnchor editAs="oneCell">
    <xdr:from>
      <xdr:col>15</xdr:col>
      <xdr:colOff>34017</xdr:colOff>
      <xdr:row>722</xdr:row>
      <xdr:rowOff>0</xdr:rowOff>
    </xdr:from>
    <xdr:to>
      <xdr:col>17</xdr:col>
      <xdr:colOff>597353</xdr:colOff>
      <xdr:row>741</xdr:row>
      <xdr:rowOff>205467</xdr:rowOff>
    </xdr:to>
    <xdr:pic>
      <xdr:nvPicPr>
        <xdr:cNvPr id="119" name="Рисунок 118" descr="krem-d-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20667" y="67589400"/>
          <a:ext cx="1782536" cy="1100817"/>
        </a:xfrm>
        <a:prstGeom prst="rect">
          <a:avLst/>
        </a:prstGeom>
      </xdr:spPr>
    </xdr:pic>
    <xdr:clientData/>
  </xdr:twoCellAnchor>
  <xdr:twoCellAnchor editAs="oneCell">
    <xdr:from>
      <xdr:col>15</xdr:col>
      <xdr:colOff>27215</xdr:colOff>
      <xdr:row>742</xdr:row>
      <xdr:rowOff>42182</xdr:rowOff>
    </xdr:from>
    <xdr:to>
      <xdr:col>18</xdr:col>
      <xdr:colOff>311604</xdr:colOff>
      <xdr:row>751</xdr:row>
      <xdr:rowOff>333375</xdr:rowOff>
    </xdr:to>
    <xdr:pic>
      <xdr:nvPicPr>
        <xdr:cNvPr id="120" name="Рисунок 119" descr="krem-d-b-korobk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13865" y="68822207"/>
          <a:ext cx="2113189" cy="881743"/>
        </a:xfrm>
        <a:prstGeom prst="rect">
          <a:avLst/>
        </a:prstGeom>
      </xdr:spPr>
    </xdr:pic>
    <xdr:clientData/>
  </xdr:twoCellAnchor>
  <xdr:twoCellAnchor editAs="oneCell">
    <xdr:from>
      <xdr:col>15</xdr:col>
      <xdr:colOff>106134</xdr:colOff>
      <xdr:row>797</xdr:row>
      <xdr:rowOff>166006</xdr:rowOff>
    </xdr:from>
    <xdr:to>
      <xdr:col>16</xdr:col>
      <xdr:colOff>332013</xdr:colOff>
      <xdr:row>804</xdr:row>
      <xdr:rowOff>182335</xdr:rowOff>
    </xdr:to>
    <xdr:pic>
      <xdr:nvPicPr>
        <xdr:cNvPr id="121" name="Рисунок 120" descr="vod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92784" y="77413756"/>
          <a:ext cx="835479" cy="1616529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912</xdr:row>
      <xdr:rowOff>21772</xdr:rowOff>
    </xdr:from>
    <xdr:to>
      <xdr:col>18</xdr:col>
      <xdr:colOff>415018</xdr:colOff>
      <xdr:row>916</xdr:row>
      <xdr:rowOff>87086</xdr:rowOff>
    </xdr:to>
    <xdr:pic>
      <xdr:nvPicPr>
        <xdr:cNvPr id="122" name="Рисунок 121" descr="podushk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58075" y="81527197"/>
          <a:ext cx="2272393" cy="2084614"/>
        </a:xfrm>
        <a:prstGeom prst="rect">
          <a:avLst/>
        </a:prstGeom>
      </xdr:spPr>
    </xdr:pic>
    <xdr:clientData/>
  </xdr:twoCellAnchor>
  <xdr:twoCellAnchor editAs="oneCell">
    <xdr:from>
      <xdr:col>15</xdr:col>
      <xdr:colOff>78922</xdr:colOff>
      <xdr:row>834</xdr:row>
      <xdr:rowOff>277237</xdr:rowOff>
    </xdr:from>
    <xdr:to>
      <xdr:col>18</xdr:col>
      <xdr:colOff>532040</xdr:colOff>
      <xdr:row>849</xdr:row>
      <xdr:rowOff>107148</xdr:rowOff>
    </xdr:to>
    <xdr:pic>
      <xdr:nvPicPr>
        <xdr:cNvPr id="123" name="Рисунок 122" descr="sash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65572" y="80620612"/>
          <a:ext cx="2281918" cy="820511"/>
        </a:xfrm>
        <a:prstGeom prst="rect">
          <a:avLst/>
        </a:prstGeom>
      </xdr:spPr>
    </xdr:pic>
    <xdr:clientData/>
  </xdr:twoCellAnchor>
  <xdr:twoCellAnchor editAs="oneCell">
    <xdr:from>
      <xdr:col>14</xdr:col>
      <xdr:colOff>605518</xdr:colOff>
      <xdr:row>933</xdr:row>
      <xdr:rowOff>176893</xdr:rowOff>
    </xdr:from>
    <xdr:to>
      <xdr:col>20</xdr:col>
      <xdr:colOff>68036</xdr:colOff>
      <xdr:row>955</xdr:row>
      <xdr:rowOff>129269</xdr:rowOff>
    </xdr:to>
    <xdr:pic>
      <xdr:nvPicPr>
        <xdr:cNvPr id="124" name="Рисунок 123" descr="so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482568" y="87397318"/>
          <a:ext cx="3120118" cy="1543051"/>
        </a:xfrm>
        <a:prstGeom prst="rect">
          <a:avLst/>
        </a:prstGeom>
      </xdr:spPr>
    </xdr:pic>
    <xdr:clientData/>
  </xdr:twoCellAnchor>
  <xdr:twoCellAnchor editAs="oneCell">
    <xdr:from>
      <xdr:col>15</xdr:col>
      <xdr:colOff>46264</xdr:colOff>
      <xdr:row>1009</xdr:row>
      <xdr:rowOff>225879</xdr:rowOff>
    </xdr:from>
    <xdr:to>
      <xdr:col>18</xdr:col>
      <xdr:colOff>95250</xdr:colOff>
      <xdr:row>1015</xdr:row>
      <xdr:rowOff>141513</xdr:rowOff>
    </xdr:to>
    <xdr:pic>
      <xdr:nvPicPr>
        <xdr:cNvPr id="125" name="Рисунок 124" descr="pazl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532914" y="97495179"/>
          <a:ext cx="1877786" cy="1525359"/>
        </a:xfrm>
        <a:prstGeom prst="rect">
          <a:avLst/>
        </a:prstGeom>
      </xdr:spPr>
    </xdr:pic>
    <xdr:clientData/>
  </xdr:twoCellAnchor>
  <xdr:twoCellAnchor editAs="oneCell">
    <xdr:from>
      <xdr:col>14</xdr:col>
      <xdr:colOff>529318</xdr:colOff>
      <xdr:row>1031</xdr:row>
      <xdr:rowOff>304800</xdr:rowOff>
    </xdr:from>
    <xdr:to>
      <xdr:col>19</xdr:col>
      <xdr:colOff>523875</xdr:colOff>
      <xdr:row>1050</xdr:row>
      <xdr:rowOff>78496</xdr:rowOff>
    </xdr:to>
    <xdr:pic>
      <xdr:nvPicPr>
        <xdr:cNvPr id="126" name="Рисунок 125" descr="soap-nabo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406368" y="100164900"/>
          <a:ext cx="3042557" cy="2840746"/>
        </a:xfrm>
        <a:prstGeom prst="rect">
          <a:avLst/>
        </a:prstGeom>
      </xdr:spPr>
    </xdr:pic>
    <xdr:clientData/>
  </xdr:twoCellAnchor>
  <xdr:twoCellAnchor editAs="oneCell">
    <xdr:from>
      <xdr:col>20</xdr:col>
      <xdr:colOff>44902</xdr:colOff>
      <xdr:row>1035</xdr:row>
      <xdr:rowOff>200026</xdr:rowOff>
    </xdr:from>
    <xdr:to>
      <xdr:col>23</xdr:col>
      <xdr:colOff>382360</xdr:colOff>
      <xdr:row>1041</xdr:row>
      <xdr:rowOff>178254</xdr:rowOff>
    </xdr:to>
    <xdr:pic>
      <xdr:nvPicPr>
        <xdr:cNvPr id="127" name="Рисунок 126" descr="soap-nabor-detskiy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79552" y="101660326"/>
          <a:ext cx="2166258" cy="1254578"/>
        </a:xfrm>
        <a:prstGeom prst="rect">
          <a:avLst/>
        </a:prstGeom>
      </xdr:spPr>
    </xdr:pic>
    <xdr:clientData/>
  </xdr:twoCellAnchor>
  <xdr:twoCellAnchor editAs="oneCell">
    <xdr:from>
      <xdr:col>14</xdr:col>
      <xdr:colOff>119901</xdr:colOff>
      <xdr:row>684</xdr:row>
      <xdr:rowOff>181696</xdr:rowOff>
    </xdr:from>
    <xdr:to>
      <xdr:col>18</xdr:col>
      <xdr:colOff>24598</xdr:colOff>
      <xdr:row>696</xdr:row>
      <xdr:rowOff>53095</xdr:rowOff>
    </xdr:to>
    <xdr:pic>
      <xdr:nvPicPr>
        <xdr:cNvPr id="129" name="Рисунок 128" descr="soap-brasok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91508" y="62311910"/>
          <a:ext cx="2353983" cy="2279864"/>
        </a:xfrm>
        <a:prstGeom prst="rect">
          <a:avLst/>
        </a:prstGeom>
      </xdr:spPr>
    </xdr:pic>
    <xdr:clientData/>
  </xdr:twoCellAnchor>
  <xdr:twoCellAnchor editAs="oneCell">
    <xdr:from>
      <xdr:col>15</xdr:col>
      <xdr:colOff>7203</xdr:colOff>
      <xdr:row>1219</xdr:row>
      <xdr:rowOff>190500</xdr:rowOff>
    </xdr:from>
    <xdr:to>
      <xdr:col>18</xdr:col>
      <xdr:colOff>126039</xdr:colOff>
      <xdr:row>1244</xdr:row>
      <xdr:rowOff>404079</xdr:rowOff>
    </xdr:to>
    <xdr:pic>
      <xdr:nvPicPr>
        <xdr:cNvPr id="130" name="Рисунок 129" descr="korzina1-ok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493853" y="119091075"/>
          <a:ext cx="1947636" cy="1508979"/>
        </a:xfrm>
        <a:prstGeom prst="rect">
          <a:avLst/>
        </a:prstGeom>
      </xdr:spPr>
    </xdr:pic>
    <xdr:clientData/>
  </xdr:twoCellAnchor>
  <xdr:twoCellAnchor editAs="oneCell">
    <xdr:from>
      <xdr:col>18</xdr:col>
      <xdr:colOff>244048</xdr:colOff>
      <xdr:row>1242</xdr:row>
      <xdr:rowOff>13447</xdr:rowOff>
    </xdr:from>
    <xdr:to>
      <xdr:col>21</xdr:col>
      <xdr:colOff>367366</xdr:colOff>
      <xdr:row>1244</xdr:row>
      <xdr:rowOff>421447</xdr:rowOff>
    </xdr:to>
    <xdr:pic>
      <xdr:nvPicPr>
        <xdr:cNvPr id="131" name="Рисунок 130" descr="korzina2-ok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59498" y="119114047"/>
          <a:ext cx="1952118" cy="1503375"/>
        </a:xfrm>
        <a:prstGeom prst="rect">
          <a:avLst/>
        </a:prstGeom>
      </xdr:spPr>
    </xdr:pic>
    <xdr:clientData/>
  </xdr:twoCellAnchor>
  <xdr:twoCellAnchor editAs="oneCell">
    <xdr:from>
      <xdr:col>25</xdr:col>
      <xdr:colOff>432466</xdr:colOff>
      <xdr:row>1220</xdr:row>
      <xdr:rowOff>2801</xdr:rowOff>
    </xdr:from>
    <xdr:to>
      <xdr:col>29</xdr:col>
      <xdr:colOff>5202</xdr:colOff>
      <xdr:row>1244</xdr:row>
      <xdr:rowOff>475374</xdr:rowOff>
    </xdr:to>
    <xdr:pic>
      <xdr:nvPicPr>
        <xdr:cNvPr id="132" name="Рисунок 131" descr="korzina3-ok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015116" y="119103401"/>
          <a:ext cx="2011136" cy="1567948"/>
        </a:xfrm>
        <a:prstGeom prst="rect">
          <a:avLst/>
        </a:prstGeom>
      </xdr:spPr>
    </xdr:pic>
    <xdr:clientData/>
  </xdr:twoCellAnchor>
  <xdr:twoCellAnchor editAs="oneCell">
    <xdr:from>
      <xdr:col>21</xdr:col>
      <xdr:colOff>565341</xdr:colOff>
      <xdr:row>1220</xdr:row>
      <xdr:rowOff>0</xdr:rowOff>
    </xdr:from>
    <xdr:to>
      <xdr:col>25</xdr:col>
      <xdr:colOff>218724</xdr:colOff>
      <xdr:row>1244</xdr:row>
      <xdr:rowOff>447675</xdr:rowOff>
    </xdr:to>
    <xdr:pic>
      <xdr:nvPicPr>
        <xdr:cNvPr id="133" name="Рисунок 132" descr="korzina4-ok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709591" y="119100600"/>
          <a:ext cx="2091783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50347</xdr:colOff>
      <xdr:row>1392</xdr:row>
      <xdr:rowOff>20408</xdr:rowOff>
    </xdr:from>
    <xdr:to>
      <xdr:col>19</xdr:col>
      <xdr:colOff>190501</xdr:colOff>
      <xdr:row>1401</xdr:row>
      <xdr:rowOff>226825</xdr:rowOff>
    </xdr:to>
    <xdr:pic>
      <xdr:nvPicPr>
        <xdr:cNvPr id="134" name="Рисунок 133" descr="tea8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536997" y="130922483"/>
          <a:ext cx="2578554" cy="2301917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12245</xdr:colOff>
      <xdr:row>1592</xdr:row>
      <xdr:rowOff>43543</xdr:rowOff>
    </xdr:from>
    <xdr:to>
      <xdr:col>19</xdr:col>
      <xdr:colOff>228600</xdr:colOff>
      <xdr:row>1622</xdr:row>
      <xdr:rowOff>28575</xdr:rowOff>
    </xdr:to>
    <xdr:pic>
      <xdr:nvPicPr>
        <xdr:cNvPr id="136" name="Рисунок 135" descr="varenie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498895" y="138317968"/>
          <a:ext cx="2654755" cy="1699532"/>
        </a:xfrm>
        <a:prstGeom prst="rect">
          <a:avLst/>
        </a:prstGeom>
      </xdr:spPr>
    </xdr:pic>
    <xdr:clientData/>
  </xdr:twoCellAnchor>
  <xdr:twoCellAnchor editAs="oneCell">
    <xdr:from>
      <xdr:col>15</xdr:col>
      <xdr:colOff>88446</xdr:colOff>
      <xdr:row>1922</xdr:row>
      <xdr:rowOff>167368</xdr:rowOff>
    </xdr:from>
    <xdr:to>
      <xdr:col>17</xdr:col>
      <xdr:colOff>159204</xdr:colOff>
      <xdr:row>1924</xdr:row>
      <xdr:rowOff>57150</xdr:rowOff>
    </xdr:to>
    <xdr:pic>
      <xdr:nvPicPr>
        <xdr:cNvPr id="137" name="Рисунок 136" descr="varenie-penek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575096" y="157577518"/>
          <a:ext cx="1289958" cy="1309007"/>
        </a:xfrm>
        <a:prstGeom prst="rect">
          <a:avLst/>
        </a:prstGeom>
      </xdr:spPr>
    </xdr:pic>
    <xdr:clientData/>
  </xdr:twoCellAnchor>
  <xdr:twoCellAnchor editAs="oneCell">
    <xdr:from>
      <xdr:col>15</xdr:col>
      <xdr:colOff>40821</xdr:colOff>
      <xdr:row>1918</xdr:row>
      <xdr:rowOff>70757</xdr:rowOff>
    </xdr:from>
    <xdr:to>
      <xdr:col>17</xdr:col>
      <xdr:colOff>483054</xdr:colOff>
      <xdr:row>1920</xdr:row>
      <xdr:rowOff>221796</xdr:rowOff>
    </xdr:to>
    <xdr:pic>
      <xdr:nvPicPr>
        <xdr:cNvPr id="138" name="Рисунок 137" descr="varenie-penek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27471" y="154509107"/>
          <a:ext cx="1661433" cy="182743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756</xdr:row>
      <xdr:rowOff>283030</xdr:rowOff>
    </xdr:from>
    <xdr:to>
      <xdr:col>17</xdr:col>
      <xdr:colOff>391886</xdr:colOff>
      <xdr:row>761</xdr:row>
      <xdr:rowOff>100695</xdr:rowOff>
    </xdr:to>
    <xdr:pic>
      <xdr:nvPicPr>
        <xdr:cNvPr id="139" name="Рисунок 138" descr="krem-d-l-probni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24750" y="70910905"/>
          <a:ext cx="1572986" cy="1017815"/>
        </a:xfrm>
        <a:prstGeom prst="rect">
          <a:avLst/>
        </a:prstGeom>
      </xdr:spPr>
    </xdr:pic>
    <xdr:clientData/>
  </xdr:twoCellAnchor>
  <xdr:twoCellAnchor editAs="oneCell">
    <xdr:from>
      <xdr:col>15</xdr:col>
      <xdr:colOff>107495</xdr:colOff>
      <xdr:row>515</xdr:row>
      <xdr:rowOff>360588</xdr:rowOff>
    </xdr:from>
    <xdr:to>
      <xdr:col>18</xdr:col>
      <xdr:colOff>289831</xdr:colOff>
      <xdr:row>526</xdr:row>
      <xdr:rowOff>477610</xdr:rowOff>
    </xdr:to>
    <xdr:pic>
      <xdr:nvPicPr>
        <xdr:cNvPr id="140" name="Рисунок 139" descr="mochalka-vyazannaya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94145" y="37393788"/>
          <a:ext cx="2011136" cy="1793422"/>
        </a:xfrm>
        <a:prstGeom prst="rect">
          <a:avLst/>
        </a:prstGeom>
      </xdr:spPr>
    </xdr:pic>
    <xdr:clientData/>
  </xdr:twoCellAnchor>
  <xdr:twoCellAnchor editAs="oneCell">
    <xdr:from>
      <xdr:col>15</xdr:col>
      <xdr:colOff>31296</xdr:colOff>
      <xdr:row>1369</xdr:row>
      <xdr:rowOff>323850</xdr:rowOff>
    </xdr:from>
    <xdr:to>
      <xdr:col>19</xdr:col>
      <xdr:colOff>277586</xdr:colOff>
      <xdr:row>1389</xdr:row>
      <xdr:rowOff>170022</xdr:rowOff>
    </xdr:to>
    <xdr:pic>
      <xdr:nvPicPr>
        <xdr:cNvPr id="141" name="Рисунок 140" descr="chay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17946" y="128339850"/>
          <a:ext cx="2684690" cy="2284572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21771</xdr:colOff>
      <xdr:row>2163</xdr:row>
      <xdr:rowOff>70757</xdr:rowOff>
    </xdr:from>
    <xdr:to>
      <xdr:col>18</xdr:col>
      <xdr:colOff>553811</xdr:colOff>
      <xdr:row>2187</xdr:row>
      <xdr:rowOff>136071</xdr:rowOff>
    </xdr:to>
    <xdr:pic>
      <xdr:nvPicPr>
        <xdr:cNvPr id="142" name="Рисунок 141" descr="plakat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508421" y="177207182"/>
          <a:ext cx="2360840" cy="3341914"/>
        </a:xfrm>
        <a:prstGeom prst="rect">
          <a:avLst/>
        </a:prstGeom>
      </xdr:spPr>
    </xdr:pic>
    <xdr:clientData/>
  </xdr:twoCellAnchor>
  <xdr:twoCellAnchor editAs="oneCell">
    <xdr:from>
      <xdr:col>14</xdr:col>
      <xdr:colOff>263980</xdr:colOff>
      <xdr:row>319</xdr:row>
      <xdr:rowOff>6802</xdr:rowOff>
    </xdr:from>
    <xdr:to>
      <xdr:col>17</xdr:col>
      <xdr:colOff>493941</xdr:colOff>
      <xdr:row>334</xdr:row>
      <xdr:rowOff>474888</xdr:rowOff>
    </xdr:to>
    <xdr:pic>
      <xdr:nvPicPr>
        <xdr:cNvPr id="143" name="Рисунок 142" descr="maslo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135587" y="12375695"/>
          <a:ext cx="2066925" cy="1257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568779</xdr:colOff>
      <xdr:row>982</xdr:row>
      <xdr:rowOff>450397</xdr:rowOff>
    </xdr:from>
    <xdr:to>
      <xdr:col>19</xdr:col>
      <xdr:colOff>447675</xdr:colOff>
      <xdr:row>987</xdr:row>
      <xdr:rowOff>349705</xdr:rowOff>
    </xdr:to>
    <xdr:pic>
      <xdr:nvPicPr>
        <xdr:cNvPr id="144" name="Рисунок 143" descr="maska-gryaz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445829" y="92452372"/>
          <a:ext cx="2926896" cy="1890033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21772</xdr:colOff>
      <xdr:row>979</xdr:row>
      <xdr:rowOff>0</xdr:rowOff>
    </xdr:from>
    <xdr:to>
      <xdr:col>17</xdr:col>
      <xdr:colOff>254454</xdr:colOff>
      <xdr:row>982</xdr:row>
      <xdr:rowOff>341538</xdr:rowOff>
    </xdr:to>
    <xdr:pic>
      <xdr:nvPicPr>
        <xdr:cNvPr id="145" name="Рисунок 144" descr="vedro-gryaz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508422" y="90744675"/>
          <a:ext cx="1451882" cy="1598838"/>
        </a:xfrm>
        <a:prstGeom prst="rect">
          <a:avLst/>
        </a:prstGeom>
      </xdr:spPr>
    </xdr:pic>
    <xdr:clientData/>
  </xdr:twoCellAnchor>
  <xdr:twoCellAnchor editAs="oneCell">
    <xdr:from>
      <xdr:col>14</xdr:col>
      <xdr:colOff>598714</xdr:colOff>
      <xdr:row>987</xdr:row>
      <xdr:rowOff>470807</xdr:rowOff>
    </xdr:from>
    <xdr:to>
      <xdr:col>19</xdr:col>
      <xdr:colOff>63953</xdr:colOff>
      <xdr:row>1002</xdr:row>
      <xdr:rowOff>276224</xdr:rowOff>
    </xdr:to>
    <xdr:pic>
      <xdr:nvPicPr>
        <xdr:cNvPr id="146" name="Рисунок 145" descr="broshur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475764" y="94463507"/>
          <a:ext cx="2513239" cy="1862817"/>
        </a:xfrm>
        <a:prstGeom prst="rect">
          <a:avLst/>
        </a:prstGeom>
      </xdr:spPr>
    </xdr:pic>
    <xdr:clientData/>
  </xdr:twoCellAnchor>
  <xdr:twoCellAnchor editAs="oneCell">
    <xdr:from>
      <xdr:col>15</xdr:col>
      <xdr:colOff>24493</xdr:colOff>
      <xdr:row>243</xdr:row>
      <xdr:rowOff>284390</xdr:rowOff>
    </xdr:from>
    <xdr:to>
      <xdr:col>19</xdr:col>
      <xdr:colOff>429986</xdr:colOff>
      <xdr:row>250</xdr:row>
      <xdr:rowOff>17690</xdr:rowOff>
    </xdr:to>
    <xdr:pic>
      <xdr:nvPicPr>
        <xdr:cNvPr id="148" name="Рисунок 147" descr="duhi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606393" y="10304690"/>
          <a:ext cx="2843893" cy="2486025"/>
        </a:xfrm>
        <a:prstGeom prst="rect">
          <a:avLst/>
        </a:prstGeom>
      </xdr:spPr>
    </xdr:pic>
    <xdr:clientData/>
  </xdr:twoCellAnchor>
  <xdr:twoCellAnchor editAs="oneCell">
    <xdr:from>
      <xdr:col>14</xdr:col>
      <xdr:colOff>252051</xdr:colOff>
      <xdr:row>538</xdr:row>
      <xdr:rowOff>29615</xdr:rowOff>
    </xdr:from>
    <xdr:to>
      <xdr:col>16</xdr:col>
      <xdr:colOff>89167</xdr:colOff>
      <xdr:row>545</xdr:row>
      <xdr:rowOff>207307</xdr:rowOff>
    </xdr:to>
    <xdr:pic>
      <xdr:nvPicPr>
        <xdr:cNvPr id="149" name="Рисунок 148" descr="2-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132463" y="42208556"/>
          <a:ext cx="1047351" cy="973310"/>
        </a:xfrm>
        <a:prstGeom prst="rect">
          <a:avLst/>
        </a:prstGeom>
      </xdr:spPr>
    </xdr:pic>
    <xdr:clientData/>
  </xdr:twoCellAnchor>
  <xdr:twoCellAnchor editAs="oneCell">
    <xdr:from>
      <xdr:col>14</xdr:col>
      <xdr:colOff>191861</xdr:colOff>
      <xdr:row>916</xdr:row>
      <xdr:rowOff>119743</xdr:rowOff>
    </xdr:from>
    <xdr:to>
      <xdr:col>17</xdr:col>
      <xdr:colOff>145597</xdr:colOff>
      <xdr:row>918</xdr:row>
      <xdr:rowOff>231321</xdr:rowOff>
    </xdr:to>
    <xdr:pic>
      <xdr:nvPicPr>
        <xdr:cNvPr id="155" name="Рисунок 154" descr="valik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063468" y="84089422"/>
          <a:ext cx="1790700" cy="873578"/>
        </a:xfrm>
        <a:prstGeom prst="rect">
          <a:avLst/>
        </a:prstGeom>
      </xdr:spPr>
    </xdr:pic>
    <xdr:clientData/>
  </xdr:twoCellAnchor>
  <xdr:twoCellAnchor editAs="oneCell">
    <xdr:from>
      <xdr:col>15</xdr:col>
      <xdr:colOff>69396</xdr:colOff>
      <xdr:row>506</xdr:row>
      <xdr:rowOff>231321</xdr:rowOff>
    </xdr:from>
    <xdr:to>
      <xdr:col>16</xdr:col>
      <xdr:colOff>409575</xdr:colOff>
      <xdr:row>509</xdr:row>
      <xdr:rowOff>204107</xdr:rowOff>
    </xdr:to>
    <xdr:pic>
      <xdr:nvPicPr>
        <xdr:cNvPr id="156" name="Рисунок 155" descr="m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594146" y="33092571"/>
          <a:ext cx="911679" cy="1115786"/>
        </a:xfrm>
        <a:prstGeom prst="rect">
          <a:avLst/>
        </a:prstGeom>
      </xdr:spPr>
    </xdr:pic>
    <xdr:clientData/>
  </xdr:twoCellAnchor>
  <xdr:twoCellAnchor editAs="oneCell">
    <xdr:from>
      <xdr:col>16</xdr:col>
      <xdr:colOff>545646</xdr:colOff>
      <xdr:row>506</xdr:row>
      <xdr:rowOff>231321</xdr:rowOff>
    </xdr:from>
    <xdr:to>
      <xdr:col>18</xdr:col>
      <xdr:colOff>314324</xdr:colOff>
      <xdr:row>509</xdr:row>
      <xdr:rowOff>204107</xdr:rowOff>
    </xdr:to>
    <xdr:pic>
      <xdr:nvPicPr>
        <xdr:cNvPr id="157" name="Рисунок 156" descr="m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641896" y="33092571"/>
          <a:ext cx="911678" cy="1115786"/>
        </a:xfrm>
        <a:prstGeom prst="rect">
          <a:avLst/>
        </a:prstGeom>
      </xdr:spPr>
    </xdr:pic>
    <xdr:clientData/>
  </xdr:twoCellAnchor>
  <xdr:twoCellAnchor editAs="oneCell">
    <xdr:from>
      <xdr:col>18</xdr:col>
      <xdr:colOff>498021</xdr:colOff>
      <xdr:row>506</xdr:row>
      <xdr:rowOff>231321</xdr:rowOff>
    </xdr:from>
    <xdr:to>
      <xdr:col>20</xdr:col>
      <xdr:colOff>266699</xdr:colOff>
      <xdr:row>509</xdr:row>
      <xdr:rowOff>204107</xdr:rowOff>
    </xdr:to>
    <xdr:pic>
      <xdr:nvPicPr>
        <xdr:cNvPr id="158" name="Рисунок 157" descr="m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37271" y="33092571"/>
          <a:ext cx="911678" cy="1115786"/>
        </a:xfrm>
        <a:prstGeom prst="rect">
          <a:avLst/>
        </a:prstGeom>
      </xdr:spPr>
    </xdr:pic>
    <xdr:clientData/>
  </xdr:twoCellAnchor>
  <xdr:twoCellAnchor editAs="oneCell">
    <xdr:from>
      <xdr:col>20</xdr:col>
      <xdr:colOff>507546</xdr:colOff>
      <xdr:row>506</xdr:row>
      <xdr:rowOff>231321</xdr:rowOff>
    </xdr:from>
    <xdr:to>
      <xdr:col>22</xdr:col>
      <xdr:colOff>276224</xdr:colOff>
      <xdr:row>509</xdr:row>
      <xdr:rowOff>204107</xdr:rowOff>
    </xdr:to>
    <xdr:pic>
      <xdr:nvPicPr>
        <xdr:cNvPr id="159" name="Рисунок 158" descr="m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889796" y="33092571"/>
          <a:ext cx="911678" cy="1115786"/>
        </a:xfrm>
        <a:prstGeom prst="rect">
          <a:avLst/>
        </a:prstGeom>
      </xdr:spPr>
    </xdr:pic>
    <xdr:clientData/>
  </xdr:twoCellAnchor>
  <xdr:twoCellAnchor editAs="oneCell">
    <xdr:from>
      <xdr:col>22</xdr:col>
      <xdr:colOff>536121</xdr:colOff>
      <xdr:row>506</xdr:row>
      <xdr:rowOff>202747</xdr:rowOff>
    </xdr:from>
    <xdr:to>
      <xdr:col>24</xdr:col>
      <xdr:colOff>304800</xdr:colOff>
      <xdr:row>509</xdr:row>
      <xdr:rowOff>166008</xdr:rowOff>
    </xdr:to>
    <xdr:pic>
      <xdr:nvPicPr>
        <xdr:cNvPr id="160" name="Рисунок 159" descr="m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061371" y="33063997"/>
          <a:ext cx="911679" cy="1106261"/>
        </a:xfrm>
        <a:prstGeom prst="rect">
          <a:avLst/>
        </a:prstGeom>
      </xdr:spPr>
    </xdr:pic>
    <xdr:clientData/>
  </xdr:twoCellAnchor>
  <xdr:twoCellAnchor editAs="oneCell">
    <xdr:from>
      <xdr:col>14</xdr:col>
      <xdr:colOff>393807</xdr:colOff>
      <xdr:row>650</xdr:row>
      <xdr:rowOff>108136</xdr:rowOff>
    </xdr:from>
    <xdr:to>
      <xdr:col>17</xdr:col>
      <xdr:colOff>461843</xdr:colOff>
      <xdr:row>662</xdr:row>
      <xdr:rowOff>183456</xdr:rowOff>
    </xdr:to>
    <xdr:pic>
      <xdr:nvPicPr>
        <xdr:cNvPr id="161" name="Рисунок 160" descr="soap-frukt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270857" y="57220036"/>
          <a:ext cx="1896836" cy="2332745"/>
        </a:xfrm>
        <a:prstGeom prst="rect">
          <a:avLst/>
        </a:prstGeom>
      </xdr:spPr>
    </xdr:pic>
    <xdr:clientData/>
  </xdr:twoCellAnchor>
  <xdr:twoCellAnchor editAs="oneCell">
    <xdr:from>
      <xdr:col>14</xdr:col>
      <xdr:colOff>385084</xdr:colOff>
      <xdr:row>298</xdr:row>
      <xdr:rowOff>140153</xdr:rowOff>
    </xdr:from>
    <xdr:to>
      <xdr:col>18</xdr:col>
      <xdr:colOff>100695</xdr:colOff>
      <xdr:row>318</xdr:row>
      <xdr:rowOff>209550</xdr:rowOff>
    </xdr:to>
    <xdr:pic>
      <xdr:nvPicPr>
        <xdr:cNvPr id="162" name="Рисунок 161" descr="shampun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357384" y="21847628"/>
          <a:ext cx="2154011" cy="2409825"/>
        </a:xfrm>
        <a:prstGeom prst="rect">
          <a:avLst/>
        </a:prstGeom>
      </xdr:spPr>
    </xdr:pic>
    <xdr:clientData/>
  </xdr:twoCellAnchor>
  <xdr:twoCellAnchor editAs="oneCell">
    <xdr:from>
      <xdr:col>15</xdr:col>
      <xdr:colOff>84364</xdr:colOff>
      <xdr:row>215</xdr:row>
      <xdr:rowOff>57151</xdr:rowOff>
    </xdr:from>
    <xdr:to>
      <xdr:col>18</xdr:col>
      <xdr:colOff>571500</xdr:colOff>
      <xdr:row>243</xdr:row>
      <xdr:rowOff>193161</xdr:rowOff>
    </xdr:to>
    <xdr:pic>
      <xdr:nvPicPr>
        <xdr:cNvPr id="163" name="Рисунок 162" descr="podstavk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571014" y="5172076"/>
          <a:ext cx="2315936" cy="1564760"/>
        </a:xfrm>
        <a:prstGeom prst="rect">
          <a:avLst/>
        </a:prstGeom>
      </xdr:spPr>
    </xdr:pic>
    <xdr:clientData/>
  </xdr:twoCellAnchor>
  <xdr:twoCellAnchor editAs="oneCell">
    <xdr:from>
      <xdr:col>19</xdr:col>
      <xdr:colOff>392120</xdr:colOff>
      <xdr:row>986</xdr:row>
      <xdr:rowOff>210913</xdr:rowOff>
    </xdr:from>
    <xdr:to>
      <xdr:col>21</xdr:col>
      <xdr:colOff>443827</xdr:colOff>
      <xdr:row>990</xdr:row>
      <xdr:rowOff>336099</xdr:rowOff>
    </xdr:to>
    <xdr:pic>
      <xdr:nvPicPr>
        <xdr:cNvPr id="164" name="Рисунок 163" descr="maska-gryaz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317170" y="93774988"/>
          <a:ext cx="1270907" cy="1896836"/>
        </a:xfrm>
        <a:prstGeom prst="rect">
          <a:avLst/>
        </a:prstGeom>
      </xdr:spPr>
    </xdr:pic>
    <xdr:clientData/>
  </xdr:twoCellAnchor>
  <xdr:twoCellAnchor editAs="oneCell">
    <xdr:from>
      <xdr:col>18</xdr:col>
      <xdr:colOff>408935</xdr:colOff>
      <xdr:row>576</xdr:row>
      <xdr:rowOff>63072</xdr:rowOff>
    </xdr:from>
    <xdr:to>
      <xdr:col>22</xdr:col>
      <xdr:colOff>417098</xdr:colOff>
      <xdr:row>591</xdr:row>
      <xdr:rowOff>43863</xdr:rowOff>
    </xdr:to>
    <xdr:pic>
      <xdr:nvPicPr>
        <xdr:cNvPr id="166" name="Рисунок 165" descr="soap_probnik_box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709817" y="44528013"/>
          <a:ext cx="2428634" cy="2905526"/>
        </a:xfrm>
        <a:prstGeom prst="rect">
          <a:avLst/>
        </a:prstGeom>
      </xdr:spPr>
    </xdr:pic>
    <xdr:clientData/>
  </xdr:twoCellAnchor>
  <xdr:twoCellAnchor editAs="oneCell">
    <xdr:from>
      <xdr:col>14</xdr:col>
      <xdr:colOff>196022</xdr:colOff>
      <xdr:row>576</xdr:row>
      <xdr:rowOff>78440</xdr:rowOff>
    </xdr:from>
    <xdr:to>
      <xdr:col>18</xdr:col>
      <xdr:colOff>280387</xdr:colOff>
      <xdr:row>591</xdr:row>
      <xdr:rowOff>42181</xdr:rowOff>
    </xdr:to>
    <xdr:pic>
      <xdr:nvPicPr>
        <xdr:cNvPr id="167" name="Рисунок 166" descr="soap_probnik_box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076434" y="44543381"/>
          <a:ext cx="2504835" cy="2888476"/>
        </a:xfrm>
        <a:prstGeom prst="rect">
          <a:avLst/>
        </a:prstGeom>
      </xdr:spPr>
    </xdr:pic>
    <xdr:clientData/>
  </xdr:twoCellAnchor>
  <xdr:twoCellAnchor editAs="oneCell">
    <xdr:from>
      <xdr:col>15</xdr:col>
      <xdr:colOff>99891</xdr:colOff>
      <xdr:row>452</xdr:row>
      <xdr:rowOff>57630</xdr:rowOff>
    </xdr:from>
    <xdr:to>
      <xdr:col>19</xdr:col>
      <xdr:colOff>500900</xdr:colOff>
      <xdr:row>463</xdr:row>
      <xdr:rowOff>59151</xdr:rowOff>
    </xdr:to>
    <xdr:pic>
      <xdr:nvPicPr>
        <xdr:cNvPr id="168" name="Рисунок 167" descr="beldi180-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586541" y="28118280"/>
          <a:ext cx="2839409" cy="2116071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21772</xdr:colOff>
      <xdr:row>2094</xdr:row>
      <xdr:rowOff>54428</xdr:rowOff>
    </xdr:from>
    <xdr:to>
      <xdr:col>18</xdr:col>
      <xdr:colOff>28575</xdr:colOff>
      <xdr:row>2112</xdr:row>
      <xdr:rowOff>121539</xdr:rowOff>
    </xdr:to>
    <xdr:pic>
      <xdr:nvPicPr>
        <xdr:cNvPr id="169" name="Рисунок 168" descr="beldi1kg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508422" y="170123303"/>
          <a:ext cx="1835603" cy="2248336"/>
        </a:xfrm>
        <a:prstGeom prst="rect">
          <a:avLst/>
        </a:prstGeom>
      </xdr:spPr>
    </xdr:pic>
    <xdr:clientData/>
  </xdr:twoCellAnchor>
  <xdr:twoCellAnchor editAs="oneCell">
    <xdr:from>
      <xdr:col>14</xdr:col>
      <xdr:colOff>400050</xdr:colOff>
      <xdr:row>401</xdr:row>
      <xdr:rowOff>54428</xdr:rowOff>
    </xdr:from>
    <xdr:to>
      <xdr:col>17</xdr:col>
      <xdr:colOff>506186</xdr:colOff>
      <xdr:row>409</xdr:row>
      <xdr:rowOff>87085</xdr:rowOff>
    </xdr:to>
    <xdr:pic>
      <xdr:nvPicPr>
        <xdr:cNvPr id="171" name="Рисунок 170" descr="beldi-probnik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271657" y="22261285"/>
          <a:ext cx="1943100" cy="1447800"/>
        </a:xfrm>
        <a:prstGeom prst="rect">
          <a:avLst/>
        </a:prstGeom>
      </xdr:spPr>
    </xdr:pic>
    <xdr:clientData/>
  </xdr:twoCellAnchor>
  <xdr:twoCellAnchor editAs="oneCell">
    <xdr:from>
      <xdr:col>14</xdr:col>
      <xdr:colOff>351064</xdr:colOff>
      <xdr:row>362</xdr:row>
      <xdr:rowOff>110218</xdr:rowOff>
    </xdr:from>
    <xdr:to>
      <xdr:col>22</xdr:col>
      <xdr:colOff>214992</xdr:colOff>
      <xdr:row>366</xdr:row>
      <xdr:rowOff>209551</xdr:rowOff>
    </xdr:to>
    <xdr:pic>
      <xdr:nvPicPr>
        <xdr:cNvPr id="172" name="Рисунок 171" descr="skrab-babochka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222671" y="17023897"/>
          <a:ext cx="4762500" cy="1800225"/>
        </a:xfrm>
        <a:prstGeom prst="rect">
          <a:avLst/>
        </a:prstGeom>
      </xdr:spPr>
    </xdr:pic>
    <xdr:clientData/>
  </xdr:twoCellAnchor>
  <xdr:twoCellAnchor editAs="oneCell">
    <xdr:from>
      <xdr:col>15</xdr:col>
      <xdr:colOff>65314</xdr:colOff>
      <xdr:row>770</xdr:row>
      <xdr:rowOff>110218</xdr:rowOff>
    </xdr:from>
    <xdr:to>
      <xdr:col>19</xdr:col>
      <xdr:colOff>470807</xdr:colOff>
      <xdr:row>777</xdr:row>
      <xdr:rowOff>213632</xdr:rowOff>
    </xdr:to>
    <xdr:pic>
      <xdr:nvPicPr>
        <xdr:cNvPr id="173" name="Рисунок 172" descr="krem-d-l-new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551964" y="73757518"/>
          <a:ext cx="2843893" cy="1570264"/>
        </a:xfrm>
        <a:prstGeom prst="rect">
          <a:avLst/>
        </a:prstGeom>
      </xdr:spPr>
    </xdr:pic>
    <xdr:clientData/>
  </xdr:twoCellAnchor>
  <xdr:twoCellAnchor editAs="oneCell">
    <xdr:from>
      <xdr:col>14</xdr:col>
      <xdr:colOff>220436</xdr:colOff>
      <xdr:row>918</xdr:row>
      <xdr:rowOff>386442</xdr:rowOff>
    </xdr:from>
    <xdr:to>
      <xdr:col>18</xdr:col>
      <xdr:colOff>600075</xdr:colOff>
      <xdr:row>934</xdr:row>
      <xdr:rowOff>10886</xdr:rowOff>
    </xdr:to>
    <xdr:pic>
      <xdr:nvPicPr>
        <xdr:cNvPr id="174" name="Рисунок 173" descr="sashe-v-korzin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092043" y="85118121"/>
          <a:ext cx="2828925" cy="2397579"/>
        </a:xfrm>
        <a:prstGeom prst="rect">
          <a:avLst/>
        </a:prstGeom>
      </xdr:spPr>
    </xdr:pic>
    <xdr:clientData/>
  </xdr:twoCellAnchor>
  <xdr:twoCellAnchor editAs="oneCell">
    <xdr:from>
      <xdr:col>14</xdr:col>
      <xdr:colOff>509787</xdr:colOff>
      <xdr:row>607</xdr:row>
      <xdr:rowOff>140393</xdr:rowOff>
    </xdr:from>
    <xdr:to>
      <xdr:col>20</xdr:col>
      <xdr:colOff>233962</xdr:colOff>
      <xdr:row>614</xdr:row>
      <xdr:rowOff>156482</xdr:rowOff>
    </xdr:to>
    <xdr:pic>
      <xdr:nvPicPr>
        <xdr:cNvPr id="176" name="Рисунок 175" descr="soap-ekonom-kartina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390199" y="50858217"/>
          <a:ext cx="3354881" cy="14168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557410</xdr:colOff>
      <xdr:row>1244</xdr:row>
      <xdr:rowOff>366433</xdr:rowOff>
    </xdr:from>
    <xdr:to>
      <xdr:col>18</xdr:col>
      <xdr:colOff>120621</xdr:colOff>
      <xdr:row>1247</xdr:row>
      <xdr:rowOff>587749</xdr:rowOff>
    </xdr:to>
    <xdr:pic>
      <xdr:nvPicPr>
        <xdr:cNvPr id="179" name="Рисунок 178" descr="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434460" y="120562408"/>
          <a:ext cx="2001611" cy="2231091"/>
        </a:xfrm>
        <a:prstGeom prst="rect">
          <a:avLst/>
        </a:prstGeom>
      </xdr:spPr>
    </xdr:pic>
    <xdr:clientData/>
  </xdr:twoCellAnchor>
  <xdr:twoCellAnchor editAs="oneCell">
    <xdr:from>
      <xdr:col>14</xdr:col>
      <xdr:colOff>291193</xdr:colOff>
      <xdr:row>352</xdr:row>
      <xdr:rowOff>274863</xdr:rowOff>
    </xdr:from>
    <xdr:to>
      <xdr:col>17</xdr:col>
      <xdr:colOff>273504</xdr:colOff>
      <xdr:row>361</xdr:row>
      <xdr:rowOff>214992</xdr:rowOff>
    </xdr:to>
    <xdr:pic>
      <xdr:nvPicPr>
        <xdr:cNvPr id="180" name="Рисунок 179" descr="shi-i-kokos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162800" y="15201899"/>
          <a:ext cx="1819275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2721</xdr:colOff>
      <xdr:row>705</xdr:row>
      <xdr:rowOff>190500</xdr:rowOff>
    </xdr:from>
    <xdr:to>
      <xdr:col>16</xdr:col>
      <xdr:colOff>400050</xdr:colOff>
      <xdr:row>721</xdr:row>
      <xdr:rowOff>28575</xdr:rowOff>
    </xdr:to>
    <xdr:pic>
      <xdr:nvPicPr>
        <xdr:cNvPr id="181" name="Рисунок 180" descr="hoz-pasta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489371" y="66284475"/>
          <a:ext cx="1006929" cy="11049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602797</xdr:colOff>
      <xdr:row>1469</xdr:row>
      <xdr:rowOff>161925</xdr:rowOff>
    </xdr:from>
    <xdr:to>
      <xdr:col>18</xdr:col>
      <xdr:colOff>323851</xdr:colOff>
      <xdr:row>1528</xdr:row>
      <xdr:rowOff>104531</xdr:rowOff>
    </xdr:to>
    <xdr:pic>
      <xdr:nvPicPr>
        <xdr:cNvPr id="182" name="Рисунок 181" descr="chay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479847" y="136093200"/>
          <a:ext cx="2159454" cy="1742831"/>
        </a:xfrm>
        <a:prstGeom prst="rect">
          <a:avLst/>
        </a:prstGeom>
      </xdr:spPr>
    </xdr:pic>
    <xdr:clientData/>
  </xdr:twoCellAnchor>
  <xdr:twoCellAnchor editAs="oneCell">
    <xdr:from>
      <xdr:col>14</xdr:col>
      <xdr:colOff>106376</xdr:colOff>
      <xdr:row>630</xdr:row>
      <xdr:rowOff>103254</xdr:rowOff>
    </xdr:from>
    <xdr:to>
      <xdr:col>21</xdr:col>
      <xdr:colOff>182576</xdr:colOff>
      <xdr:row>645</xdr:row>
      <xdr:rowOff>181775</xdr:rowOff>
    </xdr:to>
    <xdr:pic>
      <xdr:nvPicPr>
        <xdr:cNvPr id="183" name="Рисунок 182" descr="soap-obsch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986788" y="53454460"/>
          <a:ext cx="4312023" cy="2812756"/>
        </a:xfrm>
        <a:prstGeom prst="rect">
          <a:avLst/>
        </a:prstGeom>
      </xdr:spPr>
    </xdr:pic>
    <xdr:clientData/>
  </xdr:twoCellAnchor>
  <xdr:twoCellAnchor editAs="oneCell">
    <xdr:from>
      <xdr:col>15</xdr:col>
      <xdr:colOff>50347</xdr:colOff>
      <xdr:row>511</xdr:row>
      <xdr:rowOff>190499</xdr:rowOff>
    </xdr:from>
    <xdr:to>
      <xdr:col>17</xdr:col>
      <xdr:colOff>340180</xdr:colOff>
      <xdr:row>515</xdr:row>
      <xdr:rowOff>213631</xdr:rowOff>
    </xdr:to>
    <xdr:pic>
      <xdr:nvPicPr>
        <xdr:cNvPr id="184" name="Рисунок 183" descr="ms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575097" y="34956749"/>
          <a:ext cx="1432833" cy="1832882"/>
        </a:xfrm>
        <a:prstGeom prst="rect">
          <a:avLst/>
        </a:prstGeom>
      </xdr:spPr>
    </xdr:pic>
    <xdr:clientData/>
  </xdr:twoCellAnchor>
  <xdr:twoCellAnchor editAs="oneCell">
    <xdr:from>
      <xdr:col>16</xdr:col>
      <xdr:colOff>505147</xdr:colOff>
      <xdr:row>511</xdr:row>
      <xdr:rowOff>190499</xdr:rowOff>
    </xdr:from>
    <xdr:to>
      <xdr:col>19</xdr:col>
      <xdr:colOff>223479</xdr:colOff>
      <xdr:row>515</xdr:row>
      <xdr:rowOff>213631</xdr:rowOff>
    </xdr:to>
    <xdr:pic>
      <xdr:nvPicPr>
        <xdr:cNvPr id="185" name="Рисунок 184" descr="ms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601397" y="34956749"/>
          <a:ext cx="1432832" cy="1832882"/>
        </a:xfrm>
        <a:prstGeom prst="rect">
          <a:avLst/>
        </a:prstGeom>
      </xdr:spPr>
    </xdr:pic>
    <xdr:clientData/>
  </xdr:twoCellAnchor>
  <xdr:twoCellAnchor editAs="oneCell">
    <xdr:from>
      <xdr:col>18</xdr:col>
      <xdr:colOff>476893</xdr:colOff>
      <xdr:row>511</xdr:row>
      <xdr:rowOff>190499</xdr:rowOff>
    </xdr:from>
    <xdr:to>
      <xdr:col>21</xdr:col>
      <xdr:colOff>154404</xdr:colOff>
      <xdr:row>515</xdr:row>
      <xdr:rowOff>213631</xdr:rowOff>
    </xdr:to>
    <xdr:pic>
      <xdr:nvPicPr>
        <xdr:cNvPr id="186" name="Рисунок 185" descr="ms3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716143" y="34956749"/>
          <a:ext cx="1392011" cy="1832882"/>
        </a:xfrm>
        <a:prstGeom prst="rect">
          <a:avLst/>
        </a:prstGeom>
      </xdr:spPr>
    </xdr:pic>
    <xdr:clientData/>
  </xdr:twoCellAnchor>
  <xdr:twoCellAnchor editAs="oneCell">
    <xdr:from>
      <xdr:col>20</xdr:col>
      <xdr:colOff>484018</xdr:colOff>
      <xdr:row>511</xdr:row>
      <xdr:rowOff>190499</xdr:rowOff>
    </xdr:from>
    <xdr:to>
      <xdr:col>23</xdr:col>
      <xdr:colOff>161529</xdr:colOff>
      <xdr:row>515</xdr:row>
      <xdr:rowOff>213631</xdr:rowOff>
    </xdr:to>
    <xdr:pic>
      <xdr:nvPicPr>
        <xdr:cNvPr id="187" name="Рисунок 186" descr="ms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0866268" y="34956749"/>
          <a:ext cx="1392011" cy="1832882"/>
        </a:xfrm>
        <a:prstGeom prst="rect">
          <a:avLst/>
        </a:prstGeom>
      </xdr:spPr>
    </xdr:pic>
    <xdr:clientData/>
  </xdr:twoCellAnchor>
  <xdr:twoCellAnchor editAs="oneCell">
    <xdr:from>
      <xdr:col>22</xdr:col>
      <xdr:colOff>462568</xdr:colOff>
      <xdr:row>511</xdr:row>
      <xdr:rowOff>190499</xdr:rowOff>
    </xdr:from>
    <xdr:to>
      <xdr:col>25</xdr:col>
      <xdr:colOff>140079</xdr:colOff>
      <xdr:row>515</xdr:row>
      <xdr:rowOff>213631</xdr:rowOff>
    </xdr:to>
    <xdr:pic>
      <xdr:nvPicPr>
        <xdr:cNvPr id="188" name="Рисунок 187" descr="ms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987818" y="34956749"/>
          <a:ext cx="1392011" cy="1832882"/>
        </a:xfrm>
        <a:prstGeom prst="rect">
          <a:avLst/>
        </a:prstGeom>
      </xdr:spPr>
    </xdr:pic>
    <xdr:clientData/>
  </xdr:twoCellAnchor>
  <xdr:twoCellAnchor editAs="oneCell">
    <xdr:from>
      <xdr:col>14</xdr:col>
      <xdr:colOff>556292</xdr:colOff>
      <xdr:row>527</xdr:row>
      <xdr:rowOff>18408</xdr:rowOff>
    </xdr:from>
    <xdr:to>
      <xdr:col>17</xdr:col>
      <xdr:colOff>361950</xdr:colOff>
      <xdr:row>530</xdr:row>
      <xdr:rowOff>10556</xdr:rowOff>
    </xdr:to>
    <xdr:pic>
      <xdr:nvPicPr>
        <xdr:cNvPr id="189" name="Рисунок 188" descr="mv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433342" y="39375708"/>
          <a:ext cx="1634458" cy="2173373"/>
        </a:xfrm>
        <a:prstGeom prst="rect">
          <a:avLst/>
        </a:prstGeom>
      </xdr:spPr>
    </xdr:pic>
    <xdr:clientData/>
  </xdr:twoCellAnchor>
  <xdr:twoCellAnchor editAs="oneCell">
    <xdr:from>
      <xdr:col>18</xdr:col>
      <xdr:colOff>421663</xdr:colOff>
      <xdr:row>527</xdr:row>
      <xdr:rowOff>31936</xdr:rowOff>
    </xdr:from>
    <xdr:to>
      <xdr:col>21</xdr:col>
      <xdr:colOff>285750</xdr:colOff>
      <xdr:row>530</xdr:row>
      <xdr:rowOff>24282</xdr:rowOff>
    </xdr:to>
    <xdr:pic>
      <xdr:nvPicPr>
        <xdr:cNvPr id="190" name="Рисунок 189" descr="mv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737113" y="39389236"/>
          <a:ext cx="1692887" cy="2173571"/>
        </a:xfrm>
        <a:prstGeom prst="rect">
          <a:avLst/>
        </a:prstGeom>
      </xdr:spPr>
    </xdr:pic>
    <xdr:clientData/>
  </xdr:twoCellAnchor>
  <xdr:twoCellAnchor editAs="oneCell">
    <xdr:from>
      <xdr:col>14</xdr:col>
      <xdr:colOff>330492</xdr:colOff>
      <xdr:row>591</xdr:row>
      <xdr:rowOff>77801</xdr:rowOff>
    </xdr:from>
    <xdr:to>
      <xdr:col>20</xdr:col>
      <xdr:colOff>542764</xdr:colOff>
      <xdr:row>606</xdr:row>
      <xdr:rowOff>96211</xdr:rowOff>
    </xdr:to>
    <xdr:pic>
      <xdr:nvPicPr>
        <xdr:cNvPr id="191" name="Рисунок 190" descr="mps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210904" y="47467477"/>
          <a:ext cx="3842978" cy="2808675"/>
        </a:xfrm>
        <a:prstGeom prst="rect">
          <a:avLst/>
        </a:prstGeom>
      </xdr:spPr>
    </xdr:pic>
    <xdr:clientData/>
  </xdr:twoCellAnchor>
  <xdr:twoCellAnchor editAs="oneCell">
    <xdr:from>
      <xdr:col>19</xdr:col>
      <xdr:colOff>134712</xdr:colOff>
      <xdr:row>912</xdr:row>
      <xdr:rowOff>59871</xdr:rowOff>
    </xdr:from>
    <xdr:to>
      <xdr:col>21</xdr:col>
      <xdr:colOff>557894</xdr:colOff>
      <xdr:row>915</xdr:row>
      <xdr:rowOff>390525</xdr:rowOff>
    </xdr:to>
    <xdr:pic>
      <xdr:nvPicPr>
        <xdr:cNvPr id="192" name="Рисунок 191" descr="si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059762" y="81565296"/>
          <a:ext cx="1642382" cy="1778454"/>
        </a:xfrm>
        <a:prstGeom prst="rect">
          <a:avLst/>
        </a:prstGeom>
      </xdr:spPr>
    </xdr:pic>
    <xdr:clientData/>
  </xdr:twoCellAnchor>
  <xdr:twoCellAnchor editAs="oneCell">
    <xdr:from>
      <xdr:col>19</xdr:col>
      <xdr:colOff>151362</xdr:colOff>
      <xdr:row>915</xdr:row>
      <xdr:rowOff>401732</xdr:rowOff>
    </xdr:from>
    <xdr:to>
      <xdr:col>21</xdr:col>
      <xdr:colOff>574544</xdr:colOff>
      <xdr:row>919</xdr:row>
      <xdr:rowOff>316007</xdr:rowOff>
    </xdr:to>
    <xdr:pic>
      <xdr:nvPicPr>
        <xdr:cNvPr id="193" name="Рисунок 192" descr="si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0076412" y="83354957"/>
          <a:ext cx="1642382" cy="16478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155764</xdr:colOff>
      <xdr:row>919</xdr:row>
      <xdr:rowOff>346982</xdr:rowOff>
    </xdr:from>
    <xdr:to>
      <xdr:col>21</xdr:col>
      <xdr:colOff>476892</xdr:colOff>
      <xdr:row>932</xdr:row>
      <xdr:rowOff>61232</xdr:rowOff>
    </xdr:to>
    <xdr:pic>
      <xdr:nvPicPr>
        <xdr:cNvPr id="194" name="Рисунок 193" descr="si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080814" y="85033757"/>
          <a:ext cx="1540328" cy="16478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127510</xdr:colOff>
      <xdr:row>919</xdr:row>
      <xdr:rowOff>169692</xdr:rowOff>
    </xdr:from>
    <xdr:to>
      <xdr:col>23</xdr:col>
      <xdr:colOff>607843</xdr:colOff>
      <xdr:row>932</xdr:row>
      <xdr:rowOff>112542</xdr:rowOff>
    </xdr:to>
    <xdr:pic>
      <xdr:nvPicPr>
        <xdr:cNvPr id="195" name="Рисунок 194" descr="si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1881360" y="84856467"/>
          <a:ext cx="1089933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240845</xdr:colOff>
      <xdr:row>1052</xdr:row>
      <xdr:rowOff>752474</xdr:rowOff>
    </xdr:from>
    <xdr:to>
      <xdr:col>17</xdr:col>
      <xdr:colOff>308881</xdr:colOff>
      <xdr:row>1095</xdr:row>
      <xdr:rowOff>163286</xdr:rowOff>
    </xdr:to>
    <xdr:pic>
      <xdr:nvPicPr>
        <xdr:cNvPr id="197" name="Рисунок 196" descr="k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112452" y="104547760"/>
          <a:ext cx="1905000" cy="1315812"/>
        </a:xfrm>
        <a:prstGeom prst="rect">
          <a:avLst/>
        </a:prstGeom>
      </xdr:spPr>
    </xdr:pic>
    <xdr:clientData/>
  </xdr:twoCellAnchor>
  <xdr:twoCellAnchor editAs="oneCell">
    <xdr:from>
      <xdr:col>17</xdr:col>
      <xdr:colOff>371794</xdr:colOff>
      <xdr:row>1052</xdr:row>
      <xdr:rowOff>761999</xdr:rowOff>
    </xdr:from>
    <xdr:to>
      <xdr:col>20</xdr:col>
      <xdr:colOff>439830</xdr:colOff>
      <xdr:row>1095</xdr:row>
      <xdr:rowOff>172811</xdr:rowOff>
    </xdr:to>
    <xdr:pic>
      <xdr:nvPicPr>
        <xdr:cNvPr id="198" name="Рисунок 197" descr="ks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077644" y="103860599"/>
          <a:ext cx="1896836" cy="1296762"/>
        </a:xfrm>
        <a:prstGeom prst="rect">
          <a:avLst/>
        </a:prstGeom>
      </xdr:spPr>
    </xdr:pic>
    <xdr:clientData/>
  </xdr:twoCellAnchor>
  <xdr:twoCellAnchor editAs="oneCell">
    <xdr:from>
      <xdr:col>20</xdr:col>
      <xdr:colOff>550370</xdr:colOff>
      <xdr:row>1052</xdr:row>
      <xdr:rowOff>781049</xdr:rowOff>
    </xdr:from>
    <xdr:to>
      <xdr:col>23</xdr:col>
      <xdr:colOff>577584</xdr:colOff>
      <xdr:row>1095</xdr:row>
      <xdr:rowOff>191861</xdr:rowOff>
    </xdr:to>
    <xdr:pic>
      <xdr:nvPicPr>
        <xdr:cNvPr id="199" name="Рисунок 198" descr="ks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085020" y="103879649"/>
          <a:ext cx="1856014" cy="1296762"/>
        </a:xfrm>
        <a:prstGeom prst="rect">
          <a:avLst/>
        </a:prstGeom>
      </xdr:spPr>
    </xdr:pic>
    <xdr:clientData/>
  </xdr:twoCellAnchor>
  <xdr:twoCellAnchor editAs="oneCell">
    <xdr:from>
      <xdr:col>24</xdr:col>
      <xdr:colOff>40424</xdr:colOff>
      <xdr:row>1052</xdr:row>
      <xdr:rowOff>823231</xdr:rowOff>
    </xdr:from>
    <xdr:to>
      <xdr:col>27</xdr:col>
      <xdr:colOff>108460</xdr:colOff>
      <xdr:row>1095</xdr:row>
      <xdr:rowOff>224518</xdr:rowOff>
    </xdr:to>
    <xdr:pic>
      <xdr:nvPicPr>
        <xdr:cNvPr id="200" name="Рисунок 199" descr="ks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3013474" y="103921831"/>
          <a:ext cx="1896836" cy="1287237"/>
        </a:xfrm>
        <a:prstGeom prst="rect">
          <a:avLst/>
        </a:prstGeom>
      </xdr:spPr>
    </xdr:pic>
    <xdr:clientData/>
  </xdr:twoCellAnchor>
  <xdr:twoCellAnchor editAs="oneCell">
    <xdr:from>
      <xdr:col>14</xdr:col>
      <xdr:colOff>602796</xdr:colOff>
      <xdr:row>1353</xdr:row>
      <xdr:rowOff>171450</xdr:rowOff>
    </xdr:from>
    <xdr:to>
      <xdr:col>16</xdr:col>
      <xdr:colOff>502104</xdr:colOff>
      <xdr:row>1369</xdr:row>
      <xdr:rowOff>246289</xdr:rowOff>
    </xdr:to>
    <xdr:pic>
      <xdr:nvPicPr>
        <xdr:cNvPr id="204" name="Рисунок 203" descr="chp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479846" y="127158750"/>
          <a:ext cx="1118508" cy="1103539"/>
        </a:xfrm>
        <a:prstGeom prst="rect">
          <a:avLst/>
        </a:prstGeom>
      </xdr:spPr>
    </xdr:pic>
    <xdr:clientData/>
  </xdr:twoCellAnchor>
  <xdr:twoCellAnchor editAs="oneCell">
    <xdr:from>
      <xdr:col>17</xdr:col>
      <xdr:colOff>38421</xdr:colOff>
      <xdr:row>1353</xdr:row>
      <xdr:rowOff>114300</xdr:rowOff>
    </xdr:from>
    <xdr:to>
      <xdr:col>19</xdr:col>
      <xdr:colOff>16649</xdr:colOff>
      <xdr:row>1369</xdr:row>
      <xdr:rowOff>186739</xdr:rowOff>
    </xdr:to>
    <xdr:pic>
      <xdr:nvPicPr>
        <xdr:cNvPr id="205" name="Рисунок 204" descr="chp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744271" y="127101600"/>
          <a:ext cx="1197428" cy="1101139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43541</xdr:colOff>
      <xdr:row>1455</xdr:row>
      <xdr:rowOff>242207</xdr:rowOff>
    </xdr:from>
    <xdr:to>
      <xdr:col>17</xdr:col>
      <xdr:colOff>225877</xdr:colOff>
      <xdr:row>1465</xdr:row>
      <xdr:rowOff>161925</xdr:rowOff>
    </xdr:to>
    <xdr:pic>
      <xdr:nvPicPr>
        <xdr:cNvPr id="206" name="Рисунок 205" descr="flrs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530191" y="133687457"/>
          <a:ext cx="1401536" cy="1719943"/>
        </a:xfrm>
        <a:prstGeom prst="rect">
          <a:avLst/>
        </a:prstGeom>
      </xdr:spPr>
    </xdr:pic>
    <xdr:clientData/>
  </xdr:twoCellAnchor>
  <xdr:twoCellAnchor editAs="oneCell">
    <xdr:from>
      <xdr:col>15</xdr:col>
      <xdr:colOff>2721</xdr:colOff>
      <xdr:row>1947</xdr:row>
      <xdr:rowOff>220435</xdr:rowOff>
    </xdr:from>
    <xdr:to>
      <xdr:col>16</xdr:col>
      <xdr:colOff>549729</xdr:colOff>
      <xdr:row>1962</xdr:row>
      <xdr:rowOff>240846</xdr:rowOff>
    </xdr:to>
    <xdr:pic>
      <xdr:nvPicPr>
        <xdr:cNvPr id="207" name="Рисунок 206" descr="mso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489371" y="160983385"/>
          <a:ext cx="1156608" cy="1249136"/>
        </a:xfrm>
        <a:prstGeom prst="rect">
          <a:avLst/>
        </a:prstGeom>
      </xdr:spPr>
    </xdr:pic>
    <xdr:clientData/>
  </xdr:twoCellAnchor>
  <xdr:twoCellAnchor editAs="oneCell">
    <xdr:from>
      <xdr:col>14</xdr:col>
      <xdr:colOff>583746</xdr:colOff>
      <xdr:row>1962</xdr:row>
      <xdr:rowOff>197304</xdr:rowOff>
    </xdr:from>
    <xdr:to>
      <xdr:col>20</xdr:col>
      <xdr:colOff>466725</xdr:colOff>
      <xdr:row>1992</xdr:row>
      <xdr:rowOff>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046" y="162084204"/>
          <a:ext cx="3540579" cy="1718222"/>
        </a:xfrm>
        <a:prstGeom prst="rect">
          <a:avLst/>
        </a:prstGeom>
      </xdr:spPr>
    </xdr:pic>
    <xdr:clientData/>
  </xdr:twoCellAnchor>
  <xdr:twoCellAnchor editAs="oneCell">
    <xdr:from>
      <xdr:col>27</xdr:col>
      <xdr:colOff>174171</xdr:colOff>
      <xdr:row>1961</xdr:row>
      <xdr:rowOff>168728</xdr:rowOff>
    </xdr:from>
    <xdr:to>
      <xdr:col>33</xdr:col>
      <xdr:colOff>310243</xdr:colOff>
      <xdr:row>1991</xdr:row>
      <xdr:rowOff>156482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1271" y="161836553"/>
          <a:ext cx="3793672" cy="1949904"/>
        </a:xfrm>
        <a:prstGeom prst="rect">
          <a:avLst/>
        </a:prstGeom>
      </xdr:spPr>
    </xdr:pic>
    <xdr:clientData/>
  </xdr:twoCellAnchor>
  <xdr:twoCellAnchor editAs="oneCell">
    <xdr:from>
      <xdr:col>20</xdr:col>
      <xdr:colOff>536120</xdr:colOff>
      <xdr:row>1961</xdr:row>
      <xdr:rowOff>206828</xdr:rowOff>
    </xdr:from>
    <xdr:to>
      <xdr:col>27</xdr:col>
      <xdr:colOff>62592</xdr:colOff>
      <xdr:row>1991</xdr:row>
      <xdr:rowOff>114300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6020" y="161874653"/>
          <a:ext cx="3793672" cy="1869622"/>
        </a:xfrm>
        <a:prstGeom prst="rect">
          <a:avLst/>
        </a:prstGeom>
      </xdr:spPr>
    </xdr:pic>
    <xdr:clientData/>
  </xdr:twoCellAnchor>
  <xdr:twoCellAnchor editAs="oneCell">
    <xdr:from>
      <xdr:col>15</xdr:col>
      <xdr:colOff>164645</xdr:colOff>
      <xdr:row>366</xdr:row>
      <xdr:rowOff>288472</xdr:rowOff>
    </xdr:from>
    <xdr:to>
      <xdr:col>19</xdr:col>
      <xdr:colOff>306160</xdr:colOff>
      <xdr:row>386</xdr:row>
      <xdr:rowOff>193222</xdr:rowOff>
    </xdr:to>
    <xdr:pic>
      <xdr:nvPicPr>
        <xdr:cNvPr id="211" name="Рисунок 210" descr="skrab40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648574" y="18903043"/>
          <a:ext cx="2590800" cy="2381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270781</xdr:colOff>
      <xdr:row>425</xdr:row>
      <xdr:rowOff>381002</xdr:rowOff>
    </xdr:from>
    <xdr:to>
      <xdr:col>21</xdr:col>
      <xdr:colOff>174019</xdr:colOff>
      <xdr:row>436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2388" y="24887466"/>
          <a:ext cx="4189488" cy="2217964"/>
        </a:xfrm>
        <a:prstGeom prst="rect">
          <a:avLst/>
        </a:prstGeom>
      </xdr:spPr>
    </xdr:pic>
    <xdr:clientData/>
  </xdr:twoCellAnchor>
  <xdr:twoCellAnchor editAs="oneCell">
    <xdr:from>
      <xdr:col>15</xdr:col>
      <xdr:colOff>24494</xdr:colOff>
      <xdr:row>955</xdr:row>
      <xdr:rowOff>190501</xdr:rowOff>
    </xdr:from>
    <xdr:to>
      <xdr:col>17</xdr:col>
      <xdr:colOff>559709</xdr:colOff>
      <xdr:row>978</xdr:row>
      <xdr:rowOff>160566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1144" y="89001601"/>
          <a:ext cx="1754415" cy="1617890"/>
        </a:xfrm>
        <a:prstGeom prst="rect">
          <a:avLst/>
        </a:prstGeom>
      </xdr:spPr>
    </xdr:pic>
    <xdr:clientData/>
  </xdr:twoCellAnchor>
  <xdr:twoCellAnchor editAs="oneCell">
    <xdr:from>
      <xdr:col>20</xdr:col>
      <xdr:colOff>488819</xdr:colOff>
      <xdr:row>955</xdr:row>
      <xdr:rowOff>45226</xdr:rowOff>
    </xdr:from>
    <xdr:to>
      <xdr:col>23</xdr:col>
      <xdr:colOff>64276</xdr:colOff>
      <xdr:row>979</xdr:row>
      <xdr:rowOff>6805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3469" y="88856326"/>
          <a:ext cx="1404257" cy="1895154"/>
        </a:xfrm>
        <a:prstGeom prst="rect">
          <a:avLst/>
        </a:prstGeom>
      </xdr:spPr>
    </xdr:pic>
    <xdr:clientData/>
  </xdr:twoCellAnchor>
  <xdr:twoCellAnchor editAs="oneCell">
    <xdr:from>
      <xdr:col>18</xdr:col>
      <xdr:colOff>210194</xdr:colOff>
      <xdr:row>955</xdr:row>
      <xdr:rowOff>86369</xdr:rowOff>
    </xdr:from>
    <xdr:to>
      <xdr:col>20</xdr:col>
      <xdr:colOff>331751</xdr:colOff>
      <xdr:row>979</xdr:row>
      <xdr:rowOff>35380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644" y="88897469"/>
          <a:ext cx="1340757" cy="1882586"/>
        </a:xfrm>
        <a:prstGeom prst="rect">
          <a:avLst/>
        </a:prstGeom>
      </xdr:spPr>
    </xdr:pic>
    <xdr:clientData/>
  </xdr:twoCellAnchor>
  <xdr:twoCellAnchor editAs="oneCell">
    <xdr:from>
      <xdr:col>14</xdr:col>
      <xdr:colOff>253095</xdr:colOff>
      <xdr:row>335</xdr:row>
      <xdr:rowOff>81643</xdr:rowOff>
    </xdr:from>
    <xdr:to>
      <xdr:col>17</xdr:col>
      <xdr:colOff>63906</xdr:colOff>
      <xdr:row>352</xdr:row>
      <xdr:rowOff>189139</xdr:rowOff>
    </xdr:to>
    <xdr:pic>
      <xdr:nvPicPr>
        <xdr:cNvPr id="216" name="Рисунок 215" descr="maslo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124702" y="13838464"/>
          <a:ext cx="1647775" cy="1277711"/>
        </a:xfrm>
        <a:prstGeom prst="rect">
          <a:avLst/>
        </a:prstGeom>
      </xdr:spPr>
    </xdr:pic>
    <xdr:clientData/>
  </xdr:twoCellAnchor>
  <xdr:twoCellAnchor editAs="oneCell">
    <xdr:from>
      <xdr:col>15</xdr:col>
      <xdr:colOff>34018</xdr:colOff>
      <xdr:row>1186</xdr:row>
      <xdr:rowOff>38100</xdr:rowOff>
    </xdr:from>
    <xdr:to>
      <xdr:col>19</xdr:col>
      <xdr:colOff>39119</xdr:colOff>
      <xdr:row>1200</xdr:row>
      <xdr:rowOff>185054</xdr:rowOff>
    </xdr:to>
    <xdr:pic>
      <xdr:nvPicPr>
        <xdr:cNvPr id="217" name="Рисунок 216" descr="23fevralya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520668" y="112547400"/>
          <a:ext cx="2443501" cy="1947179"/>
        </a:xfrm>
        <a:prstGeom prst="rect">
          <a:avLst/>
        </a:prstGeom>
      </xdr:spPr>
    </xdr:pic>
    <xdr:clientData/>
  </xdr:twoCellAnchor>
  <xdr:twoCellAnchor editAs="oneCell">
    <xdr:from>
      <xdr:col>15</xdr:col>
      <xdr:colOff>61232</xdr:colOff>
      <xdr:row>1168</xdr:row>
      <xdr:rowOff>212273</xdr:rowOff>
    </xdr:from>
    <xdr:to>
      <xdr:col>19</xdr:col>
      <xdr:colOff>363311</xdr:colOff>
      <xdr:row>1170</xdr:row>
      <xdr:rowOff>1151155</xdr:rowOff>
    </xdr:to>
    <xdr:pic>
      <xdr:nvPicPr>
        <xdr:cNvPr id="218" name="Рисунок 217" descr="8marta-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547882" y="108216248"/>
          <a:ext cx="2740479" cy="2462882"/>
        </a:xfrm>
        <a:prstGeom prst="rect">
          <a:avLst/>
        </a:prstGeom>
      </xdr:spPr>
    </xdr:pic>
    <xdr:clientData/>
  </xdr:twoCellAnchor>
  <xdr:twoCellAnchor editAs="oneCell">
    <xdr:from>
      <xdr:col>14</xdr:col>
      <xdr:colOff>601436</xdr:colOff>
      <xdr:row>1203</xdr:row>
      <xdr:rowOff>344261</xdr:rowOff>
    </xdr:from>
    <xdr:to>
      <xdr:col>20</xdr:col>
      <xdr:colOff>104775</xdr:colOff>
      <xdr:row>1207</xdr:row>
      <xdr:rowOff>696405</xdr:rowOff>
    </xdr:to>
    <xdr:pic>
      <xdr:nvPicPr>
        <xdr:cNvPr id="219" name="Рисунок 218" descr="8marta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478486" y="115291961"/>
          <a:ext cx="3160939" cy="2866744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1260</xdr:row>
      <xdr:rowOff>161925</xdr:rowOff>
    </xdr:from>
    <xdr:to>
      <xdr:col>30</xdr:col>
      <xdr:colOff>279400</xdr:colOff>
      <xdr:row>1265</xdr:row>
      <xdr:rowOff>101600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50" y="123367800"/>
          <a:ext cx="1803400" cy="1282700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166650</xdr:colOff>
      <xdr:row>1353</xdr:row>
      <xdr:rowOff>147600</xdr:rowOff>
    </xdr:from>
    <xdr:to>
      <xdr:col>21</xdr:col>
      <xdr:colOff>171450</xdr:colOff>
      <xdr:row>1369</xdr:row>
      <xdr:rowOff>230844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1700" y="127134900"/>
          <a:ext cx="1224000" cy="1111944"/>
        </a:xfrm>
        <a:prstGeom prst="rect">
          <a:avLst/>
        </a:prstGeom>
      </xdr:spPr>
    </xdr:pic>
    <xdr:clientData/>
  </xdr:twoCellAnchor>
  <xdr:twoCellAnchor editAs="oneCell">
    <xdr:from>
      <xdr:col>14</xdr:col>
      <xdr:colOff>592875</xdr:colOff>
      <xdr:row>1247</xdr:row>
      <xdr:rowOff>811950</xdr:rowOff>
    </xdr:from>
    <xdr:to>
      <xdr:col>17</xdr:col>
      <xdr:colOff>567475</xdr:colOff>
      <xdr:row>1265</xdr:row>
      <xdr:rowOff>107100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9925" y="123017700"/>
          <a:ext cx="1803400" cy="1638300"/>
        </a:xfrm>
        <a:prstGeom prst="rect">
          <a:avLst/>
        </a:prstGeom>
      </xdr:spPr>
    </xdr:pic>
    <xdr:clientData/>
  </xdr:twoCellAnchor>
  <xdr:twoCellAnchor editAs="oneCell">
    <xdr:from>
      <xdr:col>22</xdr:col>
      <xdr:colOff>569025</xdr:colOff>
      <xdr:row>1276</xdr:row>
      <xdr:rowOff>372555</xdr:rowOff>
    </xdr:from>
    <xdr:to>
      <xdr:col>25</xdr:col>
      <xdr:colOff>0</xdr:colOff>
      <xdr:row>1290</xdr:row>
      <xdr:rowOff>86872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875" y="125092905"/>
          <a:ext cx="1259775" cy="1809817"/>
        </a:xfrm>
        <a:prstGeom prst="rect">
          <a:avLst/>
        </a:prstGeom>
      </xdr:spPr>
    </xdr:pic>
    <xdr:clientData/>
  </xdr:twoCellAnchor>
  <xdr:twoCellAnchor editAs="oneCell">
    <xdr:from>
      <xdr:col>20</xdr:col>
      <xdr:colOff>566625</xdr:colOff>
      <xdr:row>1276</xdr:row>
      <xdr:rowOff>353505</xdr:rowOff>
    </xdr:from>
    <xdr:to>
      <xdr:col>22</xdr:col>
      <xdr:colOff>528525</xdr:colOff>
      <xdr:row>1290</xdr:row>
      <xdr:rowOff>61405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1275" y="125073855"/>
          <a:ext cx="1181100" cy="1803400"/>
        </a:xfrm>
        <a:prstGeom prst="rect">
          <a:avLst/>
        </a:prstGeom>
      </xdr:spPr>
    </xdr:pic>
    <xdr:clientData/>
  </xdr:twoCellAnchor>
  <xdr:twoCellAnchor editAs="oneCell">
    <xdr:from>
      <xdr:col>18</xdr:col>
      <xdr:colOff>545175</xdr:colOff>
      <xdr:row>1276</xdr:row>
      <xdr:rowOff>382080</xdr:rowOff>
    </xdr:from>
    <xdr:to>
      <xdr:col>20</xdr:col>
      <xdr:colOff>468975</xdr:colOff>
      <xdr:row>1290</xdr:row>
      <xdr:rowOff>89980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0625" y="125102430"/>
          <a:ext cx="1143000" cy="1803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47475</xdr:colOff>
      <xdr:row>1260</xdr:row>
      <xdr:rowOff>237975</xdr:rowOff>
    </xdr:from>
    <xdr:to>
      <xdr:col>21</xdr:col>
      <xdr:colOff>22075</xdr:colOff>
      <xdr:row>1264</xdr:row>
      <xdr:rowOff>368150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925" y="123443850"/>
          <a:ext cx="1803400" cy="1054100"/>
        </a:xfrm>
        <a:prstGeom prst="rect">
          <a:avLst/>
        </a:prstGeom>
      </xdr:spPr>
    </xdr:pic>
    <xdr:clientData/>
  </xdr:twoCellAnchor>
  <xdr:twoCellAnchor editAs="oneCell">
    <xdr:from>
      <xdr:col>24</xdr:col>
      <xdr:colOff>242700</xdr:colOff>
      <xdr:row>1260</xdr:row>
      <xdr:rowOff>166500</xdr:rowOff>
    </xdr:from>
    <xdr:to>
      <xdr:col>27</xdr:col>
      <xdr:colOff>217300</xdr:colOff>
      <xdr:row>1264</xdr:row>
      <xdr:rowOff>322075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5750" y="123372375"/>
          <a:ext cx="1803400" cy="1079500"/>
        </a:xfrm>
        <a:prstGeom prst="rect">
          <a:avLst/>
        </a:prstGeom>
      </xdr:spPr>
    </xdr:pic>
    <xdr:clientData/>
  </xdr:twoCellAnchor>
  <xdr:twoCellAnchor editAs="oneCell">
    <xdr:from>
      <xdr:col>21</xdr:col>
      <xdr:colOff>78375</xdr:colOff>
      <xdr:row>1260</xdr:row>
      <xdr:rowOff>230775</xdr:rowOff>
    </xdr:from>
    <xdr:to>
      <xdr:col>24</xdr:col>
      <xdr:colOff>52975</xdr:colOff>
      <xdr:row>1264</xdr:row>
      <xdr:rowOff>360950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2625" y="123436650"/>
          <a:ext cx="1803400" cy="1054100"/>
        </a:xfrm>
        <a:prstGeom prst="rect">
          <a:avLst/>
        </a:prstGeom>
      </xdr:spPr>
    </xdr:pic>
    <xdr:clientData/>
  </xdr:twoCellAnchor>
  <xdr:twoCellAnchor editAs="oneCell">
    <xdr:from>
      <xdr:col>15</xdr:col>
      <xdr:colOff>41031</xdr:colOff>
      <xdr:row>1625</xdr:row>
      <xdr:rowOff>16119</xdr:rowOff>
    </xdr:from>
    <xdr:to>
      <xdr:col>20</xdr:col>
      <xdr:colOff>73758</xdr:colOff>
      <xdr:row>1655</xdr:row>
      <xdr:rowOff>144584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7681" y="140509869"/>
          <a:ext cx="3080727" cy="1833440"/>
        </a:xfrm>
        <a:prstGeom prst="rect">
          <a:avLst/>
        </a:prstGeom>
      </xdr:spPr>
    </xdr:pic>
    <xdr:clientData/>
  </xdr:twoCellAnchor>
  <xdr:twoCellAnchor editAs="oneCell">
    <xdr:from>
      <xdr:col>15</xdr:col>
      <xdr:colOff>38631</xdr:colOff>
      <xdr:row>1687</xdr:row>
      <xdr:rowOff>37166</xdr:rowOff>
    </xdr:from>
    <xdr:to>
      <xdr:col>20</xdr:col>
      <xdr:colOff>194373</xdr:colOff>
      <xdr:row>1726</xdr:row>
      <xdr:rowOff>152400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5281" y="144293291"/>
          <a:ext cx="3203742" cy="1582084"/>
        </a:xfrm>
        <a:prstGeom prst="rect">
          <a:avLst/>
        </a:prstGeom>
      </xdr:spPr>
    </xdr:pic>
    <xdr:clientData/>
  </xdr:twoCellAnchor>
  <xdr:twoCellAnchor editAs="oneCell">
    <xdr:from>
      <xdr:col>15</xdr:col>
      <xdr:colOff>21577</xdr:colOff>
      <xdr:row>1728</xdr:row>
      <xdr:rowOff>53083</xdr:rowOff>
    </xdr:from>
    <xdr:to>
      <xdr:col>19</xdr:col>
      <xdr:colOff>294139</xdr:colOff>
      <xdr:row>1747</xdr:row>
      <xdr:rowOff>240897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8227" y="145947508"/>
          <a:ext cx="2710962" cy="1835639"/>
        </a:xfrm>
        <a:prstGeom prst="rect">
          <a:avLst/>
        </a:prstGeom>
      </xdr:spPr>
    </xdr:pic>
    <xdr:clientData/>
  </xdr:twoCellAnchor>
  <xdr:twoCellAnchor editAs="oneCell">
    <xdr:from>
      <xdr:col>15</xdr:col>
      <xdr:colOff>23607</xdr:colOff>
      <xdr:row>2026</xdr:row>
      <xdr:rowOff>213095</xdr:rowOff>
    </xdr:from>
    <xdr:to>
      <xdr:col>22</xdr:col>
      <xdr:colOff>264883</xdr:colOff>
      <xdr:row>2081</xdr:row>
      <xdr:rowOff>38101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5507" y="168215045"/>
          <a:ext cx="4508476" cy="41112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1096</xdr:row>
      <xdr:rowOff>0</xdr:rowOff>
    </xdr:from>
    <xdr:to>
      <xdr:col>20</xdr:col>
      <xdr:colOff>279400</xdr:colOff>
      <xdr:row>1166</xdr:row>
      <xdr:rowOff>69850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105365550"/>
          <a:ext cx="3327400" cy="1803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1779</xdr:row>
      <xdr:rowOff>0</xdr:rowOff>
    </xdr:from>
    <xdr:to>
      <xdr:col>18</xdr:col>
      <xdr:colOff>546100</xdr:colOff>
      <xdr:row>1817</xdr:row>
      <xdr:rowOff>3175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149685375"/>
          <a:ext cx="2374900" cy="30607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476</xdr:row>
      <xdr:rowOff>85725</xdr:rowOff>
    </xdr:from>
    <xdr:to>
      <xdr:col>16</xdr:col>
      <xdr:colOff>282575</xdr:colOff>
      <xdr:row>480</xdr:row>
      <xdr:rowOff>0</xdr:rowOff>
    </xdr:to>
    <xdr:pic>
      <xdr:nvPicPr>
        <xdr:cNvPr id="110" name="Рисунок 109" descr="beldi-220.jpg"/>
        <xdr:cNvPicPr/>
      </xdr:nvPicPr>
      <xdr:blipFill>
        <a:blip xmlns:r="http://schemas.openxmlformats.org/officeDocument/2006/relationships" r:embed="rId106" cstate="print"/>
        <a:srcRect r="6422"/>
        <a:stretch>
          <a:fillRect/>
        </a:stretch>
      </xdr:blipFill>
      <xdr:spPr bwMode="auto">
        <a:xfrm>
          <a:off x="7505700" y="30822900"/>
          <a:ext cx="873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806</xdr:row>
      <xdr:rowOff>38100</xdr:rowOff>
    </xdr:from>
    <xdr:to>
      <xdr:col>20</xdr:col>
      <xdr:colOff>321310</xdr:colOff>
      <xdr:row>834</xdr:row>
      <xdr:rowOff>104775</xdr:rowOff>
    </xdr:to>
    <xdr:pic>
      <xdr:nvPicPr>
        <xdr:cNvPr id="111" name="Рисунок 110"/>
        <xdr:cNvPicPr/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68" b="11932"/>
        <a:stretch/>
      </xdr:blipFill>
      <xdr:spPr>
        <a:xfrm>
          <a:off x="7496175" y="79257525"/>
          <a:ext cx="3359785" cy="11906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1992</xdr:row>
      <xdr:rowOff>0</xdr:rowOff>
    </xdr:from>
    <xdr:to>
      <xdr:col>19</xdr:col>
      <xdr:colOff>191328</xdr:colOff>
      <xdr:row>1995</xdr:row>
      <xdr:rowOff>238125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63801425"/>
          <a:ext cx="2629728" cy="12096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1996</xdr:row>
      <xdr:rowOff>0</xdr:rowOff>
    </xdr:from>
    <xdr:to>
      <xdr:col>17</xdr:col>
      <xdr:colOff>581025</xdr:colOff>
      <xdr:row>2023</xdr:row>
      <xdr:rowOff>220292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65315900"/>
          <a:ext cx="1800225" cy="2220542"/>
        </a:xfrm>
        <a:prstGeom prst="rect">
          <a:avLst/>
        </a:prstGeom>
      </xdr:spPr>
    </xdr:pic>
    <xdr:clientData/>
  </xdr:twoCellAnchor>
  <xdr:twoCellAnchor editAs="oneCell">
    <xdr:from>
      <xdr:col>19</xdr:col>
      <xdr:colOff>542925</xdr:colOff>
      <xdr:row>1991</xdr:row>
      <xdr:rowOff>142875</xdr:rowOff>
    </xdr:from>
    <xdr:to>
      <xdr:col>24</xdr:col>
      <xdr:colOff>314325</xdr:colOff>
      <xdr:row>1995</xdr:row>
      <xdr:rowOff>346140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25" y="163772850"/>
          <a:ext cx="2819400" cy="1346265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600075</xdr:colOff>
      <xdr:row>10</xdr:row>
      <xdr:rowOff>352425</xdr:rowOff>
    </xdr:from>
    <xdr:to>
      <xdr:col>18</xdr:col>
      <xdr:colOff>447675</xdr:colOff>
      <xdr:row>152</xdr:row>
      <xdr:rowOff>116306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3038475"/>
          <a:ext cx="2286000" cy="170698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153</xdr:row>
      <xdr:rowOff>0</xdr:rowOff>
    </xdr:from>
    <xdr:to>
      <xdr:col>19</xdr:col>
      <xdr:colOff>569318</xdr:colOff>
      <xdr:row>200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4857750"/>
          <a:ext cx="3007718" cy="2133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250</xdr:row>
      <xdr:rowOff>19050</xdr:rowOff>
    </xdr:from>
    <xdr:to>
      <xdr:col>18</xdr:col>
      <xdr:colOff>323850</xdr:colOff>
      <xdr:row>277</xdr:row>
      <xdr:rowOff>13822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2792075"/>
          <a:ext cx="2114550" cy="1804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96"/>
  <sheetViews>
    <sheetView tabSelected="1" zoomScaleNormal="100" workbookViewId="0">
      <pane ySplit="3" topLeftCell="A278" activePane="bottomLeft" state="frozen"/>
      <selection activeCell="A3" sqref="A3"/>
      <selection pane="bottomLeft" activeCell="K3" sqref="K3"/>
    </sheetView>
  </sheetViews>
  <sheetFormatPr defaultRowHeight="12.75" x14ac:dyDescent="0.2"/>
  <cols>
    <col min="1" max="1" width="41.28515625" style="171" customWidth="1"/>
    <col min="2" max="2" width="7.28515625" style="171" customWidth="1"/>
    <col min="3" max="4" width="9.140625" style="171" hidden="1" customWidth="1"/>
    <col min="5" max="5" width="5.7109375" style="171" customWidth="1"/>
    <col min="6" max="6" width="8.7109375" style="171" customWidth="1"/>
    <col min="7" max="7" width="10.7109375" style="171" customWidth="1"/>
    <col min="8" max="8" width="9.140625" style="171" hidden="1" customWidth="1"/>
    <col min="9" max="9" width="10.140625" style="171" customWidth="1"/>
    <col min="10" max="10" width="9.140625" style="171" hidden="1" customWidth="1"/>
    <col min="11" max="11" width="10.42578125" style="171" customWidth="1"/>
    <col min="12" max="12" width="9.140625" style="171" hidden="1" customWidth="1"/>
    <col min="13" max="13" width="10.28515625" style="171" customWidth="1"/>
    <col min="14" max="14" width="9.140625" style="171" hidden="1" customWidth="1"/>
    <col min="15" max="15" width="9.140625" style="307"/>
    <col min="16" max="16384" width="9.140625" style="171"/>
  </cols>
  <sheetData>
    <row r="1" spans="1:24" s="7" customFormat="1" ht="54" customHeight="1" x14ac:dyDescent="0.25">
      <c r="A1" s="493" t="s">
        <v>33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61"/>
      <c r="O1" s="62"/>
      <c r="P1" s="62"/>
      <c r="Q1" s="62"/>
      <c r="R1" s="62"/>
      <c r="S1" s="62"/>
      <c r="T1" s="62"/>
      <c r="U1" s="62"/>
      <c r="V1" s="62"/>
      <c r="W1" s="62"/>
      <c r="X1" s="62"/>
    </row>
    <row r="2" spans="1:24" s="167" customFormat="1" ht="13.5" customHeight="1" x14ac:dyDescent="0.2">
      <c r="A2" s="96" t="s">
        <v>11</v>
      </c>
      <c r="B2" s="164"/>
      <c r="C2" s="163" t="s">
        <v>12</v>
      </c>
      <c r="D2" s="165" t="s">
        <v>14</v>
      </c>
      <c r="E2" s="436" t="s">
        <v>5</v>
      </c>
      <c r="F2" s="438"/>
      <c r="G2" s="436" t="s">
        <v>6</v>
      </c>
      <c r="H2" s="437"/>
      <c r="I2" s="437"/>
      <c r="J2" s="437"/>
      <c r="K2" s="437"/>
      <c r="L2" s="438"/>
      <c r="M2" s="163"/>
      <c r="O2" s="60"/>
      <c r="P2" s="60"/>
      <c r="Q2" s="60"/>
      <c r="R2" s="60"/>
      <c r="S2" s="60"/>
      <c r="T2" s="60"/>
      <c r="U2" s="60"/>
      <c r="V2" s="60"/>
      <c r="W2" s="60"/>
      <c r="X2" s="60"/>
    </row>
    <row r="3" spans="1:24" s="167" customFormat="1" ht="13.5" customHeight="1" thickBot="1" x14ac:dyDescent="0.25">
      <c r="A3" s="97">
        <f>(D153+D162+D180+D199+D278+D316+D398+D379+D450+D476+D480+D424+D679+D605+D631+D719+D726+D1051+D1073+D1030+D1094+D1104+D1259+D539+D546+D262+D228+D242+D351+D333+D359+D780+D765+D740+D750+D818+D798+D977+D1008+D850+D952+D1184+D1201+D1220+D833+D1291+D1368+D1529+D1390+D1413+D1480+D1275+D1865+D1746+D1711+D1727+D1959+D1969+D2188+D2038+D2073+D574+D2055+D2093+D2158+D2173+D2113+D2132+D1992+D2020)/1000</f>
        <v>0</v>
      </c>
      <c r="B3" s="98"/>
      <c r="C3" s="439" t="s">
        <v>13</v>
      </c>
      <c r="D3" s="440"/>
      <c r="E3" s="441">
        <f>F153+F162+F180+F199+F278+F316+F398+F379+F450+F476+F480+F424+F679+F605+F631+F719+F726+F1051+F1073+F1030+F1094+F1104+F1259+F539+F546+F262+F228+F242+F351+F333+F359+F780+F765+F740+F750+F818+F798+F977+F1008+F850+F952+F1184+F1201+F1220+F833+F1291+F1368+F1529+F1390+F1413+F1480+F1275+F1865+F1746+F1711+F1727+F1959+F1969+F2188+F2038+F2073+F574+F2055+F2093+F2158+F2173+F2113+F2132+F1992+F2020</f>
        <v>0</v>
      </c>
      <c r="F3" s="442"/>
      <c r="G3" s="147">
        <f>H153+H162+H180+H199+H278+H316+H398+H379+H450+H476+H480+H424+H679+H605+H631+H719+H726+H1051+H1073+H1030+H1094+H1104+H1259+H539+H546+H262+H228+H242+H351+H333+H359+H780+H765+H740+H750+H818+H798+H977+H1008+H850+H952+H1184+H1201+H1220+H833+H1291+H1368+H1529+H1390+H1413+H1480+H1275+H1865+H1746+H1711+H1727+H1959+H1969+H2188+H2038+H2073+H574+H2055+H2093+H2158+H2173+H2113+H2132+H1992+H2020</f>
        <v>0</v>
      </c>
      <c r="H3" s="147"/>
      <c r="I3" s="147">
        <f>J153+J162+J180+J199+J278+J316+J398+J379+J450+J476+J480+J424+J679+J605+J631+J719+J726+J1051+J1073+J1030+J1094+J1104+J1259+J539+J546+J262+J228+J242+J351+J333+J359+J780+J765+J740+J750+J818+J798+J977+J1008+J850+J952+J1184+J1201+J1220+J833+J1291+J1368+J1529+J1390+J1413+J1480+J1275+J1865+J1746+J1711+J1727+J1959+J1969+J2188+J2038+J2073+J574+J2055+J2093+J2158+J2173+J2113+J2132+J1992+J2020</f>
        <v>0</v>
      </c>
      <c r="J3" s="147"/>
      <c r="K3" s="147">
        <f>L153+L162+L180+L199+L278+L316+L398+L379+L450+L476+L480+L424+L679+L605+L631+L719+L726+L1051+L1073+L1030+L1094+L1104+L1259+L539+L546+L262+L228+L242+L351+L333+L359+L780+L765+L740+L750+L818+L798+L977+L1008+L850+L952+L1184+L1201+L1220+L833+L1291+L1368+L1529+L1390+L1413+L1480+L1275+L1865+L1746+L1711+L1727+L1959+L1969+L2188+L2038+L2073+L574+L2055+L2093+L2158+L2173+L2113+L2132+L1992+L2020</f>
        <v>0</v>
      </c>
      <c r="L3" s="148"/>
      <c r="M3" s="99">
        <f>SUM(N147:N2399)</f>
        <v>0</v>
      </c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s="159" customFormat="1" ht="17.25" customHeight="1" x14ac:dyDescent="0.25">
      <c r="A4" s="454" t="s">
        <v>0</v>
      </c>
      <c r="B4" s="456" t="s">
        <v>36</v>
      </c>
      <c r="C4" s="458"/>
      <c r="D4" s="458"/>
      <c r="E4" s="418" t="s">
        <v>1</v>
      </c>
      <c r="F4" s="443" t="s">
        <v>2</v>
      </c>
      <c r="G4" s="445" t="s">
        <v>35</v>
      </c>
      <c r="H4" s="445"/>
      <c r="I4" s="445"/>
      <c r="J4" s="445"/>
      <c r="K4" s="445"/>
      <c r="L4" s="3"/>
      <c r="M4" s="446" t="s">
        <v>10</v>
      </c>
    </row>
    <row r="5" spans="1:24" s="159" customFormat="1" ht="27.75" customHeight="1" x14ac:dyDescent="0.25">
      <c r="A5" s="455"/>
      <c r="B5" s="457"/>
      <c r="C5" s="459"/>
      <c r="D5" s="459"/>
      <c r="E5" s="419"/>
      <c r="F5" s="444"/>
      <c r="G5" s="316" t="s">
        <v>702</v>
      </c>
      <c r="H5" s="2"/>
      <c r="I5" s="327" t="s">
        <v>703</v>
      </c>
      <c r="J5" s="2"/>
      <c r="K5" s="342" t="s">
        <v>704</v>
      </c>
      <c r="L5" s="2"/>
      <c r="M5" s="447"/>
    </row>
    <row r="6" spans="1:24" s="167" customFormat="1" ht="16.5" customHeight="1" x14ac:dyDescent="0.25">
      <c r="A6" s="423" t="s">
        <v>1057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s="167" customFormat="1" ht="16.5" customHeight="1" x14ac:dyDescent="0.25">
      <c r="A7" s="423" t="s">
        <v>1058</v>
      </c>
      <c r="B7" s="423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s="167" customFormat="1" ht="16.5" customHeight="1" x14ac:dyDescent="0.25">
      <c r="A8" s="423" t="s">
        <v>1059</v>
      </c>
      <c r="B8" s="423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s="167" customFormat="1" ht="16.5" customHeight="1" x14ac:dyDescent="0.25">
      <c r="A9" s="423" t="s">
        <v>1060</v>
      </c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s="167" customFormat="1" ht="19.5" customHeight="1" x14ac:dyDescent="0.25">
      <c r="A10" s="423" t="s">
        <v>1061</v>
      </c>
      <c r="B10" s="423"/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s="211" customFormat="1" ht="32.25" customHeight="1" x14ac:dyDescent="0.2">
      <c r="A11" s="420" t="s">
        <v>1067</v>
      </c>
      <c r="B11" s="421"/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2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s="252" customFormat="1" ht="32.25" customHeight="1" x14ac:dyDescent="0.2">
      <c r="A12" s="424" t="s">
        <v>1062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s="159" customFormat="1" ht="12.75" hidden="1" customHeight="1" x14ac:dyDescent="0.25">
      <c r="A13" s="312"/>
      <c r="B13" s="313"/>
      <c r="C13" s="313"/>
      <c r="D13" s="313"/>
      <c r="E13" s="134" t="s">
        <v>4</v>
      </c>
      <c r="F13" s="18"/>
      <c r="G13" s="121"/>
      <c r="H13" s="29"/>
      <c r="I13" s="118"/>
      <c r="J13" s="29"/>
      <c r="K13" s="142"/>
      <c r="L13" s="303"/>
      <c r="M13" s="303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s="159" customFormat="1" ht="12.75" hidden="1" customHeight="1" x14ac:dyDescent="0.25">
      <c r="A14" s="312"/>
      <c r="B14" s="313"/>
      <c r="C14" s="313"/>
      <c r="D14" s="313"/>
      <c r="E14" s="134" t="s">
        <v>4</v>
      </c>
      <c r="F14" s="18"/>
      <c r="G14" s="121"/>
      <c r="H14" s="29"/>
      <c r="I14" s="118"/>
      <c r="J14" s="29"/>
      <c r="K14" s="142"/>
      <c r="L14" s="303"/>
      <c r="M14" s="303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s="159" customFormat="1" ht="12.75" hidden="1" customHeight="1" x14ac:dyDescent="0.25">
      <c r="A15" s="312"/>
      <c r="B15" s="313"/>
      <c r="C15" s="313"/>
      <c r="D15" s="313"/>
      <c r="E15" s="134" t="s">
        <v>4</v>
      </c>
      <c r="F15" s="18"/>
      <c r="G15" s="121"/>
      <c r="H15" s="29"/>
      <c r="I15" s="118"/>
      <c r="J15" s="29"/>
      <c r="K15" s="142"/>
      <c r="L15" s="303"/>
      <c r="M15" s="303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s="159" customFormat="1" ht="12.75" hidden="1" customHeight="1" x14ac:dyDescent="0.25">
      <c r="A16" s="312"/>
      <c r="B16" s="313"/>
      <c r="C16" s="313"/>
      <c r="D16" s="313"/>
      <c r="E16" s="134" t="s">
        <v>4</v>
      </c>
      <c r="F16" s="18"/>
      <c r="G16" s="121"/>
      <c r="H16" s="29"/>
      <c r="I16" s="118"/>
      <c r="J16" s="29"/>
      <c r="K16" s="142"/>
      <c r="L16" s="303"/>
      <c r="M16" s="303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s="159" customFormat="1" ht="12.75" hidden="1" customHeight="1" x14ac:dyDescent="0.25">
      <c r="A17" s="312"/>
      <c r="B17" s="313"/>
      <c r="C17" s="313"/>
      <c r="D17" s="313"/>
      <c r="E17" s="134" t="s">
        <v>4</v>
      </c>
      <c r="F17" s="18"/>
      <c r="G17" s="121"/>
      <c r="H17" s="29"/>
      <c r="I17" s="118"/>
      <c r="J17" s="29"/>
      <c r="K17" s="142"/>
      <c r="L17" s="303"/>
      <c r="M17" s="303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s="159" customFormat="1" ht="12.75" hidden="1" customHeight="1" x14ac:dyDescent="0.25">
      <c r="A18" s="312"/>
      <c r="B18" s="313"/>
      <c r="C18" s="313"/>
      <c r="D18" s="313"/>
      <c r="E18" s="134" t="s">
        <v>4</v>
      </c>
      <c r="F18" s="18"/>
      <c r="G18" s="121"/>
      <c r="H18" s="29"/>
      <c r="I18" s="118"/>
      <c r="J18" s="29"/>
      <c r="K18" s="142"/>
      <c r="L18" s="303"/>
      <c r="M18" s="303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s="159" customFormat="1" ht="12.75" hidden="1" customHeight="1" x14ac:dyDescent="0.25">
      <c r="A19" s="312"/>
      <c r="B19" s="313"/>
      <c r="C19" s="313"/>
      <c r="D19" s="313"/>
      <c r="E19" s="134" t="s">
        <v>4</v>
      </c>
      <c r="F19" s="18"/>
      <c r="G19" s="121"/>
      <c r="H19" s="29"/>
      <c r="I19" s="118"/>
      <c r="J19" s="29"/>
      <c r="K19" s="142"/>
      <c r="L19" s="303"/>
      <c r="M19" s="303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s="159" customFormat="1" ht="12.75" hidden="1" customHeight="1" x14ac:dyDescent="0.25">
      <c r="A20" s="312"/>
      <c r="B20" s="313"/>
      <c r="C20" s="313"/>
      <c r="D20" s="313"/>
      <c r="E20" s="134" t="s">
        <v>4</v>
      </c>
      <c r="F20" s="18"/>
      <c r="G20" s="121"/>
      <c r="H20" s="29"/>
      <c r="I20" s="118"/>
      <c r="J20" s="29"/>
      <c r="K20" s="142"/>
      <c r="L20" s="303"/>
      <c r="M20" s="303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s="159" customFormat="1" ht="12.75" hidden="1" customHeight="1" x14ac:dyDescent="0.25">
      <c r="A21" s="312"/>
      <c r="B21" s="313"/>
      <c r="C21" s="313"/>
      <c r="D21" s="313"/>
      <c r="E21" s="134" t="s">
        <v>4</v>
      </c>
      <c r="F21" s="18"/>
      <c r="G21" s="121"/>
      <c r="H21" s="29"/>
      <c r="I21" s="118"/>
      <c r="J21" s="29"/>
      <c r="K21" s="142"/>
      <c r="L21" s="303"/>
      <c r="M21" s="303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s="159" customFormat="1" ht="12.75" hidden="1" customHeight="1" x14ac:dyDescent="0.25">
      <c r="A22" s="312"/>
      <c r="B22" s="313"/>
      <c r="C22" s="313"/>
      <c r="D22" s="313"/>
      <c r="E22" s="134" t="s">
        <v>4</v>
      </c>
      <c r="F22" s="18"/>
      <c r="G22" s="121"/>
      <c r="H22" s="29"/>
      <c r="I22" s="118"/>
      <c r="J22" s="29"/>
      <c r="K22" s="142"/>
      <c r="L22" s="303"/>
      <c r="M22" s="303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s="159" customFormat="1" ht="12.75" hidden="1" customHeight="1" x14ac:dyDescent="0.25">
      <c r="A23" s="312"/>
      <c r="B23" s="313"/>
      <c r="C23" s="313"/>
      <c r="D23" s="313"/>
      <c r="E23" s="134" t="s">
        <v>4</v>
      </c>
      <c r="F23" s="18"/>
      <c r="G23" s="121"/>
      <c r="H23" s="29"/>
      <c r="I23" s="118"/>
      <c r="J23" s="29"/>
      <c r="K23" s="142"/>
      <c r="L23" s="303"/>
      <c r="M23" s="303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s="159" customFormat="1" ht="12.75" hidden="1" customHeight="1" x14ac:dyDescent="0.25">
      <c r="A24" s="312"/>
      <c r="B24" s="313"/>
      <c r="C24" s="313"/>
      <c r="D24" s="313"/>
      <c r="E24" s="134" t="s">
        <v>4</v>
      </c>
      <c r="F24" s="18"/>
      <c r="G24" s="121"/>
      <c r="H24" s="29"/>
      <c r="I24" s="118"/>
      <c r="J24" s="29"/>
      <c r="K24" s="142"/>
      <c r="L24" s="303"/>
      <c r="M24" s="303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s="159" customFormat="1" ht="12.75" hidden="1" customHeight="1" x14ac:dyDescent="0.25">
      <c r="A25" s="312"/>
      <c r="B25" s="313"/>
      <c r="C25" s="313"/>
      <c r="D25" s="313"/>
      <c r="E25" s="134" t="s">
        <v>4</v>
      </c>
      <c r="F25" s="18"/>
      <c r="G25" s="121"/>
      <c r="H25" s="29"/>
      <c r="I25" s="118"/>
      <c r="J25" s="29"/>
      <c r="K25" s="142"/>
      <c r="L25" s="303"/>
      <c r="M25" s="303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s="159" customFormat="1" ht="12.75" hidden="1" customHeight="1" x14ac:dyDescent="0.25">
      <c r="A26" s="312"/>
      <c r="B26" s="313"/>
      <c r="C26" s="313"/>
      <c r="D26" s="313"/>
      <c r="E26" s="134" t="s">
        <v>4</v>
      </c>
      <c r="F26" s="18"/>
      <c r="G26" s="121"/>
      <c r="H26" s="29"/>
      <c r="I26" s="118"/>
      <c r="J26" s="29"/>
      <c r="K26" s="142"/>
      <c r="L26" s="303"/>
      <c r="M26" s="303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s="159" customFormat="1" ht="12.75" hidden="1" customHeight="1" x14ac:dyDescent="0.25">
      <c r="A27" s="312"/>
      <c r="B27" s="313"/>
      <c r="C27" s="313"/>
      <c r="D27" s="313"/>
      <c r="E27" s="134" t="s">
        <v>4</v>
      </c>
      <c r="F27" s="18"/>
      <c r="G27" s="121"/>
      <c r="H27" s="29"/>
      <c r="I27" s="118"/>
      <c r="J27" s="29"/>
      <c r="K27" s="142"/>
      <c r="L27" s="303"/>
      <c r="M27" s="303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s="159" customFormat="1" ht="12.75" hidden="1" customHeight="1" x14ac:dyDescent="0.25">
      <c r="A28" s="312"/>
      <c r="B28" s="313"/>
      <c r="C28" s="313"/>
      <c r="D28" s="313"/>
      <c r="E28" s="134" t="s">
        <v>4</v>
      </c>
      <c r="F28" s="18"/>
      <c r="G28" s="121"/>
      <c r="H28" s="29"/>
      <c r="I28" s="118"/>
      <c r="J28" s="29"/>
      <c r="K28" s="142"/>
      <c r="L28" s="303"/>
      <c r="M28" s="303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s="159" customFormat="1" ht="12.75" hidden="1" customHeight="1" x14ac:dyDescent="0.25">
      <c r="A29" s="312"/>
      <c r="B29" s="313"/>
      <c r="C29" s="313"/>
      <c r="D29" s="313"/>
      <c r="E29" s="134" t="s">
        <v>4</v>
      </c>
      <c r="F29" s="18"/>
      <c r="G29" s="121"/>
      <c r="H29" s="29"/>
      <c r="I29" s="118"/>
      <c r="J29" s="29"/>
      <c r="K29" s="142"/>
      <c r="L29" s="303"/>
      <c r="M29" s="303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s="159" customFormat="1" ht="12.75" hidden="1" customHeight="1" x14ac:dyDescent="0.25">
      <c r="A30" s="312"/>
      <c r="B30" s="313"/>
      <c r="C30" s="313"/>
      <c r="D30" s="313"/>
      <c r="E30" s="134" t="s">
        <v>4</v>
      </c>
      <c r="F30" s="18"/>
      <c r="G30" s="121"/>
      <c r="H30" s="29"/>
      <c r="I30" s="118"/>
      <c r="J30" s="29"/>
      <c r="K30" s="142"/>
      <c r="L30" s="303"/>
      <c r="M30" s="303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s="159" customFormat="1" ht="12.75" hidden="1" customHeight="1" x14ac:dyDescent="0.25">
      <c r="A31" s="312"/>
      <c r="B31" s="313"/>
      <c r="C31" s="313"/>
      <c r="D31" s="313"/>
      <c r="E31" s="134" t="s">
        <v>4</v>
      </c>
      <c r="F31" s="18"/>
      <c r="G31" s="121"/>
      <c r="H31" s="29"/>
      <c r="I31" s="118"/>
      <c r="J31" s="29"/>
      <c r="K31" s="142"/>
      <c r="L31" s="303"/>
      <c r="M31" s="303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s="159" customFormat="1" ht="12.75" hidden="1" customHeight="1" x14ac:dyDescent="0.25">
      <c r="A32" s="312"/>
      <c r="B32" s="313"/>
      <c r="C32" s="313"/>
      <c r="D32" s="313"/>
      <c r="E32" s="134" t="s">
        <v>4</v>
      </c>
      <c r="F32" s="18"/>
      <c r="G32" s="121"/>
      <c r="H32" s="29"/>
      <c r="I32" s="118"/>
      <c r="J32" s="29"/>
      <c r="K32" s="142"/>
      <c r="L32" s="303"/>
      <c r="M32" s="303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s="159" customFormat="1" ht="12.75" hidden="1" customHeight="1" x14ac:dyDescent="0.25">
      <c r="A33" s="312"/>
      <c r="B33" s="313"/>
      <c r="C33" s="313"/>
      <c r="D33" s="313"/>
      <c r="E33" s="134" t="s">
        <v>4</v>
      </c>
      <c r="F33" s="18"/>
      <c r="G33" s="121"/>
      <c r="H33" s="29"/>
      <c r="I33" s="118"/>
      <c r="J33" s="29"/>
      <c r="K33" s="142"/>
      <c r="L33" s="303"/>
      <c r="M33" s="303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s="159" customFormat="1" ht="12.75" hidden="1" customHeight="1" x14ac:dyDescent="0.25">
      <c r="A34" s="312"/>
      <c r="B34" s="313"/>
      <c r="C34" s="313"/>
      <c r="D34" s="313"/>
      <c r="E34" s="134" t="s">
        <v>4</v>
      </c>
      <c r="F34" s="18"/>
      <c r="G34" s="121"/>
      <c r="H34" s="29"/>
      <c r="I34" s="118"/>
      <c r="J34" s="29"/>
      <c r="K34" s="142"/>
      <c r="L34" s="303"/>
      <c r="M34" s="303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s="159" customFormat="1" ht="12.75" hidden="1" customHeight="1" x14ac:dyDescent="0.25">
      <c r="A35" s="312"/>
      <c r="B35" s="313"/>
      <c r="C35" s="313"/>
      <c r="D35" s="313"/>
      <c r="E35" s="134" t="s">
        <v>4</v>
      </c>
      <c r="F35" s="18"/>
      <c r="G35" s="121"/>
      <c r="H35" s="29"/>
      <c r="I35" s="118"/>
      <c r="J35" s="29"/>
      <c r="K35" s="142"/>
      <c r="L35" s="303"/>
      <c r="M35" s="303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s="159" customFormat="1" ht="12.75" hidden="1" customHeight="1" x14ac:dyDescent="0.25">
      <c r="A36" s="312"/>
      <c r="B36" s="313"/>
      <c r="C36" s="313"/>
      <c r="D36" s="313"/>
      <c r="E36" s="134" t="s">
        <v>4</v>
      </c>
      <c r="F36" s="18"/>
      <c r="G36" s="121"/>
      <c r="H36" s="29"/>
      <c r="I36" s="118"/>
      <c r="J36" s="29"/>
      <c r="K36" s="142"/>
      <c r="L36" s="303"/>
      <c r="M36" s="303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s="159" customFormat="1" ht="12.75" hidden="1" customHeight="1" x14ac:dyDescent="0.25">
      <c r="A37" s="312"/>
      <c r="B37" s="313"/>
      <c r="C37" s="313"/>
      <c r="D37" s="313"/>
      <c r="E37" s="134" t="s">
        <v>4</v>
      </c>
      <c r="F37" s="18"/>
      <c r="G37" s="121"/>
      <c r="H37" s="29"/>
      <c r="I37" s="118"/>
      <c r="J37" s="29"/>
      <c r="K37" s="142"/>
      <c r="L37" s="303"/>
      <c r="M37" s="303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s="159" customFormat="1" ht="12.75" hidden="1" customHeight="1" x14ac:dyDescent="0.25">
      <c r="A38" s="312"/>
      <c r="B38" s="313"/>
      <c r="C38" s="313"/>
      <c r="D38" s="313"/>
      <c r="E38" s="134" t="s">
        <v>4</v>
      </c>
      <c r="F38" s="18"/>
      <c r="G38" s="121"/>
      <c r="H38" s="29"/>
      <c r="I38" s="118"/>
      <c r="J38" s="29"/>
      <c r="K38" s="142"/>
      <c r="L38" s="303"/>
      <c r="M38" s="303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s="159" customFormat="1" ht="12.75" hidden="1" customHeight="1" x14ac:dyDescent="0.25">
      <c r="A39" s="312"/>
      <c r="B39" s="313"/>
      <c r="C39" s="313"/>
      <c r="D39" s="313"/>
      <c r="E39" s="134" t="s">
        <v>4</v>
      </c>
      <c r="F39" s="18"/>
      <c r="G39" s="121"/>
      <c r="H39" s="29"/>
      <c r="I39" s="118"/>
      <c r="J39" s="29"/>
      <c r="K39" s="142"/>
      <c r="L39" s="303"/>
      <c r="M39" s="303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s="159" customFormat="1" ht="12.75" hidden="1" customHeight="1" x14ac:dyDescent="0.25">
      <c r="A40" s="312"/>
      <c r="B40" s="313"/>
      <c r="C40" s="313"/>
      <c r="D40" s="313"/>
      <c r="E40" s="134" t="s">
        <v>4</v>
      </c>
      <c r="F40" s="18"/>
      <c r="G40" s="121"/>
      <c r="H40" s="29"/>
      <c r="I40" s="118"/>
      <c r="J40" s="29"/>
      <c r="K40" s="142"/>
      <c r="L40" s="303"/>
      <c r="M40" s="303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s="159" customFormat="1" ht="12.75" hidden="1" customHeight="1" x14ac:dyDescent="0.25">
      <c r="A41" s="312"/>
      <c r="B41" s="313"/>
      <c r="C41" s="313"/>
      <c r="D41" s="313"/>
      <c r="E41" s="134" t="s">
        <v>4</v>
      </c>
      <c r="F41" s="18"/>
      <c r="G41" s="121"/>
      <c r="H41" s="29"/>
      <c r="I41" s="118"/>
      <c r="J41" s="29"/>
      <c r="K41" s="142"/>
      <c r="L41" s="303"/>
      <c r="M41" s="303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s="159" customFormat="1" ht="12.75" hidden="1" customHeight="1" x14ac:dyDescent="0.25">
      <c r="A42" s="312"/>
      <c r="B42" s="313"/>
      <c r="C42" s="313"/>
      <c r="D42" s="313"/>
      <c r="E42" s="134" t="s">
        <v>4</v>
      </c>
      <c r="F42" s="18"/>
      <c r="G42" s="121"/>
      <c r="H42" s="29"/>
      <c r="I42" s="118"/>
      <c r="J42" s="29"/>
      <c r="K42" s="142"/>
      <c r="L42" s="303"/>
      <c r="M42" s="303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s="159" customFormat="1" ht="12.75" hidden="1" customHeight="1" x14ac:dyDescent="0.25">
      <c r="A43" s="312"/>
      <c r="B43" s="313"/>
      <c r="C43" s="313"/>
      <c r="D43" s="313"/>
      <c r="E43" s="134" t="s">
        <v>4</v>
      </c>
      <c r="F43" s="18"/>
      <c r="G43" s="121"/>
      <c r="H43" s="29"/>
      <c r="I43" s="118"/>
      <c r="J43" s="29"/>
      <c r="K43" s="142"/>
      <c r="L43" s="303"/>
      <c r="M43" s="303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s="159" customFormat="1" ht="12.75" hidden="1" customHeight="1" x14ac:dyDescent="0.25">
      <c r="A44" s="312"/>
      <c r="B44" s="313"/>
      <c r="C44" s="313"/>
      <c r="D44" s="313"/>
      <c r="E44" s="134" t="s">
        <v>4</v>
      </c>
      <c r="F44" s="18"/>
      <c r="G44" s="121"/>
      <c r="H44" s="29"/>
      <c r="I44" s="118"/>
      <c r="J44" s="29"/>
      <c r="K44" s="142"/>
      <c r="L44" s="303"/>
      <c r="M44" s="303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s="159" customFormat="1" ht="12.75" hidden="1" customHeight="1" x14ac:dyDescent="0.25">
      <c r="A45" s="312"/>
      <c r="B45" s="313"/>
      <c r="C45" s="313"/>
      <c r="D45" s="313"/>
      <c r="E45" s="134" t="s">
        <v>4</v>
      </c>
      <c r="F45" s="18"/>
      <c r="G45" s="121"/>
      <c r="H45" s="29"/>
      <c r="I45" s="118"/>
      <c r="J45" s="29"/>
      <c r="K45" s="142"/>
      <c r="L45" s="303"/>
      <c r="M45" s="303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s="159" customFormat="1" ht="12.75" hidden="1" customHeight="1" x14ac:dyDescent="0.25">
      <c r="A46" s="312"/>
      <c r="B46" s="313"/>
      <c r="C46" s="313"/>
      <c r="D46" s="313"/>
      <c r="E46" s="134" t="s">
        <v>4</v>
      </c>
      <c r="F46" s="18"/>
      <c r="G46" s="121"/>
      <c r="H46" s="29"/>
      <c r="I46" s="118"/>
      <c r="J46" s="29"/>
      <c r="K46" s="142"/>
      <c r="L46" s="303"/>
      <c r="M46" s="303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s="159" customFormat="1" ht="12.75" hidden="1" customHeight="1" x14ac:dyDescent="0.25">
      <c r="A47" s="312"/>
      <c r="B47" s="313"/>
      <c r="C47" s="313"/>
      <c r="D47" s="313"/>
      <c r="E47" s="134" t="s">
        <v>4</v>
      </c>
      <c r="F47" s="18"/>
      <c r="G47" s="121"/>
      <c r="H47" s="29"/>
      <c r="I47" s="118"/>
      <c r="J47" s="29"/>
      <c r="K47" s="142"/>
      <c r="L47" s="303"/>
      <c r="M47" s="303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s="159" customFormat="1" ht="12.75" hidden="1" customHeight="1" x14ac:dyDescent="0.25">
      <c r="A48" s="312"/>
      <c r="B48" s="313"/>
      <c r="C48" s="313"/>
      <c r="D48" s="313"/>
      <c r="E48" s="134" t="s">
        <v>4</v>
      </c>
      <c r="F48" s="18"/>
      <c r="G48" s="121"/>
      <c r="H48" s="29"/>
      <c r="I48" s="118"/>
      <c r="J48" s="29"/>
      <c r="K48" s="142"/>
      <c r="L48" s="303"/>
      <c r="M48" s="303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s="159" customFormat="1" ht="12.75" hidden="1" customHeight="1" x14ac:dyDescent="0.25">
      <c r="A49" s="312"/>
      <c r="B49" s="313"/>
      <c r="C49" s="313"/>
      <c r="D49" s="313"/>
      <c r="E49" s="134" t="s">
        <v>4</v>
      </c>
      <c r="F49" s="18"/>
      <c r="G49" s="121"/>
      <c r="H49" s="29"/>
      <c r="I49" s="118"/>
      <c r="J49" s="29"/>
      <c r="K49" s="142"/>
      <c r="L49" s="303"/>
      <c r="M49" s="303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s="159" customFormat="1" ht="12.75" hidden="1" customHeight="1" x14ac:dyDescent="0.25">
      <c r="A50" s="312"/>
      <c r="B50" s="313"/>
      <c r="C50" s="313"/>
      <c r="D50" s="313"/>
      <c r="E50" s="134" t="s">
        <v>4</v>
      </c>
      <c r="F50" s="18"/>
      <c r="G50" s="121"/>
      <c r="H50" s="29"/>
      <c r="I50" s="118"/>
      <c r="J50" s="29"/>
      <c r="K50" s="142"/>
      <c r="L50" s="303"/>
      <c r="M50" s="303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s="159" customFormat="1" ht="12.75" hidden="1" customHeight="1" x14ac:dyDescent="0.25">
      <c r="A51" s="312"/>
      <c r="B51" s="313"/>
      <c r="C51" s="313"/>
      <c r="D51" s="313"/>
      <c r="E51" s="134" t="s">
        <v>4</v>
      </c>
      <c r="F51" s="18"/>
      <c r="G51" s="121"/>
      <c r="H51" s="29"/>
      <c r="I51" s="118"/>
      <c r="J51" s="29"/>
      <c r="K51" s="142"/>
      <c r="L51" s="303"/>
      <c r="M51" s="303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s="159" customFormat="1" ht="12.75" hidden="1" customHeight="1" x14ac:dyDescent="0.25">
      <c r="A52" s="312"/>
      <c r="B52" s="313"/>
      <c r="C52" s="313"/>
      <c r="D52" s="313"/>
      <c r="E52" s="134" t="s">
        <v>4</v>
      </c>
      <c r="F52" s="18"/>
      <c r="G52" s="121"/>
      <c r="H52" s="29"/>
      <c r="I52" s="118"/>
      <c r="J52" s="29"/>
      <c r="K52" s="142"/>
      <c r="L52" s="303"/>
      <c r="M52" s="303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s="159" customFormat="1" ht="12.75" hidden="1" customHeight="1" x14ac:dyDescent="0.25">
      <c r="A53" s="312"/>
      <c r="B53" s="313"/>
      <c r="C53" s="313"/>
      <c r="D53" s="313"/>
      <c r="E53" s="134" t="s">
        <v>4</v>
      </c>
      <c r="F53" s="18"/>
      <c r="G53" s="121"/>
      <c r="H53" s="29"/>
      <c r="I53" s="118"/>
      <c r="J53" s="29"/>
      <c r="K53" s="142"/>
      <c r="L53" s="303"/>
      <c r="M53" s="303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s="159" customFormat="1" ht="12.75" hidden="1" customHeight="1" x14ac:dyDescent="0.25">
      <c r="A54" s="312"/>
      <c r="B54" s="313"/>
      <c r="C54" s="313"/>
      <c r="D54" s="313"/>
      <c r="E54" s="134" t="s">
        <v>4</v>
      </c>
      <c r="F54" s="18"/>
      <c r="G54" s="121"/>
      <c r="H54" s="29"/>
      <c r="I54" s="118"/>
      <c r="J54" s="29"/>
      <c r="K54" s="142"/>
      <c r="L54" s="303"/>
      <c r="M54" s="303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s="159" customFormat="1" ht="12.75" hidden="1" customHeight="1" x14ac:dyDescent="0.25">
      <c r="A55" s="312"/>
      <c r="B55" s="313"/>
      <c r="C55" s="313"/>
      <c r="D55" s="313"/>
      <c r="E55" s="134" t="s">
        <v>4</v>
      </c>
      <c r="F55" s="18"/>
      <c r="G55" s="121"/>
      <c r="H55" s="29"/>
      <c r="I55" s="118"/>
      <c r="J55" s="29"/>
      <c r="K55" s="142"/>
      <c r="L55" s="303"/>
      <c r="M55" s="303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s="159" customFormat="1" ht="12.75" hidden="1" customHeight="1" x14ac:dyDescent="0.25">
      <c r="A56" s="312"/>
      <c r="B56" s="313"/>
      <c r="C56" s="313"/>
      <c r="D56" s="313"/>
      <c r="E56" s="134" t="s">
        <v>4</v>
      </c>
      <c r="F56" s="18"/>
      <c r="G56" s="121"/>
      <c r="H56" s="29"/>
      <c r="I56" s="118"/>
      <c r="J56" s="29"/>
      <c r="K56" s="142"/>
      <c r="L56" s="303"/>
      <c r="M56" s="303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s="159" customFormat="1" ht="12.75" hidden="1" customHeight="1" x14ac:dyDescent="0.25">
      <c r="A57" s="312"/>
      <c r="B57" s="313"/>
      <c r="C57" s="313"/>
      <c r="D57" s="313"/>
      <c r="E57" s="134" t="s">
        <v>4</v>
      </c>
      <c r="F57" s="18"/>
      <c r="G57" s="121"/>
      <c r="H57" s="29"/>
      <c r="I57" s="118"/>
      <c r="J57" s="29"/>
      <c r="K57" s="142"/>
      <c r="L57" s="303"/>
      <c r="M57" s="303"/>
      <c r="O57" s="60"/>
      <c r="P57" s="60"/>
      <c r="Q57" s="60"/>
      <c r="R57" s="60"/>
      <c r="S57" s="60"/>
      <c r="T57" s="60"/>
      <c r="U57" s="60"/>
      <c r="V57" s="60"/>
      <c r="W57" s="60"/>
      <c r="X57" s="60"/>
    </row>
    <row r="58" spans="1:24" s="159" customFormat="1" ht="12.75" hidden="1" customHeight="1" x14ac:dyDescent="0.25">
      <c r="A58" s="312"/>
      <c r="B58" s="313"/>
      <c r="C58" s="313"/>
      <c r="D58" s="313"/>
      <c r="E58" s="134" t="s">
        <v>4</v>
      </c>
      <c r="F58" s="18"/>
      <c r="G58" s="121"/>
      <c r="H58" s="29"/>
      <c r="I58" s="118"/>
      <c r="J58" s="29"/>
      <c r="K58" s="142"/>
      <c r="L58" s="303"/>
      <c r="M58" s="303"/>
      <c r="O58" s="60"/>
      <c r="P58" s="60"/>
      <c r="Q58" s="60"/>
      <c r="R58" s="60"/>
      <c r="S58" s="60"/>
      <c r="T58" s="60"/>
      <c r="U58" s="60"/>
      <c r="V58" s="60"/>
      <c r="W58" s="60"/>
      <c r="X58" s="60"/>
    </row>
    <row r="59" spans="1:24" s="159" customFormat="1" ht="12.75" hidden="1" customHeight="1" x14ac:dyDescent="0.25">
      <c r="A59" s="312"/>
      <c r="B59" s="313"/>
      <c r="C59" s="313"/>
      <c r="D59" s="313"/>
      <c r="E59" s="134" t="s">
        <v>4</v>
      </c>
      <c r="F59" s="18"/>
      <c r="G59" s="121"/>
      <c r="H59" s="29"/>
      <c r="I59" s="118"/>
      <c r="J59" s="29"/>
      <c r="K59" s="142"/>
      <c r="L59" s="303"/>
      <c r="M59" s="303"/>
      <c r="O59" s="60"/>
      <c r="P59" s="60"/>
      <c r="Q59" s="60"/>
      <c r="R59" s="60"/>
      <c r="S59" s="60"/>
      <c r="T59" s="60"/>
      <c r="U59" s="60"/>
      <c r="V59" s="60"/>
      <c r="W59" s="60"/>
      <c r="X59" s="60"/>
    </row>
    <row r="60" spans="1:24" s="159" customFormat="1" ht="12.75" hidden="1" customHeight="1" x14ac:dyDescent="0.25">
      <c r="A60" s="312"/>
      <c r="B60" s="313"/>
      <c r="C60" s="313"/>
      <c r="D60" s="313"/>
      <c r="E60" s="134" t="s">
        <v>4</v>
      </c>
      <c r="F60" s="18"/>
      <c r="G60" s="121"/>
      <c r="H60" s="29"/>
      <c r="I60" s="118"/>
      <c r="J60" s="29"/>
      <c r="K60" s="142"/>
      <c r="L60" s="303"/>
      <c r="M60" s="303"/>
      <c r="O60" s="60"/>
      <c r="P60" s="60"/>
      <c r="Q60" s="60"/>
      <c r="R60" s="60"/>
      <c r="S60" s="60"/>
      <c r="T60" s="60"/>
      <c r="U60" s="60"/>
      <c r="V60" s="60"/>
      <c r="W60" s="60"/>
      <c r="X60" s="60"/>
    </row>
    <row r="61" spans="1:24" s="159" customFormat="1" ht="12.75" hidden="1" customHeight="1" x14ac:dyDescent="0.25">
      <c r="A61" s="312"/>
      <c r="B61" s="313"/>
      <c r="C61" s="313"/>
      <c r="D61" s="313"/>
      <c r="E61" s="134" t="s">
        <v>4</v>
      </c>
      <c r="F61" s="18"/>
      <c r="G61" s="121"/>
      <c r="H61" s="29"/>
      <c r="I61" s="118"/>
      <c r="J61" s="29"/>
      <c r="K61" s="142"/>
      <c r="L61" s="303"/>
      <c r="M61" s="303"/>
      <c r="O61" s="60"/>
      <c r="P61" s="60"/>
      <c r="Q61" s="60"/>
      <c r="R61" s="60"/>
      <c r="S61" s="60"/>
      <c r="T61" s="60"/>
      <c r="U61" s="60"/>
      <c r="V61" s="60"/>
      <c r="W61" s="60"/>
      <c r="X61" s="60"/>
    </row>
    <row r="62" spans="1:24" s="159" customFormat="1" ht="12.75" hidden="1" customHeight="1" x14ac:dyDescent="0.25">
      <c r="A62" s="312"/>
      <c r="B62" s="313"/>
      <c r="C62" s="313"/>
      <c r="D62" s="313"/>
      <c r="E62" s="134" t="s">
        <v>4</v>
      </c>
      <c r="F62" s="18"/>
      <c r="G62" s="121"/>
      <c r="H62" s="29"/>
      <c r="I62" s="118"/>
      <c r="J62" s="29"/>
      <c r="K62" s="142"/>
      <c r="L62" s="303"/>
      <c r="M62" s="303"/>
      <c r="O62" s="60"/>
      <c r="P62" s="60"/>
      <c r="Q62" s="60"/>
      <c r="R62" s="60"/>
      <c r="S62" s="60"/>
      <c r="T62" s="60"/>
      <c r="U62" s="60"/>
      <c r="V62" s="60"/>
      <c r="W62" s="60"/>
      <c r="X62" s="60"/>
    </row>
    <row r="63" spans="1:24" s="159" customFormat="1" ht="12.75" hidden="1" customHeight="1" x14ac:dyDescent="0.25">
      <c r="A63" s="312"/>
      <c r="B63" s="313"/>
      <c r="C63" s="313"/>
      <c r="D63" s="313"/>
      <c r="E63" s="134" t="s">
        <v>4</v>
      </c>
      <c r="F63" s="18"/>
      <c r="G63" s="121"/>
      <c r="H63" s="29"/>
      <c r="I63" s="118"/>
      <c r="J63" s="29"/>
      <c r="K63" s="142"/>
      <c r="L63" s="303"/>
      <c r="M63" s="303"/>
      <c r="O63" s="60"/>
      <c r="P63" s="60"/>
      <c r="Q63" s="60"/>
      <c r="R63" s="60"/>
      <c r="S63" s="60"/>
      <c r="T63" s="60"/>
      <c r="U63" s="60"/>
      <c r="V63" s="60"/>
      <c r="W63" s="60"/>
      <c r="X63" s="60"/>
    </row>
    <row r="64" spans="1:24" s="159" customFormat="1" ht="12.75" hidden="1" customHeight="1" x14ac:dyDescent="0.25">
      <c r="A64" s="312"/>
      <c r="B64" s="313"/>
      <c r="C64" s="313"/>
      <c r="D64" s="313"/>
      <c r="E64" s="134" t="s">
        <v>4</v>
      </c>
      <c r="F64" s="18"/>
      <c r="G64" s="121"/>
      <c r="H64" s="29"/>
      <c r="I64" s="118"/>
      <c r="J64" s="29"/>
      <c r="K64" s="142"/>
      <c r="L64" s="303"/>
      <c r="M64" s="303"/>
      <c r="O64" s="60"/>
      <c r="P64" s="60"/>
      <c r="Q64" s="60"/>
      <c r="R64" s="60"/>
      <c r="S64" s="60"/>
      <c r="T64" s="60"/>
      <c r="U64" s="60"/>
      <c r="V64" s="60"/>
      <c r="W64" s="60"/>
      <c r="X64" s="60"/>
    </row>
    <row r="65" spans="1:24" s="159" customFormat="1" ht="12.75" hidden="1" customHeight="1" x14ac:dyDescent="0.25">
      <c r="A65" s="312"/>
      <c r="B65" s="313"/>
      <c r="C65" s="313"/>
      <c r="D65" s="313"/>
      <c r="E65" s="134" t="s">
        <v>4</v>
      </c>
      <c r="F65" s="18"/>
      <c r="G65" s="121"/>
      <c r="H65" s="29"/>
      <c r="I65" s="118"/>
      <c r="J65" s="29"/>
      <c r="K65" s="142"/>
      <c r="L65" s="303"/>
      <c r="M65" s="303"/>
      <c r="O65" s="60"/>
      <c r="P65" s="60"/>
      <c r="Q65" s="60"/>
      <c r="R65" s="60"/>
      <c r="S65" s="60"/>
      <c r="T65" s="60"/>
      <c r="U65" s="60"/>
      <c r="V65" s="60"/>
      <c r="W65" s="60"/>
      <c r="X65" s="60"/>
    </row>
    <row r="66" spans="1:24" s="159" customFormat="1" ht="12.75" hidden="1" customHeight="1" x14ac:dyDescent="0.25">
      <c r="A66" s="312"/>
      <c r="B66" s="313"/>
      <c r="C66" s="313"/>
      <c r="D66" s="313"/>
      <c r="E66" s="134" t="s">
        <v>4</v>
      </c>
      <c r="F66" s="18"/>
      <c r="G66" s="121"/>
      <c r="H66" s="29"/>
      <c r="I66" s="118"/>
      <c r="J66" s="29"/>
      <c r="K66" s="142"/>
      <c r="L66" s="303"/>
      <c r="M66" s="303"/>
      <c r="O66" s="60"/>
      <c r="P66" s="60"/>
      <c r="Q66" s="60"/>
      <c r="R66" s="60"/>
      <c r="S66" s="60"/>
      <c r="T66" s="60"/>
      <c r="U66" s="60"/>
      <c r="V66" s="60"/>
      <c r="W66" s="60"/>
      <c r="X66" s="60"/>
    </row>
    <row r="67" spans="1:24" s="159" customFormat="1" ht="12.75" hidden="1" customHeight="1" x14ac:dyDescent="0.25">
      <c r="A67" s="312"/>
      <c r="B67" s="313"/>
      <c r="C67" s="313"/>
      <c r="D67" s="313"/>
      <c r="E67" s="134" t="s">
        <v>4</v>
      </c>
      <c r="F67" s="18"/>
      <c r="G67" s="121"/>
      <c r="H67" s="29"/>
      <c r="I67" s="118"/>
      <c r="J67" s="29"/>
      <c r="K67" s="142"/>
      <c r="L67" s="303"/>
      <c r="M67" s="303"/>
      <c r="O67" s="60"/>
      <c r="P67" s="60"/>
      <c r="Q67" s="60"/>
      <c r="R67" s="60"/>
      <c r="S67" s="60"/>
      <c r="T67" s="60"/>
      <c r="U67" s="60"/>
      <c r="V67" s="60"/>
      <c r="W67" s="60"/>
      <c r="X67" s="60"/>
    </row>
    <row r="68" spans="1:24" s="159" customFormat="1" ht="12.75" hidden="1" customHeight="1" x14ac:dyDescent="0.25">
      <c r="A68" s="312"/>
      <c r="B68" s="313"/>
      <c r="C68" s="313"/>
      <c r="D68" s="313"/>
      <c r="E68" s="134" t="s">
        <v>4</v>
      </c>
      <c r="F68" s="18"/>
      <c r="G68" s="121"/>
      <c r="H68" s="29"/>
      <c r="I68" s="118"/>
      <c r="J68" s="29"/>
      <c r="K68" s="142"/>
      <c r="L68" s="303"/>
      <c r="M68" s="303"/>
      <c r="O68" s="60"/>
      <c r="P68" s="60"/>
      <c r="Q68" s="60"/>
      <c r="R68" s="60"/>
      <c r="S68" s="60"/>
      <c r="T68" s="60"/>
      <c r="U68" s="60"/>
      <c r="V68" s="60"/>
      <c r="W68" s="60"/>
      <c r="X68" s="60"/>
    </row>
    <row r="69" spans="1:24" s="159" customFormat="1" ht="12.75" hidden="1" customHeight="1" x14ac:dyDescent="0.25">
      <c r="A69" s="312"/>
      <c r="B69" s="313"/>
      <c r="C69" s="313"/>
      <c r="D69" s="313"/>
      <c r="E69" s="134" t="s">
        <v>4</v>
      </c>
      <c r="F69" s="18"/>
      <c r="G69" s="121"/>
      <c r="H69" s="29"/>
      <c r="I69" s="118"/>
      <c r="J69" s="29"/>
      <c r="K69" s="142"/>
      <c r="L69" s="303"/>
      <c r="M69" s="303"/>
      <c r="O69" s="60"/>
      <c r="P69" s="60"/>
      <c r="Q69" s="60"/>
      <c r="R69" s="60"/>
      <c r="S69" s="60"/>
      <c r="T69" s="60"/>
      <c r="U69" s="60"/>
      <c r="V69" s="60"/>
      <c r="W69" s="60"/>
      <c r="X69" s="60"/>
    </row>
    <row r="70" spans="1:24" s="159" customFormat="1" ht="12.75" hidden="1" customHeight="1" x14ac:dyDescent="0.25">
      <c r="A70" s="312"/>
      <c r="B70" s="313"/>
      <c r="C70" s="313"/>
      <c r="D70" s="313"/>
      <c r="E70" s="134" t="s">
        <v>4</v>
      </c>
      <c r="F70" s="18"/>
      <c r="G70" s="121"/>
      <c r="H70" s="29"/>
      <c r="I70" s="118"/>
      <c r="J70" s="29"/>
      <c r="K70" s="142"/>
      <c r="L70" s="303"/>
      <c r="M70" s="303"/>
      <c r="O70" s="60"/>
      <c r="P70" s="60"/>
      <c r="Q70" s="60"/>
      <c r="R70" s="60"/>
      <c r="S70" s="60"/>
      <c r="T70" s="60"/>
      <c r="U70" s="60"/>
      <c r="V70" s="60"/>
      <c r="W70" s="60"/>
      <c r="X70" s="60"/>
    </row>
    <row r="71" spans="1:24" s="159" customFormat="1" ht="12.75" hidden="1" customHeight="1" x14ac:dyDescent="0.25">
      <c r="A71" s="312"/>
      <c r="B71" s="313"/>
      <c r="C71" s="313"/>
      <c r="D71" s="313"/>
      <c r="E71" s="134" t="s">
        <v>4</v>
      </c>
      <c r="F71" s="18"/>
      <c r="G71" s="121"/>
      <c r="H71" s="29"/>
      <c r="I71" s="118"/>
      <c r="J71" s="29"/>
      <c r="K71" s="142"/>
      <c r="L71" s="303"/>
      <c r="M71" s="303"/>
      <c r="O71" s="60"/>
      <c r="P71" s="60"/>
      <c r="Q71" s="60"/>
      <c r="R71" s="60"/>
      <c r="S71" s="60"/>
      <c r="T71" s="60"/>
      <c r="U71" s="60"/>
      <c r="V71" s="60"/>
      <c r="W71" s="60"/>
      <c r="X71" s="60"/>
    </row>
    <row r="72" spans="1:24" s="159" customFormat="1" ht="12.75" hidden="1" customHeight="1" x14ac:dyDescent="0.25">
      <c r="A72" s="312"/>
      <c r="B72" s="313"/>
      <c r="C72" s="313"/>
      <c r="D72" s="313"/>
      <c r="E72" s="134" t="s">
        <v>4</v>
      </c>
      <c r="F72" s="18"/>
      <c r="G72" s="121"/>
      <c r="H72" s="29"/>
      <c r="I72" s="118"/>
      <c r="J72" s="29"/>
      <c r="K72" s="142"/>
      <c r="L72" s="303"/>
      <c r="M72" s="303"/>
      <c r="O72" s="60"/>
      <c r="P72" s="60"/>
      <c r="Q72" s="60"/>
      <c r="R72" s="60"/>
      <c r="S72" s="60"/>
      <c r="T72" s="60"/>
      <c r="U72" s="60"/>
      <c r="V72" s="60"/>
      <c r="W72" s="60"/>
      <c r="X72" s="60"/>
    </row>
    <row r="73" spans="1:24" s="159" customFormat="1" ht="12.75" hidden="1" customHeight="1" x14ac:dyDescent="0.25">
      <c r="A73" s="312"/>
      <c r="B73" s="313"/>
      <c r="C73" s="313"/>
      <c r="D73" s="313"/>
      <c r="E73" s="134" t="s">
        <v>4</v>
      </c>
      <c r="F73" s="18"/>
      <c r="G73" s="121"/>
      <c r="H73" s="29"/>
      <c r="I73" s="118"/>
      <c r="J73" s="29"/>
      <c r="K73" s="142"/>
      <c r="L73" s="303"/>
      <c r="M73" s="303"/>
      <c r="O73" s="60"/>
      <c r="P73" s="60"/>
      <c r="Q73" s="60"/>
      <c r="R73" s="60"/>
      <c r="S73" s="60"/>
      <c r="T73" s="60"/>
      <c r="U73" s="60"/>
      <c r="V73" s="60"/>
      <c r="W73" s="60"/>
      <c r="X73" s="60"/>
    </row>
    <row r="74" spans="1:24" s="159" customFormat="1" ht="12.75" hidden="1" customHeight="1" x14ac:dyDescent="0.25">
      <c r="A74" s="312"/>
      <c r="B74" s="313"/>
      <c r="C74" s="313"/>
      <c r="D74" s="313"/>
      <c r="E74" s="134" t="s">
        <v>4</v>
      </c>
      <c r="F74" s="18"/>
      <c r="G74" s="121"/>
      <c r="H74" s="29"/>
      <c r="I74" s="118"/>
      <c r="J74" s="29"/>
      <c r="K74" s="142"/>
      <c r="L74" s="303"/>
      <c r="M74" s="303"/>
      <c r="O74" s="60"/>
      <c r="P74" s="60"/>
      <c r="Q74" s="60"/>
      <c r="R74" s="60"/>
      <c r="S74" s="60"/>
      <c r="T74" s="60"/>
      <c r="U74" s="60"/>
      <c r="V74" s="60"/>
      <c r="W74" s="60"/>
      <c r="X74" s="60"/>
    </row>
    <row r="75" spans="1:24" s="159" customFormat="1" ht="12.75" hidden="1" customHeight="1" x14ac:dyDescent="0.25">
      <c r="A75" s="312"/>
      <c r="B75" s="313"/>
      <c r="C75" s="313"/>
      <c r="D75" s="313"/>
      <c r="E75" s="134" t="s">
        <v>4</v>
      </c>
      <c r="F75" s="18"/>
      <c r="G75" s="121"/>
      <c r="H75" s="29"/>
      <c r="I75" s="118"/>
      <c r="J75" s="29"/>
      <c r="K75" s="142"/>
      <c r="L75" s="303"/>
      <c r="M75" s="303"/>
      <c r="O75" s="60"/>
      <c r="P75" s="60"/>
      <c r="Q75" s="60"/>
      <c r="R75" s="60"/>
      <c r="S75" s="60"/>
      <c r="T75" s="60"/>
      <c r="U75" s="60"/>
      <c r="V75" s="60"/>
      <c r="W75" s="60"/>
      <c r="X75" s="60"/>
    </row>
    <row r="76" spans="1:24" s="159" customFormat="1" ht="12.75" hidden="1" customHeight="1" x14ac:dyDescent="0.25">
      <c r="A76" s="312"/>
      <c r="B76" s="313"/>
      <c r="C76" s="313"/>
      <c r="D76" s="313"/>
      <c r="E76" s="134" t="s">
        <v>4</v>
      </c>
      <c r="F76" s="18"/>
      <c r="G76" s="121"/>
      <c r="H76" s="29"/>
      <c r="I76" s="118"/>
      <c r="J76" s="29"/>
      <c r="K76" s="142"/>
      <c r="L76" s="303"/>
      <c r="M76" s="303"/>
      <c r="O76" s="60"/>
      <c r="P76" s="60"/>
      <c r="Q76" s="60"/>
      <c r="R76" s="60"/>
      <c r="S76" s="60"/>
      <c r="T76" s="60"/>
      <c r="U76" s="60"/>
      <c r="V76" s="60"/>
      <c r="W76" s="60"/>
      <c r="X76" s="60"/>
    </row>
    <row r="77" spans="1:24" s="159" customFormat="1" ht="12.75" hidden="1" customHeight="1" x14ac:dyDescent="0.25">
      <c r="A77" s="312"/>
      <c r="B77" s="313"/>
      <c r="C77" s="313"/>
      <c r="D77" s="313"/>
      <c r="E77" s="134" t="s">
        <v>4</v>
      </c>
      <c r="F77" s="18"/>
      <c r="G77" s="121"/>
      <c r="H77" s="29"/>
      <c r="I77" s="118"/>
      <c r="J77" s="29"/>
      <c r="K77" s="142"/>
      <c r="L77" s="303"/>
      <c r="M77" s="303"/>
      <c r="O77" s="60"/>
      <c r="P77" s="60"/>
      <c r="Q77" s="60"/>
      <c r="R77" s="60"/>
      <c r="S77" s="60"/>
      <c r="T77" s="60"/>
      <c r="U77" s="60"/>
      <c r="V77" s="60"/>
      <c r="W77" s="60"/>
      <c r="X77" s="60"/>
    </row>
    <row r="78" spans="1:24" s="159" customFormat="1" ht="12.75" hidden="1" customHeight="1" x14ac:dyDescent="0.25">
      <c r="A78" s="312"/>
      <c r="B78" s="313"/>
      <c r="C78" s="313"/>
      <c r="D78" s="313"/>
      <c r="E78" s="134" t="s">
        <v>4</v>
      </c>
      <c r="F78" s="18"/>
      <c r="G78" s="121"/>
      <c r="H78" s="29"/>
      <c r="I78" s="118"/>
      <c r="J78" s="29"/>
      <c r="K78" s="142"/>
      <c r="L78" s="303"/>
      <c r="M78" s="303"/>
      <c r="O78" s="60"/>
      <c r="P78" s="60"/>
      <c r="Q78" s="60"/>
      <c r="R78" s="60"/>
      <c r="S78" s="60"/>
      <c r="T78" s="60"/>
      <c r="U78" s="60"/>
      <c r="V78" s="60"/>
      <c r="W78" s="60"/>
      <c r="X78" s="60"/>
    </row>
    <row r="79" spans="1:24" s="159" customFormat="1" ht="12.75" hidden="1" customHeight="1" x14ac:dyDescent="0.25">
      <c r="A79" s="312"/>
      <c r="B79" s="313"/>
      <c r="C79" s="313"/>
      <c r="D79" s="313"/>
      <c r="E79" s="134" t="s">
        <v>4</v>
      </c>
      <c r="F79" s="18"/>
      <c r="G79" s="121"/>
      <c r="H79" s="29"/>
      <c r="I79" s="118"/>
      <c r="J79" s="29"/>
      <c r="K79" s="142"/>
      <c r="L79" s="303"/>
      <c r="M79" s="303"/>
      <c r="O79" s="60"/>
      <c r="P79" s="60"/>
      <c r="Q79" s="60"/>
      <c r="R79" s="60"/>
      <c r="S79" s="60"/>
      <c r="T79" s="60"/>
      <c r="U79" s="60"/>
      <c r="V79" s="60"/>
      <c r="W79" s="60"/>
      <c r="X79" s="60"/>
    </row>
    <row r="80" spans="1:24" s="159" customFormat="1" ht="12.75" hidden="1" customHeight="1" x14ac:dyDescent="0.25">
      <c r="A80" s="312"/>
      <c r="B80" s="313"/>
      <c r="C80" s="313"/>
      <c r="D80" s="313"/>
      <c r="E80" s="134" t="s">
        <v>4</v>
      </c>
      <c r="F80" s="18"/>
      <c r="G80" s="121"/>
      <c r="H80" s="29"/>
      <c r="I80" s="118"/>
      <c r="J80" s="29"/>
      <c r="K80" s="142"/>
      <c r="L80" s="303"/>
      <c r="M80" s="303"/>
      <c r="O80" s="60"/>
      <c r="P80" s="60"/>
      <c r="Q80" s="60"/>
      <c r="R80" s="60"/>
      <c r="S80" s="60"/>
      <c r="T80" s="60"/>
      <c r="U80" s="60"/>
      <c r="V80" s="60"/>
      <c r="W80" s="60"/>
      <c r="X80" s="60"/>
    </row>
    <row r="81" spans="1:24" s="159" customFormat="1" ht="12.75" hidden="1" customHeight="1" x14ac:dyDescent="0.25">
      <c r="A81" s="312"/>
      <c r="B81" s="313"/>
      <c r="C81" s="313"/>
      <c r="D81" s="313"/>
      <c r="E81" s="134" t="s">
        <v>4</v>
      </c>
      <c r="F81" s="18"/>
      <c r="G81" s="121"/>
      <c r="H81" s="29"/>
      <c r="I81" s="118"/>
      <c r="J81" s="29"/>
      <c r="K81" s="142"/>
      <c r="L81" s="303"/>
      <c r="M81" s="303"/>
      <c r="O81" s="60"/>
      <c r="P81" s="60"/>
      <c r="Q81" s="60"/>
      <c r="R81" s="60"/>
      <c r="S81" s="60"/>
      <c r="T81" s="60"/>
      <c r="U81" s="60"/>
      <c r="V81" s="60"/>
      <c r="W81" s="60"/>
      <c r="X81" s="60"/>
    </row>
    <row r="82" spans="1:24" s="159" customFormat="1" ht="12.75" hidden="1" customHeight="1" x14ac:dyDescent="0.25">
      <c r="A82" s="312"/>
      <c r="B82" s="313"/>
      <c r="C82" s="313"/>
      <c r="D82" s="313"/>
      <c r="E82" s="134" t="s">
        <v>4</v>
      </c>
      <c r="F82" s="18"/>
      <c r="G82" s="121"/>
      <c r="H82" s="29"/>
      <c r="I82" s="118"/>
      <c r="J82" s="29"/>
      <c r="K82" s="142"/>
      <c r="L82" s="303"/>
      <c r="M82" s="303"/>
      <c r="O82" s="60"/>
      <c r="P82" s="60"/>
      <c r="Q82" s="60"/>
      <c r="R82" s="60"/>
      <c r="S82" s="60"/>
      <c r="T82" s="60"/>
      <c r="U82" s="60"/>
      <c r="V82" s="60"/>
      <c r="W82" s="60"/>
      <c r="X82" s="60"/>
    </row>
    <row r="83" spans="1:24" s="159" customFormat="1" ht="12.75" hidden="1" customHeight="1" x14ac:dyDescent="0.25">
      <c r="A83" s="312"/>
      <c r="B83" s="313"/>
      <c r="C83" s="313"/>
      <c r="D83" s="313"/>
      <c r="E83" s="134" t="s">
        <v>4</v>
      </c>
      <c r="F83" s="18"/>
      <c r="G83" s="121"/>
      <c r="H83" s="29"/>
      <c r="I83" s="118"/>
      <c r="J83" s="29"/>
      <c r="K83" s="142"/>
      <c r="L83" s="303"/>
      <c r="M83" s="303"/>
      <c r="O83" s="60"/>
      <c r="P83" s="60"/>
      <c r="Q83" s="60"/>
      <c r="R83" s="60"/>
      <c r="S83" s="60"/>
      <c r="T83" s="60"/>
      <c r="U83" s="60"/>
      <c r="V83" s="60"/>
      <c r="W83" s="60"/>
      <c r="X83" s="60"/>
    </row>
    <row r="84" spans="1:24" s="159" customFormat="1" ht="12.75" hidden="1" customHeight="1" x14ac:dyDescent="0.25">
      <c r="A84" s="312"/>
      <c r="B84" s="313"/>
      <c r="C84" s="313"/>
      <c r="D84" s="313"/>
      <c r="E84" s="134" t="s">
        <v>4</v>
      </c>
      <c r="F84" s="18"/>
      <c r="G84" s="121"/>
      <c r="H84" s="29"/>
      <c r="I84" s="118"/>
      <c r="J84" s="29"/>
      <c r="K84" s="142"/>
      <c r="L84" s="303"/>
      <c r="M84" s="303"/>
      <c r="O84" s="60"/>
      <c r="P84" s="60"/>
      <c r="Q84" s="60"/>
      <c r="R84" s="60"/>
      <c r="S84" s="60"/>
      <c r="T84" s="60"/>
      <c r="U84" s="60"/>
      <c r="V84" s="60"/>
      <c r="W84" s="60"/>
      <c r="X84" s="60"/>
    </row>
    <row r="85" spans="1:24" s="159" customFormat="1" ht="12.75" hidden="1" customHeight="1" x14ac:dyDescent="0.25">
      <c r="A85" s="312"/>
      <c r="B85" s="313"/>
      <c r="C85" s="313"/>
      <c r="D85" s="313"/>
      <c r="E85" s="134" t="s">
        <v>4</v>
      </c>
      <c r="F85" s="18"/>
      <c r="G85" s="121"/>
      <c r="H85" s="29"/>
      <c r="I85" s="118"/>
      <c r="J85" s="29"/>
      <c r="K85" s="142"/>
      <c r="L85" s="303"/>
      <c r="M85" s="303"/>
      <c r="O85" s="60"/>
      <c r="P85" s="60"/>
      <c r="Q85" s="60"/>
      <c r="R85" s="60"/>
      <c r="S85" s="60"/>
      <c r="T85" s="60"/>
      <c r="U85" s="60"/>
      <c r="V85" s="60"/>
      <c r="W85" s="60"/>
      <c r="X85" s="60"/>
    </row>
    <row r="86" spans="1:24" s="159" customFormat="1" ht="12.75" hidden="1" customHeight="1" x14ac:dyDescent="0.25">
      <c r="A86" s="312"/>
      <c r="B86" s="313"/>
      <c r="C86" s="313"/>
      <c r="D86" s="313"/>
      <c r="E86" s="134" t="s">
        <v>4</v>
      </c>
      <c r="F86" s="18"/>
      <c r="G86" s="121"/>
      <c r="H86" s="29"/>
      <c r="I86" s="118"/>
      <c r="J86" s="29"/>
      <c r="K86" s="142"/>
      <c r="L86" s="303"/>
      <c r="M86" s="303"/>
      <c r="O86" s="60"/>
      <c r="P86" s="60"/>
      <c r="Q86" s="60"/>
      <c r="R86" s="60"/>
      <c r="S86" s="60"/>
      <c r="T86" s="60"/>
      <c r="U86" s="60"/>
      <c r="V86" s="60"/>
      <c r="W86" s="60"/>
      <c r="X86" s="60"/>
    </row>
    <row r="87" spans="1:24" s="159" customFormat="1" ht="12.75" hidden="1" customHeight="1" x14ac:dyDescent="0.25">
      <c r="A87" s="312"/>
      <c r="B87" s="313"/>
      <c r="C87" s="313"/>
      <c r="D87" s="313"/>
      <c r="E87" s="134" t="s">
        <v>4</v>
      </c>
      <c r="F87" s="18"/>
      <c r="G87" s="121"/>
      <c r="H87" s="29"/>
      <c r="I87" s="118"/>
      <c r="J87" s="29"/>
      <c r="K87" s="142"/>
      <c r="L87" s="303"/>
      <c r="M87" s="303"/>
      <c r="O87" s="60"/>
      <c r="P87" s="60"/>
      <c r="Q87" s="60"/>
      <c r="R87" s="60"/>
      <c r="S87" s="60"/>
      <c r="T87" s="60"/>
      <c r="U87" s="60"/>
      <c r="V87" s="60"/>
      <c r="W87" s="60"/>
      <c r="X87" s="60"/>
    </row>
    <row r="88" spans="1:24" s="159" customFormat="1" ht="12.75" hidden="1" customHeight="1" x14ac:dyDescent="0.25">
      <c r="A88" s="312"/>
      <c r="B88" s="313"/>
      <c r="C88" s="313"/>
      <c r="D88" s="313"/>
      <c r="E88" s="134" t="s">
        <v>4</v>
      </c>
      <c r="F88" s="18"/>
      <c r="G88" s="121"/>
      <c r="H88" s="29"/>
      <c r="I88" s="118"/>
      <c r="J88" s="29"/>
      <c r="K88" s="142"/>
      <c r="L88" s="303"/>
      <c r="M88" s="303"/>
      <c r="O88" s="60"/>
      <c r="P88" s="60"/>
      <c r="Q88" s="60"/>
      <c r="R88" s="60"/>
      <c r="S88" s="60"/>
      <c r="T88" s="60"/>
      <c r="U88" s="60"/>
      <c r="V88" s="60"/>
      <c r="W88" s="60"/>
      <c r="X88" s="60"/>
    </row>
    <row r="89" spans="1:24" s="159" customFormat="1" ht="12.75" hidden="1" customHeight="1" x14ac:dyDescent="0.25">
      <c r="A89" s="312"/>
      <c r="B89" s="313"/>
      <c r="C89" s="313"/>
      <c r="D89" s="313"/>
      <c r="E89" s="134" t="s">
        <v>4</v>
      </c>
      <c r="F89" s="18"/>
      <c r="G89" s="121"/>
      <c r="H89" s="29"/>
      <c r="I89" s="118"/>
      <c r="J89" s="29"/>
      <c r="K89" s="142"/>
      <c r="L89" s="303"/>
      <c r="M89" s="303"/>
      <c r="O89" s="60"/>
      <c r="P89" s="60"/>
      <c r="Q89" s="60"/>
      <c r="R89" s="60"/>
      <c r="S89" s="60"/>
      <c r="T89" s="60"/>
      <c r="U89" s="60"/>
      <c r="V89" s="60"/>
      <c r="W89" s="60"/>
      <c r="X89" s="60"/>
    </row>
    <row r="90" spans="1:24" s="159" customFormat="1" ht="12.75" hidden="1" customHeight="1" x14ac:dyDescent="0.25">
      <c r="A90" s="312"/>
      <c r="B90" s="313"/>
      <c r="C90" s="313"/>
      <c r="D90" s="313"/>
      <c r="E90" s="134" t="s">
        <v>4</v>
      </c>
      <c r="F90" s="18"/>
      <c r="G90" s="121"/>
      <c r="H90" s="29"/>
      <c r="I90" s="118"/>
      <c r="J90" s="29"/>
      <c r="K90" s="142"/>
      <c r="L90" s="303"/>
      <c r="M90" s="303"/>
      <c r="O90" s="60"/>
      <c r="P90" s="60"/>
      <c r="Q90" s="60"/>
      <c r="R90" s="60"/>
      <c r="S90" s="60"/>
      <c r="T90" s="60"/>
      <c r="U90" s="60"/>
      <c r="V90" s="60"/>
      <c r="W90" s="60"/>
      <c r="X90" s="60"/>
    </row>
    <row r="91" spans="1:24" s="159" customFormat="1" ht="12.75" hidden="1" customHeight="1" x14ac:dyDescent="0.25">
      <c r="A91" s="312"/>
      <c r="B91" s="313"/>
      <c r="C91" s="313"/>
      <c r="D91" s="313"/>
      <c r="E91" s="134" t="s">
        <v>4</v>
      </c>
      <c r="F91" s="18"/>
      <c r="G91" s="121"/>
      <c r="H91" s="29"/>
      <c r="I91" s="118"/>
      <c r="J91" s="29"/>
      <c r="K91" s="142"/>
      <c r="L91" s="303"/>
      <c r="M91" s="303"/>
      <c r="O91" s="60"/>
      <c r="P91" s="60"/>
      <c r="Q91" s="60"/>
      <c r="R91" s="60"/>
      <c r="S91" s="60"/>
      <c r="T91" s="60"/>
      <c r="U91" s="60"/>
      <c r="V91" s="60"/>
      <c r="W91" s="60"/>
      <c r="X91" s="60"/>
    </row>
    <row r="92" spans="1:24" s="159" customFormat="1" ht="12.75" hidden="1" customHeight="1" x14ac:dyDescent="0.25">
      <c r="A92" s="312"/>
      <c r="B92" s="313"/>
      <c r="C92" s="313"/>
      <c r="D92" s="313"/>
      <c r="E92" s="134" t="s">
        <v>4</v>
      </c>
      <c r="F92" s="18"/>
      <c r="G92" s="121"/>
      <c r="H92" s="29"/>
      <c r="I92" s="118"/>
      <c r="J92" s="29"/>
      <c r="K92" s="142"/>
      <c r="L92" s="303"/>
      <c r="M92" s="303"/>
      <c r="O92" s="60"/>
      <c r="P92" s="60"/>
      <c r="Q92" s="60"/>
      <c r="R92" s="60"/>
      <c r="S92" s="60"/>
      <c r="T92" s="60"/>
      <c r="U92" s="60"/>
      <c r="V92" s="60"/>
      <c r="W92" s="60"/>
      <c r="X92" s="60"/>
    </row>
    <row r="93" spans="1:24" s="159" customFormat="1" ht="12.75" hidden="1" customHeight="1" x14ac:dyDescent="0.25">
      <c r="A93" s="312"/>
      <c r="B93" s="313"/>
      <c r="C93" s="313"/>
      <c r="D93" s="313"/>
      <c r="E93" s="134" t="s">
        <v>4</v>
      </c>
      <c r="F93" s="18"/>
      <c r="G93" s="121"/>
      <c r="H93" s="29"/>
      <c r="I93" s="118"/>
      <c r="J93" s="29"/>
      <c r="K93" s="142"/>
      <c r="L93" s="303"/>
      <c r="M93" s="303"/>
      <c r="O93" s="60"/>
      <c r="P93" s="60"/>
      <c r="Q93" s="60"/>
      <c r="R93" s="60"/>
      <c r="S93" s="60"/>
      <c r="T93" s="60"/>
      <c r="U93" s="60"/>
      <c r="V93" s="60"/>
      <c r="W93" s="60"/>
      <c r="X93" s="60"/>
    </row>
    <row r="94" spans="1:24" s="159" customFormat="1" ht="12.75" hidden="1" customHeight="1" x14ac:dyDescent="0.25">
      <c r="A94" s="312"/>
      <c r="B94" s="313"/>
      <c r="C94" s="313"/>
      <c r="D94" s="313"/>
      <c r="E94" s="134" t="s">
        <v>4</v>
      </c>
      <c r="F94" s="18"/>
      <c r="G94" s="121"/>
      <c r="H94" s="29"/>
      <c r="I94" s="118"/>
      <c r="J94" s="29"/>
      <c r="K94" s="142"/>
      <c r="L94" s="303"/>
      <c r="M94" s="303"/>
      <c r="O94" s="60"/>
      <c r="P94" s="60"/>
      <c r="Q94" s="60"/>
      <c r="R94" s="60"/>
      <c r="S94" s="60"/>
      <c r="T94" s="60"/>
      <c r="U94" s="60"/>
      <c r="V94" s="60"/>
      <c r="W94" s="60"/>
      <c r="X94" s="60"/>
    </row>
    <row r="95" spans="1:24" s="159" customFormat="1" ht="12.75" hidden="1" customHeight="1" x14ac:dyDescent="0.25">
      <c r="A95" s="312"/>
      <c r="B95" s="313"/>
      <c r="C95" s="313"/>
      <c r="D95" s="313"/>
      <c r="E95" s="134" t="s">
        <v>4</v>
      </c>
      <c r="F95" s="18"/>
      <c r="G95" s="121"/>
      <c r="H95" s="29"/>
      <c r="I95" s="118"/>
      <c r="J95" s="29"/>
      <c r="K95" s="142"/>
      <c r="L95" s="303"/>
      <c r="M95" s="303"/>
      <c r="O95" s="60"/>
      <c r="P95" s="60"/>
      <c r="Q95" s="60"/>
      <c r="R95" s="60"/>
      <c r="S95" s="60"/>
      <c r="T95" s="60"/>
      <c r="U95" s="60"/>
      <c r="V95" s="60"/>
      <c r="W95" s="60"/>
      <c r="X95" s="60"/>
    </row>
    <row r="96" spans="1:24" s="159" customFormat="1" ht="12.75" hidden="1" customHeight="1" x14ac:dyDescent="0.25">
      <c r="A96" s="312"/>
      <c r="B96" s="313"/>
      <c r="C96" s="313"/>
      <c r="D96" s="313"/>
      <c r="E96" s="134" t="s">
        <v>4</v>
      </c>
      <c r="F96" s="18"/>
      <c r="G96" s="121"/>
      <c r="H96" s="29"/>
      <c r="I96" s="118"/>
      <c r="J96" s="29"/>
      <c r="K96" s="142"/>
      <c r="L96" s="303"/>
      <c r="M96" s="303"/>
      <c r="O96" s="60"/>
      <c r="P96" s="60"/>
      <c r="Q96" s="60"/>
      <c r="R96" s="60"/>
      <c r="S96" s="60"/>
      <c r="T96" s="60"/>
      <c r="U96" s="60"/>
      <c r="V96" s="60"/>
      <c r="W96" s="60"/>
      <c r="X96" s="60"/>
    </row>
    <row r="97" spans="1:24" s="159" customFormat="1" ht="12.75" hidden="1" customHeight="1" x14ac:dyDescent="0.25">
      <c r="A97" s="312"/>
      <c r="B97" s="313"/>
      <c r="C97" s="313"/>
      <c r="D97" s="313"/>
      <c r="E97" s="134" t="s">
        <v>4</v>
      </c>
      <c r="F97" s="18"/>
      <c r="G97" s="121"/>
      <c r="H97" s="29"/>
      <c r="I97" s="118"/>
      <c r="J97" s="29"/>
      <c r="K97" s="142"/>
      <c r="L97" s="303"/>
      <c r="M97" s="303"/>
      <c r="O97" s="60"/>
      <c r="P97" s="60"/>
      <c r="Q97" s="60"/>
      <c r="R97" s="60"/>
      <c r="S97" s="60"/>
      <c r="T97" s="60"/>
      <c r="U97" s="60"/>
      <c r="V97" s="60"/>
      <c r="W97" s="60"/>
      <c r="X97" s="60"/>
    </row>
    <row r="98" spans="1:24" s="159" customFormat="1" ht="12.75" hidden="1" customHeight="1" x14ac:dyDescent="0.25">
      <c r="A98" s="312"/>
      <c r="B98" s="313"/>
      <c r="C98" s="313"/>
      <c r="D98" s="313"/>
      <c r="E98" s="134" t="s">
        <v>4</v>
      </c>
      <c r="F98" s="18"/>
      <c r="G98" s="121"/>
      <c r="H98" s="29"/>
      <c r="I98" s="118"/>
      <c r="J98" s="29"/>
      <c r="K98" s="142"/>
      <c r="L98" s="303"/>
      <c r="M98" s="303"/>
      <c r="O98" s="60"/>
      <c r="P98" s="60"/>
      <c r="Q98" s="60"/>
      <c r="R98" s="60"/>
      <c r="S98" s="60"/>
      <c r="T98" s="60"/>
      <c r="U98" s="60"/>
      <c r="V98" s="60"/>
      <c r="W98" s="60"/>
      <c r="X98" s="60"/>
    </row>
    <row r="99" spans="1:24" s="159" customFormat="1" ht="12.75" hidden="1" customHeight="1" x14ac:dyDescent="0.25">
      <c r="A99" s="312"/>
      <c r="B99" s="313"/>
      <c r="C99" s="313"/>
      <c r="D99" s="313"/>
      <c r="E99" s="134" t="s">
        <v>4</v>
      </c>
      <c r="F99" s="18"/>
      <c r="G99" s="121"/>
      <c r="H99" s="29"/>
      <c r="I99" s="118"/>
      <c r="J99" s="29"/>
      <c r="K99" s="142"/>
      <c r="L99" s="303"/>
      <c r="M99" s="303"/>
      <c r="O99" s="60"/>
      <c r="P99" s="60"/>
      <c r="Q99" s="60"/>
      <c r="R99" s="60"/>
      <c r="S99" s="60"/>
      <c r="T99" s="60"/>
      <c r="U99" s="60"/>
      <c r="V99" s="60"/>
      <c r="W99" s="60"/>
      <c r="X99" s="60"/>
    </row>
    <row r="100" spans="1:24" s="159" customFormat="1" ht="12.75" hidden="1" customHeight="1" x14ac:dyDescent="0.25">
      <c r="A100" s="312"/>
      <c r="B100" s="313"/>
      <c r="C100" s="313"/>
      <c r="D100" s="313"/>
      <c r="E100" s="134" t="s">
        <v>4</v>
      </c>
      <c r="F100" s="18"/>
      <c r="G100" s="121"/>
      <c r="H100" s="29"/>
      <c r="I100" s="118"/>
      <c r="J100" s="29"/>
      <c r="K100" s="142"/>
      <c r="L100" s="303"/>
      <c r="M100" s="303"/>
      <c r="O100" s="60"/>
      <c r="P100" s="60"/>
      <c r="Q100" s="60"/>
      <c r="R100" s="60"/>
      <c r="S100" s="60"/>
      <c r="T100" s="60"/>
      <c r="U100" s="60"/>
      <c r="V100" s="60"/>
      <c r="W100" s="60"/>
      <c r="X100" s="60"/>
    </row>
    <row r="101" spans="1:24" s="159" customFormat="1" ht="12.75" hidden="1" customHeight="1" x14ac:dyDescent="0.25">
      <c r="A101" s="312"/>
      <c r="B101" s="313"/>
      <c r="C101" s="313"/>
      <c r="D101" s="313"/>
      <c r="E101" s="134" t="s">
        <v>4</v>
      </c>
      <c r="F101" s="18"/>
      <c r="G101" s="121"/>
      <c r="H101" s="29"/>
      <c r="I101" s="118"/>
      <c r="J101" s="29"/>
      <c r="K101" s="142"/>
      <c r="L101" s="303"/>
      <c r="M101" s="303"/>
      <c r="O101" s="60"/>
      <c r="P101" s="60"/>
      <c r="Q101" s="60"/>
      <c r="R101" s="60"/>
      <c r="S101" s="60"/>
      <c r="T101" s="60"/>
      <c r="U101" s="60"/>
      <c r="V101" s="60"/>
      <c r="W101" s="60"/>
      <c r="X101" s="60"/>
    </row>
    <row r="102" spans="1:24" s="159" customFormat="1" ht="12.75" hidden="1" customHeight="1" x14ac:dyDescent="0.25">
      <c r="A102" s="312"/>
      <c r="B102" s="313"/>
      <c r="C102" s="313"/>
      <c r="D102" s="313"/>
      <c r="E102" s="134" t="s">
        <v>4</v>
      </c>
      <c r="F102" s="18"/>
      <c r="G102" s="121"/>
      <c r="H102" s="29"/>
      <c r="I102" s="118"/>
      <c r="J102" s="29"/>
      <c r="K102" s="142"/>
      <c r="L102" s="303"/>
      <c r="M102" s="303"/>
      <c r="O102" s="60"/>
      <c r="P102" s="60"/>
      <c r="Q102" s="60"/>
      <c r="R102" s="60"/>
      <c r="S102" s="60"/>
      <c r="T102" s="60"/>
      <c r="U102" s="60"/>
      <c r="V102" s="60"/>
      <c r="W102" s="60"/>
      <c r="X102" s="60"/>
    </row>
    <row r="103" spans="1:24" s="159" customFormat="1" ht="12.75" hidden="1" customHeight="1" x14ac:dyDescent="0.25">
      <c r="A103" s="312"/>
      <c r="B103" s="313"/>
      <c r="C103" s="313"/>
      <c r="D103" s="313"/>
      <c r="E103" s="134" t="s">
        <v>4</v>
      </c>
      <c r="F103" s="18"/>
      <c r="G103" s="121"/>
      <c r="H103" s="29"/>
      <c r="I103" s="118"/>
      <c r="J103" s="29"/>
      <c r="K103" s="142"/>
      <c r="L103" s="303"/>
      <c r="M103" s="303"/>
      <c r="O103" s="60"/>
      <c r="P103" s="60"/>
      <c r="Q103" s="60"/>
      <c r="R103" s="60"/>
      <c r="S103" s="60"/>
      <c r="T103" s="60"/>
      <c r="U103" s="60"/>
      <c r="V103" s="60"/>
      <c r="W103" s="60"/>
      <c r="X103" s="60"/>
    </row>
    <row r="104" spans="1:24" s="159" customFormat="1" ht="12.75" hidden="1" customHeight="1" x14ac:dyDescent="0.25">
      <c r="A104" s="312"/>
      <c r="B104" s="313"/>
      <c r="C104" s="313"/>
      <c r="D104" s="313"/>
      <c r="E104" s="134" t="s">
        <v>4</v>
      </c>
      <c r="F104" s="18"/>
      <c r="G104" s="121"/>
      <c r="H104" s="29"/>
      <c r="I104" s="118"/>
      <c r="J104" s="29"/>
      <c r="K104" s="142"/>
      <c r="L104" s="303"/>
      <c r="M104" s="303"/>
      <c r="O104" s="60"/>
      <c r="P104" s="60"/>
      <c r="Q104" s="60"/>
      <c r="R104" s="60"/>
      <c r="S104" s="60"/>
      <c r="T104" s="60"/>
      <c r="U104" s="60"/>
      <c r="V104" s="60"/>
      <c r="W104" s="60"/>
      <c r="X104" s="60"/>
    </row>
    <row r="105" spans="1:24" s="159" customFormat="1" ht="12.75" hidden="1" customHeight="1" x14ac:dyDescent="0.25">
      <c r="A105" s="312"/>
      <c r="B105" s="313"/>
      <c r="C105" s="313"/>
      <c r="D105" s="313"/>
      <c r="E105" s="134" t="s">
        <v>4</v>
      </c>
      <c r="F105" s="18"/>
      <c r="G105" s="121"/>
      <c r="H105" s="29"/>
      <c r="I105" s="118"/>
      <c r="J105" s="29"/>
      <c r="K105" s="142"/>
      <c r="L105" s="303"/>
      <c r="M105" s="303"/>
      <c r="O105" s="60"/>
      <c r="P105" s="60"/>
      <c r="Q105" s="60"/>
      <c r="R105" s="60"/>
      <c r="S105" s="60"/>
      <c r="T105" s="60"/>
      <c r="U105" s="60"/>
      <c r="V105" s="60"/>
      <c r="W105" s="60"/>
      <c r="X105" s="60"/>
    </row>
    <row r="106" spans="1:24" s="159" customFormat="1" ht="12.75" hidden="1" customHeight="1" x14ac:dyDescent="0.25">
      <c r="A106" s="312"/>
      <c r="B106" s="313"/>
      <c r="C106" s="313"/>
      <c r="D106" s="313"/>
      <c r="E106" s="134" t="s">
        <v>4</v>
      </c>
      <c r="F106" s="18"/>
      <c r="G106" s="121"/>
      <c r="H106" s="29"/>
      <c r="I106" s="118"/>
      <c r="J106" s="29"/>
      <c r="K106" s="142"/>
      <c r="L106" s="303"/>
      <c r="M106" s="303"/>
      <c r="O106" s="60"/>
      <c r="P106" s="60"/>
      <c r="Q106" s="60"/>
      <c r="R106" s="60"/>
      <c r="S106" s="60"/>
      <c r="T106" s="60"/>
      <c r="U106" s="60"/>
      <c r="V106" s="60"/>
      <c r="W106" s="60"/>
      <c r="X106" s="60"/>
    </row>
    <row r="107" spans="1:24" s="159" customFormat="1" ht="12.75" hidden="1" customHeight="1" x14ac:dyDescent="0.25">
      <c r="A107" s="312"/>
      <c r="B107" s="313"/>
      <c r="C107" s="313"/>
      <c r="D107" s="313"/>
      <c r="E107" s="134" t="s">
        <v>4</v>
      </c>
      <c r="F107" s="18"/>
      <c r="G107" s="121"/>
      <c r="H107" s="29"/>
      <c r="I107" s="118"/>
      <c r="J107" s="29"/>
      <c r="K107" s="142"/>
      <c r="L107" s="303"/>
      <c r="M107" s="303"/>
      <c r="O107" s="60"/>
      <c r="P107" s="60"/>
      <c r="Q107" s="60"/>
      <c r="R107" s="60"/>
      <c r="S107" s="60"/>
      <c r="T107" s="60"/>
      <c r="U107" s="60"/>
      <c r="V107" s="60"/>
      <c r="W107" s="60"/>
      <c r="X107" s="60"/>
    </row>
    <row r="108" spans="1:24" s="159" customFormat="1" ht="12.75" hidden="1" customHeight="1" x14ac:dyDescent="0.25">
      <c r="A108" s="312"/>
      <c r="B108" s="313"/>
      <c r="C108" s="313"/>
      <c r="D108" s="313"/>
      <c r="E108" s="134" t="s">
        <v>4</v>
      </c>
      <c r="F108" s="18"/>
      <c r="G108" s="121"/>
      <c r="H108" s="29"/>
      <c r="I108" s="118"/>
      <c r="J108" s="29"/>
      <c r="K108" s="142"/>
      <c r="L108" s="303"/>
      <c r="M108" s="303"/>
      <c r="O108" s="60"/>
      <c r="P108" s="60"/>
      <c r="Q108" s="60"/>
      <c r="R108" s="60"/>
      <c r="S108" s="60"/>
      <c r="T108" s="60"/>
      <c r="U108" s="60"/>
      <c r="V108" s="60"/>
      <c r="W108" s="60"/>
      <c r="X108" s="60"/>
    </row>
    <row r="109" spans="1:24" s="159" customFormat="1" ht="12.75" hidden="1" customHeight="1" x14ac:dyDescent="0.25">
      <c r="A109" s="312"/>
      <c r="B109" s="313"/>
      <c r="C109" s="313"/>
      <c r="D109" s="313"/>
      <c r="E109" s="134" t="s">
        <v>4</v>
      </c>
      <c r="F109" s="18"/>
      <c r="G109" s="121"/>
      <c r="H109" s="29"/>
      <c r="I109" s="118"/>
      <c r="J109" s="29"/>
      <c r="K109" s="142"/>
      <c r="L109" s="303"/>
      <c r="M109" s="303"/>
      <c r="O109" s="60"/>
      <c r="P109" s="60"/>
      <c r="Q109" s="60"/>
      <c r="R109" s="60"/>
      <c r="S109" s="60"/>
      <c r="T109" s="60"/>
      <c r="U109" s="60"/>
      <c r="V109" s="60"/>
      <c r="W109" s="60"/>
      <c r="X109" s="60"/>
    </row>
    <row r="110" spans="1:24" s="159" customFormat="1" ht="12.75" hidden="1" customHeight="1" x14ac:dyDescent="0.25">
      <c r="A110" s="312"/>
      <c r="B110" s="313"/>
      <c r="C110" s="313"/>
      <c r="D110" s="313"/>
      <c r="E110" s="134" t="s">
        <v>4</v>
      </c>
      <c r="F110" s="18"/>
      <c r="G110" s="121"/>
      <c r="H110" s="29"/>
      <c r="I110" s="118"/>
      <c r="J110" s="29"/>
      <c r="K110" s="142"/>
      <c r="L110" s="303"/>
      <c r="M110" s="303"/>
      <c r="O110" s="60"/>
      <c r="P110" s="60"/>
      <c r="Q110" s="60"/>
      <c r="R110" s="60"/>
      <c r="S110" s="60"/>
      <c r="T110" s="60"/>
      <c r="U110" s="60"/>
      <c r="V110" s="60"/>
      <c r="W110" s="60"/>
      <c r="X110" s="60"/>
    </row>
    <row r="111" spans="1:24" s="159" customFormat="1" ht="12.75" hidden="1" customHeight="1" x14ac:dyDescent="0.25">
      <c r="A111" s="312"/>
      <c r="B111" s="313"/>
      <c r="C111" s="313"/>
      <c r="D111" s="313"/>
      <c r="E111" s="134" t="s">
        <v>4</v>
      </c>
      <c r="F111" s="18"/>
      <c r="G111" s="121"/>
      <c r="H111" s="29"/>
      <c r="I111" s="118"/>
      <c r="J111" s="29"/>
      <c r="K111" s="142"/>
      <c r="L111" s="303"/>
      <c r="M111" s="303"/>
      <c r="O111" s="60"/>
      <c r="P111" s="60"/>
      <c r="Q111" s="60"/>
      <c r="R111" s="60"/>
      <c r="S111" s="60"/>
      <c r="T111" s="60"/>
      <c r="U111" s="60"/>
      <c r="V111" s="60"/>
      <c r="W111" s="60"/>
      <c r="X111" s="60"/>
    </row>
    <row r="112" spans="1:24" s="159" customFormat="1" ht="12.75" hidden="1" customHeight="1" x14ac:dyDescent="0.25">
      <c r="A112" s="312"/>
      <c r="B112" s="313"/>
      <c r="C112" s="313"/>
      <c r="D112" s="313"/>
      <c r="E112" s="134" t="s">
        <v>4</v>
      </c>
      <c r="F112" s="18"/>
      <c r="G112" s="121"/>
      <c r="H112" s="29"/>
      <c r="I112" s="118"/>
      <c r="J112" s="29"/>
      <c r="K112" s="142"/>
      <c r="L112" s="303"/>
      <c r="M112" s="303"/>
      <c r="O112" s="60"/>
      <c r="P112" s="60"/>
      <c r="Q112" s="60"/>
      <c r="R112" s="60"/>
      <c r="S112" s="60"/>
      <c r="T112" s="60"/>
      <c r="U112" s="60"/>
      <c r="V112" s="60"/>
      <c r="W112" s="60"/>
      <c r="X112" s="60"/>
    </row>
    <row r="113" spans="1:24" s="159" customFormat="1" ht="12.75" hidden="1" customHeight="1" x14ac:dyDescent="0.25">
      <c r="A113" s="312"/>
      <c r="B113" s="313"/>
      <c r="C113" s="313"/>
      <c r="D113" s="313"/>
      <c r="E113" s="134" t="s">
        <v>4</v>
      </c>
      <c r="F113" s="18"/>
      <c r="G113" s="121"/>
      <c r="H113" s="29"/>
      <c r="I113" s="118"/>
      <c r="J113" s="29"/>
      <c r="K113" s="142"/>
      <c r="L113" s="303"/>
      <c r="M113" s="303"/>
      <c r="O113" s="60"/>
      <c r="P113" s="60"/>
      <c r="Q113" s="60"/>
      <c r="R113" s="60"/>
      <c r="S113" s="60"/>
      <c r="T113" s="60"/>
      <c r="U113" s="60"/>
      <c r="V113" s="60"/>
      <c r="W113" s="60"/>
      <c r="X113" s="60"/>
    </row>
    <row r="114" spans="1:24" s="159" customFormat="1" ht="12.75" hidden="1" customHeight="1" x14ac:dyDescent="0.25">
      <c r="A114" s="312"/>
      <c r="B114" s="313"/>
      <c r="C114" s="313"/>
      <c r="D114" s="313"/>
      <c r="E114" s="134" t="s">
        <v>4</v>
      </c>
      <c r="F114" s="18"/>
      <c r="G114" s="121"/>
      <c r="H114" s="29"/>
      <c r="I114" s="118"/>
      <c r="J114" s="29"/>
      <c r="K114" s="142"/>
      <c r="L114" s="303"/>
      <c r="M114" s="303"/>
      <c r="O114" s="60"/>
      <c r="P114" s="60"/>
      <c r="Q114" s="60"/>
      <c r="R114" s="60"/>
      <c r="S114" s="60"/>
      <c r="T114" s="60"/>
      <c r="U114" s="60"/>
      <c r="V114" s="60"/>
      <c r="W114" s="60"/>
      <c r="X114" s="60"/>
    </row>
    <row r="115" spans="1:24" s="159" customFormat="1" ht="12.75" hidden="1" customHeight="1" x14ac:dyDescent="0.25">
      <c r="A115" s="312"/>
      <c r="B115" s="313"/>
      <c r="C115" s="313"/>
      <c r="D115" s="313"/>
      <c r="E115" s="134" t="s">
        <v>4</v>
      </c>
      <c r="F115" s="18"/>
      <c r="G115" s="121"/>
      <c r="H115" s="29"/>
      <c r="I115" s="118"/>
      <c r="J115" s="29"/>
      <c r="K115" s="142"/>
      <c r="L115" s="303"/>
      <c r="M115" s="303"/>
      <c r="O115" s="60"/>
      <c r="P115" s="60"/>
      <c r="Q115" s="60"/>
      <c r="R115" s="60"/>
      <c r="S115" s="60"/>
      <c r="T115" s="60"/>
      <c r="U115" s="60"/>
      <c r="V115" s="60"/>
      <c r="W115" s="60"/>
      <c r="X115" s="60"/>
    </row>
    <row r="116" spans="1:24" s="159" customFormat="1" ht="12.75" hidden="1" customHeight="1" x14ac:dyDescent="0.25">
      <c r="A116" s="312"/>
      <c r="B116" s="313"/>
      <c r="C116" s="313"/>
      <c r="D116" s="313"/>
      <c r="E116" s="134" t="s">
        <v>4</v>
      </c>
      <c r="F116" s="18"/>
      <c r="G116" s="121"/>
      <c r="H116" s="29"/>
      <c r="I116" s="118"/>
      <c r="J116" s="29"/>
      <c r="K116" s="142"/>
      <c r="L116" s="303"/>
      <c r="M116" s="303"/>
      <c r="O116" s="60"/>
      <c r="P116" s="60"/>
      <c r="Q116" s="60"/>
      <c r="R116" s="60"/>
      <c r="S116" s="60"/>
      <c r="T116" s="60"/>
      <c r="U116" s="60"/>
      <c r="V116" s="60"/>
      <c r="W116" s="60"/>
      <c r="X116" s="60"/>
    </row>
    <row r="117" spans="1:24" s="159" customFormat="1" ht="12.75" hidden="1" customHeight="1" x14ac:dyDescent="0.25">
      <c r="A117" s="312"/>
      <c r="B117" s="313"/>
      <c r="C117" s="313"/>
      <c r="D117" s="313"/>
      <c r="E117" s="134" t="s">
        <v>4</v>
      </c>
      <c r="F117" s="18"/>
      <c r="G117" s="121"/>
      <c r="H117" s="29"/>
      <c r="I117" s="118"/>
      <c r="J117" s="29"/>
      <c r="K117" s="142"/>
      <c r="L117" s="303"/>
      <c r="M117" s="303"/>
      <c r="O117" s="60"/>
      <c r="P117" s="60"/>
      <c r="Q117" s="60"/>
      <c r="R117" s="60"/>
      <c r="S117" s="60"/>
      <c r="T117" s="60"/>
      <c r="U117" s="60"/>
      <c r="V117" s="60"/>
      <c r="W117" s="60"/>
      <c r="X117" s="60"/>
    </row>
    <row r="118" spans="1:24" s="159" customFormat="1" ht="12.75" hidden="1" customHeight="1" x14ac:dyDescent="0.25">
      <c r="A118" s="312"/>
      <c r="B118" s="313"/>
      <c r="C118" s="313"/>
      <c r="D118" s="313"/>
      <c r="E118" s="134" t="s">
        <v>4</v>
      </c>
      <c r="F118" s="18"/>
      <c r="G118" s="121"/>
      <c r="H118" s="29"/>
      <c r="I118" s="118"/>
      <c r="J118" s="29"/>
      <c r="K118" s="142"/>
      <c r="L118" s="303"/>
      <c r="M118" s="303"/>
      <c r="O118" s="60"/>
      <c r="P118" s="60"/>
      <c r="Q118" s="60"/>
      <c r="R118" s="60"/>
      <c r="S118" s="60"/>
      <c r="T118" s="60"/>
      <c r="U118" s="60"/>
      <c r="V118" s="60"/>
      <c r="W118" s="60"/>
      <c r="X118" s="60"/>
    </row>
    <row r="119" spans="1:24" s="159" customFormat="1" ht="12.75" hidden="1" customHeight="1" x14ac:dyDescent="0.25">
      <c r="A119" s="312"/>
      <c r="B119" s="313"/>
      <c r="C119" s="313"/>
      <c r="D119" s="313"/>
      <c r="E119" s="134" t="s">
        <v>4</v>
      </c>
      <c r="F119" s="18"/>
      <c r="G119" s="121"/>
      <c r="H119" s="29"/>
      <c r="I119" s="118"/>
      <c r="J119" s="29"/>
      <c r="K119" s="142"/>
      <c r="L119" s="303"/>
      <c r="M119" s="303"/>
      <c r="O119" s="60"/>
      <c r="P119" s="60"/>
      <c r="Q119" s="60"/>
      <c r="R119" s="60"/>
      <c r="S119" s="60"/>
      <c r="T119" s="60"/>
      <c r="U119" s="60"/>
      <c r="V119" s="60"/>
      <c r="W119" s="60"/>
      <c r="X119" s="60"/>
    </row>
    <row r="120" spans="1:24" s="159" customFormat="1" ht="12.75" hidden="1" customHeight="1" x14ac:dyDescent="0.25">
      <c r="A120" s="312"/>
      <c r="B120" s="313"/>
      <c r="C120" s="313"/>
      <c r="D120" s="313"/>
      <c r="E120" s="134" t="s">
        <v>4</v>
      </c>
      <c r="F120" s="18"/>
      <c r="G120" s="121"/>
      <c r="H120" s="29"/>
      <c r="I120" s="118"/>
      <c r="J120" s="29"/>
      <c r="K120" s="142"/>
      <c r="L120" s="303"/>
      <c r="M120" s="303"/>
      <c r="O120" s="60"/>
      <c r="P120" s="60"/>
      <c r="Q120" s="60"/>
      <c r="R120" s="60"/>
      <c r="S120" s="60"/>
      <c r="T120" s="60"/>
      <c r="U120" s="60"/>
      <c r="V120" s="60"/>
      <c r="W120" s="60"/>
      <c r="X120" s="60"/>
    </row>
    <row r="121" spans="1:24" s="159" customFormat="1" ht="12.75" hidden="1" customHeight="1" x14ac:dyDescent="0.25">
      <c r="A121" s="312"/>
      <c r="B121" s="313"/>
      <c r="C121" s="313"/>
      <c r="D121" s="313"/>
      <c r="E121" s="134" t="s">
        <v>4</v>
      </c>
      <c r="F121" s="18"/>
      <c r="G121" s="121"/>
      <c r="H121" s="29"/>
      <c r="I121" s="118"/>
      <c r="J121" s="29"/>
      <c r="K121" s="142"/>
      <c r="L121" s="303"/>
      <c r="M121" s="303"/>
      <c r="O121" s="60"/>
      <c r="P121" s="60"/>
      <c r="Q121" s="60"/>
      <c r="R121" s="60"/>
      <c r="S121" s="60"/>
      <c r="T121" s="60"/>
      <c r="U121" s="60"/>
      <c r="V121" s="60"/>
      <c r="W121" s="60"/>
      <c r="X121" s="60"/>
    </row>
    <row r="122" spans="1:24" s="159" customFormat="1" ht="12.75" hidden="1" customHeight="1" x14ac:dyDescent="0.25">
      <c r="A122" s="312"/>
      <c r="B122" s="313"/>
      <c r="C122" s="313"/>
      <c r="D122" s="313"/>
      <c r="E122" s="134" t="s">
        <v>4</v>
      </c>
      <c r="F122" s="18"/>
      <c r="G122" s="121"/>
      <c r="H122" s="29"/>
      <c r="I122" s="118"/>
      <c r="J122" s="29"/>
      <c r="K122" s="142"/>
      <c r="L122" s="303"/>
      <c r="M122" s="303"/>
      <c r="O122" s="60"/>
      <c r="P122" s="60"/>
      <c r="Q122" s="60"/>
      <c r="R122" s="60"/>
      <c r="S122" s="60"/>
      <c r="T122" s="60"/>
      <c r="U122" s="60"/>
      <c r="V122" s="60"/>
      <c r="W122" s="60"/>
      <c r="X122" s="60"/>
    </row>
    <row r="123" spans="1:24" s="159" customFormat="1" ht="12.75" hidden="1" customHeight="1" x14ac:dyDescent="0.25">
      <c r="A123" s="312"/>
      <c r="B123" s="313"/>
      <c r="C123" s="313"/>
      <c r="D123" s="313"/>
      <c r="E123" s="134" t="s">
        <v>4</v>
      </c>
      <c r="F123" s="18"/>
      <c r="G123" s="121"/>
      <c r="H123" s="29"/>
      <c r="I123" s="118"/>
      <c r="J123" s="29"/>
      <c r="K123" s="142"/>
      <c r="L123" s="303"/>
      <c r="M123" s="303"/>
      <c r="O123" s="60"/>
      <c r="P123" s="60"/>
      <c r="Q123" s="60"/>
      <c r="R123" s="60"/>
      <c r="S123" s="60"/>
      <c r="T123" s="60"/>
      <c r="U123" s="60"/>
      <c r="V123" s="60"/>
      <c r="W123" s="60"/>
      <c r="X123" s="60"/>
    </row>
    <row r="124" spans="1:24" s="159" customFormat="1" ht="12.75" hidden="1" customHeight="1" x14ac:dyDescent="0.25">
      <c r="A124" s="312"/>
      <c r="B124" s="313"/>
      <c r="C124" s="313"/>
      <c r="D124" s="313"/>
      <c r="E124" s="134" t="s">
        <v>4</v>
      </c>
      <c r="F124" s="18"/>
      <c r="G124" s="121"/>
      <c r="H124" s="29"/>
      <c r="I124" s="118"/>
      <c r="J124" s="29"/>
      <c r="K124" s="142"/>
      <c r="L124" s="303"/>
      <c r="M124" s="303"/>
      <c r="O124" s="60"/>
      <c r="P124" s="60"/>
      <c r="Q124" s="60"/>
      <c r="R124" s="60"/>
      <c r="S124" s="60"/>
      <c r="T124" s="60"/>
      <c r="U124" s="60"/>
      <c r="V124" s="60"/>
      <c r="W124" s="60"/>
      <c r="X124" s="60"/>
    </row>
    <row r="125" spans="1:24" s="159" customFormat="1" ht="12.75" hidden="1" customHeight="1" x14ac:dyDescent="0.25">
      <c r="A125" s="312"/>
      <c r="B125" s="313"/>
      <c r="C125" s="313"/>
      <c r="D125" s="313"/>
      <c r="E125" s="134" t="s">
        <v>4</v>
      </c>
      <c r="F125" s="18"/>
      <c r="G125" s="121"/>
      <c r="H125" s="29"/>
      <c r="I125" s="118"/>
      <c r="J125" s="29"/>
      <c r="K125" s="142"/>
      <c r="L125" s="303"/>
      <c r="M125" s="303"/>
      <c r="O125" s="60"/>
      <c r="P125" s="60"/>
      <c r="Q125" s="60"/>
      <c r="R125" s="60"/>
      <c r="S125" s="60"/>
      <c r="T125" s="60"/>
      <c r="U125" s="60"/>
      <c r="V125" s="60"/>
      <c r="W125" s="60"/>
      <c r="X125" s="60"/>
    </row>
    <row r="126" spans="1:24" s="159" customFormat="1" ht="12.75" hidden="1" customHeight="1" x14ac:dyDescent="0.25">
      <c r="A126" s="312"/>
      <c r="B126" s="313"/>
      <c r="C126" s="313"/>
      <c r="D126" s="313"/>
      <c r="E126" s="134" t="s">
        <v>4</v>
      </c>
      <c r="F126" s="18"/>
      <c r="G126" s="121"/>
      <c r="H126" s="29"/>
      <c r="I126" s="118"/>
      <c r="J126" s="29"/>
      <c r="K126" s="142"/>
      <c r="L126" s="303"/>
      <c r="M126" s="303"/>
      <c r="O126" s="60"/>
      <c r="P126" s="60"/>
      <c r="Q126" s="60"/>
      <c r="R126" s="60"/>
      <c r="S126" s="60"/>
      <c r="T126" s="60"/>
      <c r="U126" s="60"/>
      <c r="V126" s="60"/>
      <c r="W126" s="60"/>
      <c r="X126" s="60"/>
    </row>
    <row r="127" spans="1:24" s="159" customFormat="1" ht="12.75" hidden="1" customHeight="1" x14ac:dyDescent="0.25">
      <c r="A127" s="312"/>
      <c r="B127" s="313"/>
      <c r="C127" s="313"/>
      <c r="D127" s="313"/>
      <c r="E127" s="134" t="s">
        <v>4</v>
      </c>
      <c r="F127" s="18"/>
      <c r="G127" s="121"/>
      <c r="H127" s="29"/>
      <c r="I127" s="118"/>
      <c r="J127" s="29"/>
      <c r="K127" s="142"/>
      <c r="L127" s="303"/>
      <c r="M127" s="303"/>
      <c r="O127" s="60"/>
      <c r="P127" s="60"/>
      <c r="Q127" s="60"/>
      <c r="R127" s="60"/>
      <c r="S127" s="60"/>
      <c r="T127" s="60"/>
      <c r="U127" s="60"/>
      <c r="V127" s="60"/>
      <c r="W127" s="60"/>
      <c r="X127" s="60"/>
    </row>
    <row r="128" spans="1:24" s="159" customFormat="1" ht="12.75" hidden="1" customHeight="1" x14ac:dyDescent="0.25">
      <c r="A128" s="312"/>
      <c r="B128" s="313"/>
      <c r="C128" s="313"/>
      <c r="D128" s="313"/>
      <c r="E128" s="134" t="s">
        <v>4</v>
      </c>
      <c r="F128" s="18"/>
      <c r="G128" s="121"/>
      <c r="H128" s="29"/>
      <c r="I128" s="118"/>
      <c r="J128" s="29"/>
      <c r="K128" s="142"/>
      <c r="L128" s="303"/>
      <c r="M128" s="303"/>
      <c r="O128" s="60"/>
      <c r="P128" s="60"/>
      <c r="Q128" s="60"/>
      <c r="R128" s="60"/>
      <c r="S128" s="60"/>
      <c r="T128" s="60"/>
      <c r="U128" s="60"/>
      <c r="V128" s="60"/>
      <c r="W128" s="60"/>
      <c r="X128" s="60"/>
    </row>
    <row r="129" spans="1:24" s="159" customFormat="1" ht="12.75" hidden="1" customHeight="1" x14ac:dyDescent="0.25">
      <c r="A129" s="312"/>
      <c r="B129" s="313"/>
      <c r="C129" s="313"/>
      <c r="D129" s="313"/>
      <c r="E129" s="134" t="s">
        <v>4</v>
      </c>
      <c r="F129" s="18"/>
      <c r="G129" s="121"/>
      <c r="H129" s="29"/>
      <c r="I129" s="118"/>
      <c r="J129" s="29"/>
      <c r="K129" s="142"/>
      <c r="L129" s="303"/>
      <c r="M129" s="303"/>
      <c r="O129" s="60"/>
      <c r="P129" s="60"/>
      <c r="Q129" s="60"/>
      <c r="R129" s="60"/>
      <c r="S129" s="60"/>
      <c r="T129" s="60"/>
      <c r="U129" s="60"/>
      <c r="V129" s="60"/>
      <c r="W129" s="60"/>
      <c r="X129" s="60"/>
    </row>
    <row r="130" spans="1:24" s="159" customFormat="1" ht="12.75" hidden="1" customHeight="1" x14ac:dyDescent="0.25">
      <c r="A130" s="312"/>
      <c r="B130" s="313"/>
      <c r="C130" s="313"/>
      <c r="D130" s="313"/>
      <c r="E130" s="134" t="s">
        <v>4</v>
      </c>
      <c r="F130" s="18"/>
      <c r="G130" s="121"/>
      <c r="H130" s="29"/>
      <c r="I130" s="118"/>
      <c r="J130" s="29"/>
      <c r="K130" s="142"/>
      <c r="L130" s="303"/>
      <c r="M130" s="303"/>
      <c r="O130" s="60"/>
      <c r="P130" s="60"/>
      <c r="Q130" s="60"/>
      <c r="R130" s="60"/>
      <c r="S130" s="60"/>
      <c r="T130" s="60"/>
      <c r="U130" s="60"/>
      <c r="V130" s="60"/>
      <c r="W130" s="60"/>
      <c r="X130" s="60"/>
    </row>
    <row r="131" spans="1:24" s="159" customFormat="1" ht="12.75" hidden="1" customHeight="1" x14ac:dyDescent="0.25">
      <c r="A131" s="312"/>
      <c r="B131" s="313"/>
      <c r="C131" s="313"/>
      <c r="D131" s="313"/>
      <c r="E131" s="134" t="s">
        <v>4</v>
      </c>
      <c r="F131" s="18"/>
      <c r="G131" s="121"/>
      <c r="H131" s="29"/>
      <c r="I131" s="118"/>
      <c r="J131" s="29"/>
      <c r="K131" s="142"/>
      <c r="L131" s="303"/>
      <c r="M131" s="303"/>
      <c r="O131" s="60"/>
      <c r="P131" s="60"/>
      <c r="Q131" s="60"/>
      <c r="R131" s="60"/>
      <c r="S131" s="60"/>
      <c r="T131" s="60"/>
      <c r="U131" s="60"/>
      <c r="V131" s="60"/>
      <c r="W131" s="60"/>
      <c r="X131" s="60"/>
    </row>
    <row r="132" spans="1:24" s="159" customFormat="1" ht="12.75" hidden="1" customHeight="1" x14ac:dyDescent="0.25">
      <c r="A132" s="312"/>
      <c r="B132" s="313"/>
      <c r="C132" s="313"/>
      <c r="D132" s="313"/>
      <c r="E132" s="134" t="s">
        <v>4</v>
      </c>
      <c r="F132" s="18"/>
      <c r="G132" s="121"/>
      <c r="H132" s="29"/>
      <c r="I132" s="118"/>
      <c r="J132" s="29"/>
      <c r="K132" s="142"/>
      <c r="L132" s="303"/>
      <c r="M132" s="303"/>
      <c r="O132" s="60"/>
      <c r="P132" s="60"/>
      <c r="Q132" s="60"/>
      <c r="R132" s="60"/>
      <c r="S132" s="60"/>
      <c r="T132" s="60"/>
      <c r="U132" s="60"/>
      <c r="V132" s="60"/>
      <c r="W132" s="60"/>
      <c r="X132" s="60"/>
    </row>
    <row r="133" spans="1:24" s="159" customFormat="1" ht="12.75" hidden="1" customHeight="1" x14ac:dyDescent="0.25">
      <c r="A133" s="312"/>
      <c r="B133" s="313"/>
      <c r="C133" s="313"/>
      <c r="D133" s="313"/>
      <c r="E133" s="134" t="s">
        <v>4</v>
      </c>
      <c r="F133" s="18"/>
      <c r="G133" s="121"/>
      <c r="H133" s="29"/>
      <c r="I133" s="118"/>
      <c r="J133" s="29"/>
      <c r="K133" s="142"/>
      <c r="L133" s="303"/>
      <c r="M133" s="303"/>
      <c r="O133" s="60"/>
      <c r="P133" s="60"/>
      <c r="Q133" s="60"/>
      <c r="R133" s="60"/>
      <c r="S133" s="60"/>
      <c r="T133" s="60"/>
      <c r="U133" s="60"/>
      <c r="V133" s="60"/>
      <c r="W133" s="60"/>
      <c r="X133" s="60"/>
    </row>
    <row r="134" spans="1:24" s="159" customFormat="1" ht="12.75" hidden="1" customHeight="1" x14ac:dyDescent="0.25">
      <c r="A134" s="312"/>
      <c r="B134" s="313"/>
      <c r="C134" s="313"/>
      <c r="D134" s="313"/>
      <c r="E134" s="134" t="s">
        <v>4</v>
      </c>
      <c r="F134" s="18"/>
      <c r="G134" s="121"/>
      <c r="H134" s="29"/>
      <c r="I134" s="118"/>
      <c r="J134" s="29"/>
      <c r="K134" s="142"/>
      <c r="L134" s="303"/>
      <c r="M134" s="303"/>
      <c r="O134" s="60"/>
      <c r="P134" s="60"/>
      <c r="Q134" s="60"/>
      <c r="R134" s="60"/>
      <c r="S134" s="60"/>
      <c r="T134" s="60"/>
      <c r="U134" s="60"/>
      <c r="V134" s="60"/>
      <c r="W134" s="60"/>
      <c r="X134" s="60"/>
    </row>
    <row r="135" spans="1:24" s="159" customFormat="1" ht="12.75" hidden="1" customHeight="1" x14ac:dyDescent="0.25">
      <c r="A135" s="312"/>
      <c r="B135" s="313"/>
      <c r="C135" s="313"/>
      <c r="D135" s="313"/>
      <c r="E135" s="134" t="s">
        <v>4</v>
      </c>
      <c r="F135" s="18"/>
      <c r="G135" s="121"/>
      <c r="H135" s="29"/>
      <c r="I135" s="118"/>
      <c r="J135" s="29"/>
      <c r="K135" s="142"/>
      <c r="L135" s="303"/>
      <c r="M135" s="303"/>
      <c r="O135" s="60"/>
      <c r="P135" s="60"/>
      <c r="Q135" s="60"/>
      <c r="R135" s="60"/>
      <c r="S135" s="60"/>
      <c r="T135" s="60"/>
      <c r="U135" s="60"/>
      <c r="V135" s="60"/>
      <c r="W135" s="60"/>
      <c r="X135" s="60"/>
    </row>
    <row r="136" spans="1:24" s="159" customFormat="1" ht="12.75" hidden="1" customHeight="1" x14ac:dyDescent="0.25">
      <c r="A136" s="312"/>
      <c r="B136" s="313"/>
      <c r="C136" s="313"/>
      <c r="D136" s="313"/>
      <c r="E136" s="134" t="s">
        <v>4</v>
      </c>
      <c r="F136" s="18"/>
      <c r="G136" s="121"/>
      <c r="H136" s="29"/>
      <c r="I136" s="118"/>
      <c r="J136" s="29"/>
      <c r="K136" s="142"/>
      <c r="L136" s="303"/>
      <c r="M136" s="303"/>
      <c r="O136" s="60"/>
      <c r="P136" s="60"/>
      <c r="Q136" s="60"/>
      <c r="R136" s="60"/>
      <c r="S136" s="60"/>
      <c r="T136" s="60"/>
      <c r="U136" s="60"/>
      <c r="V136" s="60"/>
      <c r="W136" s="60"/>
      <c r="X136" s="60"/>
    </row>
    <row r="137" spans="1:24" s="159" customFormat="1" ht="12.75" hidden="1" customHeight="1" x14ac:dyDescent="0.25">
      <c r="A137" s="312"/>
      <c r="B137" s="313"/>
      <c r="C137" s="313"/>
      <c r="D137" s="313"/>
      <c r="E137" s="134" t="s">
        <v>4</v>
      </c>
      <c r="F137" s="18"/>
      <c r="G137" s="121"/>
      <c r="H137" s="29"/>
      <c r="I137" s="118"/>
      <c r="J137" s="29"/>
      <c r="K137" s="142"/>
      <c r="L137" s="303"/>
      <c r="M137" s="303"/>
      <c r="O137" s="60"/>
      <c r="P137" s="60"/>
      <c r="Q137" s="60"/>
      <c r="R137" s="60"/>
      <c r="S137" s="60"/>
      <c r="T137" s="60"/>
      <c r="U137" s="60"/>
      <c r="V137" s="60"/>
      <c r="W137" s="60"/>
      <c r="X137" s="60"/>
    </row>
    <row r="138" spans="1:24" s="159" customFormat="1" ht="12.75" hidden="1" customHeight="1" x14ac:dyDescent="0.25">
      <c r="A138" s="312"/>
      <c r="B138" s="313"/>
      <c r="C138" s="313"/>
      <c r="D138" s="313"/>
      <c r="E138" s="134" t="s">
        <v>4</v>
      </c>
      <c r="F138" s="18"/>
      <c r="G138" s="121"/>
      <c r="H138" s="29"/>
      <c r="I138" s="118"/>
      <c r="J138" s="29"/>
      <c r="K138" s="142"/>
      <c r="L138" s="303"/>
      <c r="M138" s="303"/>
      <c r="O138" s="60"/>
      <c r="P138" s="60"/>
      <c r="Q138" s="60"/>
      <c r="R138" s="60"/>
      <c r="S138" s="60"/>
      <c r="T138" s="60"/>
      <c r="U138" s="60"/>
      <c r="V138" s="60"/>
      <c r="W138" s="60"/>
      <c r="X138" s="60"/>
    </row>
    <row r="139" spans="1:24" s="159" customFormat="1" ht="12.75" hidden="1" customHeight="1" x14ac:dyDescent="0.25">
      <c r="A139" s="312"/>
      <c r="B139" s="313"/>
      <c r="C139" s="313"/>
      <c r="D139" s="313"/>
      <c r="E139" s="134" t="s">
        <v>4</v>
      </c>
      <c r="F139" s="18"/>
      <c r="G139" s="121"/>
      <c r="H139" s="29"/>
      <c r="I139" s="118"/>
      <c r="J139" s="29"/>
      <c r="K139" s="142"/>
      <c r="L139" s="303"/>
      <c r="M139" s="303"/>
      <c r="O139" s="60"/>
      <c r="P139" s="60"/>
      <c r="Q139" s="60"/>
      <c r="R139" s="60"/>
      <c r="S139" s="60"/>
      <c r="T139" s="60"/>
      <c r="U139" s="60"/>
      <c r="V139" s="60"/>
      <c r="W139" s="60"/>
      <c r="X139" s="60"/>
    </row>
    <row r="140" spans="1:24" s="159" customFormat="1" ht="12.75" hidden="1" customHeight="1" x14ac:dyDescent="0.25">
      <c r="A140" s="312"/>
      <c r="B140" s="313"/>
      <c r="C140" s="313"/>
      <c r="D140" s="313"/>
      <c r="E140" s="134" t="s">
        <v>4</v>
      </c>
      <c r="F140" s="18"/>
      <c r="G140" s="121"/>
      <c r="H140" s="29"/>
      <c r="I140" s="118"/>
      <c r="J140" s="29"/>
      <c r="K140" s="142"/>
      <c r="L140" s="303"/>
      <c r="M140" s="303"/>
      <c r="O140" s="60"/>
      <c r="P140" s="60"/>
      <c r="Q140" s="60"/>
      <c r="R140" s="60"/>
      <c r="S140" s="60"/>
      <c r="T140" s="60"/>
      <c r="U140" s="60"/>
      <c r="V140" s="60"/>
      <c r="W140" s="60"/>
      <c r="X140" s="60"/>
    </row>
    <row r="141" spans="1:24" s="159" customFormat="1" ht="12.75" hidden="1" customHeight="1" x14ac:dyDescent="0.25">
      <c r="A141" s="312"/>
      <c r="B141" s="313"/>
      <c r="C141" s="313"/>
      <c r="D141" s="313"/>
      <c r="E141" s="134" t="s">
        <v>4</v>
      </c>
      <c r="F141" s="18"/>
      <c r="G141" s="121"/>
      <c r="H141" s="29"/>
      <c r="I141" s="118"/>
      <c r="J141" s="29"/>
      <c r="K141" s="142"/>
      <c r="L141" s="303"/>
      <c r="M141" s="303"/>
      <c r="O141" s="60"/>
      <c r="P141" s="60"/>
      <c r="Q141" s="60"/>
      <c r="R141" s="60"/>
      <c r="S141" s="60"/>
      <c r="T141" s="60"/>
      <c r="U141" s="60"/>
      <c r="V141" s="60"/>
      <c r="W141" s="60"/>
      <c r="X141" s="60"/>
    </row>
    <row r="142" spans="1:24" s="159" customFormat="1" ht="12.75" hidden="1" customHeight="1" x14ac:dyDescent="0.25">
      <c r="A142" s="312"/>
      <c r="B142" s="313"/>
      <c r="C142" s="313"/>
      <c r="D142" s="313"/>
      <c r="E142" s="134" t="s">
        <v>4</v>
      </c>
      <c r="F142" s="18"/>
      <c r="G142" s="121"/>
      <c r="H142" s="29"/>
      <c r="I142" s="118"/>
      <c r="J142" s="29"/>
      <c r="K142" s="142"/>
      <c r="L142" s="303"/>
      <c r="M142" s="303"/>
      <c r="O142" s="60"/>
      <c r="P142" s="60"/>
      <c r="Q142" s="60"/>
      <c r="R142" s="60"/>
      <c r="S142" s="60"/>
      <c r="T142" s="60"/>
      <c r="U142" s="60"/>
      <c r="V142" s="60"/>
      <c r="W142" s="60"/>
      <c r="X142" s="60"/>
    </row>
    <row r="143" spans="1:24" s="159" customFormat="1" ht="12.75" hidden="1" customHeight="1" x14ac:dyDescent="0.25">
      <c r="A143" s="312"/>
      <c r="B143" s="313"/>
      <c r="C143" s="313"/>
      <c r="D143" s="313"/>
      <c r="E143" s="134" t="s">
        <v>4</v>
      </c>
      <c r="F143" s="18"/>
      <c r="G143" s="121"/>
      <c r="H143" s="29"/>
      <c r="I143" s="118"/>
      <c r="J143" s="29"/>
      <c r="K143" s="142"/>
      <c r="L143" s="303"/>
      <c r="M143" s="303"/>
      <c r="O143" s="60"/>
      <c r="P143" s="60"/>
      <c r="Q143" s="60"/>
      <c r="R143" s="60"/>
      <c r="S143" s="60"/>
      <c r="T143" s="60"/>
      <c r="U143" s="60"/>
      <c r="V143" s="60"/>
      <c r="W143" s="60"/>
      <c r="X143" s="60"/>
    </row>
    <row r="144" spans="1:24" s="159" customFormat="1" ht="12.75" hidden="1" customHeight="1" x14ac:dyDescent="0.25">
      <c r="A144" s="312"/>
      <c r="B144" s="313"/>
      <c r="C144" s="313"/>
      <c r="D144" s="313"/>
      <c r="E144" s="134" t="s">
        <v>4</v>
      </c>
      <c r="F144" s="18"/>
      <c r="G144" s="121"/>
      <c r="H144" s="29"/>
      <c r="I144" s="118"/>
      <c r="J144" s="29"/>
      <c r="K144" s="142"/>
      <c r="L144" s="303"/>
      <c r="M144" s="303"/>
      <c r="O144" s="60"/>
      <c r="P144" s="60"/>
      <c r="Q144" s="60"/>
      <c r="R144" s="60"/>
      <c r="S144" s="60"/>
      <c r="T144" s="60"/>
      <c r="U144" s="60"/>
      <c r="V144" s="60"/>
      <c r="W144" s="60"/>
      <c r="X144" s="60"/>
    </row>
    <row r="145" spans="1:24" s="159" customFormat="1" ht="12.75" hidden="1" customHeight="1" x14ac:dyDescent="0.25">
      <c r="A145" s="312"/>
      <c r="B145" s="313"/>
      <c r="C145" s="313"/>
      <c r="D145" s="313"/>
      <c r="E145" s="134" t="s">
        <v>4</v>
      </c>
      <c r="F145" s="18"/>
      <c r="G145" s="121"/>
      <c r="H145" s="29"/>
      <c r="I145" s="118"/>
      <c r="J145" s="29"/>
      <c r="K145" s="142"/>
      <c r="L145" s="303"/>
      <c r="M145" s="303"/>
      <c r="O145" s="60"/>
      <c r="P145" s="60"/>
      <c r="Q145" s="60"/>
      <c r="R145" s="60"/>
      <c r="S145" s="60"/>
      <c r="T145" s="60"/>
      <c r="U145" s="60"/>
      <c r="V145" s="60"/>
      <c r="W145" s="60"/>
      <c r="X145" s="60"/>
    </row>
    <row r="146" spans="1:24" s="159" customFormat="1" ht="12.75" hidden="1" customHeight="1" x14ac:dyDescent="0.25">
      <c r="A146" s="312"/>
      <c r="B146" s="313"/>
      <c r="C146" s="313"/>
      <c r="D146" s="313"/>
      <c r="E146" s="134" t="s">
        <v>4</v>
      </c>
      <c r="F146" s="18"/>
      <c r="G146" s="121"/>
      <c r="H146" s="29"/>
      <c r="I146" s="118"/>
      <c r="J146" s="29"/>
      <c r="K146" s="142"/>
      <c r="L146" s="303"/>
      <c r="M146" s="303"/>
      <c r="O146" s="60"/>
      <c r="P146" s="60"/>
      <c r="Q146" s="60"/>
      <c r="R146" s="60"/>
      <c r="S146" s="60"/>
      <c r="T146" s="60"/>
      <c r="U146" s="60"/>
      <c r="V146" s="60"/>
      <c r="W146" s="60"/>
      <c r="X146" s="60"/>
    </row>
    <row r="147" spans="1:24" s="159" customFormat="1" ht="30.75" customHeight="1" x14ac:dyDescent="0.3">
      <c r="A147" s="379" t="s">
        <v>1240</v>
      </c>
      <c r="B147" s="379"/>
      <c r="C147" s="379"/>
      <c r="D147" s="379"/>
      <c r="E147" s="379"/>
      <c r="F147" s="379"/>
      <c r="G147" s="431"/>
      <c r="H147" s="432"/>
      <c r="I147" s="432"/>
      <c r="J147" s="432"/>
      <c r="K147" s="432"/>
      <c r="L147" s="432"/>
      <c r="M147" s="433"/>
      <c r="N147" s="5"/>
      <c r="O147" s="60"/>
      <c r="P147" s="60"/>
      <c r="Q147" s="60"/>
      <c r="R147" s="60"/>
      <c r="S147" s="60"/>
      <c r="T147" s="60"/>
      <c r="U147" s="60"/>
      <c r="V147" s="60"/>
      <c r="W147" s="60"/>
      <c r="X147" s="60"/>
    </row>
    <row r="148" spans="1:24" s="159" customFormat="1" ht="57.75" customHeight="1" x14ac:dyDescent="0.25">
      <c r="A148" s="347" t="s">
        <v>1241</v>
      </c>
      <c r="B148" s="104" t="s">
        <v>1242</v>
      </c>
      <c r="C148" s="69">
        <v>15</v>
      </c>
      <c r="D148" s="24">
        <f>C148*F148</f>
        <v>0</v>
      </c>
      <c r="E148" s="134" t="s">
        <v>4</v>
      </c>
      <c r="F148" s="134"/>
      <c r="G148" s="318">
        <v>182</v>
      </c>
      <c r="H148" s="8">
        <f>G148*F148</f>
        <v>0</v>
      </c>
      <c r="I148" s="329">
        <v>182</v>
      </c>
      <c r="J148" s="8">
        <f>F148*I148</f>
        <v>0</v>
      </c>
      <c r="K148" s="337">
        <v>165</v>
      </c>
      <c r="L148" s="22">
        <f>F148*K148</f>
        <v>0</v>
      </c>
      <c r="M148" s="92">
        <v>250</v>
      </c>
      <c r="N148" s="344">
        <f t="shared" ref="N148:N161" si="0">M148*F148</f>
        <v>0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</row>
    <row r="149" spans="1:24" s="159" customFormat="1" ht="18" hidden="1" customHeight="1" x14ac:dyDescent="0.25">
      <c r="A149" s="220"/>
      <c r="B149" s="104"/>
      <c r="C149" s="69"/>
      <c r="D149" s="24">
        <f>C149*F149</f>
        <v>0</v>
      </c>
      <c r="E149" s="134" t="s">
        <v>4</v>
      </c>
      <c r="F149" s="134"/>
      <c r="G149" s="318"/>
      <c r="H149" s="22">
        <f>G149*F149</f>
        <v>0</v>
      </c>
      <c r="I149" s="329"/>
      <c r="J149" s="22">
        <f>F149*I149</f>
        <v>0</v>
      </c>
      <c r="K149" s="337"/>
      <c r="L149" s="22">
        <f>F149*K149</f>
        <v>0</v>
      </c>
      <c r="M149" s="132"/>
      <c r="N149" s="344">
        <f t="shared" si="0"/>
        <v>0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</row>
    <row r="150" spans="1:24" s="159" customFormat="1" ht="17.25" hidden="1" customHeight="1" x14ac:dyDescent="0.25">
      <c r="A150" s="220"/>
      <c r="B150" s="104"/>
      <c r="C150" s="69"/>
      <c r="D150" s="24">
        <f>C150*F150</f>
        <v>0</v>
      </c>
      <c r="E150" s="134" t="s">
        <v>4</v>
      </c>
      <c r="F150" s="134"/>
      <c r="G150" s="318"/>
      <c r="H150" s="22">
        <f>G150*F150</f>
        <v>0</v>
      </c>
      <c r="I150" s="329"/>
      <c r="J150" s="22">
        <f>F150*I150</f>
        <v>0</v>
      </c>
      <c r="K150" s="337"/>
      <c r="L150" s="22">
        <f>F150*K150</f>
        <v>0</v>
      </c>
      <c r="M150" s="132"/>
      <c r="N150" s="344">
        <f t="shared" si="0"/>
        <v>0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</row>
    <row r="151" spans="1:24" s="159" customFormat="1" ht="12.75" hidden="1" customHeight="1" x14ac:dyDescent="0.25">
      <c r="A151" s="220"/>
      <c r="B151" s="104"/>
      <c r="C151" s="69"/>
      <c r="D151" s="24">
        <f>C151*F151</f>
        <v>0</v>
      </c>
      <c r="E151" s="134" t="s">
        <v>4</v>
      </c>
      <c r="F151" s="134"/>
      <c r="G151" s="318">
        <f t="shared" ref="G151" si="1">K151+K151*0.2</f>
        <v>0</v>
      </c>
      <c r="H151" s="22">
        <f>G151*F151</f>
        <v>0</v>
      </c>
      <c r="I151" s="329">
        <f t="shared" ref="I151" si="2">K151+K151*0.1</f>
        <v>0</v>
      </c>
      <c r="J151" s="22">
        <f>F151*I151</f>
        <v>0</v>
      </c>
      <c r="K151" s="337"/>
      <c r="L151" s="22">
        <f>F151*K151</f>
        <v>0</v>
      </c>
      <c r="M151" s="132"/>
      <c r="N151" s="344">
        <f t="shared" si="0"/>
        <v>0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</row>
    <row r="152" spans="1:24" s="159" customFormat="1" ht="12.75" hidden="1" customHeight="1" x14ac:dyDescent="0.25">
      <c r="A152" s="220"/>
      <c r="B152" s="104"/>
      <c r="C152" s="69"/>
      <c r="D152" s="24">
        <f t="shared" ref="D152:D161" si="3">C152*F152</f>
        <v>0</v>
      </c>
      <c r="E152" s="134" t="s">
        <v>4</v>
      </c>
      <c r="F152" s="134"/>
      <c r="G152" s="88"/>
      <c r="H152" s="22">
        <f t="shared" ref="H152:H161" si="4">G152*F152</f>
        <v>0</v>
      </c>
      <c r="I152" s="95"/>
      <c r="J152" s="22">
        <f t="shared" ref="J152:J161" si="5">F152*I152</f>
        <v>0</v>
      </c>
      <c r="K152" s="72"/>
      <c r="L152" s="22">
        <f t="shared" ref="L152:L161" si="6">F152*K152</f>
        <v>0</v>
      </c>
      <c r="M152" s="132"/>
      <c r="N152" s="344">
        <f t="shared" si="0"/>
        <v>0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</row>
    <row r="153" spans="1:24" s="159" customFormat="1" ht="18" customHeight="1" x14ac:dyDescent="0.25">
      <c r="A153" s="346" t="s">
        <v>3</v>
      </c>
      <c r="B153" s="104"/>
      <c r="C153" s="69"/>
      <c r="D153" s="12">
        <f>SUM(D148:D152)</f>
        <v>0</v>
      </c>
      <c r="E153" s="64"/>
      <c r="F153" s="48">
        <f>SUM(F148:F152)</f>
        <v>0</v>
      </c>
      <c r="G153" s="53"/>
      <c r="H153" s="12">
        <f>SUM(H148:H152)</f>
        <v>0</v>
      </c>
      <c r="I153" s="53"/>
      <c r="J153" s="12">
        <f>SUM(J148:J152)</f>
        <v>0</v>
      </c>
      <c r="K153" s="53"/>
      <c r="L153" s="12">
        <f>SUM(L148:L152)</f>
        <v>0</v>
      </c>
      <c r="M153" s="65"/>
      <c r="N153" s="344"/>
      <c r="O153" s="60"/>
      <c r="P153" s="60"/>
      <c r="Q153" s="60"/>
      <c r="R153" s="60"/>
      <c r="S153" s="60"/>
      <c r="T153" s="60"/>
      <c r="U153" s="60"/>
      <c r="V153" s="60"/>
      <c r="W153" s="60"/>
      <c r="X153" s="60"/>
    </row>
    <row r="154" spans="1:24" s="159" customFormat="1" ht="50.25" hidden="1" customHeight="1" x14ac:dyDescent="0.3">
      <c r="A154" s="379"/>
      <c r="B154" s="379"/>
      <c r="C154" s="379"/>
      <c r="D154" s="379"/>
      <c r="E154" s="379"/>
      <c r="F154" s="379"/>
      <c r="G154" s="431"/>
      <c r="H154" s="432"/>
      <c r="I154" s="432"/>
      <c r="J154" s="432"/>
      <c r="K154" s="432"/>
      <c r="L154" s="432"/>
      <c r="M154" s="433"/>
      <c r="N154" s="5"/>
      <c r="O154" s="60"/>
      <c r="P154" s="60"/>
      <c r="Q154" s="60"/>
      <c r="R154" s="60"/>
      <c r="S154" s="60"/>
      <c r="T154" s="60"/>
      <c r="U154" s="60"/>
      <c r="V154" s="60"/>
      <c r="W154" s="60"/>
      <c r="X154" s="60"/>
    </row>
    <row r="155" spans="1:24" s="159" customFormat="1" ht="18.75" hidden="1" customHeight="1" x14ac:dyDescent="0.25">
      <c r="A155" s="220"/>
      <c r="B155" s="104"/>
      <c r="C155" s="69"/>
      <c r="D155" s="24">
        <f>C155*F155</f>
        <v>0</v>
      </c>
      <c r="E155" s="134" t="s">
        <v>4</v>
      </c>
      <c r="F155" s="134"/>
      <c r="G155" s="318"/>
      <c r="H155" s="8">
        <f>G155*F155</f>
        <v>0</v>
      </c>
      <c r="I155" s="329"/>
      <c r="J155" s="8">
        <f>F155*I155</f>
        <v>0</v>
      </c>
      <c r="K155" s="337"/>
      <c r="L155" s="22">
        <f>F155*K155</f>
        <v>0</v>
      </c>
      <c r="M155" s="132"/>
      <c r="N155" s="345">
        <f t="shared" ref="N155:N160" si="7">M155*F155</f>
        <v>0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</row>
    <row r="156" spans="1:24" s="159" customFormat="1" ht="17.25" hidden="1" customHeight="1" x14ac:dyDescent="0.25">
      <c r="A156" s="220"/>
      <c r="B156" s="104"/>
      <c r="C156" s="69"/>
      <c r="D156" s="24">
        <f>C156*F156</f>
        <v>0</v>
      </c>
      <c r="E156" s="134" t="s">
        <v>4</v>
      </c>
      <c r="F156" s="134"/>
      <c r="G156" s="318"/>
      <c r="H156" s="22">
        <f>G156*F156</f>
        <v>0</v>
      </c>
      <c r="I156" s="329"/>
      <c r="J156" s="22">
        <f>F156*I156</f>
        <v>0</v>
      </c>
      <c r="K156" s="337"/>
      <c r="L156" s="22">
        <f>F156*K156</f>
        <v>0</v>
      </c>
      <c r="M156" s="132"/>
      <c r="N156" s="345">
        <f t="shared" si="7"/>
        <v>0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</row>
    <row r="157" spans="1:24" s="159" customFormat="1" ht="18" hidden="1" customHeight="1" x14ac:dyDescent="0.25">
      <c r="A157" s="220"/>
      <c r="B157" s="104"/>
      <c r="C157" s="69"/>
      <c r="D157" s="24">
        <f>C157*F157</f>
        <v>0</v>
      </c>
      <c r="E157" s="134" t="s">
        <v>4</v>
      </c>
      <c r="F157" s="134"/>
      <c r="G157" s="318"/>
      <c r="H157" s="22">
        <f>G157*F157</f>
        <v>0</v>
      </c>
      <c r="I157" s="329"/>
      <c r="J157" s="22">
        <f>F157*I157</f>
        <v>0</v>
      </c>
      <c r="K157" s="337"/>
      <c r="L157" s="22">
        <f>F157*K157</f>
        <v>0</v>
      </c>
      <c r="M157" s="132"/>
      <c r="N157" s="345">
        <f t="shared" si="7"/>
        <v>0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</row>
    <row r="158" spans="1:24" s="159" customFormat="1" ht="12.75" hidden="1" customHeight="1" x14ac:dyDescent="0.25">
      <c r="A158" s="220"/>
      <c r="B158" s="104"/>
      <c r="C158" s="69"/>
      <c r="D158" s="24">
        <f>C158*F158</f>
        <v>0</v>
      </c>
      <c r="E158" s="134" t="s">
        <v>4</v>
      </c>
      <c r="F158" s="134"/>
      <c r="G158" s="318">
        <f t="shared" ref="G158" si="8">K158+K158*0.2</f>
        <v>0</v>
      </c>
      <c r="H158" s="22">
        <f>G158*F158</f>
        <v>0</v>
      </c>
      <c r="I158" s="329">
        <f t="shared" ref="I158" si="9">K158+K158*0.1</f>
        <v>0</v>
      </c>
      <c r="J158" s="22">
        <f>F158*I158</f>
        <v>0</v>
      </c>
      <c r="K158" s="337"/>
      <c r="L158" s="22">
        <f>F158*K158</f>
        <v>0</v>
      </c>
      <c r="M158" s="132"/>
      <c r="N158" s="345">
        <f t="shared" si="7"/>
        <v>0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</row>
    <row r="159" spans="1:24" s="159" customFormat="1" ht="12.75" hidden="1" customHeight="1" x14ac:dyDescent="0.25">
      <c r="A159" s="220"/>
      <c r="B159" s="104"/>
      <c r="C159" s="69"/>
      <c r="D159" s="24">
        <f t="shared" ref="D159:D160" si="10">C159*F159</f>
        <v>0</v>
      </c>
      <c r="E159" s="134" t="s">
        <v>4</v>
      </c>
      <c r="F159" s="134"/>
      <c r="G159" s="88"/>
      <c r="H159" s="22">
        <f t="shared" ref="H159:H160" si="11">G159*F159</f>
        <v>0</v>
      </c>
      <c r="I159" s="95"/>
      <c r="J159" s="22">
        <f t="shared" ref="J159:J160" si="12">F159*I159</f>
        <v>0</v>
      </c>
      <c r="K159" s="72"/>
      <c r="L159" s="22">
        <f t="shared" ref="L159:L160" si="13">F159*K159</f>
        <v>0</v>
      </c>
      <c r="M159" s="132"/>
      <c r="N159" s="345">
        <f t="shared" si="7"/>
        <v>0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</row>
    <row r="160" spans="1:24" s="159" customFormat="1" ht="12.75" hidden="1" customHeight="1" x14ac:dyDescent="0.25">
      <c r="A160" s="220"/>
      <c r="B160" s="104"/>
      <c r="C160" s="69"/>
      <c r="D160" s="24">
        <f t="shared" si="10"/>
        <v>0</v>
      </c>
      <c r="E160" s="134" t="s">
        <v>4</v>
      </c>
      <c r="F160" s="134"/>
      <c r="G160" s="88"/>
      <c r="H160" s="22">
        <f t="shared" si="11"/>
        <v>0</v>
      </c>
      <c r="I160" s="95"/>
      <c r="J160" s="22">
        <f t="shared" si="12"/>
        <v>0</v>
      </c>
      <c r="K160" s="72"/>
      <c r="L160" s="22">
        <f t="shared" si="13"/>
        <v>0</v>
      </c>
      <c r="M160" s="132"/>
      <c r="N160" s="345">
        <f t="shared" si="7"/>
        <v>0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</row>
    <row r="161" spans="1:24" s="159" customFormat="1" ht="12.75" hidden="1" customHeight="1" x14ac:dyDescent="0.25">
      <c r="A161" s="220"/>
      <c r="B161" s="104"/>
      <c r="C161" s="69"/>
      <c r="D161" s="24">
        <f t="shared" si="3"/>
        <v>0</v>
      </c>
      <c r="E161" s="134" t="s">
        <v>4</v>
      </c>
      <c r="F161" s="134"/>
      <c r="G161" s="88"/>
      <c r="H161" s="22">
        <f t="shared" si="4"/>
        <v>0</v>
      </c>
      <c r="I161" s="95"/>
      <c r="J161" s="22">
        <f t="shared" si="5"/>
        <v>0</v>
      </c>
      <c r="K161" s="72"/>
      <c r="L161" s="22">
        <f t="shared" si="6"/>
        <v>0</v>
      </c>
      <c r="M161" s="132"/>
      <c r="N161" s="344">
        <f t="shared" si="0"/>
        <v>0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</row>
    <row r="162" spans="1:24" s="159" customFormat="1" ht="12.75" hidden="1" customHeight="1" x14ac:dyDescent="0.25">
      <c r="A162" s="177" t="s">
        <v>3</v>
      </c>
      <c r="B162" s="68"/>
      <c r="C162" s="68"/>
      <c r="D162" s="12">
        <f>SUM(D155:D161)</f>
        <v>0</v>
      </c>
      <c r="E162" s="12"/>
      <c r="F162" s="48">
        <f>SUM(F155:F161)</f>
        <v>0</v>
      </c>
      <c r="G162" s="12"/>
      <c r="H162" s="12">
        <f>SUM(H155:H161)</f>
        <v>0</v>
      </c>
      <c r="I162" s="12"/>
      <c r="J162" s="12">
        <f>SUM(J155:J161)</f>
        <v>0</v>
      </c>
      <c r="K162" s="12"/>
      <c r="L162" s="12">
        <f>SUM(L155:L161)</f>
        <v>0</v>
      </c>
      <c r="M162" s="10"/>
      <c r="N162" s="9"/>
      <c r="O162" s="60"/>
      <c r="P162" s="60"/>
      <c r="Q162" s="60"/>
      <c r="R162" s="60"/>
      <c r="S162" s="60"/>
      <c r="T162" s="60"/>
      <c r="U162" s="60"/>
      <c r="V162" s="60"/>
      <c r="W162" s="60"/>
      <c r="X162" s="60"/>
    </row>
    <row r="163" spans="1:24" s="170" customFormat="1" ht="44.25" customHeight="1" x14ac:dyDescent="0.3">
      <c r="A163" s="379" t="s">
        <v>1235</v>
      </c>
      <c r="B163" s="379"/>
      <c r="C163" s="379"/>
      <c r="D163" s="379"/>
      <c r="E163" s="379"/>
      <c r="F163" s="355"/>
      <c r="G163" s="426"/>
      <c r="H163" s="427"/>
      <c r="I163" s="427"/>
      <c r="J163" s="427"/>
      <c r="K163" s="427"/>
      <c r="L163" s="427"/>
      <c r="M163" s="428"/>
      <c r="O163" s="305"/>
      <c r="P163" s="453"/>
      <c r="Q163" s="453"/>
      <c r="R163" s="453"/>
      <c r="S163" s="453"/>
      <c r="T163" s="453"/>
    </row>
    <row r="164" spans="1:24" s="7" customFormat="1" ht="19.5" hidden="1" customHeight="1" x14ac:dyDescent="0.25">
      <c r="A164" s="277" t="s">
        <v>1136</v>
      </c>
      <c r="B164" s="278"/>
      <c r="C164" s="279"/>
      <c r="D164" s="280"/>
      <c r="E164" s="280"/>
      <c r="F164" s="281"/>
      <c r="G164" s="282"/>
      <c r="H164" s="283"/>
      <c r="I164" s="282"/>
      <c r="J164" s="283"/>
      <c r="K164" s="282"/>
      <c r="L164" s="283"/>
      <c r="M164" s="284"/>
      <c r="N164" s="344">
        <f t="shared" ref="N164:N179" si="14">M164*F164</f>
        <v>0</v>
      </c>
      <c r="O164" s="6"/>
    </row>
    <row r="165" spans="1:24" s="257" customFormat="1" ht="19.5" customHeight="1" x14ac:dyDescent="0.25">
      <c r="A165" s="153" t="s">
        <v>659</v>
      </c>
      <c r="B165" s="103" t="s">
        <v>1230</v>
      </c>
      <c r="C165" s="67">
        <v>600</v>
      </c>
      <c r="D165" s="134">
        <f>C165*F165</f>
        <v>0</v>
      </c>
      <c r="E165" s="134" t="s">
        <v>4</v>
      </c>
      <c r="F165" s="28"/>
      <c r="G165" s="88">
        <v>158</v>
      </c>
      <c r="H165" s="29">
        <f>G165*F165</f>
        <v>0</v>
      </c>
      <c r="I165" s="95">
        <v>158</v>
      </c>
      <c r="J165" s="29">
        <f>F165*I165</f>
        <v>0</v>
      </c>
      <c r="K165" s="72">
        <v>143</v>
      </c>
      <c r="L165" s="29">
        <f>F165*K165</f>
        <v>0</v>
      </c>
      <c r="M165" s="132">
        <v>230</v>
      </c>
      <c r="N165" s="344">
        <f t="shared" si="14"/>
        <v>0</v>
      </c>
      <c r="O165" s="6"/>
    </row>
    <row r="166" spans="1:24" s="7" customFormat="1" ht="32.25" customHeight="1" x14ac:dyDescent="0.25">
      <c r="A166" s="216" t="s">
        <v>660</v>
      </c>
      <c r="B166" s="103" t="s">
        <v>1231</v>
      </c>
      <c r="C166" s="67">
        <v>600</v>
      </c>
      <c r="D166" s="134">
        <f>C166*F166</f>
        <v>0</v>
      </c>
      <c r="E166" s="134" t="s">
        <v>4</v>
      </c>
      <c r="F166" s="28"/>
      <c r="G166" s="88">
        <v>158</v>
      </c>
      <c r="H166" s="29">
        <f>G166*F166</f>
        <v>0</v>
      </c>
      <c r="I166" s="95">
        <v>158</v>
      </c>
      <c r="J166" s="29">
        <f>F166*I166</f>
        <v>0</v>
      </c>
      <c r="K166" s="72">
        <v>143</v>
      </c>
      <c r="L166" s="29">
        <f>F166*K166</f>
        <v>0</v>
      </c>
      <c r="M166" s="132">
        <v>230</v>
      </c>
      <c r="N166" s="344">
        <f t="shared" si="14"/>
        <v>0</v>
      </c>
      <c r="O166" s="6"/>
    </row>
    <row r="167" spans="1:24" s="7" customFormat="1" ht="19.5" customHeight="1" x14ac:dyDescent="0.25">
      <c r="A167" s="169" t="s">
        <v>661</v>
      </c>
      <c r="B167" s="103" t="s">
        <v>1232</v>
      </c>
      <c r="C167" s="67">
        <v>600</v>
      </c>
      <c r="D167" s="134">
        <f>C167*F167</f>
        <v>0</v>
      </c>
      <c r="E167" s="134" t="s">
        <v>4</v>
      </c>
      <c r="F167" s="28"/>
      <c r="G167" s="88">
        <v>158</v>
      </c>
      <c r="H167" s="29">
        <f>G167*F167</f>
        <v>0</v>
      </c>
      <c r="I167" s="95">
        <v>158</v>
      </c>
      <c r="J167" s="29">
        <f>F167*I167</f>
        <v>0</v>
      </c>
      <c r="K167" s="72">
        <v>143</v>
      </c>
      <c r="L167" s="29">
        <f>F167*K167</f>
        <v>0</v>
      </c>
      <c r="M167" s="132">
        <v>230</v>
      </c>
      <c r="N167" s="344">
        <f t="shared" si="14"/>
        <v>0</v>
      </c>
      <c r="O167" s="6"/>
    </row>
    <row r="168" spans="1:24" s="7" customFormat="1" ht="18.75" customHeight="1" x14ac:dyDescent="0.25">
      <c r="A168" s="217" t="s">
        <v>662</v>
      </c>
      <c r="B168" s="103" t="s">
        <v>1233</v>
      </c>
      <c r="C168" s="67">
        <v>600</v>
      </c>
      <c r="D168" s="134">
        <f>C168*F168</f>
        <v>0</v>
      </c>
      <c r="E168" s="134" t="s">
        <v>4</v>
      </c>
      <c r="F168" s="28"/>
      <c r="G168" s="88">
        <v>158</v>
      </c>
      <c r="H168" s="29">
        <f>G168*F168</f>
        <v>0</v>
      </c>
      <c r="I168" s="95">
        <v>158</v>
      </c>
      <c r="J168" s="29">
        <f>F168*I168</f>
        <v>0</v>
      </c>
      <c r="K168" s="72">
        <v>143</v>
      </c>
      <c r="L168" s="29">
        <f>F168*K168</f>
        <v>0</v>
      </c>
      <c r="M168" s="132">
        <v>230</v>
      </c>
      <c r="N168" s="344">
        <f t="shared" si="14"/>
        <v>0</v>
      </c>
      <c r="O168" s="6"/>
    </row>
    <row r="169" spans="1:24" s="7" customFormat="1" ht="19.5" customHeight="1" x14ac:dyDescent="0.25">
      <c r="A169" s="314" t="s">
        <v>663</v>
      </c>
      <c r="B169" s="103" t="s">
        <v>1234</v>
      </c>
      <c r="C169" s="67">
        <v>600</v>
      </c>
      <c r="D169" s="134">
        <f>C169*F169</f>
        <v>0</v>
      </c>
      <c r="E169" s="134" t="s">
        <v>4</v>
      </c>
      <c r="F169" s="28"/>
      <c r="G169" s="88">
        <v>158</v>
      </c>
      <c r="H169" s="29">
        <f>G169*F169</f>
        <v>0</v>
      </c>
      <c r="I169" s="95">
        <v>158</v>
      </c>
      <c r="J169" s="29">
        <f>F169*I169</f>
        <v>0</v>
      </c>
      <c r="K169" s="72">
        <v>143</v>
      </c>
      <c r="L169" s="29">
        <f>F169*K169</f>
        <v>0</v>
      </c>
      <c r="M169" s="132">
        <v>230</v>
      </c>
      <c r="N169" s="344">
        <f t="shared" si="14"/>
        <v>0</v>
      </c>
      <c r="O169" s="6"/>
    </row>
    <row r="170" spans="1:24" s="257" customFormat="1" ht="19.5" hidden="1" customHeight="1" x14ac:dyDescent="0.25">
      <c r="A170" s="314"/>
      <c r="B170" s="103"/>
      <c r="C170" s="67"/>
      <c r="D170" s="134">
        <f t="shared" ref="D170:D179" si="15">C170*F170</f>
        <v>0</v>
      </c>
      <c r="E170" s="134" t="s">
        <v>4</v>
      </c>
      <c r="F170" s="28"/>
      <c r="G170" s="88"/>
      <c r="H170" s="29">
        <f t="shared" ref="H170:H179" si="16">G170*F170</f>
        <v>0</v>
      </c>
      <c r="I170" s="95">
        <v>25</v>
      </c>
      <c r="J170" s="29">
        <f t="shared" ref="J170:J179" si="17">F170*I170</f>
        <v>0</v>
      </c>
      <c r="K170" s="72"/>
      <c r="L170" s="29">
        <f t="shared" ref="L170:L179" si="18">F170*K170</f>
        <v>0</v>
      </c>
      <c r="M170" s="132"/>
      <c r="N170" s="344">
        <f t="shared" si="14"/>
        <v>0</v>
      </c>
      <c r="O170" s="6"/>
    </row>
    <row r="171" spans="1:24" s="257" customFormat="1" ht="19.5" hidden="1" customHeight="1" x14ac:dyDescent="0.25">
      <c r="A171" s="314"/>
      <c r="B171" s="103"/>
      <c r="C171" s="67"/>
      <c r="D171" s="134">
        <f t="shared" si="15"/>
        <v>0</v>
      </c>
      <c r="E171" s="134" t="s">
        <v>4</v>
      </c>
      <c r="F171" s="28"/>
      <c r="G171" s="88"/>
      <c r="H171" s="29">
        <f t="shared" si="16"/>
        <v>0</v>
      </c>
      <c r="I171" s="95">
        <v>25</v>
      </c>
      <c r="J171" s="29">
        <f t="shared" si="17"/>
        <v>0</v>
      </c>
      <c r="K171" s="72"/>
      <c r="L171" s="29">
        <f t="shared" si="18"/>
        <v>0</v>
      </c>
      <c r="M171" s="132"/>
      <c r="N171" s="344">
        <f t="shared" si="14"/>
        <v>0</v>
      </c>
      <c r="O171" s="6"/>
    </row>
    <row r="172" spans="1:24" s="257" customFormat="1" ht="19.5" hidden="1" customHeight="1" x14ac:dyDescent="0.25">
      <c r="A172" s="314"/>
      <c r="B172" s="103"/>
      <c r="C172" s="67"/>
      <c r="D172" s="134">
        <f t="shared" si="15"/>
        <v>0</v>
      </c>
      <c r="E172" s="134" t="s">
        <v>4</v>
      </c>
      <c r="F172" s="28"/>
      <c r="G172" s="88"/>
      <c r="H172" s="29">
        <f t="shared" si="16"/>
        <v>0</v>
      </c>
      <c r="I172" s="95">
        <v>25</v>
      </c>
      <c r="J172" s="29">
        <f t="shared" si="17"/>
        <v>0</v>
      </c>
      <c r="K172" s="72"/>
      <c r="L172" s="29">
        <f t="shared" si="18"/>
        <v>0</v>
      </c>
      <c r="M172" s="132"/>
      <c r="N172" s="344">
        <f t="shared" si="14"/>
        <v>0</v>
      </c>
      <c r="O172" s="6"/>
    </row>
    <row r="173" spans="1:24" s="257" customFormat="1" ht="19.5" hidden="1" customHeight="1" x14ac:dyDescent="0.25">
      <c r="A173" s="314"/>
      <c r="B173" s="103"/>
      <c r="C173" s="67"/>
      <c r="D173" s="134">
        <f t="shared" si="15"/>
        <v>0</v>
      </c>
      <c r="E173" s="134" t="s">
        <v>4</v>
      </c>
      <c r="F173" s="28"/>
      <c r="G173" s="88"/>
      <c r="H173" s="29">
        <f t="shared" si="16"/>
        <v>0</v>
      </c>
      <c r="I173" s="95">
        <v>25</v>
      </c>
      <c r="J173" s="29">
        <f t="shared" si="17"/>
        <v>0</v>
      </c>
      <c r="K173" s="72"/>
      <c r="L173" s="29">
        <f t="shared" si="18"/>
        <v>0</v>
      </c>
      <c r="M173" s="132"/>
      <c r="N173" s="257">
        <f t="shared" si="14"/>
        <v>0</v>
      </c>
      <c r="O173" s="6"/>
    </row>
    <row r="174" spans="1:24" s="257" customFormat="1" ht="19.5" hidden="1" customHeight="1" x14ac:dyDescent="0.25">
      <c r="A174" s="314"/>
      <c r="B174" s="103"/>
      <c r="C174" s="67"/>
      <c r="D174" s="134">
        <f t="shared" si="15"/>
        <v>0</v>
      </c>
      <c r="E174" s="134" t="s">
        <v>4</v>
      </c>
      <c r="F174" s="28"/>
      <c r="G174" s="88"/>
      <c r="H174" s="29">
        <f t="shared" si="16"/>
        <v>0</v>
      </c>
      <c r="I174" s="95">
        <v>25</v>
      </c>
      <c r="J174" s="29">
        <f t="shared" si="17"/>
        <v>0</v>
      </c>
      <c r="K174" s="72"/>
      <c r="L174" s="29">
        <f t="shared" si="18"/>
        <v>0</v>
      </c>
      <c r="M174" s="132"/>
      <c r="N174" s="257">
        <f t="shared" si="14"/>
        <v>0</v>
      </c>
      <c r="O174" s="6"/>
    </row>
    <row r="175" spans="1:24" s="257" customFormat="1" ht="19.5" hidden="1" customHeight="1" x14ac:dyDescent="0.25">
      <c r="A175" s="314"/>
      <c r="B175" s="103"/>
      <c r="C175" s="67"/>
      <c r="D175" s="134">
        <f t="shared" si="15"/>
        <v>0</v>
      </c>
      <c r="E175" s="134" t="s">
        <v>4</v>
      </c>
      <c r="F175" s="28"/>
      <c r="G175" s="88"/>
      <c r="H175" s="29">
        <f t="shared" si="16"/>
        <v>0</v>
      </c>
      <c r="I175" s="95">
        <v>25</v>
      </c>
      <c r="J175" s="29">
        <f t="shared" si="17"/>
        <v>0</v>
      </c>
      <c r="K175" s="72"/>
      <c r="L175" s="29">
        <f t="shared" si="18"/>
        <v>0</v>
      </c>
      <c r="M175" s="132"/>
      <c r="N175" s="257">
        <f t="shared" si="14"/>
        <v>0</v>
      </c>
      <c r="O175" s="6"/>
    </row>
    <row r="176" spans="1:24" s="257" customFormat="1" ht="19.5" hidden="1" customHeight="1" x14ac:dyDescent="0.25">
      <c r="A176" s="314"/>
      <c r="B176" s="103"/>
      <c r="C176" s="67"/>
      <c r="D176" s="134">
        <f t="shared" si="15"/>
        <v>0</v>
      </c>
      <c r="E176" s="134" t="s">
        <v>4</v>
      </c>
      <c r="F176" s="28"/>
      <c r="G176" s="88"/>
      <c r="H176" s="29">
        <f t="shared" si="16"/>
        <v>0</v>
      </c>
      <c r="I176" s="95">
        <v>25</v>
      </c>
      <c r="J176" s="29">
        <f t="shared" si="17"/>
        <v>0</v>
      </c>
      <c r="K176" s="72"/>
      <c r="L176" s="29">
        <f t="shared" si="18"/>
        <v>0</v>
      </c>
      <c r="M176" s="132"/>
      <c r="N176" s="257">
        <f t="shared" si="14"/>
        <v>0</v>
      </c>
      <c r="O176" s="6"/>
    </row>
    <row r="177" spans="1:15" s="257" customFormat="1" ht="19.5" hidden="1" customHeight="1" x14ac:dyDescent="0.25">
      <c r="A177" s="314"/>
      <c r="B177" s="103"/>
      <c r="C177" s="67"/>
      <c r="D177" s="134">
        <f t="shared" si="15"/>
        <v>0</v>
      </c>
      <c r="E177" s="134" t="s">
        <v>4</v>
      </c>
      <c r="F177" s="28"/>
      <c r="G177" s="88"/>
      <c r="H177" s="29">
        <f t="shared" si="16"/>
        <v>0</v>
      </c>
      <c r="I177" s="95">
        <v>25</v>
      </c>
      <c r="J177" s="29">
        <f t="shared" si="17"/>
        <v>0</v>
      </c>
      <c r="K177" s="72"/>
      <c r="L177" s="29">
        <f t="shared" si="18"/>
        <v>0</v>
      </c>
      <c r="M177" s="132"/>
      <c r="N177" s="257">
        <f t="shared" si="14"/>
        <v>0</v>
      </c>
      <c r="O177" s="6"/>
    </row>
    <row r="178" spans="1:15" s="257" customFormat="1" ht="19.5" hidden="1" customHeight="1" x14ac:dyDescent="0.25">
      <c r="A178" s="314"/>
      <c r="B178" s="103"/>
      <c r="C178" s="67"/>
      <c r="D178" s="134">
        <f t="shared" si="15"/>
        <v>0</v>
      </c>
      <c r="E178" s="134" t="s">
        <v>4</v>
      </c>
      <c r="F178" s="28"/>
      <c r="G178" s="88"/>
      <c r="H178" s="29">
        <f t="shared" si="16"/>
        <v>0</v>
      </c>
      <c r="I178" s="95">
        <v>25</v>
      </c>
      <c r="J178" s="29">
        <f t="shared" si="17"/>
        <v>0</v>
      </c>
      <c r="K178" s="72"/>
      <c r="L178" s="29">
        <f t="shared" si="18"/>
        <v>0</v>
      </c>
      <c r="M178" s="132"/>
      <c r="N178" s="257">
        <f t="shared" si="14"/>
        <v>0</v>
      </c>
      <c r="O178" s="6"/>
    </row>
    <row r="179" spans="1:15" s="257" customFormat="1" ht="19.5" hidden="1" customHeight="1" x14ac:dyDescent="0.25">
      <c r="A179" s="314"/>
      <c r="B179" s="103"/>
      <c r="C179" s="67"/>
      <c r="D179" s="134">
        <f t="shared" si="15"/>
        <v>0</v>
      </c>
      <c r="E179" s="134" t="s">
        <v>4</v>
      </c>
      <c r="F179" s="28"/>
      <c r="G179" s="88"/>
      <c r="H179" s="29">
        <f t="shared" si="16"/>
        <v>0</v>
      </c>
      <c r="I179" s="95">
        <v>25</v>
      </c>
      <c r="J179" s="29">
        <f t="shared" si="17"/>
        <v>0</v>
      </c>
      <c r="K179" s="72"/>
      <c r="L179" s="29">
        <f t="shared" si="18"/>
        <v>0</v>
      </c>
      <c r="M179" s="132"/>
      <c r="N179" s="257">
        <f t="shared" si="14"/>
        <v>0</v>
      </c>
      <c r="O179" s="6"/>
    </row>
    <row r="180" spans="1:15" s="9" customFormat="1" ht="14.1" customHeight="1" x14ac:dyDescent="0.25">
      <c r="A180" s="177" t="s">
        <v>3</v>
      </c>
      <c r="B180" s="68"/>
      <c r="C180" s="68"/>
      <c r="D180" s="12">
        <f>SUM(D165:D179)</f>
        <v>0</v>
      </c>
      <c r="E180" s="18"/>
      <c r="F180" s="18">
        <f>SUM(F165:F179)</f>
        <v>0</v>
      </c>
      <c r="G180" s="16"/>
      <c r="H180" s="12">
        <f>SUM(H165:H179)</f>
        <v>0</v>
      </c>
      <c r="I180" s="12"/>
      <c r="J180" s="12">
        <f>SUM(J165:J179)</f>
        <v>0</v>
      </c>
      <c r="K180" s="12"/>
      <c r="L180" s="12">
        <f>SUM(L165:L179)</f>
        <v>0</v>
      </c>
      <c r="M180" s="10"/>
      <c r="O180" s="187"/>
    </row>
    <row r="181" spans="1:15" s="9" customFormat="1" ht="25.5" hidden="1" customHeight="1" x14ac:dyDescent="0.25">
      <c r="A181" s="375" t="s">
        <v>1135</v>
      </c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O181" s="187"/>
    </row>
    <row r="182" spans="1:15" s="159" customFormat="1" ht="23.25" hidden="1" customHeight="1" x14ac:dyDescent="0.2">
      <c r="A182" s="379" t="s">
        <v>664</v>
      </c>
      <c r="B182" s="380"/>
      <c r="C182" s="380"/>
      <c r="D182" s="380"/>
      <c r="E182" s="380"/>
      <c r="F182" s="434"/>
      <c r="G182" s="448"/>
      <c r="H182" s="449"/>
      <c r="I182" s="449"/>
      <c r="J182" s="449"/>
      <c r="K182" s="449"/>
      <c r="L182" s="449"/>
      <c r="M182" s="450"/>
    </row>
    <row r="183" spans="1:15" s="159" customFormat="1" ht="18" hidden="1" customHeight="1" x14ac:dyDescent="0.25">
      <c r="A183" s="217" t="s">
        <v>665</v>
      </c>
      <c r="B183" s="156"/>
      <c r="C183" s="156"/>
      <c r="D183" s="134">
        <f t="shared" ref="D183:D198" si="19">C183*F183</f>
        <v>0</v>
      </c>
      <c r="E183" s="134" t="s">
        <v>4</v>
      </c>
      <c r="F183" s="123"/>
      <c r="G183" s="121"/>
      <c r="H183" s="29">
        <f t="shared" ref="H183:H198" si="20">F183*G183</f>
        <v>0</v>
      </c>
      <c r="I183" s="118"/>
      <c r="J183" s="29">
        <f t="shared" ref="J183:J198" si="21">F183*I183</f>
        <v>0</v>
      </c>
      <c r="K183" s="119"/>
      <c r="L183" s="29">
        <f t="shared" ref="L183:L198" si="22">F183*K183</f>
        <v>0</v>
      </c>
      <c r="M183" s="117"/>
      <c r="N183" s="7">
        <f t="shared" ref="N183:N198" si="23">M183*F183</f>
        <v>0</v>
      </c>
    </row>
    <row r="184" spans="1:15" s="159" customFormat="1" ht="19.5" hidden="1" customHeight="1" x14ac:dyDescent="0.25">
      <c r="A184" s="217" t="s">
        <v>666</v>
      </c>
      <c r="B184" s="156"/>
      <c r="C184" s="156"/>
      <c r="D184" s="134">
        <f t="shared" si="19"/>
        <v>0</v>
      </c>
      <c r="E184" s="134" t="s">
        <v>4</v>
      </c>
      <c r="F184" s="123"/>
      <c r="G184" s="121"/>
      <c r="H184" s="29">
        <f t="shared" si="20"/>
        <v>0</v>
      </c>
      <c r="I184" s="118"/>
      <c r="J184" s="29">
        <f t="shared" si="21"/>
        <v>0</v>
      </c>
      <c r="K184" s="119"/>
      <c r="L184" s="29">
        <f t="shared" si="22"/>
        <v>0</v>
      </c>
      <c r="M184" s="117"/>
      <c r="N184" s="7">
        <f t="shared" si="23"/>
        <v>0</v>
      </c>
    </row>
    <row r="185" spans="1:15" s="159" customFormat="1" ht="17.25" hidden="1" customHeight="1" x14ac:dyDescent="0.25">
      <c r="A185" s="217" t="s">
        <v>667</v>
      </c>
      <c r="B185" s="156"/>
      <c r="C185" s="156"/>
      <c r="D185" s="134">
        <f t="shared" si="19"/>
        <v>0</v>
      </c>
      <c r="E185" s="134" t="s">
        <v>4</v>
      </c>
      <c r="F185" s="123"/>
      <c r="G185" s="121"/>
      <c r="H185" s="29">
        <f t="shared" si="20"/>
        <v>0</v>
      </c>
      <c r="I185" s="118"/>
      <c r="J185" s="29">
        <f t="shared" si="21"/>
        <v>0</v>
      </c>
      <c r="K185" s="119"/>
      <c r="L185" s="29">
        <f t="shared" si="22"/>
        <v>0</v>
      </c>
      <c r="M185" s="117"/>
      <c r="N185" s="7">
        <f t="shared" si="23"/>
        <v>0</v>
      </c>
    </row>
    <row r="186" spans="1:15" s="159" customFormat="1" ht="16.5" hidden="1" customHeight="1" x14ac:dyDescent="0.25">
      <c r="A186" s="217" t="s">
        <v>668</v>
      </c>
      <c r="B186" s="156"/>
      <c r="C186" s="156"/>
      <c r="D186" s="134">
        <f t="shared" si="19"/>
        <v>0</v>
      </c>
      <c r="E186" s="134" t="s">
        <v>4</v>
      </c>
      <c r="F186" s="123"/>
      <c r="G186" s="121"/>
      <c r="H186" s="29">
        <f t="shared" si="20"/>
        <v>0</v>
      </c>
      <c r="I186" s="118"/>
      <c r="J186" s="29">
        <f t="shared" si="21"/>
        <v>0</v>
      </c>
      <c r="K186" s="119"/>
      <c r="L186" s="29">
        <f t="shared" si="22"/>
        <v>0</v>
      </c>
      <c r="M186" s="117"/>
      <c r="N186" s="7">
        <f t="shared" si="23"/>
        <v>0</v>
      </c>
    </row>
    <row r="187" spans="1:15" s="159" customFormat="1" ht="15" hidden="1" customHeight="1" x14ac:dyDescent="0.25">
      <c r="A187" s="217" t="s">
        <v>669</v>
      </c>
      <c r="B187" s="156"/>
      <c r="C187" s="156"/>
      <c r="D187" s="134">
        <f t="shared" si="19"/>
        <v>0</v>
      </c>
      <c r="E187" s="134" t="s">
        <v>4</v>
      </c>
      <c r="F187" s="123"/>
      <c r="G187" s="121"/>
      <c r="H187" s="29">
        <f t="shared" si="20"/>
        <v>0</v>
      </c>
      <c r="I187" s="118"/>
      <c r="J187" s="29">
        <f t="shared" si="21"/>
        <v>0</v>
      </c>
      <c r="K187" s="119"/>
      <c r="L187" s="29">
        <f t="shared" si="22"/>
        <v>0</v>
      </c>
      <c r="M187" s="117"/>
      <c r="N187" s="7">
        <f t="shared" si="23"/>
        <v>0</v>
      </c>
    </row>
    <row r="188" spans="1:15" s="159" customFormat="1" ht="18" hidden="1" customHeight="1" x14ac:dyDescent="0.25">
      <c r="A188" s="217" t="s">
        <v>670</v>
      </c>
      <c r="B188" s="156"/>
      <c r="C188" s="156"/>
      <c r="D188" s="134">
        <f t="shared" si="19"/>
        <v>0</v>
      </c>
      <c r="E188" s="134" t="s">
        <v>4</v>
      </c>
      <c r="F188" s="123"/>
      <c r="G188" s="121"/>
      <c r="H188" s="29">
        <f t="shared" si="20"/>
        <v>0</v>
      </c>
      <c r="I188" s="118"/>
      <c r="J188" s="29">
        <f t="shared" si="21"/>
        <v>0</v>
      </c>
      <c r="K188" s="119"/>
      <c r="L188" s="29">
        <f t="shared" si="22"/>
        <v>0</v>
      </c>
      <c r="M188" s="117"/>
      <c r="N188" s="7">
        <f t="shared" si="23"/>
        <v>0</v>
      </c>
    </row>
    <row r="189" spans="1:15" s="159" customFormat="1" ht="18" hidden="1" customHeight="1" x14ac:dyDescent="0.25">
      <c r="A189" s="217"/>
      <c r="B189" s="156"/>
      <c r="C189" s="156"/>
      <c r="D189" s="134">
        <f t="shared" si="19"/>
        <v>0</v>
      </c>
      <c r="E189" s="134" t="s">
        <v>4</v>
      </c>
      <c r="F189" s="123"/>
      <c r="G189" s="121"/>
      <c r="H189" s="29">
        <f t="shared" si="20"/>
        <v>0</v>
      </c>
      <c r="I189" s="118"/>
      <c r="J189" s="29">
        <f t="shared" si="21"/>
        <v>0</v>
      </c>
      <c r="K189" s="119"/>
      <c r="L189" s="29">
        <f t="shared" si="22"/>
        <v>0</v>
      </c>
      <c r="M189" s="117"/>
      <c r="N189" s="257">
        <f t="shared" si="23"/>
        <v>0</v>
      </c>
    </row>
    <row r="190" spans="1:15" s="159" customFormat="1" ht="18" hidden="1" customHeight="1" x14ac:dyDescent="0.25">
      <c r="A190" s="217"/>
      <c r="B190" s="156"/>
      <c r="C190" s="156"/>
      <c r="D190" s="134">
        <f t="shared" si="19"/>
        <v>0</v>
      </c>
      <c r="E190" s="134" t="s">
        <v>4</v>
      </c>
      <c r="F190" s="123"/>
      <c r="G190" s="121"/>
      <c r="H190" s="29">
        <f t="shared" si="20"/>
        <v>0</v>
      </c>
      <c r="I190" s="118"/>
      <c r="J190" s="29">
        <f t="shared" si="21"/>
        <v>0</v>
      </c>
      <c r="K190" s="119"/>
      <c r="L190" s="29">
        <f t="shared" si="22"/>
        <v>0</v>
      </c>
      <c r="M190" s="117"/>
      <c r="N190" s="257">
        <f t="shared" si="23"/>
        <v>0</v>
      </c>
    </row>
    <row r="191" spans="1:15" s="159" customFormat="1" ht="18" hidden="1" customHeight="1" x14ac:dyDescent="0.25">
      <c r="A191" s="217"/>
      <c r="B191" s="156"/>
      <c r="C191" s="156"/>
      <c r="D191" s="134">
        <f t="shared" si="19"/>
        <v>0</v>
      </c>
      <c r="E191" s="134" t="s">
        <v>4</v>
      </c>
      <c r="F191" s="123"/>
      <c r="G191" s="121"/>
      <c r="H191" s="29">
        <f t="shared" si="20"/>
        <v>0</v>
      </c>
      <c r="I191" s="118"/>
      <c r="J191" s="29">
        <f t="shared" si="21"/>
        <v>0</v>
      </c>
      <c r="K191" s="119"/>
      <c r="L191" s="29">
        <f t="shared" si="22"/>
        <v>0</v>
      </c>
      <c r="M191" s="117"/>
      <c r="N191" s="257">
        <f t="shared" si="23"/>
        <v>0</v>
      </c>
    </row>
    <row r="192" spans="1:15" s="159" customFormat="1" ht="18" hidden="1" customHeight="1" x14ac:dyDescent="0.25">
      <c r="A192" s="217"/>
      <c r="B192" s="156"/>
      <c r="C192" s="156"/>
      <c r="D192" s="134">
        <f t="shared" si="19"/>
        <v>0</v>
      </c>
      <c r="E192" s="134" t="s">
        <v>4</v>
      </c>
      <c r="F192" s="123"/>
      <c r="G192" s="121"/>
      <c r="H192" s="29">
        <f t="shared" si="20"/>
        <v>0</v>
      </c>
      <c r="I192" s="118"/>
      <c r="J192" s="29">
        <f t="shared" si="21"/>
        <v>0</v>
      </c>
      <c r="K192" s="119"/>
      <c r="L192" s="29">
        <f t="shared" si="22"/>
        <v>0</v>
      </c>
      <c r="M192" s="117"/>
      <c r="N192" s="257">
        <f t="shared" si="23"/>
        <v>0</v>
      </c>
    </row>
    <row r="193" spans="1:14" s="159" customFormat="1" ht="18" hidden="1" customHeight="1" x14ac:dyDescent="0.25">
      <c r="A193" s="217"/>
      <c r="B193" s="156"/>
      <c r="C193" s="156"/>
      <c r="D193" s="134">
        <f t="shared" si="19"/>
        <v>0</v>
      </c>
      <c r="E193" s="134" t="s">
        <v>4</v>
      </c>
      <c r="F193" s="123"/>
      <c r="G193" s="121"/>
      <c r="H193" s="29">
        <f t="shared" si="20"/>
        <v>0</v>
      </c>
      <c r="I193" s="118"/>
      <c r="J193" s="29">
        <f t="shared" si="21"/>
        <v>0</v>
      </c>
      <c r="K193" s="119"/>
      <c r="L193" s="29">
        <f t="shared" si="22"/>
        <v>0</v>
      </c>
      <c r="M193" s="117"/>
      <c r="N193" s="257">
        <f t="shared" si="23"/>
        <v>0</v>
      </c>
    </row>
    <row r="194" spans="1:14" s="159" customFormat="1" ht="18" hidden="1" customHeight="1" x14ac:dyDescent="0.25">
      <c r="A194" s="217"/>
      <c r="B194" s="156"/>
      <c r="C194" s="156"/>
      <c r="D194" s="134">
        <f t="shared" si="19"/>
        <v>0</v>
      </c>
      <c r="E194" s="134" t="s">
        <v>4</v>
      </c>
      <c r="F194" s="123"/>
      <c r="G194" s="121"/>
      <c r="H194" s="29">
        <f t="shared" si="20"/>
        <v>0</v>
      </c>
      <c r="I194" s="118"/>
      <c r="J194" s="29">
        <f t="shared" si="21"/>
        <v>0</v>
      </c>
      <c r="K194" s="119"/>
      <c r="L194" s="29">
        <f t="shared" si="22"/>
        <v>0</v>
      </c>
      <c r="M194" s="117"/>
      <c r="N194" s="257">
        <f t="shared" si="23"/>
        <v>0</v>
      </c>
    </row>
    <row r="195" spans="1:14" s="159" customFormat="1" ht="18" hidden="1" customHeight="1" x14ac:dyDescent="0.25">
      <c r="A195" s="217"/>
      <c r="B195" s="156"/>
      <c r="C195" s="156"/>
      <c r="D195" s="134">
        <f t="shared" si="19"/>
        <v>0</v>
      </c>
      <c r="E195" s="134" t="s">
        <v>4</v>
      </c>
      <c r="F195" s="123"/>
      <c r="G195" s="121"/>
      <c r="H195" s="29">
        <f t="shared" si="20"/>
        <v>0</v>
      </c>
      <c r="I195" s="118"/>
      <c r="J195" s="29">
        <f t="shared" si="21"/>
        <v>0</v>
      </c>
      <c r="K195" s="119"/>
      <c r="L195" s="29">
        <f t="shared" si="22"/>
        <v>0</v>
      </c>
      <c r="M195" s="117"/>
      <c r="N195" s="257">
        <f t="shared" si="23"/>
        <v>0</v>
      </c>
    </row>
    <row r="196" spans="1:14" s="159" customFormat="1" ht="18" hidden="1" customHeight="1" x14ac:dyDescent="0.25">
      <c r="A196" s="217"/>
      <c r="B196" s="156"/>
      <c r="C196" s="156"/>
      <c r="D196" s="134">
        <f t="shared" si="19"/>
        <v>0</v>
      </c>
      <c r="E196" s="134" t="s">
        <v>4</v>
      </c>
      <c r="F196" s="123"/>
      <c r="G196" s="121"/>
      <c r="H196" s="29">
        <f t="shared" si="20"/>
        <v>0</v>
      </c>
      <c r="I196" s="118"/>
      <c r="J196" s="29">
        <f t="shared" si="21"/>
        <v>0</v>
      </c>
      <c r="K196" s="119"/>
      <c r="L196" s="29">
        <f t="shared" si="22"/>
        <v>0</v>
      </c>
      <c r="M196" s="117"/>
      <c r="N196" s="257">
        <f t="shared" si="23"/>
        <v>0</v>
      </c>
    </row>
    <row r="197" spans="1:14" s="159" customFormat="1" ht="18" hidden="1" customHeight="1" x14ac:dyDescent="0.25">
      <c r="A197" s="217"/>
      <c r="B197" s="156"/>
      <c r="C197" s="156"/>
      <c r="D197" s="134">
        <f t="shared" si="19"/>
        <v>0</v>
      </c>
      <c r="E197" s="134" t="s">
        <v>4</v>
      </c>
      <c r="F197" s="123"/>
      <c r="G197" s="121"/>
      <c r="H197" s="29">
        <f t="shared" si="20"/>
        <v>0</v>
      </c>
      <c r="I197" s="118"/>
      <c r="J197" s="29">
        <f t="shared" si="21"/>
        <v>0</v>
      </c>
      <c r="K197" s="119"/>
      <c r="L197" s="29">
        <f t="shared" si="22"/>
        <v>0</v>
      </c>
      <c r="M197" s="117"/>
      <c r="N197" s="257">
        <f t="shared" si="23"/>
        <v>0</v>
      </c>
    </row>
    <row r="198" spans="1:14" s="159" customFormat="1" ht="18" hidden="1" customHeight="1" x14ac:dyDescent="0.25">
      <c r="A198" s="217"/>
      <c r="B198" s="156"/>
      <c r="C198" s="156"/>
      <c r="D198" s="134">
        <f t="shared" si="19"/>
        <v>0</v>
      </c>
      <c r="E198" s="134" t="s">
        <v>4</v>
      </c>
      <c r="F198" s="123"/>
      <c r="G198" s="121"/>
      <c r="H198" s="29">
        <f t="shared" si="20"/>
        <v>0</v>
      </c>
      <c r="I198" s="118"/>
      <c r="J198" s="29">
        <f t="shared" si="21"/>
        <v>0</v>
      </c>
      <c r="K198" s="119"/>
      <c r="L198" s="29">
        <f t="shared" si="22"/>
        <v>0</v>
      </c>
      <c r="M198" s="117"/>
      <c r="N198" s="257">
        <f t="shared" si="23"/>
        <v>0</v>
      </c>
    </row>
    <row r="199" spans="1:14" s="159" customFormat="1" ht="15.75" hidden="1" customHeight="1" x14ac:dyDescent="0.25">
      <c r="A199" s="177" t="s">
        <v>3</v>
      </c>
      <c r="B199" s="166"/>
      <c r="C199" s="161"/>
      <c r="D199" s="18">
        <f>SUM(D183:D198)</f>
        <v>0</v>
      </c>
      <c r="E199" s="162"/>
      <c r="F199" s="18">
        <f>SUM(F183:F198)</f>
        <v>0</v>
      </c>
      <c r="G199" s="145"/>
      <c r="H199" s="120">
        <f>SUM(H183:H198)</f>
        <v>0</v>
      </c>
      <c r="I199" s="120"/>
      <c r="J199" s="120">
        <f t="shared" ref="J199:L199" si="24">SUM(J183:J198)</f>
        <v>0</v>
      </c>
      <c r="K199" s="120"/>
      <c r="L199" s="120">
        <f t="shared" si="24"/>
        <v>0</v>
      </c>
      <c r="M199" s="154"/>
    </row>
    <row r="200" spans="1:14" s="159" customFormat="1" ht="20.25" hidden="1" customHeight="1" x14ac:dyDescent="0.25">
      <c r="A200" s="375" t="s">
        <v>1135</v>
      </c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</row>
    <row r="201" spans="1:14" s="159" customFormat="1" ht="20.25" customHeight="1" x14ac:dyDescent="0.25">
      <c r="A201" s="379" t="s">
        <v>1249</v>
      </c>
      <c r="B201" s="380"/>
      <c r="C201" s="380"/>
      <c r="D201" s="380"/>
      <c r="E201" s="380"/>
      <c r="F201" s="434"/>
      <c r="G201" s="352"/>
      <c r="H201" s="352"/>
      <c r="I201" s="352"/>
      <c r="J201" s="352"/>
      <c r="K201" s="352"/>
      <c r="L201" s="352"/>
      <c r="M201" s="352"/>
    </row>
    <row r="202" spans="1:14" s="159" customFormat="1" ht="20.25" customHeight="1" x14ac:dyDescent="0.25">
      <c r="A202" s="217" t="s">
        <v>1250</v>
      </c>
      <c r="B202" s="103"/>
      <c r="C202" s="67"/>
      <c r="D202" s="134"/>
      <c r="E202" s="134"/>
      <c r="F202" s="28"/>
      <c r="G202" s="88">
        <v>194</v>
      </c>
      <c r="H202" s="29"/>
      <c r="I202" s="95">
        <v>185</v>
      </c>
      <c r="J202" s="29"/>
      <c r="K202" s="72">
        <v>176</v>
      </c>
      <c r="L202" s="29"/>
      <c r="M202" s="132">
        <v>280</v>
      </c>
    </row>
    <row r="203" spans="1:14" s="159" customFormat="1" ht="20.25" customHeight="1" x14ac:dyDescent="0.25">
      <c r="A203" s="217" t="s">
        <v>1251</v>
      </c>
      <c r="B203" s="103"/>
      <c r="C203" s="67"/>
      <c r="D203" s="134"/>
      <c r="E203" s="134"/>
      <c r="F203" s="28"/>
      <c r="G203" s="88">
        <v>194</v>
      </c>
      <c r="H203" s="29"/>
      <c r="I203" s="95">
        <v>185</v>
      </c>
      <c r="J203" s="29"/>
      <c r="K203" s="72">
        <v>176</v>
      </c>
      <c r="L203" s="29"/>
      <c r="M203" s="132">
        <v>280</v>
      </c>
    </row>
    <row r="204" spans="1:14" s="159" customFormat="1" ht="20.25" customHeight="1" x14ac:dyDescent="0.25">
      <c r="A204" s="217" t="s">
        <v>1252</v>
      </c>
      <c r="B204" s="103"/>
      <c r="C204" s="67"/>
      <c r="D204" s="134"/>
      <c r="E204" s="134"/>
      <c r="F204" s="28"/>
      <c r="G204" s="88">
        <v>194</v>
      </c>
      <c r="H204" s="29"/>
      <c r="I204" s="95">
        <v>185</v>
      </c>
      <c r="J204" s="29"/>
      <c r="K204" s="72">
        <v>176</v>
      </c>
      <c r="L204" s="29"/>
      <c r="M204" s="132">
        <v>280</v>
      </c>
    </row>
    <row r="205" spans="1:14" s="159" customFormat="1" ht="20.25" customHeight="1" x14ac:dyDescent="0.25">
      <c r="A205" s="217" t="s">
        <v>1253</v>
      </c>
      <c r="B205" s="103"/>
      <c r="C205" s="67"/>
      <c r="D205" s="134"/>
      <c r="E205" s="134"/>
      <c r="F205" s="28"/>
      <c r="G205" s="88">
        <v>194</v>
      </c>
      <c r="H205" s="29"/>
      <c r="I205" s="95">
        <v>185</v>
      </c>
      <c r="J205" s="29"/>
      <c r="K205" s="72">
        <v>176</v>
      </c>
      <c r="L205" s="29"/>
      <c r="M205" s="132">
        <v>280</v>
      </c>
    </row>
    <row r="206" spans="1:14" s="159" customFormat="1" ht="20.25" customHeight="1" x14ac:dyDescent="0.25">
      <c r="A206" s="217" t="s">
        <v>1254</v>
      </c>
      <c r="B206" s="103"/>
      <c r="C206" s="67"/>
      <c r="D206" s="134"/>
      <c r="E206" s="134"/>
      <c r="F206" s="28"/>
      <c r="G206" s="88">
        <v>194</v>
      </c>
      <c r="H206" s="29"/>
      <c r="I206" s="95">
        <v>185</v>
      </c>
      <c r="J206" s="29"/>
      <c r="K206" s="72">
        <v>176</v>
      </c>
      <c r="L206" s="29"/>
      <c r="M206" s="132">
        <v>280</v>
      </c>
    </row>
    <row r="207" spans="1:14" s="159" customFormat="1" ht="20.25" customHeight="1" x14ac:dyDescent="0.25">
      <c r="A207" s="217" t="s">
        <v>1255</v>
      </c>
      <c r="B207" s="103"/>
      <c r="C207" s="67"/>
      <c r="D207" s="134"/>
      <c r="E207" s="134"/>
      <c r="F207" s="28"/>
      <c r="G207" s="88">
        <v>194</v>
      </c>
      <c r="H207" s="29"/>
      <c r="I207" s="95">
        <v>185</v>
      </c>
      <c r="J207" s="29"/>
      <c r="K207" s="72">
        <v>176</v>
      </c>
      <c r="L207" s="29"/>
      <c r="M207" s="132">
        <v>280</v>
      </c>
    </row>
    <row r="208" spans="1:14" s="159" customFormat="1" ht="20.25" customHeight="1" x14ac:dyDescent="0.25">
      <c r="A208" s="177"/>
      <c r="B208" s="68"/>
      <c r="C208" s="68"/>
      <c r="D208" s="12"/>
      <c r="E208" s="18"/>
      <c r="F208" s="18">
        <f>F202+F203+F204+F205+F206+F207</f>
        <v>0</v>
      </c>
      <c r="G208" s="16"/>
      <c r="H208" s="12"/>
      <c r="I208" s="12"/>
      <c r="J208" s="12"/>
      <c r="K208" s="12"/>
      <c r="L208" s="12"/>
      <c r="M208" s="10"/>
    </row>
    <row r="209" spans="1:14" s="159" customFormat="1" ht="18.75" customHeight="1" x14ac:dyDescent="0.2">
      <c r="A209" s="379" t="s">
        <v>1053</v>
      </c>
      <c r="B209" s="462"/>
      <c r="C209" s="462"/>
      <c r="D209" s="462"/>
      <c r="E209" s="462"/>
      <c r="F209" s="462"/>
      <c r="G209" s="463"/>
      <c r="H209" s="463"/>
      <c r="I209" s="463"/>
      <c r="J209" s="463"/>
      <c r="K209" s="463"/>
      <c r="L209" s="463"/>
      <c r="M209" s="463"/>
    </row>
    <row r="210" spans="1:14" s="159" customFormat="1" ht="18" customHeight="1" x14ac:dyDescent="0.25">
      <c r="A210" s="144" t="s">
        <v>803</v>
      </c>
      <c r="B210" s="155" t="s">
        <v>552</v>
      </c>
      <c r="C210" s="115">
        <v>50</v>
      </c>
      <c r="D210" s="134">
        <f>C210*F210</f>
        <v>0</v>
      </c>
      <c r="E210" s="134" t="s">
        <v>4</v>
      </c>
      <c r="F210" s="17"/>
      <c r="G210" s="317">
        <v>110</v>
      </c>
      <c r="H210" s="29">
        <f>F210*G210</f>
        <v>0</v>
      </c>
      <c r="I210" s="328">
        <v>110</v>
      </c>
      <c r="J210" s="29">
        <f>F210*I210</f>
        <v>0</v>
      </c>
      <c r="K210" s="336">
        <v>99</v>
      </c>
      <c r="L210" s="29">
        <f>F210*K210</f>
        <v>0</v>
      </c>
      <c r="M210" s="117">
        <v>170</v>
      </c>
      <c r="N210" s="7">
        <f>M210*F210</f>
        <v>0</v>
      </c>
    </row>
    <row r="211" spans="1:14" s="159" customFormat="1" ht="18" customHeight="1" x14ac:dyDescent="0.25">
      <c r="A211" s="144" t="s">
        <v>804</v>
      </c>
      <c r="B211" s="155" t="s">
        <v>553</v>
      </c>
      <c r="C211" s="115">
        <v>50</v>
      </c>
      <c r="D211" s="134">
        <f t="shared" ref="D211:D227" si="25">C211*F211</f>
        <v>0</v>
      </c>
      <c r="E211" s="134" t="s">
        <v>4</v>
      </c>
      <c r="F211" s="17"/>
      <c r="G211" s="317">
        <v>110</v>
      </c>
      <c r="H211" s="29">
        <f t="shared" ref="H211:H227" si="26">F211*G211</f>
        <v>0</v>
      </c>
      <c r="I211" s="328">
        <v>110</v>
      </c>
      <c r="J211" s="29">
        <f t="shared" ref="J211:J227" si="27">F211*I211</f>
        <v>0</v>
      </c>
      <c r="K211" s="336">
        <v>99</v>
      </c>
      <c r="L211" s="29">
        <f t="shared" ref="L211:L227" si="28">F211*K211</f>
        <v>0</v>
      </c>
      <c r="M211" s="117">
        <v>170</v>
      </c>
      <c r="N211" s="7">
        <f t="shared" ref="N211:N227" si="29">M211*F211</f>
        <v>0</v>
      </c>
    </row>
    <row r="212" spans="1:14" s="159" customFormat="1" ht="18" customHeight="1" x14ac:dyDescent="0.25">
      <c r="A212" s="144" t="s">
        <v>805</v>
      </c>
      <c r="B212" s="155" t="s">
        <v>554</v>
      </c>
      <c r="C212" s="115">
        <v>50</v>
      </c>
      <c r="D212" s="134">
        <f t="shared" si="25"/>
        <v>0</v>
      </c>
      <c r="E212" s="134" t="s">
        <v>4</v>
      </c>
      <c r="F212" s="17"/>
      <c r="G212" s="317">
        <v>110</v>
      </c>
      <c r="H212" s="29">
        <f t="shared" si="26"/>
        <v>0</v>
      </c>
      <c r="I212" s="328">
        <v>110</v>
      </c>
      <c r="J212" s="29">
        <f t="shared" si="27"/>
        <v>0</v>
      </c>
      <c r="K212" s="336">
        <v>99</v>
      </c>
      <c r="L212" s="29">
        <f t="shared" si="28"/>
        <v>0</v>
      </c>
      <c r="M212" s="117">
        <v>170</v>
      </c>
      <c r="N212" s="7">
        <f t="shared" si="29"/>
        <v>0</v>
      </c>
    </row>
    <row r="213" spans="1:14" s="159" customFormat="1" ht="18" customHeight="1" x14ac:dyDescent="0.25">
      <c r="A213" s="144" t="s">
        <v>806</v>
      </c>
      <c r="B213" s="155" t="s">
        <v>555</v>
      </c>
      <c r="C213" s="115">
        <v>50</v>
      </c>
      <c r="D213" s="134">
        <f t="shared" si="25"/>
        <v>0</v>
      </c>
      <c r="E213" s="134" t="s">
        <v>4</v>
      </c>
      <c r="F213" s="17"/>
      <c r="G213" s="317">
        <v>110</v>
      </c>
      <c r="H213" s="29">
        <f t="shared" si="26"/>
        <v>0</v>
      </c>
      <c r="I213" s="328">
        <v>110</v>
      </c>
      <c r="J213" s="29">
        <f t="shared" si="27"/>
        <v>0</v>
      </c>
      <c r="K213" s="336">
        <v>99</v>
      </c>
      <c r="L213" s="29">
        <f t="shared" si="28"/>
        <v>0</v>
      </c>
      <c r="M213" s="117">
        <v>170</v>
      </c>
      <c r="N213" s="7">
        <f t="shared" si="29"/>
        <v>0</v>
      </c>
    </row>
    <row r="214" spans="1:14" s="159" customFormat="1" ht="18" customHeight="1" x14ac:dyDescent="0.25">
      <c r="A214" s="144" t="s">
        <v>807</v>
      </c>
      <c r="B214" s="155" t="s">
        <v>559</v>
      </c>
      <c r="C214" s="115">
        <v>50</v>
      </c>
      <c r="D214" s="134">
        <f t="shared" si="25"/>
        <v>0</v>
      </c>
      <c r="E214" s="134" t="s">
        <v>4</v>
      </c>
      <c r="F214" s="17"/>
      <c r="G214" s="317">
        <v>110</v>
      </c>
      <c r="H214" s="29">
        <f t="shared" si="26"/>
        <v>0</v>
      </c>
      <c r="I214" s="328">
        <v>110</v>
      </c>
      <c r="J214" s="29">
        <f t="shared" si="27"/>
        <v>0</v>
      </c>
      <c r="K214" s="336">
        <v>99</v>
      </c>
      <c r="L214" s="29">
        <f t="shared" si="28"/>
        <v>0</v>
      </c>
      <c r="M214" s="117">
        <v>170</v>
      </c>
      <c r="N214" s="7">
        <f t="shared" si="29"/>
        <v>0</v>
      </c>
    </row>
    <row r="215" spans="1:14" s="159" customFormat="1" ht="18" customHeight="1" x14ac:dyDescent="0.25">
      <c r="A215" s="144" t="s">
        <v>808</v>
      </c>
      <c r="B215" s="155" t="s">
        <v>556</v>
      </c>
      <c r="C215" s="115">
        <v>50</v>
      </c>
      <c r="D215" s="134">
        <f t="shared" si="25"/>
        <v>0</v>
      </c>
      <c r="E215" s="134" t="s">
        <v>4</v>
      </c>
      <c r="F215" s="17"/>
      <c r="G215" s="317">
        <v>110</v>
      </c>
      <c r="H215" s="29">
        <f t="shared" si="26"/>
        <v>0</v>
      </c>
      <c r="I215" s="328">
        <v>110</v>
      </c>
      <c r="J215" s="29">
        <f t="shared" si="27"/>
        <v>0</v>
      </c>
      <c r="K215" s="336">
        <v>99</v>
      </c>
      <c r="L215" s="29">
        <f t="shared" si="28"/>
        <v>0</v>
      </c>
      <c r="M215" s="117">
        <v>170</v>
      </c>
      <c r="N215" s="7">
        <f t="shared" si="29"/>
        <v>0</v>
      </c>
    </row>
    <row r="216" spans="1:14" s="159" customFormat="1" ht="18" customHeight="1" x14ac:dyDescent="0.25">
      <c r="A216" s="144" t="s">
        <v>809</v>
      </c>
      <c r="B216" s="155" t="s">
        <v>557</v>
      </c>
      <c r="C216" s="115">
        <v>50</v>
      </c>
      <c r="D216" s="134">
        <f t="shared" si="25"/>
        <v>0</v>
      </c>
      <c r="E216" s="134" t="s">
        <v>4</v>
      </c>
      <c r="F216" s="17"/>
      <c r="G216" s="317">
        <v>110</v>
      </c>
      <c r="H216" s="29">
        <f t="shared" si="26"/>
        <v>0</v>
      </c>
      <c r="I216" s="328">
        <v>110</v>
      </c>
      <c r="J216" s="29">
        <f t="shared" si="27"/>
        <v>0</v>
      </c>
      <c r="K216" s="336">
        <v>99</v>
      </c>
      <c r="L216" s="29">
        <f t="shared" si="28"/>
        <v>0</v>
      </c>
      <c r="M216" s="117">
        <v>170</v>
      </c>
      <c r="N216" s="7">
        <f t="shared" si="29"/>
        <v>0</v>
      </c>
    </row>
    <row r="217" spans="1:14" s="159" customFormat="1" ht="18" customHeight="1" x14ac:dyDescent="0.25">
      <c r="A217" s="144" t="s">
        <v>810</v>
      </c>
      <c r="B217" s="155" t="s">
        <v>558</v>
      </c>
      <c r="C217" s="115">
        <v>50</v>
      </c>
      <c r="D217" s="134">
        <f t="shared" si="25"/>
        <v>0</v>
      </c>
      <c r="E217" s="134" t="s">
        <v>4</v>
      </c>
      <c r="F217" s="17"/>
      <c r="G217" s="317">
        <v>110</v>
      </c>
      <c r="H217" s="29">
        <f t="shared" si="26"/>
        <v>0</v>
      </c>
      <c r="I217" s="328">
        <v>110</v>
      </c>
      <c r="J217" s="29">
        <f t="shared" si="27"/>
        <v>0</v>
      </c>
      <c r="K217" s="336">
        <v>99</v>
      </c>
      <c r="L217" s="29">
        <f t="shared" si="28"/>
        <v>0</v>
      </c>
      <c r="M217" s="117">
        <v>170</v>
      </c>
      <c r="N217" s="7">
        <f t="shared" si="29"/>
        <v>0</v>
      </c>
    </row>
    <row r="218" spans="1:14" s="159" customFormat="1" ht="18" hidden="1" customHeight="1" x14ac:dyDescent="0.25">
      <c r="A218" s="144"/>
      <c r="B218" s="155"/>
      <c r="C218" s="115">
        <v>50</v>
      </c>
      <c r="D218" s="134">
        <f t="shared" si="25"/>
        <v>0</v>
      </c>
      <c r="E218" s="134" t="s">
        <v>4</v>
      </c>
      <c r="F218" s="18"/>
      <c r="G218" s="317">
        <v>110</v>
      </c>
      <c r="H218" s="29">
        <f t="shared" si="26"/>
        <v>0</v>
      </c>
      <c r="I218" s="118"/>
      <c r="J218" s="29">
        <f t="shared" si="27"/>
        <v>0</v>
      </c>
      <c r="K218" s="119"/>
      <c r="L218" s="29">
        <f t="shared" si="28"/>
        <v>0</v>
      </c>
      <c r="M218" s="117"/>
      <c r="N218" s="257">
        <f t="shared" si="29"/>
        <v>0</v>
      </c>
    </row>
    <row r="219" spans="1:14" s="159" customFormat="1" ht="18" hidden="1" customHeight="1" x14ac:dyDescent="0.25">
      <c r="A219" s="144"/>
      <c r="B219" s="155"/>
      <c r="C219" s="115">
        <v>50</v>
      </c>
      <c r="D219" s="134">
        <f t="shared" si="25"/>
        <v>0</v>
      </c>
      <c r="E219" s="134" t="s">
        <v>4</v>
      </c>
      <c r="F219" s="18"/>
      <c r="G219" s="317">
        <v>110</v>
      </c>
      <c r="H219" s="29">
        <f t="shared" si="26"/>
        <v>0</v>
      </c>
      <c r="I219" s="118"/>
      <c r="J219" s="29">
        <f t="shared" si="27"/>
        <v>0</v>
      </c>
      <c r="K219" s="119"/>
      <c r="L219" s="29">
        <f t="shared" si="28"/>
        <v>0</v>
      </c>
      <c r="M219" s="117"/>
      <c r="N219" s="257">
        <f t="shared" si="29"/>
        <v>0</v>
      </c>
    </row>
    <row r="220" spans="1:14" s="159" customFormat="1" ht="18" hidden="1" customHeight="1" x14ac:dyDescent="0.25">
      <c r="A220" s="144"/>
      <c r="B220" s="155"/>
      <c r="C220" s="115">
        <v>50</v>
      </c>
      <c r="D220" s="134">
        <f t="shared" si="25"/>
        <v>0</v>
      </c>
      <c r="E220" s="134" t="s">
        <v>4</v>
      </c>
      <c r="F220" s="18"/>
      <c r="G220" s="317">
        <v>110</v>
      </c>
      <c r="H220" s="29">
        <f t="shared" si="26"/>
        <v>0</v>
      </c>
      <c r="I220" s="118"/>
      <c r="J220" s="29">
        <f t="shared" si="27"/>
        <v>0</v>
      </c>
      <c r="K220" s="119"/>
      <c r="L220" s="29">
        <f t="shared" si="28"/>
        <v>0</v>
      </c>
      <c r="M220" s="117"/>
      <c r="N220" s="257">
        <f t="shared" si="29"/>
        <v>0</v>
      </c>
    </row>
    <row r="221" spans="1:14" s="159" customFormat="1" ht="18" hidden="1" customHeight="1" x14ac:dyDescent="0.25">
      <c r="A221" s="144"/>
      <c r="B221" s="155"/>
      <c r="C221" s="115">
        <v>50</v>
      </c>
      <c r="D221" s="134">
        <f t="shared" si="25"/>
        <v>0</v>
      </c>
      <c r="E221" s="134" t="s">
        <v>4</v>
      </c>
      <c r="F221" s="18"/>
      <c r="G221" s="317">
        <v>110</v>
      </c>
      <c r="H221" s="29">
        <f t="shared" si="26"/>
        <v>0</v>
      </c>
      <c r="I221" s="118"/>
      <c r="J221" s="29">
        <f t="shared" si="27"/>
        <v>0</v>
      </c>
      <c r="K221" s="119"/>
      <c r="L221" s="29">
        <f t="shared" si="28"/>
        <v>0</v>
      </c>
      <c r="M221" s="117"/>
      <c r="N221" s="257">
        <f t="shared" si="29"/>
        <v>0</v>
      </c>
    </row>
    <row r="222" spans="1:14" s="159" customFormat="1" ht="18" hidden="1" customHeight="1" x14ac:dyDescent="0.25">
      <c r="A222" s="144"/>
      <c r="B222" s="155"/>
      <c r="C222" s="115">
        <v>50</v>
      </c>
      <c r="D222" s="134">
        <f t="shared" si="25"/>
        <v>0</v>
      </c>
      <c r="E222" s="134" t="s">
        <v>4</v>
      </c>
      <c r="F222" s="18"/>
      <c r="G222" s="317">
        <v>110</v>
      </c>
      <c r="H222" s="29">
        <f t="shared" si="26"/>
        <v>0</v>
      </c>
      <c r="I222" s="118"/>
      <c r="J222" s="29">
        <f t="shared" si="27"/>
        <v>0</v>
      </c>
      <c r="K222" s="119"/>
      <c r="L222" s="29">
        <f t="shared" si="28"/>
        <v>0</v>
      </c>
      <c r="M222" s="117"/>
      <c r="N222" s="257">
        <f t="shared" si="29"/>
        <v>0</v>
      </c>
    </row>
    <row r="223" spans="1:14" s="159" customFormat="1" ht="18" hidden="1" customHeight="1" x14ac:dyDescent="0.25">
      <c r="A223" s="144"/>
      <c r="B223" s="155"/>
      <c r="C223" s="115">
        <v>50</v>
      </c>
      <c r="D223" s="134">
        <f t="shared" si="25"/>
        <v>0</v>
      </c>
      <c r="E223" s="134" t="s">
        <v>4</v>
      </c>
      <c r="F223" s="18"/>
      <c r="G223" s="317">
        <v>110</v>
      </c>
      <c r="H223" s="29">
        <f t="shared" si="26"/>
        <v>0</v>
      </c>
      <c r="I223" s="118"/>
      <c r="J223" s="29">
        <f t="shared" si="27"/>
        <v>0</v>
      </c>
      <c r="K223" s="119"/>
      <c r="L223" s="29">
        <f t="shared" si="28"/>
        <v>0</v>
      </c>
      <c r="M223" s="117"/>
      <c r="N223" s="257">
        <f t="shared" si="29"/>
        <v>0</v>
      </c>
    </row>
    <row r="224" spans="1:14" s="159" customFormat="1" ht="18" hidden="1" customHeight="1" x14ac:dyDescent="0.25">
      <c r="A224" s="144"/>
      <c r="B224" s="155"/>
      <c r="C224" s="115">
        <v>50</v>
      </c>
      <c r="D224" s="134">
        <f t="shared" si="25"/>
        <v>0</v>
      </c>
      <c r="E224" s="134" t="s">
        <v>4</v>
      </c>
      <c r="F224" s="18"/>
      <c r="G224" s="317">
        <v>110</v>
      </c>
      <c r="H224" s="29">
        <f t="shared" si="26"/>
        <v>0</v>
      </c>
      <c r="I224" s="118"/>
      <c r="J224" s="29">
        <f t="shared" si="27"/>
        <v>0</v>
      </c>
      <c r="K224" s="119"/>
      <c r="L224" s="29">
        <f t="shared" si="28"/>
        <v>0</v>
      </c>
      <c r="M224" s="117"/>
      <c r="N224" s="257">
        <f t="shared" si="29"/>
        <v>0</v>
      </c>
    </row>
    <row r="225" spans="1:14" s="159" customFormat="1" ht="18" hidden="1" customHeight="1" x14ac:dyDescent="0.25">
      <c r="A225" s="144"/>
      <c r="B225" s="155"/>
      <c r="C225" s="115">
        <v>50</v>
      </c>
      <c r="D225" s="134">
        <f t="shared" si="25"/>
        <v>0</v>
      </c>
      <c r="E225" s="134" t="s">
        <v>4</v>
      </c>
      <c r="F225" s="18"/>
      <c r="G225" s="317">
        <v>110</v>
      </c>
      <c r="H225" s="29">
        <f t="shared" si="26"/>
        <v>0</v>
      </c>
      <c r="I225" s="118"/>
      <c r="J225" s="29">
        <f t="shared" si="27"/>
        <v>0</v>
      </c>
      <c r="K225" s="119"/>
      <c r="L225" s="29">
        <f t="shared" si="28"/>
        <v>0</v>
      </c>
      <c r="M225" s="117"/>
      <c r="N225" s="257">
        <f t="shared" si="29"/>
        <v>0</v>
      </c>
    </row>
    <row r="226" spans="1:14" s="159" customFormat="1" ht="18" hidden="1" customHeight="1" x14ac:dyDescent="0.25">
      <c r="A226" s="144"/>
      <c r="B226" s="155"/>
      <c r="C226" s="115">
        <v>50</v>
      </c>
      <c r="D226" s="134">
        <f t="shared" si="25"/>
        <v>0</v>
      </c>
      <c r="E226" s="134" t="s">
        <v>4</v>
      </c>
      <c r="F226" s="18"/>
      <c r="G226" s="317">
        <v>110</v>
      </c>
      <c r="H226" s="29">
        <f t="shared" si="26"/>
        <v>0</v>
      </c>
      <c r="I226" s="118"/>
      <c r="J226" s="29">
        <f t="shared" si="27"/>
        <v>0</v>
      </c>
      <c r="K226" s="119"/>
      <c r="L226" s="29">
        <f t="shared" si="28"/>
        <v>0</v>
      </c>
      <c r="M226" s="117"/>
      <c r="N226" s="257">
        <f t="shared" si="29"/>
        <v>0</v>
      </c>
    </row>
    <row r="227" spans="1:14" s="159" customFormat="1" ht="18" hidden="1" customHeight="1" x14ac:dyDescent="0.25">
      <c r="A227" s="144"/>
      <c r="B227" s="155"/>
      <c r="C227" s="115">
        <v>50</v>
      </c>
      <c r="D227" s="134">
        <f t="shared" si="25"/>
        <v>0</v>
      </c>
      <c r="E227" s="134" t="s">
        <v>4</v>
      </c>
      <c r="F227" s="18"/>
      <c r="G227" s="317">
        <v>110</v>
      </c>
      <c r="H227" s="29">
        <f t="shared" si="26"/>
        <v>0</v>
      </c>
      <c r="I227" s="118"/>
      <c r="J227" s="29">
        <f t="shared" si="27"/>
        <v>0</v>
      </c>
      <c r="K227" s="119"/>
      <c r="L227" s="29">
        <f t="shared" si="28"/>
        <v>0</v>
      </c>
      <c r="M227" s="117"/>
      <c r="N227" s="257">
        <f t="shared" si="29"/>
        <v>0</v>
      </c>
    </row>
    <row r="228" spans="1:14" s="159" customFormat="1" ht="18" customHeight="1" x14ac:dyDescent="0.25">
      <c r="A228" s="177" t="s">
        <v>3</v>
      </c>
      <c r="B228" s="176"/>
      <c r="C228" s="174"/>
      <c r="D228" s="18">
        <f>SUM(D210:D227)</f>
        <v>0</v>
      </c>
      <c r="E228" s="175"/>
      <c r="F228" s="18">
        <f>SUM(F210:F227)</f>
        <v>0</v>
      </c>
      <c r="G228" s="145"/>
      <c r="H228" s="18">
        <f t="shared" ref="H228:J228" si="30">SUM(H210:H227)</f>
        <v>0</v>
      </c>
      <c r="I228" s="18"/>
      <c r="J228" s="18">
        <f t="shared" si="30"/>
        <v>0</v>
      </c>
      <c r="K228" s="18"/>
      <c r="L228" s="18">
        <f>SUM(L210:L227)</f>
        <v>0</v>
      </c>
      <c r="M228" s="154"/>
    </row>
    <row r="229" spans="1:14" s="159" customFormat="1" ht="18" hidden="1" customHeight="1" x14ac:dyDescent="0.25">
      <c r="A229" s="375" t="s">
        <v>1135</v>
      </c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</row>
    <row r="230" spans="1:14" s="159" customFormat="1" ht="22.5" customHeight="1" x14ac:dyDescent="0.2">
      <c r="A230" s="379" t="s">
        <v>1054</v>
      </c>
      <c r="B230" s="460"/>
      <c r="C230" s="460"/>
      <c r="D230" s="460"/>
      <c r="E230" s="460"/>
      <c r="F230" s="460"/>
      <c r="G230" s="460"/>
      <c r="H230" s="460"/>
      <c r="I230" s="460"/>
      <c r="J230" s="460"/>
      <c r="K230" s="460"/>
      <c r="L230" s="460"/>
      <c r="M230" s="461"/>
    </row>
    <row r="231" spans="1:14" s="159" customFormat="1" ht="18" customHeight="1" x14ac:dyDescent="0.25">
      <c r="A231" s="144" t="s">
        <v>1048</v>
      </c>
      <c r="B231" s="156" t="s">
        <v>569</v>
      </c>
      <c r="C231" s="115">
        <v>200</v>
      </c>
      <c r="D231" s="134">
        <f t="shared" ref="D231:D241" si="31">C231*F231</f>
        <v>0</v>
      </c>
      <c r="E231" s="134" t="s">
        <v>4</v>
      </c>
      <c r="F231" s="17"/>
      <c r="G231" s="317">
        <v>275</v>
      </c>
      <c r="H231" s="29">
        <f t="shared" ref="H231:H241" si="32">F231*G231</f>
        <v>0</v>
      </c>
      <c r="I231" s="328">
        <v>270</v>
      </c>
      <c r="J231" s="29">
        <f t="shared" ref="J231:J241" si="33">F231*I231</f>
        <v>0</v>
      </c>
      <c r="K231" s="336">
        <v>250</v>
      </c>
      <c r="L231" s="29">
        <f t="shared" ref="L231:L241" si="34">F231*K231</f>
        <v>0</v>
      </c>
      <c r="M231" s="154"/>
      <c r="N231" s="7">
        <f t="shared" ref="N231:N241" si="35">M231*F231</f>
        <v>0</v>
      </c>
    </row>
    <row r="232" spans="1:14" s="159" customFormat="1" ht="18" hidden="1" customHeight="1" x14ac:dyDescent="0.25">
      <c r="A232" s="144"/>
      <c r="B232" s="156"/>
      <c r="C232" s="115">
        <v>200</v>
      </c>
      <c r="D232" s="134">
        <f t="shared" si="31"/>
        <v>0</v>
      </c>
      <c r="E232" s="134" t="s">
        <v>4</v>
      </c>
      <c r="F232" s="18"/>
      <c r="G232" s="121"/>
      <c r="H232" s="29">
        <f t="shared" si="32"/>
        <v>0</v>
      </c>
      <c r="I232" s="118"/>
      <c r="J232" s="29">
        <f t="shared" si="33"/>
        <v>0</v>
      </c>
      <c r="K232" s="142"/>
      <c r="L232" s="29">
        <f t="shared" si="34"/>
        <v>0</v>
      </c>
      <c r="M232" s="154"/>
      <c r="N232" s="257">
        <f t="shared" si="35"/>
        <v>0</v>
      </c>
    </row>
    <row r="233" spans="1:14" s="159" customFormat="1" ht="18" hidden="1" customHeight="1" x14ac:dyDescent="0.25">
      <c r="A233" s="144"/>
      <c r="B233" s="156"/>
      <c r="C233" s="115"/>
      <c r="D233" s="134">
        <f t="shared" si="31"/>
        <v>0</v>
      </c>
      <c r="E233" s="134" t="s">
        <v>4</v>
      </c>
      <c r="F233" s="18"/>
      <c r="G233" s="121"/>
      <c r="H233" s="29">
        <f t="shared" si="32"/>
        <v>0</v>
      </c>
      <c r="I233" s="118"/>
      <c r="J233" s="29">
        <f t="shared" si="33"/>
        <v>0</v>
      </c>
      <c r="K233" s="142"/>
      <c r="L233" s="29">
        <f t="shared" si="34"/>
        <v>0</v>
      </c>
      <c r="M233" s="154"/>
      <c r="N233" s="257">
        <f t="shared" si="35"/>
        <v>0</v>
      </c>
    </row>
    <row r="234" spans="1:14" s="159" customFormat="1" ht="18" hidden="1" customHeight="1" x14ac:dyDescent="0.25">
      <c r="A234" s="144"/>
      <c r="B234" s="156"/>
      <c r="C234" s="115"/>
      <c r="D234" s="134">
        <f t="shared" si="31"/>
        <v>0</v>
      </c>
      <c r="E234" s="134" t="s">
        <v>4</v>
      </c>
      <c r="F234" s="18"/>
      <c r="G234" s="121"/>
      <c r="H234" s="29">
        <f t="shared" si="32"/>
        <v>0</v>
      </c>
      <c r="I234" s="118"/>
      <c r="J234" s="29">
        <f t="shared" si="33"/>
        <v>0</v>
      </c>
      <c r="K234" s="142"/>
      <c r="L234" s="29">
        <f t="shared" si="34"/>
        <v>0</v>
      </c>
      <c r="M234" s="154"/>
      <c r="N234" s="257">
        <f t="shared" si="35"/>
        <v>0</v>
      </c>
    </row>
    <row r="235" spans="1:14" s="159" customFormat="1" ht="18" hidden="1" customHeight="1" x14ac:dyDescent="0.25">
      <c r="A235" s="144"/>
      <c r="B235" s="156"/>
      <c r="C235" s="115"/>
      <c r="D235" s="134">
        <f t="shared" si="31"/>
        <v>0</v>
      </c>
      <c r="E235" s="134" t="s">
        <v>4</v>
      </c>
      <c r="F235" s="18"/>
      <c r="G235" s="121"/>
      <c r="H235" s="29">
        <f t="shared" si="32"/>
        <v>0</v>
      </c>
      <c r="I235" s="118"/>
      <c r="J235" s="29">
        <f t="shared" si="33"/>
        <v>0</v>
      </c>
      <c r="K235" s="142"/>
      <c r="L235" s="29">
        <f t="shared" si="34"/>
        <v>0</v>
      </c>
      <c r="M235" s="154"/>
      <c r="N235" s="257">
        <f t="shared" si="35"/>
        <v>0</v>
      </c>
    </row>
    <row r="236" spans="1:14" s="159" customFormat="1" ht="18" hidden="1" customHeight="1" x14ac:dyDescent="0.25">
      <c r="A236" s="144"/>
      <c r="B236" s="156"/>
      <c r="C236" s="115"/>
      <c r="D236" s="134">
        <f t="shared" si="31"/>
        <v>0</v>
      </c>
      <c r="E236" s="134" t="s">
        <v>4</v>
      </c>
      <c r="F236" s="18"/>
      <c r="G236" s="121"/>
      <c r="H236" s="29">
        <f t="shared" si="32"/>
        <v>0</v>
      </c>
      <c r="I236" s="118"/>
      <c r="J236" s="29">
        <f t="shared" si="33"/>
        <v>0</v>
      </c>
      <c r="K236" s="142"/>
      <c r="L236" s="29">
        <f t="shared" si="34"/>
        <v>0</v>
      </c>
      <c r="M236" s="154"/>
      <c r="N236" s="257">
        <f t="shared" si="35"/>
        <v>0</v>
      </c>
    </row>
    <row r="237" spans="1:14" s="159" customFormat="1" ht="18" hidden="1" customHeight="1" x14ac:dyDescent="0.25">
      <c r="A237" s="144"/>
      <c r="B237" s="156"/>
      <c r="C237" s="115"/>
      <c r="D237" s="134">
        <f t="shared" si="31"/>
        <v>0</v>
      </c>
      <c r="E237" s="134" t="s">
        <v>4</v>
      </c>
      <c r="F237" s="18"/>
      <c r="G237" s="121"/>
      <c r="H237" s="29">
        <f t="shared" si="32"/>
        <v>0</v>
      </c>
      <c r="I237" s="118"/>
      <c r="J237" s="29">
        <f t="shared" si="33"/>
        <v>0</v>
      </c>
      <c r="K237" s="142"/>
      <c r="L237" s="29">
        <f t="shared" si="34"/>
        <v>0</v>
      </c>
      <c r="M237" s="154"/>
      <c r="N237" s="257">
        <f t="shared" si="35"/>
        <v>0</v>
      </c>
    </row>
    <row r="238" spans="1:14" s="159" customFormat="1" ht="18" hidden="1" customHeight="1" x14ac:dyDescent="0.25">
      <c r="A238" s="144"/>
      <c r="B238" s="156"/>
      <c r="C238" s="115"/>
      <c r="D238" s="134">
        <f t="shared" si="31"/>
        <v>0</v>
      </c>
      <c r="E238" s="134" t="s">
        <v>4</v>
      </c>
      <c r="F238" s="18"/>
      <c r="G238" s="121"/>
      <c r="H238" s="29">
        <f t="shared" si="32"/>
        <v>0</v>
      </c>
      <c r="I238" s="118"/>
      <c r="J238" s="29">
        <f t="shared" si="33"/>
        <v>0</v>
      </c>
      <c r="K238" s="142"/>
      <c r="L238" s="29">
        <f t="shared" si="34"/>
        <v>0</v>
      </c>
      <c r="M238" s="154"/>
      <c r="N238" s="257">
        <f t="shared" si="35"/>
        <v>0</v>
      </c>
    </row>
    <row r="239" spans="1:14" s="159" customFormat="1" ht="18" hidden="1" customHeight="1" x14ac:dyDescent="0.25">
      <c r="A239" s="144"/>
      <c r="B239" s="156"/>
      <c r="C239" s="115"/>
      <c r="D239" s="134">
        <f t="shared" si="31"/>
        <v>0</v>
      </c>
      <c r="E239" s="134" t="s">
        <v>4</v>
      </c>
      <c r="F239" s="18"/>
      <c r="G239" s="121"/>
      <c r="H239" s="29">
        <f t="shared" si="32"/>
        <v>0</v>
      </c>
      <c r="I239" s="118"/>
      <c r="J239" s="29">
        <f t="shared" si="33"/>
        <v>0</v>
      </c>
      <c r="K239" s="142"/>
      <c r="L239" s="29">
        <f t="shared" si="34"/>
        <v>0</v>
      </c>
      <c r="M239" s="154"/>
      <c r="N239" s="257">
        <f t="shared" si="35"/>
        <v>0</v>
      </c>
    </row>
    <row r="240" spans="1:14" s="159" customFormat="1" ht="18" hidden="1" customHeight="1" x14ac:dyDescent="0.25">
      <c r="A240" s="144"/>
      <c r="B240" s="156"/>
      <c r="C240" s="115"/>
      <c r="D240" s="134">
        <f t="shared" si="31"/>
        <v>0</v>
      </c>
      <c r="E240" s="134" t="s">
        <v>4</v>
      </c>
      <c r="F240" s="18"/>
      <c r="G240" s="121"/>
      <c r="H240" s="29">
        <f t="shared" si="32"/>
        <v>0</v>
      </c>
      <c r="I240" s="118"/>
      <c r="J240" s="29">
        <f t="shared" si="33"/>
        <v>0</v>
      </c>
      <c r="K240" s="142"/>
      <c r="L240" s="29">
        <f t="shared" si="34"/>
        <v>0</v>
      </c>
      <c r="M240" s="154"/>
      <c r="N240" s="257">
        <f t="shared" si="35"/>
        <v>0</v>
      </c>
    </row>
    <row r="241" spans="1:14" s="159" customFormat="1" ht="18" hidden="1" customHeight="1" x14ac:dyDescent="0.25">
      <c r="A241" s="144"/>
      <c r="B241" s="156"/>
      <c r="C241" s="115"/>
      <c r="D241" s="134">
        <f t="shared" si="31"/>
        <v>0</v>
      </c>
      <c r="E241" s="134" t="s">
        <v>4</v>
      </c>
      <c r="F241" s="18"/>
      <c r="G241" s="121"/>
      <c r="H241" s="29">
        <f t="shared" si="32"/>
        <v>0</v>
      </c>
      <c r="I241" s="118"/>
      <c r="J241" s="29">
        <f t="shared" si="33"/>
        <v>0</v>
      </c>
      <c r="K241" s="142"/>
      <c r="L241" s="29">
        <f t="shared" si="34"/>
        <v>0</v>
      </c>
      <c r="M241" s="154"/>
      <c r="N241" s="257">
        <f t="shared" si="35"/>
        <v>0</v>
      </c>
    </row>
    <row r="242" spans="1:14" s="159" customFormat="1" ht="18" customHeight="1" x14ac:dyDescent="0.25">
      <c r="A242" s="177" t="s">
        <v>3</v>
      </c>
      <c r="B242" s="176"/>
      <c r="C242" s="174"/>
      <c r="D242" s="18">
        <f t="shared" ref="D242" si="36">SUM(D231:D241)</f>
        <v>0</v>
      </c>
      <c r="E242" s="18"/>
      <c r="F242" s="18">
        <f t="shared" ref="F242" si="37">SUM(F231:F241)</f>
        <v>0</v>
      </c>
      <c r="G242" s="18"/>
      <c r="H242" s="18">
        <f>SUM(H231:H241)</f>
        <v>0</v>
      </c>
      <c r="I242" s="18"/>
      <c r="J242" s="18">
        <f>SUM(J231:J241)</f>
        <v>0</v>
      </c>
      <c r="K242" s="18"/>
      <c r="L242" s="18">
        <f>SUM(L231:L241)</f>
        <v>0</v>
      </c>
      <c r="M242" s="154"/>
    </row>
    <row r="243" spans="1:14" s="159" customFormat="1" ht="18" hidden="1" customHeight="1" x14ac:dyDescent="0.25">
      <c r="A243" s="375" t="s">
        <v>1135</v>
      </c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</row>
    <row r="244" spans="1:14" s="159" customFormat="1" ht="30" customHeight="1" x14ac:dyDescent="0.2">
      <c r="A244" s="379" t="s">
        <v>781</v>
      </c>
      <c r="B244" s="409"/>
      <c r="C244" s="409"/>
      <c r="D244" s="409"/>
      <c r="E244" s="409"/>
      <c r="F244" s="409"/>
      <c r="G244" s="396"/>
      <c r="H244" s="397"/>
      <c r="I244" s="397"/>
      <c r="J244" s="397"/>
      <c r="K244" s="397"/>
      <c r="L244" s="397"/>
      <c r="M244" s="464"/>
    </row>
    <row r="245" spans="1:14" s="159" customFormat="1" ht="30" customHeight="1" x14ac:dyDescent="0.25">
      <c r="A245" s="216" t="s">
        <v>456</v>
      </c>
      <c r="B245" s="116" t="s">
        <v>449</v>
      </c>
      <c r="C245" s="115">
        <v>25</v>
      </c>
      <c r="D245" s="134">
        <f>C245*F245</f>
        <v>0</v>
      </c>
      <c r="E245" s="134" t="s">
        <v>4</v>
      </c>
      <c r="F245" s="123"/>
      <c r="G245" s="317">
        <v>166</v>
      </c>
      <c r="H245" s="29">
        <f>F245*G245</f>
        <v>0</v>
      </c>
      <c r="I245" s="328">
        <v>159</v>
      </c>
      <c r="J245" s="29">
        <f>F245*I245</f>
        <v>0</v>
      </c>
      <c r="K245" s="336">
        <v>151.19999999999999</v>
      </c>
      <c r="L245" s="29">
        <f>F245*K245</f>
        <v>0</v>
      </c>
      <c r="M245" s="150">
        <v>235</v>
      </c>
      <c r="N245" s="7">
        <f>M245*F245</f>
        <v>0</v>
      </c>
    </row>
    <row r="246" spans="1:14" s="159" customFormat="1" ht="30.75" customHeight="1" x14ac:dyDescent="0.25">
      <c r="A246" s="216" t="s">
        <v>457</v>
      </c>
      <c r="B246" s="116" t="s">
        <v>450</v>
      </c>
      <c r="C246" s="115">
        <v>25</v>
      </c>
      <c r="D246" s="134">
        <f t="shared" ref="D246:D261" si="38">C246*F246</f>
        <v>0</v>
      </c>
      <c r="E246" s="134" t="s">
        <v>4</v>
      </c>
      <c r="F246" s="123"/>
      <c r="G246" s="317">
        <v>166</v>
      </c>
      <c r="H246" s="29">
        <f t="shared" ref="H246:H261" si="39">F246*G246</f>
        <v>0</v>
      </c>
      <c r="I246" s="328">
        <v>159</v>
      </c>
      <c r="J246" s="29">
        <f t="shared" ref="J246:J261" si="40">F246*I246</f>
        <v>0</v>
      </c>
      <c r="K246" s="336">
        <v>126</v>
      </c>
      <c r="L246" s="29">
        <f t="shared" ref="L246:L261" si="41">F246*K246</f>
        <v>0</v>
      </c>
      <c r="M246" s="150">
        <v>235</v>
      </c>
      <c r="N246" s="7">
        <f t="shared" ref="N246:N261" si="42">M246*F246</f>
        <v>0</v>
      </c>
    </row>
    <row r="247" spans="1:14" s="159" customFormat="1" ht="33" customHeight="1" x14ac:dyDescent="0.25">
      <c r="A247" s="216" t="s">
        <v>458</v>
      </c>
      <c r="B247" s="116" t="s">
        <v>451</v>
      </c>
      <c r="C247" s="115">
        <v>25</v>
      </c>
      <c r="D247" s="134">
        <f t="shared" si="38"/>
        <v>0</v>
      </c>
      <c r="E247" s="134" t="s">
        <v>4</v>
      </c>
      <c r="F247" s="123"/>
      <c r="G247" s="317">
        <v>166</v>
      </c>
      <c r="H247" s="29">
        <f t="shared" si="39"/>
        <v>0</v>
      </c>
      <c r="I247" s="328">
        <v>159</v>
      </c>
      <c r="J247" s="29">
        <f t="shared" si="40"/>
        <v>0</v>
      </c>
      <c r="K247" s="336">
        <v>126</v>
      </c>
      <c r="L247" s="29">
        <f t="shared" si="41"/>
        <v>0</v>
      </c>
      <c r="M247" s="150">
        <v>235</v>
      </c>
      <c r="N247" s="7">
        <f t="shared" si="42"/>
        <v>0</v>
      </c>
    </row>
    <row r="248" spans="1:14" s="159" customFormat="1" ht="31.5" customHeight="1" x14ac:dyDescent="0.25">
      <c r="A248" s="216" t="s">
        <v>459</v>
      </c>
      <c r="B248" s="116" t="s">
        <v>452</v>
      </c>
      <c r="C248" s="115">
        <v>25</v>
      </c>
      <c r="D248" s="134">
        <f t="shared" si="38"/>
        <v>0</v>
      </c>
      <c r="E248" s="134" t="s">
        <v>4</v>
      </c>
      <c r="F248" s="123"/>
      <c r="G248" s="317">
        <v>166</v>
      </c>
      <c r="H248" s="29">
        <f t="shared" si="39"/>
        <v>0</v>
      </c>
      <c r="I248" s="328">
        <v>159</v>
      </c>
      <c r="J248" s="29">
        <f t="shared" si="40"/>
        <v>0</v>
      </c>
      <c r="K248" s="336">
        <v>126</v>
      </c>
      <c r="L248" s="29">
        <f t="shared" si="41"/>
        <v>0</v>
      </c>
      <c r="M248" s="150">
        <v>235</v>
      </c>
      <c r="N248" s="7">
        <f t="shared" si="42"/>
        <v>0</v>
      </c>
    </row>
    <row r="249" spans="1:14" s="159" customFormat="1" ht="32.25" customHeight="1" x14ac:dyDescent="0.25">
      <c r="A249" s="216" t="s">
        <v>460</v>
      </c>
      <c r="B249" s="116" t="s">
        <v>453</v>
      </c>
      <c r="C249" s="115">
        <v>25</v>
      </c>
      <c r="D249" s="134">
        <f t="shared" si="38"/>
        <v>0</v>
      </c>
      <c r="E249" s="134" t="s">
        <v>4</v>
      </c>
      <c r="F249" s="123"/>
      <c r="G249" s="317">
        <v>166</v>
      </c>
      <c r="H249" s="29">
        <f t="shared" si="39"/>
        <v>0</v>
      </c>
      <c r="I249" s="328">
        <v>159</v>
      </c>
      <c r="J249" s="29">
        <f t="shared" si="40"/>
        <v>0</v>
      </c>
      <c r="K249" s="336">
        <v>126</v>
      </c>
      <c r="L249" s="29">
        <f t="shared" si="41"/>
        <v>0</v>
      </c>
      <c r="M249" s="150">
        <v>235</v>
      </c>
      <c r="N249" s="7">
        <f t="shared" si="42"/>
        <v>0</v>
      </c>
    </row>
    <row r="250" spans="1:14" s="159" customFormat="1" ht="29.25" customHeight="1" x14ac:dyDescent="0.25">
      <c r="A250" s="216" t="s">
        <v>461</v>
      </c>
      <c r="B250" s="116" t="s">
        <v>454</v>
      </c>
      <c r="C250" s="115">
        <v>25</v>
      </c>
      <c r="D250" s="134">
        <f t="shared" si="38"/>
        <v>0</v>
      </c>
      <c r="E250" s="134" t="s">
        <v>4</v>
      </c>
      <c r="F250" s="123"/>
      <c r="G250" s="317">
        <v>166</v>
      </c>
      <c r="H250" s="29">
        <f t="shared" si="39"/>
        <v>0</v>
      </c>
      <c r="I250" s="328">
        <v>159</v>
      </c>
      <c r="J250" s="29">
        <f t="shared" si="40"/>
        <v>0</v>
      </c>
      <c r="K250" s="336">
        <v>126</v>
      </c>
      <c r="L250" s="29">
        <f t="shared" si="41"/>
        <v>0</v>
      </c>
      <c r="M250" s="150">
        <v>235</v>
      </c>
      <c r="N250" s="7">
        <f t="shared" si="42"/>
        <v>0</v>
      </c>
    </row>
    <row r="251" spans="1:14" s="159" customFormat="1" ht="30" customHeight="1" x14ac:dyDescent="0.25">
      <c r="A251" s="216" t="s">
        <v>462</v>
      </c>
      <c r="B251" s="116" t="s">
        <v>455</v>
      </c>
      <c r="C251" s="115">
        <v>25</v>
      </c>
      <c r="D251" s="134">
        <f t="shared" si="38"/>
        <v>0</v>
      </c>
      <c r="E251" s="134" t="s">
        <v>4</v>
      </c>
      <c r="F251" s="123"/>
      <c r="G251" s="317">
        <v>166</v>
      </c>
      <c r="H251" s="29">
        <f t="shared" si="39"/>
        <v>0</v>
      </c>
      <c r="I251" s="328">
        <v>159</v>
      </c>
      <c r="J251" s="29">
        <f t="shared" si="40"/>
        <v>0</v>
      </c>
      <c r="K251" s="336">
        <v>126</v>
      </c>
      <c r="L251" s="29">
        <f t="shared" si="41"/>
        <v>0</v>
      </c>
      <c r="M251" s="150">
        <v>235</v>
      </c>
      <c r="N251" s="7">
        <f t="shared" si="42"/>
        <v>0</v>
      </c>
    </row>
    <row r="252" spans="1:14" s="159" customFormat="1" ht="13.5" hidden="1" customHeight="1" x14ac:dyDescent="0.25">
      <c r="A252" s="216"/>
      <c r="B252" s="116"/>
      <c r="C252" s="115">
        <v>25</v>
      </c>
      <c r="D252" s="134">
        <f t="shared" si="38"/>
        <v>0</v>
      </c>
      <c r="E252" s="134" t="s">
        <v>4</v>
      </c>
      <c r="F252" s="123"/>
      <c r="G252" s="121"/>
      <c r="H252" s="29">
        <f t="shared" si="39"/>
        <v>0</v>
      </c>
      <c r="I252" s="118"/>
      <c r="J252" s="29">
        <f t="shared" si="40"/>
        <v>0</v>
      </c>
      <c r="K252" s="142"/>
      <c r="L252" s="29">
        <f t="shared" si="41"/>
        <v>0</v>
      </c>
      <c r="M252" s="150"/>
      <c r="N252" s="257">
        <f t="shared" si="42"/>
        <v>0</v>
      </c>
    </row>
    <row r="253" spans="1:14" s="159" customFormat="1" ht="13.5" hidden="1" customHeight="1" x14ac:dyDescent="0.25">
      <c r="A253" s="216"/>
      <c r="B253" s="116"/>
      <c r="C253" s="115">
        <v>25</v>
      </c>
      <c r="D253" s="134">
        <f t="shared" si="38"/>
        <v>0</v>
      </c>
      <c r="E253" s="134" t="s">
        <v>4</v>
      </c>
      <c r="F253" s="123"/>
      <c r="G253" s="121"/>
      <c r="H253" s="29">
        <f t="shared" si="39"/>
        <v>0</v>
      </c>
      <c r="I253" s="118"/>
      <c r="J253" s="29">
        <f t="shared" si="40"/>
        <v>0</v>
      </c>
      <c r="K253" s="142"/>
      <c r="L253" s="29">
        <f t="shared" si="41"/>
        <v>0</v>
      </c>
      <c r="M253" s="150"/>
      <c r="N253" s="257">
        <f t="shared" si="42"/>
        <v>0</v>
      </c>
    </row>
    <row r="254" spans="1:14" s="159" customFormat="1" ht="13.5" hidden="1" customHeight="1" x14ac:dyDescent="0.25">
      <c r="A254" s="216"/>
      <c r="B254" s="116"/>
      <c r="C254" s="115">
        <v>25</v>
      </c>
      <c r="D254" s="134">
        <f t="shared" si="38"/>
        <v>0</v>
      </c>
      <c r="E254" s="134" t="s">
        <v>4</v>
      </c>
      <c r="F254" s="123"/>
      <c r="G254" s="121"/>
      <c r="H254" s="29">
        <f t="shared" si="39"/>
        <v>0</v>
      </c>
      <c r="I254" s="118"/>
      <c r="J254" s="29">
        <f t="shared" si="40"/>
        <v>0</v>
      </c>
      <c r="K254" s="142"/>
      <c r="L254" s="29">
        <f t="shared" si="41"/>
        <v>0</v>
      </c>
      <c r="M254" s="150"/>
      <c r="N254" s="257">
        <f t="shared" si="42"/>
        <v>0</v>
      </c>
    </row>
    <row r="255" spans="1:14" s="159" customFormat="1" ht="13.5" hidden="1" customHeight="1" x14ac:dyDescent="0.25">
      <c r="A255" s="216"/>
      <c r="B255" s="116"/>
      <c r="C255" s="115">
        <v>25</v>
      </c>
      <c r="D255" s="134">
        <f t="shared" si="38"/>
        <v>0</v>
      </c>
      <c r="E255" s="134" t="s">
        <v>4</v>
      </c>
      <c r="F255" s="123"/>
      <c r="G255" s="121"/>
      <c r="H255" s="29">
        <f t="shared" si="39"/>
        <v>0</v>
      </c>
      <c r="I255" s="118"/>
      <c r="J255" s="29">
        <f t="shared" si="40"/>
        <v>0</v>
      </c>
      <c r="K255" s="142"/>
      <c r="L255" s="29">
        <f t="shared" si="41"/>
        <v>0</v>
      </c>
      <c r="M255" s="150"/>
      <c r="N255" s="257">
        <f t="shared" si="42"/>
        <v>0</v>
      </c>
    </row>
    <row r="256" spans="1:14" s="159" customFormat="1" ht="13.5" hidden="1" customHeight="1" x14ac:dyDescent="0.25">
      <c r="A256" s="216"/>
      <c r="B256" s="116"/>
      <c r="C256" s="115">
        <v>25</v>
      </c>
      <c r="D256" s="134">
        <f t="shared" si="38"/>
        <v>0</v>
      </c>
      <c r="E256" s="134" t="s">
        <v>4</v>
      </c>
      <c r="F256" s="123"/>
      <c r="G256" s="121"/>
      <c r="H256" s="29">
        <f t="shared" si="39"/>
        <v>0</v>
      </c>
      <c r="I256" s="118"/>
      <c r="J256" s="29">
        <f t="shared" si="40"/>
        <v>0</v>
      </c>
      <c r="K256" s="142"/>
      <c r="L256" s="29">
        <f t="shared" si="41"/>
        <v>0</v>
      </c>
      <c r="M256" s="150"/>
      <c r="N256" s="257">
        <f t="shared" si="42"/>
        <v>0</v>
      </c>
    </row>
    <row r="257" spans="1:14" s="159" customFormat="1" ht="13.5" hidden="1" customHeight="1" x14ac:dyDescent="0.25">
      <c r="A257" s="216"/>
      <c r="B257" s="116"/>
      <c r="C257" s="115">
        <v>25</v>
      </c>
      <c r="D257" s="134">
        <f t="shared" si="38"/>
        <v>0</v>
      </c>
      <c r="E257" s="134" t="s">
        <v>4</v>
      </c>
      <c r="F257" s="123"/>
      <c r="G257" s="121"/>
      <c r="H257" s="29">
        <f t="shared" si="39"/>
        <v>0</v>
      </c>
      <c r="I257" s="118"/>
      <c r="J257" s="29">
        <f t="shared" si="40"/>
        <v>0</v>
      </c>
      <c r="K257" s="142"/>
      <c r="L257" s="29">
        <f t="shared" si="41"/>
        <v>0</v>
      </c>
      <c r="M257" s="150"/>
      <c r="N257" s="257">
        <f t="shared" si="42"/>
        <v>0</v>
      </c>
    </row>
    <row r="258" spans="1:14" s="159" customFormat="1" ht="13.5" hidden="1" customHeight="1" x14ac:dyDescent="0.25">
      <c r="A258" s="216"/>
      <c r="B258" s="116"/>
      <c r="C258" s="115">
        <v>25</v>
      </c>
      <c r="D258" s="134">
        <f t="shared" si="38"/>
        <v>0</v>
      </c>
      <c r="E258" s="134" t="s">
        <v>4</v>
      </c>
      <c r="F258" s="123"/>
      <c r="G258" s="121"/>
      <c r="H258" s="29">
        <f t="shared" si="39"/>
        <v>0</v>
      </c>
      <c r="I258" s="118"/>
      <c r="J258" s="29">
        <f t="shared" si="40"/>
        <v>0</v>
      </c>
      <c r="K258" s="142"/>
      <c r="L258" s="29">
        <f t="shared" si="41"/>
        <v>0</v>
      </c>
      <c r="M258" s="150"/>
      <c r="N258" s="257">
        <f t="shared" si="42"/>
        <v>0</v>
      </c>
    </row>
    <row r="259" spans="1:14" s="159" customFormat="1" ht="13.5" hidden="1" customHeight="1" x14ac:dyDescent="0.25">
      <c r="A259" s="216"/>
      <c r="B259" s="116"/>
      <c r="C259" s="115">
        <v>25</v>
      </c>
      <c r="D259" s="134">
        <f t="shared" si="38"/>
        <v>0</v>
      </c>
      <c r="E259" s="134" t="s">
        <v>4</v>
      </c>
      <c r="F259" s="123"/>
      <c r="G259" s="121"/>
      <c r="H259" s="29">
        <f t="shared" si="39"/>
        <v>0</v>
      </c>
      <c r="I259" s="118"/>
      <c r="J259" s="29">
        <f t="shared" si="40"/>
        <v>0</v>
      </c>
      <c r="K259" s="142"/>
      <c r="L259" s="29">
        <f t="shared" si="41"/>
        <v>0</v>
      </c>
      <c r="M259" s="150"/>
      <c r="N259" s="257">
        <f t="shared" si="42"/>
        <v>0</v>
      </c>
    </row>
    <row r="260" spans="1:14" s="159" customFormat="1" ht="13.5" hidden="1" customHeight="1" x14ac:dyDescent="0.25">
      <c r="A260" s="216"/>
      <c r="B260" s="116"/>
      <c r="C260" s="115">
        <v>25</v>
      </c>
      <c r="D260" s="134">
        <f t="shared" si="38"/>
        <v>0</v>
      </c>
      <c r="E260" s="134" t="s">
        <v>4</v>
      </c>
      <c r="F260" s="123"/>
      <c r="G260" s="121"/>
      <c r="H260" s="29">
        <f t="shared" si="39"/>
        <v>0</v>
      </c>
      <c r="I260" s="118"/>
      <c r="J260" s="29">
        <f t="shared" si="40"/>
        <v>0</v>
      </c>
      <c r="K260" s="142"/>
      <c r="L260" s="29">
        <f t="shared" si="41"/>
        <v>0</v>
      </c>
      <c r="M260" s="150"/>
      <c r="N260" s="257">
        <f t="shared" si="42"/>
        <v>0</v>
      </c>
    </row>
    <row r="261" spans="1:14" s="159" customFormat="1" ht="13.5" hidden="1" customHeight="1" x14ac:dyDescent="0.25">
      <c r="A261" s="216"/>
      <c r="B261" s="116"/>
      <c r="C261" s="115">
        <v>25</v>
      </c>
      <c r="D261" s="134">
        <f t="shared" si="38"/>
        <v>0</v>
      </c>
      <c r="E261" s="134" t="s">
        <v>4</v>
      </c>
      <c r="F261" s="123"/>
      <c r="G261" s="121"/>
      <c r="H261" s="29">
        <f t="shared" si="39"/>
        <v>0</v>
      </c>
      <c r="I261" s="118"/>
      <c r="J261" s="29">
        <f t="shared" si="40"/>
        <v>0</v>
      </c>
      <c r="K261" s="142"/>
      <c r="L261" s="29">
        <f t="shared" si="41"/>
        <v>0</v>
      </c>
      <c r="M261" s="150"/>
      <c r="N261" s="257">
        <f t="shared" si="42"/>
        <v>0</v>
      </c>
    </row>
    <row r="262" spans="1:14" s="159" customFormat="1" ht="18" customHeight="1" x14ac:dyDescent="0.25">
      <c r="A262" s="177" t="s">
        <v>3</v>
      </c>
      <c r="B262" s="141"/>
      <c r="C262" s="174"/>
      <c r="D262" s="18">
        <f>SUM(D245:D261)</f>
        <v>0</v>
      </c>
      <c r="E262" s="18"/>
      <c r="F262" s="18">
        <f t="shared" ref="F262:L262" si="43">SUM(F245:F261)</f>
        <v>0</v>
      </c>
      <c r="G262" s="18"/>
      <c r="H262" s="18">
        <f t="shared" si="43"/>
        <v>0</v>
      </c>
      <c r="I262" s="18"/>
      <c r="J262" s="18">
        <f t="shared" si="43"/>
        <v>0</v>
      </c>
      <c r="K262" s="18"/>
      <c r="L262" s="18">
        <f t="shared" si="43"/>
        <v>0</v>
      </c>
      <c r="M262" s="140"/>
    </row>
    <row r="263" spans="1:14" s="159" customFormat="1" ht="18" hidden="1" customHeight="1" x14ac:dyDescent="0.25">
      <c r="A263" s="375" t="s">
        <v>1135</v>
      </c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</row>
    <row r="264" spans="1:14" s="159" customFormat="1" ht="45" customHeight="1" x14ac:dyDescent="0.2">
      <c r="A264" s="379" t="s">
        <v>1236</v>
      </c>
      <c r="B264" s="379"/>
      <c r="C264" s="379"/>
      <c r="D264" s="379"/>
      <c r="E264" s="379"/>
      <c r="F264" s="379"/>
      <c r="G264" s="448"/>
      <c r="H264" s="451"/>
      <c r="I264" s="451"/>
      <c r="J264" s="451"/>
      <c r="K264" s="451"/>
      <c r="L264" s="451"/>
      <c r="M264" s="452"/>
    </row>
    <row r="265" spans="1:14" s="159" customFormat="1" ht="16.5" customHeight="1" x14ac:dyDescent="0.25">
      <c r="A265" s="217" t="s">
        <v>1243</v>
      </c>
      <c r="B265" s="156" t="s">
        <v>1237</v>
      </c>
      <c r="C265" s="156">
        <v>250</v>
      </c>
      <c r="D265" s="134">
        <f>C265*F265</f>
        <v>0</v>
      </c>
      <c r="E265" s="134" t="s">
        <v>4</v>
      </c>
      <c r="F265" s="123"/>
      <c r="G265" s="121">
        <v>254</v>
      </c>
      <c r="H265" s="29">
        <f>G265*F265</f>
        <v>0</v>
      </c>
      <c r="I265" s="118">
        <v>254</v>
      </c>
      <c r="J265" s="29">
        <f>F265*I265</f>
        <v>0</v>
      </c>
      <c r="K265" s="119">
        <v>231</v>
      </c>
      <c r="L265" s="29">
        <f>F265*K265</f>
        <v>0</v>
      </c>
      <c r="M265" s="117">
        <v>350</v>
      </c>
      <c r="N265" s="348">
        <f t="shared" ref="N265:N267" si="44">M265*F265</f>
        <v>0</v>
      </c>
    </row>
    <row r="266" spans="1:14" s="159" customFormat="1" ht="15" customHeight="1" x14ac:dyDescent="0.25">
      <c r="A266" s="217" t="s">
        <v>1244</v>
      </c>
      <c r="B266" s="156" t="s">
        <v>1238</v>
      </c>
      <c r="C266" s="156">
        <v>250</v>
      </c>
      <c r="D266" s="134">
        <f>C266*F266</f>
        <v>0</v>
      </c>
      <c r="E266" s="134" t="s">
        <v>4</v>
      </c>
      <c r="F266" s="123"/>
      <c r="G266" s="121">
        <v>254</v>
      </c>
      <c r="H266" s="29">
        <f>G266*F266</f>
        <v>0</v>
      </c>
      <c r="I266" s="118">
        <v>254</v>
      </c>
      <c r="J266" s="29">
        <f>F266*I266</f>
        <v>0</v>
      </c>
      <c r="K266" s="119">
        <v>231</v>
      </c>
      <c r="L266" s="29">
        <f>F266*K266</f>
        <v>0</v>
      </c>
      <c r="M266" s="117">
        <v>350</v>
      </c>
      <c r="N266" s="348">
        <f t="shared" si="44"/>
        <v>0</v>
      </c>
    </row>
    <row r="267" spans="1:14" s="159" customFormat="1" ht="18" customHeight="1" x14ac:dyDescent="0.25">
      <c r="A267" s="217" t="s">
        <v>1245</v>
      </c>
      <c r="B267" s="156" t="s">
        <v>1239</v>
      </c>
      <c r="C267" s="156">
        <v>250</v>
      </c>
      <c r="D267" s="134">
        <f>C267*F267</f>
        <v>0</v>
      </c>
      <c r="E267" s="134" t="s">
        <v>4</v>
      </c>
      <c r="F267" s="123"/>
      <c r="G267" s="121">
        <v>254</v>
      </c>
      <c r="H267" s="29">
        <f>G267*F267</f>
        <v>0</v>
      </c>
      <c r="I267" s="118">
        <v>254</v>
      </c>
      <c r="J267" s="29">
        <f>F267*I267</f>
        <v>0</v>
      </c>
      <c r="K267" s="119">
        <v>231</v>
      </c>
      <c r="L267" s="29">
        <f>F267*K267</f>
        <v>0</v>
      </c>
      <c r="M267" s="117">
        <v>350</v>
      </c>
      <c r="N267" s="348">
        <f t="shared" si="44"/>
        <v>0</v>
      </c>
    </row>
    <row r="268" spans="1:14" s="159" customFormat="1" ht="18" hidden="1" customHeight="1" x14ac:dyDescent="0.25">
      <c r="A268" s="217"/>
      <c r="B268" s="156"/>
      <c r="C268" s="156"/>
      <c r="D268" s="134">
        <f t="shared" ref="D268:D277" si="45">C268*F268</f>
        <v>0</v>
      </c>
      <c r="E268" s="134" t="s">
        <v>4</v>
      </c>
      <c r="F268" s="123"/>
      <c r="G268" s="121"/>
      <c r="H268" s="29">
        <f t="shared" ref="H268:H277" si="46">F268*G268</f>
        <v>0</v>
      </c>
      <c r="I268" s="118"/>
      <c r="J268" s="29">
        <f t="shared" ref="J268:J277" si="47">F268*I268</f>
        <v>0</v>
      </c>
      <c r="K268" s="119"/>
      <c r="L268" s="29">
        <f t="shared" ref="L268:L277" si="48">F268*K268</f>
        <v>0</v>
      </c>
      <c r="M268" s="117"/>
      <c r="N268" s="348">
        <f t="shared" ref="N268:N277" si="49">M268*F268</f>
        <v>0</v>
      </c>
    </row>
    <row r="269" spans="1:14" s="159" customFormat="1" ht="18" hidden="1" customHeight="1" x14ac:dyDescent="0.25">
      <c r="A269" s="217"/>
      <c r="B269" s="156"/>
      <c r="C269" s="156"/>
      <c r="D269" s="134">
        <f t="shared" si="45"/>
        <v>0</v>
      </c>
      <c r="E269" s="134" t="s">
        <v>4</v>
      </c>
      <c r="F269" s="123"/>
      <c r="G269" s="121"/>
      <c r="H269" s="29">
        <f t="shared" si="46"/>
        <v>0</v>
      </c>
      <c r="I269" s="118"/>
      <c r="J269" s="29">
        <f t="shared" si="47"/>
        <v>0</v>
      </c>
      <c r="K269" s="119"/>
      <c r="L269" s="29">
        <f t="shared" si="48"/>
        <v>0</v>
      </c>
      <c r="M269" s="117"/>
      <c r="N269" s="348">
        <f t="shared" si="49"/>
        <v>0</v>
      </c>
    </row>
    <row r="270" spans="1:14" s="159" customFormat="1" ht="18" hidden="1" customHeight="1" x14ac:dyDescent="0.25">
      <c r="A270" s="217"/>
      <c r="B270" s="156"/>
      <c r="C270" s="156"/>
      <c r="D270" s="134">
        <f t="shared" si="45"/>
        <v>0</v>
      </c>
      <c r="E270" s="134" t="s">
        <v>4</v>
      </c>
      <c r="F270" s="123"/>
      <c r="G270" s="121"/>
      <c r="H270" s="29">
        <f t="shared" si="46"/>
        <v>0</v>
      </c>
      <c r="I270" s="118"/>
      <c r="J270" s="29">
        <f t="shared" si="47"/>
        <v>0</v>
      </c>
      <c r="K270" s="119"/>
      <c r="L270" s="29">
        <f t="shared" si="48"/>
        <v>0</v>
      </c>
      <c r="M270" s="117"/>
      <c r="N270" s="348">
        <f t="shared" si="49"/>
        <v>0</v>
      </c>
    </row>
    <row r="271" spans="1:14" s="159" customFormat="1" ht="18" hidden="1" customHeight="1" x14ac:dyDescent="0.25">
      <c r="A271" s="217"/>
      <c r="B271" s="156"/>
      <c r="C271" s="156"/>
      <c r="D271" s="134">
        <f t="shared" si="45"/>
        <v>0</v>
      </c>
      <c r="E271" s="134" t="s">
        <v>4</v>
      </c>
      <c r="F271" s="123"/>
      <c r="G271" s="121"/>
      <c r="H271" s="29">
        <f t="shared" si="46"/>
        <v>0</v>
      </c>
      <c r="I271" s="118"/>
      <c r="J271" s="29">
        <f t="shared" si="47"/>
        <v>0</v>
      </c>
      <c r="K271" s="119"/>
      <c r="L271" s="29">
        <f t="shared" si="48"/>
        <v>0</v>
      </c>
      <c r="M271" s="117"/>
      <c r="N271" s="348">
        <f t="shared" si="49"/>
        <v>0</v>
      </c>
    </row>
    <row r="272" spans="1:14" s="159" customFormat="1" ht="18" hidden="1" customHeight="1" x14ac:dyDescent="0.25">
      <c r="A272" s="217"/>
      <c r="B272" s="156"/>
      <c r="C272" s="156"/>
      <c r="D272" s="134">
        <f t="shared" si="45"/>
        <v>0</v>
      </c>
      <c r="E272" s="134" t="s">
        <v>4</v>
      </c>
      <c r="F272" s="123"/>
      <c r="G272" s="121"/>
      <c r="H272" s="29">
        <f t="shared" si="46"/>
        <v>0</v>
      </c>
      <c r="I272" s="118"/>
      <c r="J272" s="29">
        <f t="shared" si="47"/>
        <v>0</v>
      </c>
      <c r="K272" s="119"/>
      <c r="L272" s="29">
        <f t="shared" si="48"/>
        <v>0</v>
      </c>
      <c r="M272" s="117"/>
      <c r="N272" s="348">
        <f t="shared" si="49"/>
        <v>0</v>
      </c>
    </row>
    <row r="273" spans="1:14" s="159" customFormat="1" ht="18" hidden="1" customHeight="1" x14ac:dyDescent="0.25">
      <c r="A273" s="217"/>
      <c r="B273" s="156"/>
      <c r="C273" s="156"/>
      <c r="D273" s="134">
        <f t="shared" si="45"/>
        <v>0</v>
      </c>
      <c r="E273" s="134" t="s">
        <v>4</v>
      </c>
      <c r="F273" s="123"/>
      <c r="G273" s="121"/>
      <c r="H273" s="29">
        <f t="shared" si="46"/>
        <v>0</v>
      </c>
      <c r="I273" s="118"/>
      <c r="J273" s="29">
        <f t="shared" si="47"/>
        <v>0</v>
      </c>
      <c r="K273" s="119"/>
      <c r="L273" s="29">
        <f t="shared" si="48"/>
        <v>0</v>
      </c>
      <c r="M273" s="117"/>
      <c r="N273" s="257">
        <f t="shared" si="49"/>
        <v>0</v>
      </c>
    </row>
    <row r="274" spans="1:14" s="159" customFormat="1" ht="18" hidden="1" customHeight="1" x14ac:dyDescent="0.25">
      <c r="A274" s="217"/>
      <c r="B274" s="156"/>
      <c r="C274" s="156"/>
      <c r="D274" s="134">
        <f t="shared" si="45"/>
        <v>0</v>
      </c>
      <c r="E274" s="134" t="s">
        <v>4</v>
      </c>
      <c r="F274" s="123"/>
      <c r="G274" s="121"/>
      <c r="H274" s="29">
        <f t="shared" si="46"/>
        <v>0</v>
      </c>
      <c r="I274" s="118"/>
      <c r="J274" s="29">
        <f t="shared" si="47"/>
        <v>0</v>
      </c>
      <c r="K274" s="119"/>
      <c r="L274" s="29">
        <f t="shared" si="48"/>
        <v>0</v>
      </c>
      <c r="M274" s="117"/>
      <c r="N274" s="257">
        <f t="shared" si="49"/>
        <v>0</v>
      </c>
    </row>
    <row r="275" spans="1:14" s="159" customFormat="1" ht="18" hidden="1" customHeight="1" x14ac:dyDescent="0.25">
      <c r="A275" s="217"/>
      <c r="B275" s="156"/>
      <c r="C275" s="156"/>
      <c r="D275" s="134">
        <f t="shared" si="45"/>
        <v>0</v>
      </c>
      <c r="E275" s="134" t="s">
        <v>4</v>
      </c>
      <c r="F275" s="123"/>
      <c r="G275" s="121"/>
      <c r="H275" s="29">
        <f t="shared" si="46"/>
        <v>0</v>
      </c>
      <c r="I275" s="118"/>
      <c r="J275" s="29">
        <f t="shared" si="47"/>
        <v>0</v>
      </c>
      <c r="K275" s="119"/>
      <c r="L275" s="29">
        <f t="shared" si="48"/>
        <v>0</v>
      </c>
      <c r="M275" s="117"/>
      <c r="N275" s="257">
        <f t="shared" si="49"/>
        <v>0</v>
      </c>
    </row>
    <row r="276" spans="1:14" s="159" customFormat="1" ht="18" hidden="1" customHeight="1" x14ac:dyDescent="0.25">
      <c r="A276" s="217"/>
      <c r="B276" s="156"/>
      <c r="C276" s="156"/>
      <c r="D276" s="134">
        <f t="shared" si="45"/>
        <v>0</v>
      </c>
      <c r="E276" s="134" t="s">
        <v>4</v>
      </c>
      <c r="F276" s="123"/>
      <c r="G276" s="121"/>
      <c r="H276" s="29">
        <f t="shared" si="46"/>
        <v>0</v>
      </c>
      <c r="I276" s="118"/>
      <c r="J276" s="29">
        <f t="shared" si="47"/>
        <v>0</v>
      </c>
      <c r="K276" s="119"/>
      <c r="L276" s="29">
        <f t="shared" si="48"/>
        <v>0</v>
      </c>
      <c r="M276" s="117"/>
      <c r="N276" s="257">
        <f t="shared" si="49"/>
        <v>0</v>
      </c>
    </row>
    <row r="277" spans="1:14" s="159" customFormat="1" ht="18" hidden="1" customHeight="1" x14ac:dyDescent="0.25">
      <c r="A277" s="217"/>
      <c r="B277" s="156"/>
      <c r="C277" s="156"/>
      <c r="D277" s="134">
        <f t="shared" si="45"/>
        <v>0</v>
      </c>
      <c r="E277" s="134" t="s">
        <v>4</v>
      </c>
      <c r="F277" s="123"/>
      <c r="G277" s="121"/>
      <c r="H277" s="29">
        <f t="shared" si="46"/>
        <v>0</v>
      </c>
      <c r="I277" s="118"/>
      <c r="J277" s="29">
        <f t="shared" si="47"/>
        <v>0</v>
      </c>
      <c r="K277" s="119"/>
      <c r="L277" s="29">
        <f t="shared" si="48"/>
        <v>0</v>
      </c>
      <c r="M277" s="117"/>
      <c r="N277" s="257">
        <f t="shared" si="49"/>
        <v>0</v>
      </c>
    </row>
    <row r="278" spans="1:14" s="159" customFormat="1" ht="15.75" customHeight="1" x14ac:dyDescent="0.25">
      <c r="A278" s="177" t="s">
        <v>3</v>
      </c>
      <c r="B278" s="166"/>
      <c r="C278" s="161"/>
      <c r="D278" s="18">
        <f>SUM(D265:D277)</f>
        <v>0</v>
      </c>
      <c r="E278" s="18"/>
      <c r="F278" s="18">
        <f t="shared" ref="F278:L278" si="50">SUM(F265:F277)</f>
        <v>0</v>
      </c>
      <c r="G278" s="18"/>
      <c r="H278" s="18">
        <f t="shared" si="50"/>
        <v>0</v>
      </c>
      <c r="I278" s="18"/>
      <c r="J278" s="18">
        <f t="shared" si="50"/>
        <v>0</v>
      </c>
      <c r="K278" s="18"/>
      <c r="L278" s="18">
        <f t="shared" si="50"/>
        <v>0</v>
      </c>
      <c r="M278" s="154"/>
    </row>
    <row r="279" spans="1:14" s="159" customFormat="1" ht="12" hidden="1" customHeight="1" x14ac:dyDescent="0.25">
      <c r="A279" s="375" t="s">
        <v>1135</v>
      </c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</row>
    <row r="280" spans="1:14" s="159" customFormat="1" ht="12" hidden="1" customHeight="1" x14ac:dyDescent="0.25">
      <c r="A280" s="177"/>
      <c r="B280" s="256"/>
      <c r="C280" s="255"/>
      <c r="D280" s="18"/>
      <c r="E280" s="134" t="s">
        <v>4</v>
      </c>
      <c r="F280" s="18"/>
      <c r="G280" s="121"/>
      <c r="H280" s="29"/>
      <c r="I280" s="118"/>
      <c r="J280" s="29"/>
      <c r="K280" s="142"/>
      <c r="L280" s="303"/>
      <c r="M280" s="303"/>
    </row>
    <row r="281" spans="1:14" s="159" customFormat="1" ht="12" hidden="1" customHeight="1" x14ac:dyDescent="0.25">
      <c r="A281" s="177"/>
      <c r="B281" s="256"/>
      <c r="C281" s="255"/>
      <c r="D281" s="18"/>
      <c r="E281" s="134" t="s">
        <v>4</v>
      </c>
      <c r="F281" s="18"/>
      <c r="G281" s="121"/>
      <c r="H281" s="29"/>
      <c r="I281" s="118"/>
      <c r="J281" s="29"/>
      <c r="K281" s="142"/>
      <c r="L281" s="303"/>
      <c r="M281" s="303"/>
    </row>
    <row r="282" spans="1:14" s="159" customFormat="1" ht="12" hidden="1" customHeight="1" x14ac:dyDescent="0.25">
      <c r="A282" s="177"/>
      <c r="B282" s="256"/>
      <c r="C282" s="255"/>
      <c r="D282" s="18"/>
      <c r="E282" s="134" t="s">
        <v>4</v>
      </c>
      <c r="F282" s="18"/>
      <c r="G282" s="121"/>
      <c r="H282" s="29"/>
      <c r="I282" s="118"/>
      <c r="J282" s="29"/>
      <c r="K282" s="142"/>
      <c r="L282" s="303"/>
      <c r="M282" s="303"/>
    </row>
    <row r="283" spans="1:14" s="159" customFormat="1" ht="12" hidden="1" customHeight="1" x14ac:dyDescent="0.25">
      <c r="A283" s="177"/>
      <c r="B283" s="256"/>
      <c r="C283" s="255"/>
      <c r="D283" s="18"/>
      <c r="E283" s="134" t="s">
        <v>4</v>
      </c>
      <c r="F283" s="18"/>
      <c r="G283" s="121"/>
      <c r="H283" s="29"/>
      <c r="I283" s="118"/>
      <c r="J283" s="29"/>
      <c r="K283" s="142"/>
      <c r="L283" s="303"/>
      <c r="M283" s="303"/>
    </row>
    <row r="284" spans="1:14" s="159" customFormat="1" ht="12" hidden="1" customHeight="1" x14ac:dyDescent="0.25">
      <c r="A284" s="177"/>
      <c r="B284" s="256"/>
      <c r="C284" s="255"/>
      <c r="D284" s="18"/>
      <c r="E284" s="134" t="s">
        <v>4</v>
      </c>
      <c r="F284" s="18"/>
      <c r="G284" s="121"/>
      <c r="H284" s="29"/>
      <c r="I284" s="118"/>
      <c r="J284" s="29"/>
      <c r="K284" s="142"/>
      <c r="L284" s="303"/>
      <c r="M284" s="303"/>
    </row>
    <row r="285" spans="1:14" s="159" customFormat="1" ht="12" hidden="1" customHeight="1" x14ac:dyDescent="0.25">
      <c r="A285" s="177"/>
      <c r="B285" s="256"/>
      <c r="C285" s="255"/>
      <c r="D285" s="18"/>
      <c r="E285" s="134" t="s">
        <v>4</v>
      </c>
      <c r="F285" s="18"/>
      <c r="G285" s="121"/>
      <c r="H285" s="29"/>
      <c r="I285" s="118"/>
      <c r="J285" s="29"/>
      <c r="K285" s="142"/>
      <c r="L285" s="303"/>
      <c r="M285" s="303"/>
    </row>
    <row r="286" spans="1:14" s="159" customFormat="1" ht="12" hidden="1" customHeight="1" x14ac:dyDescent="0.25">
      <c r="A286" s="177"/>
      <c r="B286" s="256"/>
      <c r="C286" s="255"/>
      <c r="D286" s="18"/>
      <c r="E286" s="134" t="s">
        <v>4</v>
      </c>
      <c r="F286" s="18"/>
      <c r="G286" s="121"/>
      <c r="H286" s="29"/>
      <c r="I286" s="118"/>
      <c r="J286" s="29"/>
      <c r="K286" s="142"/>
      <c r="L286" s="303"/>
      <c r="M286" s="303"/>
    </row>
    <row r="287" spans="1:14" s="159" customFormat="1" ht="12" hidden="1" customHeight="1" x14ac:dyDescent="0.25">
      <c r="A287" s="177"/>
      <c r="B287" s="256"/>
      <c r="C287" s="255"/>
      <c r="D287" s="18"/>
      <c r="E287" s="134" t="s">
        <v>4</v>
      </c>
      <c r="F287" s="18"/>
      <c r="G287" s="121"/>
      <c r="H287" s="29"/>
      <c r="I287" s="118"/>
      <c r="J287" s="29"/>
      <c r="K287" s="142"/>
      <c r="L287" s="303"/>
      <c r="M287" s="303"/>
    </row>
    <row r="288" spans="1:14" s="159" customFormat="1" ht="12" hidden="1" customHeight="1" x14ac:dyDescent="0.25">
      <c r="A288" s="177"/>
      <c r="B288" s="256"/>
      <c r="C288" s="255"/>
      <c r="D288" s="18"/>
      <c r="E288" s="134" t="s">
        <v>4</v>
      </c>
      <c r="F288" s="18"/>
      <c r="G288" s="121"/>
      <c r="H288" s="29"/>
      <c r="I288" s="118"/>
      <c r="J288" s="29"/>
      <c r="K288" s="142"/>
      <c r="L288" s="303"/>
      <c r="M288" s="303"/>
    </row>
    <row r="289" spans="1:14" s="159" customFormat="1" ht="12" hidden="1" customHeight="1" x14ac:dyDescent="0.25">
      <c r="A289" s="177"/>
      <c r="B289" s="256"/>
      <c r="C289" s="255"/>
      <c r="D289" s="18"/>
      <c r="E289" s="134" t="s">
        <v>4</v>
      </c>
      <c r="F289" s="18"/>
      <c r="G289" s="121"/>
      <c r="H289" s="29"/>
      <c r="I289" s="118"/>
      <c r="J289" s="29"/>
      <c r="K289" s="142"/>
      <c r="L289" s="303"/>
      <c r="M289" s="303"/>
    </row>
    <row r="290" spans="1:14" s="159" customFormat="1" ht="12" hidden="1" customHeight="1" x14ac:dyDescent="0.25">
      <c r="A290" s="177"/>
      <c r="B290" s="256"/>
      <c r="C290" s="255"/>
      <c r="D290" s="18"/>
      <c r="E290" s="134" t="s">
        <v>4</v>
      </c>
      <c r="F290" s="18"/>
      <c r="G290" s="121"/>
      <c r="H290" s="29"/>
      <c r="I290" s="118"/>
      <c r="J290" s="29"/>
      <c r="K290" s="142"/>
      <c r="L290" s="303"/>
      <c r="M290" s="303"/>
    </row>
    <row r="291" spans="1:14" s="159" customFormat="1" ht="12" hidden="1" customHeight="1" x14ac:dyDescent="0.25">
      <c r="A291" s="177"/>
      <c r="B291" s="256"/>
      <c r="C291" s="255"/>
      <c r="D291" s="18"/>
      <c r="E291" s="134" t="s">
        <v>4</v>
      </c>
      <c r="F291" s="18"/>
      <c r="G291" s="121"/>
      <c r="H291" s="29"/>
      <c r="I291" s="118"/>
      <c r="J291" s="29"/>
      <c r="K291" s="142"/>
      <c r="L291" s="303"/>
      <c r="M291" s="303"/>
    </row>
    <row r="292" spans="1:14" s="159" customFormat="1" ht="12" hidden="1" customHeight="1" x14ac:dyDescent="0.25">
      <c r="A292" s="177"/>
      <c r="B292" s="256"/>
      <c r="C292" s="255"/>
      <c r="D292" s="18"/>
      <c r="E292" s="134" t="s">
        <v>4</v>
      </c>
      <c r="F292" s="18"/>
      <c r="G292" s="121"/>
      <c r="H292" s="29"/>
      <c r="I292" s="118"/>
      <c r="J292" s="29"/>
      <c r="K292" s="142"/>
      <c r="L292" s="303"/>
      <c r="M292" s="303"/>
    </row>
    <row r="293" spans="1:14" s="159" customFormat="1" ht="12" hidden="1" customHeight="1" x14ac:dyDescent="0.25">
      <c r="A293" s="177"/>
      <c r="B293" s="256"/>
      <c r="C293" s="255"/>
      <c r="D293" s="18"/>
      <c r="E293" s="134" t="s">
        <v>4</v>
      </c>
      <c r="F293" s="18"/>
      <c r="G293" s="121"/>
      <c r="H293" s="29"/>
      <c r="I293" s="118"/>
      <c r="J293" s="29"/>
      <c r="K293" s="142"/>
      <c r="L293" s="303"/>
      <c r="M293" s="303"/>
    </row>
    <row r="294" spans="1:14" s="159" customFormat="1" ht="12" hidden="1" customHeight="1" x14ac:dyDescent="0.25">
      <c r="A294" s="177"/>
      <c r="B294" s="256"/>
      <c r="C294" s="255"/>
      <c r="D294" s="18"/>
      <c r="E294" s="134" t="s">
        <v>4</v>
      </c>
      <c r="F294" s="18"/>
      <c r="G294" s="121"/>
      <c r="H294" s="29"/>
      <c r="I294" s="118"/>
      <c r="J294" s="29"/>
      <c r="K294" s="142"/>
      <c r="L294" s="303"/>
      <c r="M294" s="303"/>
    </row>
    <row r="295" spans="1:14" s="159" customFormat="1" ht="12" hidden="1" customHeight="1" x14ac:dyDescent="0.25">
      <c r="A295" s="177"/>
      <c r="B295" s="256"/>
      <c r="C295" s="255"/>
      <c r="D295" s="18"/>
      <c r="E295" s="134" t="s">
        <v>4</v>
      </c>
      <c r="F295" s="18"/>
      <c r="G295" s="121"/>
      <c r="H295" s="29"/>
      <c r="I295" s="118"/>
      <c r="J295" s="29"/>
      <c r="K295" s="142"/>
      <c r="L295" s="303"/>
      <c r="M295" s="303"/>
    </row>
    <row r="296" spans="1:14" s="159" customFormat="1" ht="12" hidden="1" customHeight="1" x14ac:dyDescent="0.25">
      <c r="A296" s="177"/>
      <c r="B296" s="256"/>
      <c r="C296" s="255"/>
      <c r="D296" s="18"/>
      <c r="E296" s="134" t="s">
        <v>4</v>
      </c>
      <c r="F296" s="18"/>
      <c r="G296" s="121"/>
      <c r="H296" s="29"/>
      <c r="I296" s="118"/>
      <c r="J296" s="29"/>
      <c r="K296" s="142"/>
      <c r="L296" s="303"/>
      <c r="M296" s="303"/>
    </row>
    <row r="297" spans="1:14" s="159" customFormat="1" ht="12" hidden="1" customHeight="1" x14ac:dyDescent="0.25">
      <c r="A297" s="177"/>
      <c r="B297" s="256"/>
      <c r="C297" s="255"/>
      <c r="D297" s="18"/>
      <c r="E297" s="134" t="s">
        <v>4</v>
      </c>
      <c r="F297" s="18"/>
      <c r="G297" s="121"/>
      <c r="H297" s="29"/>
      <c r="I297" s="118"/>
      <c r="J297" s="29"/>
      <c r="K297" s="142"/>
      <c r="L297" s="303"/>
      <c r="M297" s="303"/>
    </row>
    <row r="298" spans="1:14" s="159" customFormat="1" ht="12" hidden="1" customHeight="1" x14ac:dyDescent="0.25">
      <c r="A298" s="177"/>
      <c r="B298" s="256"/>
      <c r="C298" s="255"/>
      <c r="D298" s="18"/>
      <c r="E298" s="134" t="s">
        <v>4</v>
      </c>
      <c r="F298" s="18"/>
      <c r="G298" s="121"/>
      <c r="H298" s="29"/>
      <c r="I298" s="118"/>
      <c r="J298" s="29"/>
      <c r="K298" s="142"/>
      <c r="L298" s="303"/>
      <c r="M298" s="303"/>
    </row>
    <row r="299" spans="1:14" s="159" customFormat="1" ht="12" hidden="1" customHeight="1" x14ac:dyDescent="0.25">
      <c r="A299" s="177"/>
      <c r="B299" s="256"/>
      <c r="C299" s="255"/>
      <c r="D299" s="18"/>
      <c r="E299" s="134" t="s">
        <v>4</v>
      </c>
      <c r="F299" s="18"/>
      <c r="G299" s="121"/>
      <c r="H299" s="29"/>
      <c r="I299" s="118"/>
      <c r="J299" s="29"/>
      <c r="K299" s="142"/>
      <c r="L299" s="303"/>
      <c r="M299" s="303"/>
    </row>
    <row r="300" spans="1:14" s="159" customFormat="1" ht="33.75" customHeight="1" x14ac:dyDescent="0.2">
      <c r="A300" s="429" t="s">
        <v>1065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</row>
    <row r="301" spans="1:14" s="159" customFormat="1" ht="21.75" customHeight="1" x14ac:dyDescent="0.2">
      <c r="A301" s="355" t="s">
        <v>1066</v>
      </c>
      <c r="B301" s="381"/>
      <c r="C301" s="381"/>
      <c r="D301" s="381"/>
      <c r="E301" s="381"/>
      <c r="F301" s="381"/>
      <c r="G301" s="396"/>
      <c r="H301" s="387"/>
      <c r="I301" s="387"/>
      <c r="J301" s="387"/>
      <c r="K301" s="387"/>
      <c r="L301" s="387"/>
      <c r="M301" s="388"/>
    </row>
    <row r="302" spans="1:14" s="159" customFormat="1" ht="18" customHeight="1" x14ac:dyDescent="0.25">
      <c r="A302" s="218" t="s">
        <v>1049</v>
      </c>
      <c r="B302" s="116" t="s">
        <v>347</v>
      </c>
      <c r="C302" s="115">
        <v>300</v>
      </c>
      <c r="D302" s="134">
        <f>C302*F302</f>
        <v>0</v>
      </c>
      <c r="E302" s="134" t="s">
        <v>4</v>
      </c>
      <c r="F302" s="133"/>
      <c r="G302" s="317">
        <v>254</v>
      </c>
      <c r="H302" s="29">
        <f>F302*G302</f>
        <v>0</v>
      </c>
      <c r="I302" s="328">
        <v>243</v>
      </c>
      <c r="J302" s="29">
        <f>F302*I302</f>
        <v>0</v>
      </c>
      <c r="K302" s="336">
        <v>231</v>
      </c>
      <c r="L302" s="29">
        <f>F302*K302</f>
        <v>0</v>
      </c>
      <c r="M302" s="117">
        <v>380</v>
      </c>
      <c r="N302" s="7">
        <f>M302*F302</f>
        <v>0</v>
      </c>
    </row>
    <row r="303" spans="1:14" s="159" customFormat="1" ht="18.75" customHeight="1" x14ac:dyDescent="0.25">
      <c r="A303" s="218" t="s">
        <v>1050</v>
      </c>
      <c r="B303" s="116" t="s">
        <v>346</v>
      </c>
      <c r="C303" s="115">
        <v>300</v>
      </c>
      <c r="D303" s="134">
        <f>C303*F303</f>
        <v>0</v>
      </c>
      <c r="E303" s="134" t="s">
        <v>4</v>
      </c>
      <c r="F303" s="133"/>
      <c r="G303" s="317">
        <v>254</v>
      </c>
      <c r="H303" s="29">
        <f>F303*G303</f>
        <v>0</v>
      </c>
      <c r="I303" s="328">
        <v>243</v>
      </c>
      <c r="J303" s="29">
        <f>F303*I303</f>
        <v>0</v>
      </c>
      <c r="K303" s="336">
        <v>231</v>
      </c>
      <c r="L303" s="29">
        <f>F303*K303</f>
        <v>0</v>
      </c>
      <c r="M303" s="117">
        <v>380</v>
      </c>
      <c r="N303" s="7">
        <f>M303*F303</f>
        <v>0</v>
      </c>
    </row>
    <row r="304" spans="1:14" s="159" customFormat="1" ht="18" customHeight="1" x14ac:dyDescent="0.25">
      <c r="A304" s="218" t="s">
        <v>1051</v>
      </c>
      <c r="B304" s="116" t="s">
        <v>510</v>
      </c>
      <c r="C304" s="115">
        <v>300</v>
      </c>
      <c r="D304" s="134">
        <f>C304*F304</f>
        <v>0</v>
      </c>
      <c r="E304" s="134" t="s">
        <v>4</v>
      </c>
      <c r="F304" s="133"/>
      <c r="G304" s="317">
        <v>254</v>
      </c>
      <c r="H304" s="29">
        <f>F304*G304</f>
        <v>0</v>
      </c>
      <c r="I304" s="328">
        <v>243</v>
      </c>
      <c r="J304" s="29">
        <f>F304*I304</f>
        <v>0</v>
      </c>
      <c r="K304" s="336">
        <v>231</v>
      </c>
      <c r="L304" s="29">
        <f>F304*K304</f>
        <v>0</v>
      </c>
      <c r="M304" s="117">
        <v>380</v>
      </c>
      <c r="N304" s="7">
        <f>M304*F304</f>
        <v>0</v>
      </c>
    </row>
    <row r="305" spans="1:20" s="159" customFormat="1" ht="17.25" customHeight="1" x14ac:dyDescent="0.25">
      <c r="A305" s="218" t="s">
        <v>1052</v>
      </c>
      <c r="B305" s="116" t="s">
        <v>345</v>
      </c>
      <c r="C305" s="115">
        <v>300</v>
      </c>
      <c r="D305" s="134">
        <f>C305*F305</f>
        <v>0</v>
      </c>
      <c r="E305" s="134" t="s">
        <v>4</v>
      </c>
      <c r="F305" s="133"/>
      <c r="G305" s="317">
        <v>254</v>
      </c>
      <c r="H305" s="29">
        <f>F305*G305</f>
        <v>0</v>
      </c>
      <c r="I305" s="328">
        <v>243</v>
      </c>
      <c r="J305" s="29">
        <f>F305*I305</f>
        <v>0</v>
      </c>
      <c r="K305" s="336">
        <v>231</v>
      </c>
      <c r="L305" s="29">
        <f>F305*K305</f>
        <v>0</v>
      </c>
      <c r="M305" s="117">
        <v>380</v>
      </c>
      <c r="N305" s="7">
        <f>M305*F305</f>
        <v>0</v>
      </c>
    </row>
    <row r="306" spans="1:20" s="159" customFormat="1" ht="17.25" hidden="1" customHeight="1" x14ac:dyDescent="0.25">
      <c r="A306" s="218"/>
      <c r="B306" s="116"/>
      <c r="C306" s="115"/>
      <c r="D306" s="134">
        <f t="shared" ref="D306:D315" si="51">C306*F306</f>
        <v>0</v>
      </c>
      <c r="E306" s="134" t="s">
        <v>4</v>
      </c>
      <c r="F306" s="133"/>
      <c r="G306" s="121"/>
      <c r="H306" s="29">
        <f t="shared" ref="H306:H315" si="52">F306*G306</f>
        <v>0</v>
      </c>
      <c r="I306" s="328">
        <v>243</v>
      </c>
      <c r="J306" s="29">
        <f t="shared" ref="J306:J315" si="53">F306*I306</f>
        <v>0</v>
      </c>
      <c r="K306" s="119"/>
      <c r="L306" s="29">
        <f t="shared" ref="L306:L315" si="54">F306*K306</f>
        <v>0</v>
      </c>
      <c r="M306" s="117"/>
      <c r="N306" s="257">
        <f t="shared" ref="N306:N315" si="55">M306*F306</f>
        <v>0</v>
      </c>
    </row>
    <row r="307" spans="1:20" s="159" customFormat="1" ht="17.25" hidden="1" customHeight="1" x14ac:dyDescent="0.25">
      <c r="A307" s="218"/>
      <c r="B307" s="116"/>
      <c r="C307" s="115"/>
      <c r="D307" s="134">
        <f t="shared" si="51"/>
        <v>0</v>
      </c>
      <c r="E307" s="134" t="s">
        <v>4</v>
      </c>
      <c r="F307" s="133"/>
      <c r="G307" s="121"/>
      <c r="H307" s="29">
        <f t="shared" si="52"/>
        <v>0</v>
      </c>
      <c r="I307" s="328">
        <v>243</v>
      </c>
      <c r="J307" s="29">
        <f t="shared" si="53"/>
        <v>0</v>
      </c>
      <c r="K307" s="119"/>
      <c r="L307" s="29">
        <f t="shared" si="54"/>
        <v>0</v>
      </c>
      <c r="M307" s="117"/>
      <c r="N307" s="257">
        <f t="shared" si="55"/>
        <v>0</v>
      </c>
    </row>
    <row r="308" spans="1:20" s="159" customFormat="1" ht="17.25" hidden="1" customHeight="1" x14ac:dyDescent="0.25">
      <c r="A308" s="218"/>
      <c r="B308" s="116"/>
      <c r="C308" s="115"/>
      <c r="D308" s="134">
        <f t="shared" si="51"/>
        <v>0</v>
      </c>
      <c r="E308" s="134" t="s">
        <v>4</v>
      </c>
      <c r="F308" s="133"/>
      <c r="G308" s="121"/>
      <c r="H308" s="29">
        <f t="shared" si="52"/>
        <v>0</v>
      </c>
      <c r="I308" s="328">
        <v>243</v>
      </c>
      <c r="J308" s="29">
        <f t="shared" si="53"/>
        <v>0</v>
      </c>
      <c r="K308" s="119"/>
      <c r="L308" s="29">
        <f t="shared" si="54"/>
        <v>0</v>
      </c>
      <c r="M308" s="117"/>
      <c r="N308" s="257">
        <f t="shared" si="55"/>
        <v>0</v>
      </c>
    </row>
    <row r="309" spans="1:20" s="159" customFormat="1" ht="17.25" hidden="1" customHeight="1" x14ac:dyDescent="0.25">
      <c r="A309" s="218"/>
      <c r="B309" s="116"/>
      <c r="C309" s="115"/>
      <c r="D309" s="134">
        <f t="shared" si="51"/>
        <v>0</v>
      </c>
      <c r="E309" s="134" t="s">
        <v>4</v>
      </c>
      <c r="F309" s="133"/>
      <c r="G309" s="121"/>
      <c r="H309" s="29">
        <f t="shared" si="52"/>
        <v>0</v>
      </c>
      <c r="I309" s="328">
        <v>243</v>
      </c>
      <c r="J309" s="29">
        <f t="shared" si="53"/>
        <v>0</v>
      </c>
      <c r="K309" s="119"/>
      <c r="L309" s="29">
        <f t="shared" si="54"/>
        <v>0</v>
      </c>
      <c r="M309" s="117"/>
      <c r="N309" s="257">
        <f t="shared" si="55"/>
        <v>0</v>
      </c>
    </row>
    <row r="310" spans="1:20" s="159" customFormat="1" ht="17.25" hidden="1" customHeight="1" x14ac:dyDescent="0.25">
      <c r="A310" s="218"/>
      <c r="B310" s="116"/>
      <c r="C310" s="115"/>
      <c r="D310" s="134">
        <f t="shared" si="51"/>
        <v>0</v>
      </c>
      <c r="E310" s="134" t="s">
        <v>4</v>
      </c>
      <c r="F310" s="133"/>
      <c r="G310" s="121"/>
      <c r="H310" s="29">
        <f t="shared" si="52"/>
        <v>0</v>
      </c>
      <c r="I310" s="328">
        <v>243</v>
      </c>
      <c r="J310" s="29">
        <f t="shared" si="53"/>
        <v>0</v>
      </c>
      <c r="K310" s="119"/>
      <c r="L310" s="29">
        <f t="shared" si="54"/>
        <v>0</v>
      </c>
      <c r="M310" s="117"/>
      <c r="N310" s="257">
        <f t="shared" si="55"/>
        <v>0</v>
      </c>
    </row>
    <row r="311" spans="1:20" s="159" customFormat="1" ht="17.25" hidden="1" customHeight="1" x14ac:dyDescent="0.25">
      <c r="A311" s="218"/>
      <c r="B311" s="116"/>
      <c r="C311" s="115"/>
      <c r="D311" s="134">
        <f t="shared" si="51"/>
        <v>0</v>
      </c>
      <c r="E311" s="134" t="s">
        <v>4</v>
      </c>
      <c r="F311" s="133"/>
      <c r="G311" s="121"/>
      <c r="H311" s="29">
        <f t="shared" si="52"/>
        <v>0</v>
      </c>
      <c r="I311" s="328">
        <v>243</v>
      </c>
      <c r="J311" s="29">
        <f t="shared" si="53"/>
        <v>0</v>
      </c>
      <c r="K311" s="119"/>
      <c r="L311" s="29">
        <f t="shared" si="54"/>
        <v>0</v>
      </c>
      <c r="M311" s="117"/>
      <c r="N311" s="257">
        <f t="shared" si="55"/>
        <v>0</v>
      </c>
    </row>
    <row r="312" spans="1:20" s="159" customFormat="1" ht="17.25" hidden="1" customHeight="1" x14ac:dyDescent="0.25">
      <c r="A312" s="218"/>
      <c r="B312" s="116"/>
      <c r="C312" s="115"/>
      <c r="D312" s="134">
        <f t="shared" si="51"/>
        <v>0</v>
      </c>
      <c r="E312" s="134" t="s">
        <v>4</v>
      </c>
      <c r="F312" s="133"/>
      <c r="G312" s="121"/>
      <c r="H312" s="29">
        <f t="shared" si="52"/>
        <v>0</v>
      </c>
      <c r="I312" s="328">
        <v>243</v>
      </c>
      <c r="J312" s="29">
        <f t="shared" si="53"/>
        <v>0</v>
      </c>
      <c r="K312" s="119"/>
      <c r="L312" s="29">
        <f t="shared" si="54"/>
        <v>0</v>
      </c>
      <c r="M312" s="117"/>
      <c r="N312" s="257">
        <f t="shared" si="55"/>
        <v>0</v>
      </c>
    </row>
    <row r="313" spans="1:20" s="159" customFormat="1" ht="17.25" hidden="1" customHeight="1" x14ac:dyDescent="0.25">
      <c r="A313" s="218"/>
      <c r="B313" s="116"/>
      <c r="C313" s="115"/>
      <c r="D313" s="134">
        <f t="shared" si="51"/>
        <v>0</v>
      </c>
      <c r="E313" s="134" t="s">
        <v>4</v>
      </c>
      <c r="F313" s="133"/>
      <c r="G313" s="121"/>
      <c r="H313" s="29">
        <f t="shared" si="52"/>
        <v>0</v>
      </c>
      <c r="I313" s="328">
        <v>243</v>
      </c>
      <c r="J313" s="29">
        <f t="shared" si="53"/>
        <v>0</v>
      </c>
      <c r="K313" s="119"/>
      <c r="L313" s="29">
        <f t="shared" si="54"/>
        <v>0</v>
      </c>
      <c r="M313" s="117"/>
      <c r="N313" s="257">
        <f t="shared" si="55"/>
        <v>0</v>
      </c>
    </row>
    <row r="314" spans="1:20" s="159" customFormat="1" ht="17.25" hidden="1" customHeight="1" x14ac:dyDescent="0.25">
      <c r="A314" s="218"/>
      <c r="B314" s="116"/>
      <c r="C314" s="115"/>
      <c r="D314" s="134">
        <f t="shared" si="51"/>
        <v>0</v>
      </c>
      <c r="E314" s="134" t="s">
        <v>4</v>
      </c>
      <c r="F314" s="133"/>
      <c r="G314" s="121"/>
      <c r="H314" s="29">
        <f t="shared" si="52"/>
        <v>0</v>
      </c>
      <c r="I314" s="328">
        <v>243</v>
      </c>
      <c r="J314" s="29">
        <f t="shared" si="53"/>
        <v>0</v>
      </c>
      <c r="K314" s="119"/>
      <c r="L314" s="29">
        <f t="shared" si="54"/>
        <v>0</v>
      </c>
      <c r="M314" s="117"/>
      <c r="N314" s="257">
        <f t="shared" si="55"/>
        <v>0</v>
      </c>
    </row>
    <row r="315" spans="1:20" s="159" customFormat="1" ht="17.25" hidden="1" customHeight="1" x14ac:dyDescent="0.25">
      <c r="A315" s="218"/>
      <c r="B315" s="116"/>
      <c r="C315" s="115"/>
      <c r="D315" s="134">
        <f t="shared" si="51"/>
        <v>0</v>
      </c>
      <c r="E315" s="134" t="s">
        <v>4</v>
      </c>
      <c r="F315" s="133"/>
      <c r="G315" s="121"/>
      <c r="H315" s="29">
        <f t="shared" si="52"/>
        <v>0</v>
      </c>
      <c r="I315" s="328">
        <v>243</v>
      </c>
      <c r="J315" s="29">
        <f t="shared" si="53"/>
        <v>0</v>
      </c>
      <c r="K315" s="119"/>
      <c r="L315" s="29">
        <f t="shared" si="54"/>
        <v>0</v>
      </c>
      <c r="M315" s="117"/>
      <c r="N315" s="257">
        <f t="shared" si="55"/>
        <v>0</v>
      </c>
    </row>
    <row r="316" spans="1:20" s="159" customFormat="1" ht="18" customHeight="1" x14ac:dyDescent="0.25">
      <c r="A316" s="177" t="s">
        <v>3</v>
      </c>
      <c r="B316" s="166"/>
      <c r="C316" s="161"/>
      <c r="D316" s="18">
        <f>SUM(D302:D315)</f>
        <v>0</v>
      </c>
      <c r="E316" s="18"/>
      <c r="F316" s="18">
        <f t="shared" ref="F316:L316" si="56">SUM(F302:F315)</f>
        <v>0</v>
      </c>
      <c r="G316" s="18"/>
      <c r="H316" s="18">
        <f t="shared" si="56"/>
        <v>0</v>
      </c>
      <c r="I316" s="18"/>
      <c r="J316" s="18">
        <f t="shared" si="56"/>
        <v>0</v>
      </c>
      <c r="K316" s="18"/>
      <c r="L316" s="18">
        <f t="shared" si="56"/>
        <v>0</v>
      </c>
      <c r="M316" s="114"/>
    </row>
    <row r="317" spans="1:20" s="159" customFormat="1" ht="18" hidden="1" customHeight="1" x14ac:dyDescent="0.25">
      <c r="A317" s="375" t="s">
        <v>1135</v>
      </c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</row>
    <row r="318" spans="1:20" s="5" customFormat="1" ht="27.75" customHeight="1" x14ac:dyDescent="0.3">
      <c r="A318" s="379" t="s">
        <v>783</v>
      </c>
      <c r="B318" s="379"/>
      <c r="C318" s="379"/>
      <c r="D318" s="379"/>
      <c r="E318" s="379"/>
      <c r="F318" s="379"/>
      <c r="G318" s="431"/>
      <c r="H318" s="432"/>
      <c r="I318" s="432"/>
      <c r="J318" s="432"/>
      <c r="K318" s="432"/>
      <c r="L318" s="432"/>
      <c r="M318" s="433"/>
      <c r="O318" s="183"/>
      <c r="P318" s="363"/>
      <c r="Q318" s="363"/>
      <c r="R318" s="363"/>
      <c r="S318" s="363"/>
      <c r="T318" s="363"/>
    </row>
    <row r="319" spans="1:20" s="7" customFormat="1" ht="18" customHeight="1" x14ac:dyDescent="0.25">
      <c r="A319" s="220" t="s">
        <v>794</v>
      </c>
      <c r="B319" s="104" t="s">
        <v>102</v>
      </c>
      <c r="C319" s="69">
        <v>130</v>
      </c>
      <c r="D319" s="24">
        <f>C319*F319</f>
        <v>0</v>
      </c>
      <c r="E319" s="134" t="s">
        <v>4</v>
      </c>
      <c r="F319" s="134"/>
      <c r="G319" s="318">
        <v>172</v>
      </c>
      <c r="H319" s="8">
        <f>G319*F319</f>
        <v>0</v>
      </c>
      <c r="I319" s="329">
        <v>167</v>
      </c>
      <c r="J319" s="8">
        <f>F319*I319</f>
        <v>0</v>
      </c>
      <c r="K319" s="337">
        <v>156</v>
      </c>
      <c r="L319" s="22">
        <f>F319*K319</f>
        <v>0</v>
      </c>
      <c r="M319" s="132">
        <v>255</v>
      </c>
      <c r="N319" s="7">
        <f t="shared" ref="N319:N332" si="57">M319*F319</f>
        <v>0</v>
      </c>
      <c r="O319" s="6"/>
    </row>
    <row r="320" spans="1:20" s="7" customFormat="1" ht="15.75" customHeight="1" x14ac:dyDescent="0.25">
      <c r="A320" s="220" t="s">
        <v>795</v>
      </c>
      <c r="B320" s="104" t="s">
        <v>103</v>
      </c>
      <c r="C320" s="69">
        <v>130</v>
      </c>
      <c r="D320" s="24">
        <f>C320*F320</f>
        <v>0</v>
      </c>
      <c r="E320" s="134" t="s">
        <v>4</v>
      </c>
      <c r="F320" s="134"/>
      <c r="G320" s="318">
        <v>172</v>
      </c>
      <c r="H320" s="22">
        <f>G320*F320</f>
        <v>0</v>
      </c>
      <c r="I320" s="329">
        <v>167</v>
      </c>
      <c r="J320" s="22">
        <f>F320*I320</f>
        <v>0</v>
      </c>
      <c r="K320" s="337">
        <v>156</v>
      </c>
      <c r="L320" s="22">
        <f>F320*K320</f>
        <v>0</v>
      </c>
      <c r="M320" s="132">
        <v>255</v>
      </c>
      <c r="N320" s="7">
        <f t="shared" si="57"/>
        <v>0</v>
      </c>
      <c r="O320" s="6"/>
    </row>
    <row r="321" spans="1:20" s="7" customFormat="1" ht="16.5" customHeight="1" x14ac:dyDescent="0.25">
      <c r="A321" s="220" t="s">
        <v>796</v>
      </c>
      <c r="B321" s="104" t="s">
        <v>104</v>
      </c>
      <c r="C321" s="69">
        <v>130</v>
      </c>
      <c r="D321" s="24">
        <f>C321*F321</f>
        <v>0</v>
      </c>
      <c r="E321" s="134" t="s">
        <v>4</v>
      </c>
      <c r="F321" s="134"/>
      <c r="G321" s="318">
        <v>172</v>
      </c>
      <c r="H321" s="22">
        <f>G321*F321</f>
        <v>0</v>
      </c>
      <c r="I321" s="329">
        <v>167</v>
      </c>
      <c r="J321" s="22">
        <f>F321*I321</f>
        <v>0</v>
      </c>
      <c r="K321" s="337">
        <v>156</v>
      </c>
      <c r="L321" s="22">
        <f>F321*K321</f>
        <v>0</v>
      </c>
      <c r="M321" s="132">
        <v>255</v>
      </c>
      <c r="N321" s="7">
        <f t="shared" si="57"/>
        <v>0</v>
      </c>
      <c r="O321" s="6"/>
    </row>
    <row r="322" spans="1:20" s="7" customFormat="1" ht="16.5" customHeight="1" x14ac:dyDescent="0.25">
      <c r="A322" s="220" t="s">
        <v>797</v>
      </c>
      <c r="B322" s="104" t="s">
        <v>105</v>
      </c>
      <c r="C322" s="69">
        <v>130</v>
      </c>
      <c r="D322" s="24">
        <f>C322*F322</f>
        <v>0</v>
      </c>
      <c r="E322" s="134" t="s">
        <v>4</v>
      </c>
      <c r="F322" s="134"/>
      <c r="G322" s="318">
        <v>172</v>
      </c>
      <c r="H322" s="22">
        <f>G322*F322</f>
        <v>0</v>
      </c>
      <c r="I322" s="329">
        <v>167</v>
      </c>
      <c r="J322" s="22">
        <f>F322*I322</f>
        <v>0</v>
      </c>
      <c r="K322" s="337">
        <v>156</v>
      </c>
      <c r="L322" s="22">
        <f>F322*K322</f>
        <v>0</v>
      </c>
      <c r="M322" s="132">
        <v>255</v>
      </c>
      <c r="N322" s="7">
        <f t="shared" si="57"/>
        <v>0</v>
      </c>
      <c r="O322" s="6"/>
    </row>
    <row r="323" spans="1:20" s="257" customFormat="1" ht="16.5" hidden="1" customHeight="1" x14ac:dyDescent="0.25">
      <c r="A323" s="220"/>
      <c r="B323" s="104"/>
      <c r="C323" s="69">
        <v>130</v>
      </c>
      <c r="D323" s="24">
        <f t="shared" ref="D323:D332" si="58">C323*F323</f>
        <v>0</v>
      </c>
      <c r="E323" s="134" t="s">
        <v>4</v>
      </c>
      <c r="F323" s="134"/>
      <c r="G323" s="318">
        <v>172</v>
      </c>
      <c r="H323" s="22">
        <f t="shared" ref="H323:H332" si="59">G323*F323</f>
        <v>0</v>
      </c>
      <c r="I323" s="95"/>
      <c r="J323" s="22">
        <f t="shared" ref="J323:J332" si="60">F323*I323</f>
        <v>0</v>
      </c>
      <c r="K323" s="72"/>
      <c r="L323" s="22">
        <f t="shared" ref="L323:L332" si="61">F323*K323</f>
        <v>0</v>
      </c>
      <c r="M323" s="132"/>
      <c r="N323" s="257">
        <f t="shared" si="57"/>
        <v>0</v>
      </c>
      <c r="O323" s="6"/>
    </row>
    <row r="324" spans="1:20" s="257" customFormat="1" ht="16.5" hidden="1" customHeight="1" x14ac:dyDescent="0.25">
      <c r="A324" s="220"/>
      <c r="B324" s="104"/>
      <c r="C324" s="69">
        <v>130</v>
      </c>
      <c r="D324" s="24">
        <f t="shared" si="58"/>
        <v>0</v>
      </c>
      <c r="E324" s="134" t="s">
        <v>4</v>
      </c>
      <c r="F324" s="134"/>
      <c r="G324" s="318">
        <v>172</v>
      </c>
      <c r="H324" s="22">
        <f t="shared" si="59"/>
        <v>0</v>
      </c>
      <c r="I324" s="95"/>
      <c r="J324" s="22">
        <f t="shared" si="60"/>
        <v>0</v>
      </c>
      <c r="K324" s="72"/>
      <c r="L324" s="22">
        <f t="shared" si="61"/>
        <v>0</v>
      </c>
      <c r="M324" s="132"/>
      <c r="N324" s="257">
        <f t="shared" si="57"/>
        <v>0</v>
      </c>
      <c r="O324" s="6"/>
    </row>
    <row r="325" spans="1:20" s="257" customFormat="1" ht="16.5" hidden="1" customHeight="1" x14ac:dyDescent="0.25">
      <c r="A325" s="220"/>
      <c r="B325" s="104"/>
      <c r="C325" s="69">
        <v>130</v>
      </c>
      <c r="D325" s="24">
        <f t="shared" si="58"/>
        <v>0</v>
      </c>
      <c r="E325" s="134" t="s">
        <v>4</v>
      </c>
      <c r="F325" s="134"/>
      <c r="G325" s="318">
        <v>172</v>
      </c>
      <c r="H325" s="22">
        <f t="shared" si="59"/>
        <v>0</v>
      </c>
      <c r="I325" s="95"/>
      <c r="J325" s="22">
        <f t="shared" si="60"/>
        <v>0</v>
      </c>
      <c r="K325" s="72"/>
      <c r="L325" s="22">
        <f t="shared" si="61"/>
        <v>0</v>
      </c>
      <c r="M325" s="132"/>
      <c r="N325" s="257">
        <f t="shared" si="57"/>
        <v>0</v>
      </c>
      <c r="O325" s="6"/>
    </row>
    <row r="326" spans="1:20" s="257" customFormat="1" ht="16.5" hidden="1" customHeight="1" x14ac:dyDescent="0.25">
      <c r="A326" s="220"/>
      <c r="B326" s="104"/>
      <c r="C326" s="69">
        <v>130</v>
      </c>
      <c r="D326" s="24">
        <f t="shared" si="58"/>
        <v>0</v>
      </c>
      <c r="E326" s="134" t="s">
        <v>4</v>
      </c>
      <c r="F326" s="134"/>
      <c r="G326" s="318">
        <v>172</v>
      </c>
      <c r="H326" s="22">
        <f t="shared" si="59"/>
        <v>0</v>
      </c>
      <c r="I326" s="95"/>
      <c r="J326" s="22">
        <f t="shared" si="60"/>
        <v>0</v>
      </c>
      <c r="K326" s="72"/>
      <c r="L326" s="22">
        <f t="shared" si="61"/>
        <v>0</v>
      </c>
      <c r="M326" s="132"/>
      <c r="N326" s="257">
        <f t="shared" si="57"/>
        <v>0</v>
      </c>
      <c r="O326" s="6"/>
    </row>
    <row r="327" spans="1:20" s="257" customFormat="1" ht="16.5" hidden="1" customHeight="1" x14ac:dyDescent="0.25">
      <c r="A327" s="220"/>
      <c r="B327" s="104"/>
      <c r="C327" s="69">
        <v>130</v>
      </c>
      <c r="D327" s="24">
        <f t="shared" si="58"/>
        <v>0</v>
      </c>
      <c r="E327" s="134" t="s">
        <v>4</v>
      </c>
      <c r="F327" s="134"/>
      <c r="G327" s="318">
        <v>172</v>
      </c>
      <c r="H327" s="22">
        <f t="shared" si="59"/>
        <v>0</v>
      </c>
      <c r="I327" s="95"/>
      <c r="J327" s="22">
        <f t="shared" si="60"/>
        <v>0</v>
      </c>
      <c r="K327" s="72"/>
      <c r="L327" s="22">
        <f t="shared" si="61"/>
        <v>0</v>
      </c>
      <c r="M327" s="132"/>
      <c r="N327" s="257">
        <f t="shared" si="57"/>
        <v>0</v>
      </c>
      <c r="O327" s="6"/>
    </row>
    <row r="328" spans="1:20" s="257" customFormat="1" ht="16.5" hidden="1" customHeight="1" x14ac:dyDescent="0.25">
      <c r="A328" s="220"/>
      <c r="B328" s="104"/>
      <c r="C328" s="69">
        <v>130</v>
      </c>
      <c r="D328" s="24">
        <f t="shared" si="58"/>
        <v>0</v>
      </c>
      <c r="E328" s="134" t="s">
        <v>4</v>
      </c>
      <c r="F328" s="134"/>
      <c r="G328" s="318">
        <v>172</v>
      </c>
      <c r="H328" s="22">
        <f t="shared" si="59"/>
        <v>0</v>
      </c>
      <c r="I328" s="95"/>
      <c r="J328" s="22">
        <f t="shared" si="60"/>
        <v>0</v>
      </c>
      <c r="K328" s="72"/>
      <c r="L328" s="22">
        <f t="shared" si="61"/>
        <v>0</v>
      </c>
      <c r="M328" s="132"/>
      <c r="N328" s="257">
        <f t="shared" si="57"/>
        <v>0</v>
      </c>
      <c r="O328" s="6"/>
    </row>
    <row r="329" spans="1:20" s="257" customFormat="1" ht="16.5" hidden="1" customHeight="1" x14ac:dyDescent="0.25">
      <c r="A329" s="220"/>
      <c r="B329" s="104"/>
      <c r="C329" s="69">
        <v>130</v>
      </c>
      <c r="D329" s="24">
        <f t="shared" si="58"/>
        <v>0</v>
      </c>
      <c r="E329" s="134" t="s">
        <v>4</v>
      </c>
      <c r="F329" s="134"/>
      <c r="G329" s="318">
        <v>172</v>
      </c>
      <c r="H329" s="22">
        <f t="shared" si="59"/>
        <v>0</v>
      </c>
      <c r="I329" s="95"/>
      <c r="J329" s="22">
        <f t="shared" si="60"/>
        <v>0</v>
      </c>
      <c r="K329" s="72"/>
      <c r="L329" s="22">
        <f t="shared" si="61"/>
        <v>0</v>
      </c>
      <c r="M329" s="132"/>
      <c r="N329" s="257">
        <f t="shared" si="57"/>
        <v>0</v>
      </c>
      <c r="O329" s="6"/>
    </row>
    <row r="330" spans="1:20" s="257" customFormat="1" ht="16.5" hidden="1" customHeight="1" x14ac:dyDescent="0.25">
      <c r="A330" s="220"/>
      <c r="B330" s="104"/>
      <c r="C330" s="69">
        <v>130</v>
      </c>
      <c r="D330" s="24">
        <f t="shared" si="58"/>
        <v>0</v>
      </c>
      <c r="E330" s="134" t="s">
        <v>4</v>
      </c>
      <c r="F330" s="134"/>
      <c r="G330" s="318">
        <v>172</v>
      </c>
      <c r="H330" s="22">
        <f t="shared" si="59"/>
        <v>0</v>
      </c>
      <c r="I330" s="95"/>
      <c r="J330" s="22">
        <f t="shared" si="60"/>
        <v>0</v>
      </c>
      <c r="K330" s="72"/>
      <c r="L330" s="22">
        <f t="shared" si="61"/>
        <v>0</v>
      </c>
      <c r="M330" s="132"/>
      <c r="N330" s="257">
        <f t="shared" si="57"/>
        <v>0</v>
      </c>
      <c r="O330" s="6"/>
    </row>
    <row r="331" spans="1:20" s="257" customFormat="1" ht="16.5" hidden="1" customHeight="1" x14ac:dyDescent="0.25">
      <c r="A331" s="220"/>
      <c r="B331" s="104"/>
      <c r="C331" s="69">
        <v>130</v>
      </c>
      <c r="D331" s="24">
        <f t="shared" si="58"/>
        <v>0</v>
      </c>
      <c r="E331" s="134" t="s">
        <v>4</v>
      </c>
      <c r="F331" s="134"/>
      <c r="G331" s="318">
        <v>172</v>
      </c>
      <c r="H331" s="22">
        <f t="shared" si="59"/>
        <v>0</v>
      </c>
      <c r="I331" s="95"/>
      <c r="J331" s="22">
        <f t="shared" si="60"/>
        <v>0</v>
      </c>
      <c r="K331" s="72"/>
      <c r="L331" s="22">
        <f t="shared" si="61"/>
        <v>0</v>
      </c>
      <c r="M331" s="132"/>
      <c r="N331" s="257">
        <f t="shared" si="57"/>
        <v>0</v>
      </c>
      <c r="O331" s="6"/>
    </row>
    <row r="332" spans="1:20" s="257" customFormat="1" ht="16.5" hidden="1" customHeight="1" x14ac:dyDescent="0.25">
      <c r="A332" s="220"/>
      <c r="B332" s="104"/>
      <c r="C332" s="69">
        <v>130</v>
      </c>
      <c r="D332" s="24">
        <f t="shared" si="58"/>
        <v>0</v>
      </c>
      <c r="E332" s="134" t="s">
        <v>4</v>
      </c>
      <c r="F332" s="134"/>
      <c r="G332" s="318">
        <v>172</v>
      </c>
      <c r="H332" s="22">
        <f t="shared" si="59"/>
        <v>0</v>
      </c>
      <c r="I332" s="95"/>
      <c r="J332" s="22">
        <f t="shared" si="60"/>
        <v>0</v>
      </c>
      <c r="K332" s="72"/>
      <c r="L332" s="22">
        <f t="shared" si="61"/>
        <v>0</v>
      </c>
      <c r="M332" s="132"/>
      <c r="N332" s="257">
        <f t="shared" si="57"/>
        <v>0</v>
      </c>
      <c r="O332" s="6"/>
    </row>
    <row r="333" spans="1:20" s="9" customFormat="1" ht="14.1" customHeight="1" x14ac:dyDescent="0.25">
      <c r="A333" s="177" t="s">
        <v>3</v>
      </c>
      <c r="B333" s="68"/>
      <c r="C333" s="68"/>
      <c r="D333" s="12">
        <f t="shared" ref="D333:J333" si="62">SUM(D319:D332)</f>
        <v>0</v>
      </c>
      <c r="E333" s="12"/>
      <c r="F333" s="48">
        <f t="shared" si="62"/>
        <v>0</v>
      </c>
      <c r="G333" s="12"/>
      <c r="H333" s="12">
        <f t="shared" si="62"/>
        <v>0</v>
      </c>
      <c r="I333" s="12"/>
      <c r="J333" s="12">
        <f t="shared" si="62"/>
        <v>0</v>
      </c>
      <c r="K333" s="12"/>
      <c r="L333" s="12">
        <f>SUM(L319:L332)</f>
        <v>0</v>
      </c>
      <c r="M333" s="10"/>
      <c r="O333" s="187"/>
    </row>
    <row r="334" spans="1:20" s="9" customFormat="1" ht="14.1" hidden="1" customHeight="1" x14ac:dyDescent="0.25">
      <c r="A334" s="375" t="s">
        <v>1135</v>
      </c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O334" s="187"/>
    </row>
    <row r="335" spans="1:20" s="5" customFormat="1" ht="47.25" customHeight="1" x14ac:dyDescent="0.3">
      <c r="A335" s="379" t="s">
        <v>782</v>
      </c>
      <c r="B335" s="379"/>
      <c r="C335" s="379"/>
      <c r="D335" s="379"/>
      <c r="E335" s="379"/>
      <c r="F335" s="379"/>
      <c r="G335" s="413"/>
      <c r="H335" s="413"/>
      <c r="I335" s="413"/>
      <c r="J335" s="413"/>
      <c r="K335" s="413"/>
      <c r="L335" s="413"/>
      <c r="M335" s="414"/>
      <c r="O335" s="183"/>
      <c r="P335" s="363"/>
      <c r="Q335" s="363"/>
      <c r="R335" s="363"/>
      <c r="S335" s="363"/>
      <c r="T335" s="363"/>
    </row>
    <row r="336" spans="1:20" s="7" customFormat="1" ht="15.75" customHeight="1" x14ac:dyDescent="0.25">
      <c r="A336" s="144" t="s">
        <v>798</v>
      </c>
      <c r="B336" s="103" t="s">
        <v>92</v>
      </c>
      <c r="C336" s="67">
        <v>125</v>
      </c>
      <c r="D336" s="134">
        <f>C336*F336</f>
        <v>0</v>
      </c>
      <c r="E336" s="134" t="s">
        <v>4</v>
      </c>
      <c r="F336" s="28"/>
      <c r="G336" s="318">
        <v>165</v>
      </c>
      <c r="H336" s="29">
        <f>G336*F336</f>
        <v>0</v>
      </c>
      <c r="I336" s="329">
        <v>158</v>
      </c>
      <c r="J336" s="29">
        <f>F336*I336</f>
        <v>0</v>
      </c>
      <c r="K336" s="337">
        <v>150</v>
      </c>
      <c r="L336" s="29">
        <f>F336*K336</f>
        <v>0</v>
      </c>
      <c r="M336" s="132">
        <v>250</v>
      </c>
      <c r="N336" s="7">
        <f t="shared" ref="N336:N350" si="63">M336*F336</f>
        <v>0</v>
      </c>
      <c r="O336" s="6"/>
    </row>
    <row r="337" spans="1:15" s="7" customFormat="1" ht="15" customHeight="1" x14ac:dyDescent="0.25">
      <c r="A337" s="144" t="s">
        <v>799</v>
      </c>
      <c r="B337" s="103" t="s">
        <v>93</v>
      </c>
      <c r="C337" s="67">
        <v>125</v>
      </c>
      <c r="D337" s="134">
        <f>C337*F337</f>
        <v>0</v>
      </c>
      <c r="E337" s="134" t="s">
        <v>4</v>
      </c>
      <c r="F337" s="28"/>
      <c r="G337" s="318">
        <v>165</v>
      </c>
      <c r="H337" s="29">
        <f>G337*F337</f>
        <v>0</v>
      </c>
      <c r="I337" s="329">
        <v>158</v>
      </c>
      <c r="J337" s="29">
        <f>F337*I337</f>
        <v>0</v>
      </c>
      <c r="K337" s="337">
        <v>150</v>
      </c>
      <c r="L337" s="29">
        <f>F337*K337</f>
        <v>0</v>
      </c>
      <c r="M337" s="132">
        <v>250</v>
      </c>
      <c r="N337" s="7">
        <f t="shared" si="63"/>
        <v>0</v>
      </c>
      <c r="O337" s="6"/>
    </row>
    <row r="338" spans="1:15" s="7" customFormat="1" ht="15.75" customHeight="1" x14ac:dyDescent="0.25">
      <c r="A338" s="144" t="s">
        <v>800</v>
      </c>
      <c r="B338" s="103" t="s">
        <v>94</v>
      </c>
      <c r="C338" s="67">
        <v>125</v>
      </c>
      <c r="D338" s="134">
        <f>C338*F338</f>
        <v>0</v>
      </c>
      <c r="E338" s="134" t="s">
        <v>4</v>
      </c>
      <c r="F338" s="28"/>
      <c r="G338" s="318">
        <v>165</v>
      </c>
      <c r="H338" s="29">
        <f>G338*F338</f>
        <v>0</v>
      </c>
      <c r="I338" s="329">
        <v>158</v>
      </c>
      <c r="J338" s="29">
        <f>F338*I338</f>
        <v>0</v>
      </c>
      <c r="K338" s="337">
        <v>150</v>
      </c>
      <c r="L338" s="29">
        <f>F338*K338</f>
        <v>0</v>
      </c>
      <c r="M338" s="132">
        <v>250</v>
      </c>
      <c r="N338" s="7">
        <f t="shared" si="63"/>
        <v>0</v>
      </c>
      <c r="O338" s="6"/>
    </row>
    <row r="339" spans="1:15" s="7" customFormat="1" ht="17.25" customHeight="1" x14ac:dyDescent="0.25">
      <c r="A339" s="144" t="s">
        <v>801</v>
      </c>
      <c r="B339" s="103" t="s">
        <v>95</v>
      </c>
      <c r="C339" s="67">
        <v>125</v>
      </c>
      <c r="D339" s="134">
        <f>C339*F339</f>
        <v>0</v>
      </c>
      <c r="E339" s="134" t="s">
        <v>4</v>
      </c>
      <c r="F339" s="28"/>
      <c r="G339" s="318">
        <v>165</v>
      </c>
      <c r="H339" s="29">
        <f>G339*F339</f>
        <v>0</v>
      </c>
      <c r="I339" s="329">
        <v>158</v>
      </c>
      <c r="J339" s="29">
        <f>F339*I339</f>
        <v>0</v>
      </c>
      <c r="K339" s="337">
        <v>150</v>
      </c>
      <c r="L339" s="29">
        <f>F339*K339</f>
        <v>0</v>
      </c>
      <c r="M339" s="132">
        <v>250</v>
      </c>
      <c r="N339" s="7">
        <f t="shared" si="63"/>
        <v>0</v>
      </c>
      <c r="O339" s="6"/>
    </row>
    <row r="340" spans="1:15" s="7" customFormat="1" ht="14.25" customHeight="1" x14ac:dyDescent="0.25">
      <c r="A340" s="144" t="s">
        <v>802</v>
      </c>
      <c r="B340" s="103" t="s">
        <v>96</v>
      </c>
      <c r="C340" s="67">
        <v>125</v>
      </c>
      <c r="D340" s="134">
        <f>C340*F340</f>
        <v>0</v>
      </c>
      <c r="E340" s="134" t="s">
        <v>4</v>
      </c>
      <c r="F340" s="28"/>
      <c r="G340" s="318">
        <v>165</v>
      </c>
      <c r="H340" s="29">
        <f>G340*F340</f>
        <v>0</v>
      </c>
      <c r="I340" s="329">
        <v>158</v>
      </c>
      <c r="J340" s="29">
        <f>F340*I340</f>
        <v>0</v>
      </c>
      <c r="K340" s="337">
        <v>150</v>
      </c>
      <c r="L340" s="29">
        <f>F340*K340</f>
        <v>0</v>
      </c>
      <c r="M340" s="132">
        <v>250</v>
      </c>
      <c r="N340" s="7">
        <f t="shared" si="63"/>
        <v>0</v>
      </c>
      <c r="O340" s="6"/>
    </row>
    <row r="341" spans="1:15" s="257" customFormat="1" ht="14.25" hidden="1" customHeight="1" x14ac:dyDescent="0.25">
      <c r="A341" s="144"/>
      <c r="B341" s="103"/>
      <c r="C341" s="67">
        <v>125</v>
      </c>
      <c r="D341" s="134">
        <f t="shared" ref="D341:D350" si="64">C341*F341</f>
        <v>0</v>
      </c>
      <c r="E341" s="134" t="s">
        <v>4</v>
      </c>
      <c r="F341" s="28"/>
      <c r="G341" s="88"/>
      <c r="H341" s="29">
        <f t="shared" ref="H341:H350" si="65">G341*F341</f>
        <v>0</v>
      </c>
      <c r="I341" s="329">
        <v>158</v>
      </c>
      <c r="J341" s="29">
        <f t="shared" ref="J341:J350" si="66">F341*I341</f>
        <v>0</v>
      </c>
      <c r="K341" s="72"/>
      <c r="L341" s="29">
        <f t="shared" ref="L341:L350" si="67">F341*K341</f>
        <v>0</v>
      </c>
      <c r="M341" s="132"/>
      <c r="N341" s="257">
        <f t="shared" si="63"/>
        <v>0</v>
      </c>
      <c r="O341" s="6"/>
    </row>
    <row r="342" spans="1:15" s="257" customFormat="1" ht="14.25" hidden="1" customHeight="1" x14ac:dyDescent="0.25">
      <c r="A342" s="144"/>
      <c r="B342" s="103"/>
      <c r="C342" s="67">
        <v>125</v>
      </c>
      <c r="D342" s="134">
        <f t="shared" si="64"/>
        <v>0</v>
      </c>
      <c r="E342" s="134" t="s">
        <v>4</v>
      </c>
      <c r="F342" s="28"/>
      <c r="G342" s="88"/>
      <c r="H342" s="29">
        <f t="shared" si="65"/>
        <v>0</v>
      </c>
      <c r="I342" s="329">
        <v>158</v>
      </c>
      <c r="J342" s="29">
        <f t="shared" si="66"/>
        <v>0</v>
      </c>
      <c r="K342" s="72"/>
      <c r="L342" s="29">
        <f t="shared" si="67"/>
        <v>0</v>
      </c>
      <c r="M342" s="132"/>
      <c r="N342" s="257">
        <f t="shared" si="63"/>
        <v>0</v>
      </c>
      <c r="O342" s="6"/>
    </row>
    <row r="343" spans="1:15" s="257" customFormat="1" ht="14.25" hidden="1" customHeight="1" x14ac:dyDescent="0.25">
      <c r="A343" s="144"/>
      <c r="B343" s="103"/>
      <c r="C343" s="67">
        <v>125</v>
      </c>
      <c r="D343" s="134">
        <f t="shared" si="64"/>
        <v>0</v>
      </c>
      <c r="E343" s="134" t="s">
        <v>4</v>
      </c>
      <c r="F343" s="28"/>
      <c r="G343" s="88"/>
      <c r="H343" s="29">
        <f t="shared" si="65"/>
        <v>0</v>
      </c>
      <c r="I343" s="329">
        <v>158</v>
      </c>
      <c r="J343" s="29">
        <f t="shared" si="66"/>
        <v>0</v>
      </c>
      <c r="K343" s="72"/>
      <c r="L343" s="29">
        <f t="shared" si="67"/>
        <v>0</v>
      </c>
      <c r="M343" s="132"/>
      <c r="N343" s="257">
        <f t="shared" si="63"/>
        <v>0</v>
      </c>
      <c r="O343" s="6"/>
    </row>
    <row r="344" spans="1:15" s="257" customFormat="1" ht="14.25" hidden="1" customHeight="1" x14ac:dyDescent="0.25">
      <c r="A344" s="144"/>
      <c r="B344" s="103"/>
      <c r="C344" s="67">
        <v>125</v>
      </c>
      <c r="D344" s="134">
        <f t="shared" si="64"/>
        <v>0</v>
      </c>
      <c r="E344" s="134" t="s">
        <v>4</v>
      </c>
      <c r="F344" s="28"/>
      <c r="G344" s="88"/>
      <c r="H344" s="29">
        <f t="shared" si="65"/>
        <v>0</v>
      </c>
      <c r="I344" s="329">
        <v>158</v>
      </c>
      <c r="J344" s="29">
        <f t="shared" si="66"/>
        <v>0</v>
      </c>
      <c r="K344" s="72"/>
      <c r="L344" s="29">
        <f t="shared" si="67"/>
        <v>0</v>
      </c>
      <c r="M344" s="132"/>
      <c r="N344" s="257">
        <f t="shared" si="63"/>
        <v>0</v>
      </c>
      <c r="O344" s="6"/>
    </row>
    <row r="345" spans="1:15" s="257" customFormat="1" ht="14.25" hidden="1" customHeight="1" x14ac:dyDescent="0.25">
      <c r="A345" s="144"/>
      <c r="B345" s="103"/>
      <c r="C345" s="67">
        <v>125</v>
      </c>
      <c r="D345" s="134">
        <f t="shared" si="64"/>
        <v>0</v>
      </c>
      <c r="E345" s="134" t="s">
        <v>4</v>
      </c>
      <c r="F345" s="28"/>
      <c r="G345" s="88"/>
      <c r="H345" s="29">
        <f t="shared" si="65"/>
        <v>0</v>
      </c>
      <c r="I345" s="329">
        <v>158</v>
      </c>
      <c r="J345" s="29">
        <f t="shared" si="66"/>
        <v>0</v>
      </c>
      <c r="K345" s="72"/>
      <c r="L345" s="29">
        <f t="shared" si="67"/>
        <v>0</v>
      </c>
      <c r="M345" s="132"/>
      <c r="N345" s="257">
        <f t="shared" si="63"/>
        <v>0</v>
      </c>
      <c r="O345" s="6"/>
    </row>
    <row r="346" spans="1:15" s="257" customFormat="1" ht="14.25" hidden="1" customHeight="1" x14ac:dyDescent="0.25">
      <c r="A346" s="144"/>
      <c r="B346" s="103"/>
      <c r="C346" s="67">
        <v>125</v>
      </c>
      <c r="D346" s="134">
        <f t="shared" si="64"/>
        <v>0</v>
      </c>
      <c r="E346" s="134" t="s">
        <v>4</v>
      </c>
      <c r="F346" s="28"/>
      <c r="G346" s="88"/>
      <c r="H346" s="29">
        <f t="shared" si="65"/>
        <v>0</v>
      </c>
      <c r="I346" s="329">
        <v>158</v>
      </c>
      <c r="J346" s="29">
        <f t="shared" si="66"/>
        <v>0</v>
      </c>
      <c r="K346" s="72"/>
      <c r="L346" s="29">
        <f t="shared" si="67"/>
        <v>0</v>
      </c>
      <c r="M346" s="132"/>
      <c r="N346" s="257">
        <f t="shared" si="63"/>
        <v>0</v>
      </c>
      <c r="O346" s="6"/>
    </row>
    <row r="347" spans="1:15" s="257" customFormat="1" ht="14.25" hidden="1" customHeight="1" x14ac:dyDescent="0.25">
      <c r="A347" s="144"/>
      <c r="B347" s="103"/>
      <c r="C347" s="67">
        <v>125</v>
      </c>
      <c r="D347" s="134">
        <f t="shared" si="64"/>
        <v>0</v>
      </c>
      <c r="E347" s="134" t="s">
        <v>4</v>
      </c>
      <c r="F347" s="28"/>
      <c r="G347" s="88"/>
      <c r="H347" s="29">
        <f t="shared" si="65"/>
        <v>0</v>
      </c>
      <c r="I347" s="329">
        <v>158</v>
      </c>
      <c r="J347" s="29">
        <f t="shared" si="66"/>
        <v>0</v>
      </c>
      <c r="K347" s="72"/>
      <c r="L347" s="29">
        <f t="shared" si="67"/>
        <v>0</v>
      </c>
      <c r="M347" s="132"/>
      <c r="N347" s="257">
        <f t="shared" si="63"/>
        <v>0</v>
      </c>
      <c r="O347" s="6"/>
    </row>
    <row r="348" spans="1:15" s="257" customFormat="1" ht="14.25" hidden="1" customHeight="1" x14ac:dyDescent="0.25">
      <c r="A348" s="144"/>
      <c r="B348" s="103"/>
      <c r="C348" s="67">
        <v>125</v>
      </c>
      <c r="D348" s="134">
        <f t="shared" si="64"/>
        <v>0</v>
      </c>
      <c r="E348" s="134" t="s">
        <v>4</v>
      </c>
      <c r="F348" s="28"/>
      <c r="G348" s="88"/>
      <c r="H348" s="29">
        <f t="shared" si="65"/>
        <v>0</v>
      </c>
      <c r="I348" s="329">
        <v>158</v>
      </c>
      <c r="J348" s="29">
        <f t="shared" si="66"/>
        <v>0</v>
      </c>
      <c r="K348" s="72"/>
      <c r="L348" s="29">
        <f t="shared" si="67"/>
        <v>0</v>
      </c>
      <c r="M348" s="132"/>
      <c r="N348" s="257">
        <f t="shared" si="63"/>
        <v>0</v>
      </c>
      <c r="O348" s="6"/>
    </row>
    <row r="349" spans="1:15" s="257" customFormat="1" ht="14.25" hidden="1" customHeight="1" x14ac:dyDescent="0.25">
      <c r="A349" s="144"/>
      <c r="B349" s="103"/>
      <c r="C349" s="67">
        <v>125</v>
      </c>
      <c r="D349" s="134">
        <f t="shared" si="64"/>
        <v>0</v>
      </c>
      <c r="E349" s="134" t="s">
        <v>4</v>
      </c>
      <c r="F349" s="28"/>
      <c r="G349" s="88"/>
      <c r="H349" s="29">
        <f t="shared" si="65"/>
        <v>0</v>
      </c>
      <c r="I349" s="329">
        <v>158</v>
      </c>
      <c r="J349" s="29">
        <f t="shared" si="66"/>
        <v>0</v>
      </c>
      <c r="K349" s="72"/>
      <c r="L349" s="29">
        <f t="shared" si="67"/>
        <v>0</v>
      </c>
      <c r="M349" s="132"/>
      <c r="N349" s="257">
        <f t="shared" si="63"/>
        <v>0</v>
      </c>
      <c r="O349" s="6"/>
    </row>
    <row r="350" spans="1:15" s="257" customFormat="1" ht="14.25" hidden="1" customHeight="1" x14ac:dyDescent="0.25">
      <c r="A350" s="144"/>
      <c r="B350" s="103"/>
      <c r="C350" s="67">
        <v>125</v>
      </c>
      <c r="D350" s="134">
        <f t="shared" si="64"/>
        <v>0</v>
      </c>
      <c r="E350" s="134" t="s">
        <v>4</v>
      </c>
      <c r="F350" s="28"/>
      <c r="G350" s="88"/>
      <c r="H350" s="29">
        <f t="shared" si="65"/>
        <v>0</v>
      </c>
      <c r="I350" s="329">
        <v>158</v>
      </c>
      <c r="J350" s="29">
        <f t="shared" si="66"/>
        <v>0</v>
      </c>
      <c r="K350" s="72"/>
      <c r="L350" s="29">
        <f t="shared" si="67"/>
        <v>0</v>
      </c>
      <c r="M350" s="132"/>
      <c r="N350" s="257">
        <f t="shared" si="63"/>
        <v>0</v>
      </c>
      <c r="O350" s="6"/>
    </row>
    <row r="351" spans="1:15" s="9" customFormat="1" ht="14.1" customHeight="1" x14ac:dyDescent="0.25">
      <c r="A351" s="177" t="s">
        <v>3</v>
      </c>
      <c r="B351" s="68"/>
      <c r="C351" s="68"/>
      <c r="D351" s="12">
        <f t="shared" ref="D351:J351" si="68">SUM(D336:D350)</f>
        <v>0</v>
      </c>
      <c r="E351" s="12"/>
      <c r="F351" s="48">
        <f t="shared" si="68"/>
        <v>0</v>
      </c>
      <c r="G351" s="12"/>
      <c r="H351" s="12">
        <f t="shared" si="68"/>
        <v>0</v>
      </c>
      <c r="I351" s="12"/>
      <c r="J351" s="12">
        <f t="shared" si="68"/>
        <v>0</v>
      </c>
      <c r="K351" s="12"/>
      <c r="L351" s="12">
        <f>SUM(L336:L350)</f>
        <v>0</v>
      </c>
      <c r="M351" s="10"/>
      <c r="O351" s="187"/>
    </row>
    <row r="352" spans="1:15" s="9" customFormat="1" ht="14.1" hidden="1" customHeight="1" x14ac:dyDescent="0.25">
      <c r="A352" s="375" t="s">
        <v>1135</v>
      </c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O352" s="187"/>
    </row>
    <row r="353" spans="1:20" s="5" customFormat="1" ht="27.75" customHeight="1" x14ac:dyDescent="0.3">
      <c r="A353" s="355" t="s">
        <v>784</v>
      </c>
      <c r="B353" s="356"/>
      <c r="C353" s="356"/>
      <c r="D353" s="356"/>
      <c r="E353" s="356"/>
      <c r="F353" s="356"/>
      <c r="G353" s="357"/>
      <c r="H353" s="358"/>
      <c r="I353" s="358"/>
      <c r="J353" s="358"/>
      <c r="K353" s="358"/>
      <c r="L353" s="358"/>
      <c r="M353" s="359"/>
      <c r="O353" s="183"/>
      <c r="P353" s="363"/>
      <c r="Q353" s="363"/>
      <c r="R353" s="363"/>
      <c r="S353" s="363"/>
      <c r="T353" s="363"/>
    </row>
    <row r="354" spans="1:20" s="7" customFormat="1" ht="17.25" customHeight="1" x14ac:dyDescent="0.25">
      <c r="A354" s="219" t="s">
        <v>792</v>
      </c>
      <c r="B354" s="107" t="s">
        <v>110</v>
      </c>
      <c r="C354" s="67">
        <v>125</v>
      </c>
      <c r="D354" s="134">
        <f>C354*F354</f>
        <v>0</v>
      </c>
      <c r="E354" s="134" t="s">
        <v>4</v>
      </c>
      <c r="F354" s="102"/>
      <c r="G354" s="318">
        <v>152</v>
      </c>
      <c r="H354" s="34">
        <f>G354*F354</f>
        <v>0</v>
      </c>
      <c r="I354" s="329">
        <v>145</v>
      </c>
      <c r="J354" s="34">
        <f>I354*F354</f>
        <v>0</v>
      </c>
      <c r="K354" s="338">
        <v>138</v>
      </c>
      <c r="L354" s="34">
        <f>K354*F354</f>
        <v>0</v>
      </c>
      <c r="M354" s="92">
        <v>220</v>
      </c>
      <c r="N354" s="7">
        <f>M354*F354</f>
        <v>0</v>
      </c>
      <c r="O354" s="6"/>
    </row>
    <row r="355" spans="1:20" s="7" customFormat="1" ht="17.25" customHeight="1" x14ac:dyDescent="0.25">
      <c r="A355" s="231" t="s">
        <v>793</v>
      </c>
      <c r="B355" s="91" t="s">
        <v>111</v>
      </c>
      <c r="C355" s="69">
        <v>120</v>
      </c>
      <c r="D355" s="134">
        <f>C355*F355</f>
        <v>0</v>
      </c>
      <c r="E355" s="134" t="s">
        <v>4</v>
      </c>
      <c r="F355" s="102"/>
      <c r="G355" s="318">
        <v>198</v>
      </c>
      <c r="H355" s="34">
        <f>G355*F355</f>
        <v>0</v>
      </c>
      <c r="I355" s="329">
        <v>189</v>
      </c>
      <c r="J355" s="34">
        <f>I355*F355</f>
        <v>0</v>
      </c>
      <c r="K355" s="338">
        <v>180</v>
      </c>
      <c r="L355" s="34">
        <f>K355*F355</f>
        <v>0</v>
      </c>
      <c r="M355" s="92">
        <v>280</v>
      </c>
      <c r="N355" s="7">
        <f>M355*F355</f>
        <v>0</v>
      </c>
      <c r="O355" s="6"/>
    </row>
    <row r="356" spans="1:20" s="257" customFormat="1" ht="17.25" hidden="1" customHeight="1" x14ac:dyDescent="0.25">
      <c r="A356" s="231"/>
      <c r="B356" s="91"/>
      <c r="C356" s="69"/>
      <c r="D356" s="134">
        <f t="shared" ref="D356:D358" si="69">C356*F356</f>
        <v>0</v>
      </c>
      <c r="E356" s="134" t="s">
        <v>4</v>
      </c>
      <c r="F356" s="102"/>
      <c r="G356" s="88"/>
      <c r="H356" s="34">
        <f t="shared" ref="H356:H358" si="70">G356*F356</f>
        <v>0</v>
      </c>
      <c r="I356" s="95"/>
      <c r="J356" s="34">
        <f t="shared" ref="J356:J358" si="71">I356*F356</f>
        <v>0</v>
      </c>
      <c r="K356" s="49"/>
      <c r="L356" s="34">
        <f t="shared" ref="L356:L358" si="72">K356*F356</f>
        <v>0</v>
      </c>
      <c r="M356" s="92"/>
      <c r="N356" s="257">
        <f t="shared" ref="N356:N358" si="73">M356*F356</f>
        <v>0</v>
      </c>
      <c r="O356" s="6"/>
    </row>
    <row r="357" spans="1:20" s="257" customFormat="1" ht="17.25" hidden="1" customHeight="1" x14ac:dyDescent="0.25">
      <c r="A357" s="231"/>
      <c r="B357" s="91"/>
      <c r="C357" s="69"/>
      <c r="D357" s="134">
        <f t="shared" si="69"/>
        <v>0</v>
      </c>
      <c r="E357" s="134" t="s">
        <v>4</v>
      </c>
      <c r="F357" s="102"/>
      <c r="G357" s="88"/>
      <c r="H357" s="34">
        <f t="shared" si="70"/>
        <v>0</v>
      </c>
      <c r="I357" s="95"/>
      <c r="J357" s="34">
        <f t="shared" si="71"/>
        <v>0</v>
      </c>
      <c r="K357" s="49"/>
      <c r="L357" s="34">
        <f t="shared" si="72"/>
        <v>0</v>
      </c>
      <c r="M357" s="92"/>
      <c r="N357" s="257">
        <f t="shared" si="73"/>
        <v>0</v>
      </c>
      <c r="O357" s="6"/>
    </row>
    <row r="358" spans="1:20" s="257" customFormat="1" ht="17.25" hidden="1" customHeight="1" x14ac:dyDescent="0.25">
      <c r="A358" s="231"/>
      <c r="B358" s="91"/>
      <c r="C358" s="69"/>
      <c r="D358" s="134">
        <f t="shared" si="69"/>
        <v>0</v>
      </c>
      <c r="E358" s="134" t="s">
        <v>4</v>
      </c>
      <c r="F358" s="102"/>
      <c r="G358" s="88"/>
      <c r="H358" s="34">
        <f t="shared" si="70"/>
        <v>0</v>
      </c>
      <c r="I358" s="95"/>
      <c r="J358" s="34">
        <f t="shared" si="71"/>
        <v>0</v>
      </c>
      <c r="K358" s="49"/>
      <c r="L358" s="34">
        <f t="shared" si="72"/>
        <v>0</v>
      </c>
      <c r="M358" s="92"/>
      <c r="N358" s="257">
        <f t="shared" si="73"/>
        <v>0</v>
      </c>
      <c r="O358" s="6"/>
    </row>
    <row r="359" spans="1:20" s="9" customFormat="1" ht="14.1" customHeight="1" x14ac:dyDescent="0.25">
      <c r="A359" s="232" t="s">
        <v>3</v>
      </c>
      <c r="B359" s="90"/>
      <c r="C359" s="76"/>
      <c r="D359" s="37">
        <f t="shared" ref="D359:J359" si="74">SUM(D354:D358)</f>
        <v>0</v>
      </c>
      <c r="E359" s="37"/>
      <c r="F359" s="37">
        <f t="shared" si="74"/>
        <v>0</v>
      </c>
      <c r="G359" s="37"/>
      <c r="H359" s="37">
        <f t="shared" si="74"/>
        <v>0</v>
      </c>
      <c r="I359" s="37"/>
      <c r="J359" s="37">
        <f t="shared" si="74"/>
        <v>0</v>
      </c>
      <c r="K359" s="37"/>
      <c r="L359" s="37">
        <f>SUM(L354:L358)</f>
        <v>0</v>
      </c>
      <c r="M359" s="41"/>
      <c r="O359" s="187"/>
    </row>
    <row r="360" spans="1:20" s="9" customFormat="1" ht="14.1" hidden="1" customHeight="1" x14ac:dyDescent="0.25">
      <c r="A360" s="375" t="s">
        <v>1135</v>
      </c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O360" s="187"/>
    </row>
    <row r="361" spans="1:20" s="7" customFormat="1" ht="47.25" customHeight="1" x14ac:dyDescent="0.25">
      <c r="A361" s="355" t="s">
        <v>678</v>
      </c>
      <c r="B361" s="405"/>
      <c r="C361" s="405"/>
      <c r="D361" s="405"/>
      <c r="E361" s="405"/>
      <c r="F361" s="405"/>
      <c r="G361" s="396"/>
      <c r="H361" s="397"/>
      <c r="I361" s="397"/>
      <c r="J361" s="397"/>
      <c r="K361" s="397"/>
      <c r="L361" s="397"/>
      <c r="M361" s="398"/>
      <c r="O361" s="6"/>
    </row>
    <row r="362" spans="1:20" s="7" customFormat="1" ht="33" customHeight="1" x14ac:dyDescent="0.25">
      <c r="A362" s="218" t="s">
        <v>679</v>
      </c>
      <c r="B362" s="107" t="s">
        <v>415</v>
      </c>
      <c r="C362" s="67">
        <v>300</v>
      </c>
      <c r="D362" s="71">
        <f t="shared" ref="D362:D378" si="75">C362*F362</f>
        <v>0</v>
      </c>
      <c r="E362" s="134" t="s">
        <v>4</v>
      </c>
      <c r="F362" s="26"/>
      <c r="G362" s="318">
        <v>211</v>
      </c>
      <c r="H362" s="33">
        <f t="shared" ref="H362:H378" si="76">G362*F362</f>
        <v>0</v>
      </c>
      <c r="I362" s="330">
        <v>202</v>
      </c>
      <c r="J362" s="33">
        <f t="shared" ref="J362:J378" si="77">F362*I362</f>
        <v>0</v>
      </c>
      <c r="K362" s="337">
        <v>192</v>
      </c>
      <c r="L362" s="8">
        <f t="shared" ref="L362:L378" si="78">F362*K362</f>
        <v>0</v>
      </c>
      <c r="M362" s="34">
        <v>300</v>
      </c>
      <c r="N362" s="7">
        <f t="shared" ref="N362:N378" si="79">M362*F362</f>
        <v>0</v>
      </c>
      <c r="O362" s="6"/>
    </row>
    <row r="363" spans="1:20" s="7" customFormat="1" ht="33" customHeight="1" x14ac:dyDescent="0.25">
      <c r="A363" s="218" t="s">
        <v>680</v>
      </c>
      <c r="B363" s="107" t="s">
        <v>416</v>
      </c>
      <c r="C363" s="67">
        <v>300</v>
      </c>
      <c r="D363" s="71">
        <f t="shared" si="75"/>
        <v>0</v>
      </c>
      <c r="E363" s="134" t="s">
        <v>4</v>
      </c>
      <c r="F363" s="26"/>
      <c r="G363" s="318">
        <v>211</v>
      </c>
      <c r="H363" s="33">
        <f t="shared" si="76"/>
        <v>0</v>
      </c>
      <c r="I363" s="330">
        <v>202</v>
      </c>
      <c r="J363" s="33">
        <f t="shared" si="77"/>
        <v>0</v>
      </c>
      <c r="K363" s="337">
        <v>192</v>
      </c>
      <c r="L363" s="8">
        <f t="shared" si="78"/>
        <v>0</v>
      </c>
      <c r="M363" s="34">
        <v>300</v>
      </c>
      <c r="N363" s="7">
        <f t="shared" si="79"/>
        <v>0</v>
      </c>
      <c r="O363" s="6"/>
    </row>
    <row r="364" spans="1:20" s="7" customFormat="1" ht="30" customHeight="1" x14ac:dyDescent="0.25">
      <c r="A364" s="218" t="s">
        <v>681</v>
      </c>
      <c r="B364" s="107" t="s">
        <v>417</v>
      </c>
      <c r="C364" s="67">
        <v>300</v>
      </c>
      <c r="D364" s="71">
        <f t="shared" si="75"/>
        <v>0</v>
      </c>
      <c r="E364" s="134" t="s">
        <v>4</v>
      </c>
      <c r="F364" s="26"/>
      <c r="G364" s="318">
        <v>211</v>
      </c>
      <c r="H364" s="33">
        <f t="shared" si="76"/>
        <v>0</v>
      </c>
      <c r="I364" s="330">
        <v>202</v>
      </c>
      <c r="J364" s="33">
        <f t="shared" si="77"/>
        <v>0</v>
      </c>
      <c r="K364" s="337">
        <v>192</v>
      </c>
      <c r="L364" s="8">
        <f t="shared" si="78"/>
        <v>0</v>
      </c>
      <c r="M364" s="34">
        <v>300</v>
      </c>
      <c r="N364" s="7">
        <f t="shared" si="79"/>
        <v>0</v>
      </c>
      <c r="O364" s="6"/>
    </row>
    <row r="365" spans="1:20" s="7" customFormat="1" ht="34.5" customHeight="1" x14ac:dyDescent="0.25">
      <c r="A365" s="218" t="s">
        <v>682</v>
      </c>
      <c r="B365" s="107" t="s">
        <v>418</v>
      </c>
      <c r="C365" s="67">
        <v>300</v>
      </c>
      <c r="D365" s="71">
        <f t="shared" si="75"/>
        <v>0</v>
      </c>
      <c r="E365" s="134" t="s">
        <v>4</v>
      </c>
      <c r="F365" s="26"/>
      <c r="G365" s="318">
        <v>211</v>
      </c>
      <c r="H365" s="33">
        <f t="shared" si="76"/>
        <v>0</v>
      </c>
      <c r="I365" s="330">
        <v>202</v>
      </c>
      <c r="J365" s="33">
        <f t="shared" si="77"/>
        <v>0</v>
      </c>
      <c r="K365" s="337">
        <v>192</v>
      </c>
      <c r="L365" s="8">
        <f t="shared" si="78"/>
        <v>0</v>
      </c>
      <c r="M365" s="34">
        <v>300</v>
      </c>
      <c r="N365" s="7">
        <f t="shared" si="79"/>
        <v>0</v>
      </c>
      <c r="O365" s="6"/>
    </row>
    <row r="366" spans="1:20" s="7" customFormat="1" ht="36" customHeight="1" x14ac:dyDescent="0.25">
      <c r="A366" s="218" t="s">
        <v>683</v>
      </c>
      <c r="B366" s="107" t="s">
        <v>419</v>
      </c>
      <c r="C366" s="67">
        <v>300</v>
      </c>
      <c r="D366" s="71">
        <f t="shared" si="75"/>
        <v>0</v>
      </c>
      <c r="E366" s="134" t="s">
        <v>4</v>
      </c>
      <c r="F366" s="26"/>
      <c r="G366" s="318">
        <v>211</v>
      </c>
      <c r="H366" s="33">
        <f t="shared" si="76"/>
        <v>0</v>
      </c>
      <c r="I366" s="330">
        <v>202</v>
      </c>
      <c r="J366" s="33">
        <f t="shared" si="77"/>
        <v>0</v>
      </c>
      <c r="K366" s="337">
        <v>192</v>
      </c>
      <c r="L366" s="8">
        <f t="shared" si="78"/>
        <v>0</v>
      </c>
      <c r="M366" s="34">
        <v>300</v>
      </c>
      <c r="N366" s="7">
        <f t="shared" si="79"/>
        <v>0</v>
      </c>
      <c r="O366" s="6"/>
    </row>
    <row r="367" spans="1:20" s="7" customFormat="1" ht="33.75" customHeight="1" x14ac:dyDescent="0.25">
      <c r="A367" s="218" t="s">
        <v>684</v>
      </c>
      <c r="B367" s="107" t="s">
        <v>420</v>
      </c>
      <c r="C367" s="67">
        <v>300</v>
      </c>
      <c r="D367" s="71">
        <f t="shared" si="75"/>
        <v>0</v>
      </c>
      <c r="E367" s="134" t="s">
        <v>4</v>
      </c>
      <c r="F367" s="26"/>
      <c r="G367" s="318">
        <v>211</v>
      </c>
      <c r="H367" s="33">
        <f t="shared" si="76"/>
        <v>0</v>
      </c>
      <c r="I367" s="330">
        <v>202</v>
      </c>
      <c r="J367" s="33">
        <f t="shared" si="77"/>
        <v>0</v>
      </c>
      <c r="K367" s="337">
        <v>192</v>
      </c>
      <c r="L367" s="8">
        <f t="shared" si="78"/>
        <v>0</v>
      </c>
      <c r="M367" s="34">
        <v>300</v>
      </c>
      <c r="N367" s="7">
        <f t="shared" si="79"/>
        <v>0</v>
      </c>
      <c r="O367" s="6"/>
    </row>
    <row r="368" spans="1:20" s="7" customFormat="1" ht="33.75" customHeight="1" x14ac:dyDescent="0.25">
      <c r="A368" s="218" t="s">
        <v>685</v>
      </c>
      <c r="B368" s="107" t="s">
        <v>421</v>
      </c>
      <c r="C368" s="67">
        <v>300</v>
      </c>
      <c r="D368" s="71">
        <f t="shared" si="75"/>
        <v>0</v>
      </c>
      <c r="E368" s="134" t="s">
        <v>4</v>
      </c>
      <c r="F368" s="26"/>
      <c r="G368" s="318">
        <v>211</v>
      </c>
      <c r="H368" s="33">
        <f t="shared" si="76"/>
        <v>0</v>
      </c>
      <c r="I368" s="330">
        <v>202</v>
      </c>
      <c r="J368" s="33">
        <f t="shared" si="77"/>
        <v>0</v>
      </c>
      <c r="K368" s="337">
        <v>192</v>
      </c>
      <c r="L368" s="8">
        <f t="shared" si="78"/>
        <v>0</v>
      </c>
      <c r="M368" s="34">
        <v>300</v>
      </c>
      <c r="N368" s="7">
        <f t="shared" si="79"/>
        <v>0</v>
      </c>
      <c r="O368" s="6"/>
    </row>
    <row r="369" spans="1:20" s="257" customFormat="1" ht="9" hidden="1" customHeight="1" x14ac:dyDescent="0.25">
      <c r="A369" s="218"/>
      <c r="B369" s="107"/>
      <c r="C369" s="67">
        <v>300</v>
      </c>
      <c r="D369" s="71">
        <f t="shared" si="75"/>
        <v>0</v>
      </c>
      <c r="E369" s="134" t="s">
        <v>4</v>
      </c>
      <c r="F369" s="26"/>
      <c r="G369" s="88"/>
      <c r="H369" s="33">
        <f t="shared" si="76"/>
        <v>0</v>
      </c>
      <c r="I369" s="151"/>
      <c r="J369" s="33">
        <f t="shared" si="77"/>
        <v>0</v>
      </c>
      <c r="K369" s="72"/>
      <c r="L369" s="8">
        <f t="shared" si="78"/>
        <v>0</v>
      </c>
      <c r="M369" s="34"/>
      <c r="N369" s="257">
        <f t="shared" si="79"/>
        <v>0</v>
      </c>
      <c r="O369" s="6"/>
    </row>
    <row r="370" spans="1:20" s="257" customFormat="1" ht="9" hidden="1" customHeight="1" x14ac:dyDescent="0.25">
      <c r="A370" s="218"/>
      <c r="B370" s="107"/>
      <c r="C370" s="67">
        <v>300</v>
      </c>
      <c r="D370" s="71">
        <f t="shared" si="75"/>
        <v>0</v>
      </c>
      <c r="E370" s="134" t="s">
        <v>4</v>
      </c>
      <c r="F370" s="26"/>
      <c r="G370" s="88"/>
      <c r="H370" s="33">
        <f t="shared" si="76"/>
        <v>0</v>
      </c>
      <c r="I370" s="151"/>
      <c r="J370" s="33">
        <f t="shared" si="77"/>
        <v>0</v>
      </c>
      <c r="K370" s="72"/>
      <c r="L370" s="8">
        <f t="shared" si="78"/>
        <v>0</v>
      </c>
      <c r="M370" s="34"/>
      <c r="N370" s="257">
        <f t="shared" si="79"/>
        <v>0</v>
      </c>
      <c r="O370" s="6"/>
    </row>
    <row r="371" spans="1:20" s="257" customFormat="1" ht="9" hidden="1" customHeight="1" x14ac:dyDescent="0.25">
      <c r="A371" s="218"/>
      <c r="B371" s="107"/>
      <c r="C371" s="67">
        <v>300</v>
      </c>
      <c r="D371" s="71">
        <f t="shared" si="75"/>
        <v>0</v>
      </c>
      <c r="E371" s="134" t="s">
        <v>4</v>
      </c>
      <c r="F371" s="26"/>
      <c r="G371" s="88"/>
      <c r="H371" s="33">
        <f t="shared" si="76"/>
        <v>0</v>
      </c>
      <c r="I371" s="151"/>
      <c r="J371" s="33">
        <f t="shared" si="77"/>
        <v>0</v>
      </c>
      <c r="K371" s="72"/>
      <c r="L371" s="8">
        <f t="shared" si="78"/>
        <v>0</v>
      </c>
      <c r="M371" s="34"/>
      <c r="N371" s="257">
        <f t="shared" si="79"/>
        <v>0</v>
      </c>
      <c r="O371" s="6"/>
    </row>
    <row r="372" spans="1:20" s="257" customFormat="1" ht="9" hidden="1" customHeight="1" x14ac:dyDescent="0.25">
      <c r="A372" s="218"/>
      <c r="B372" s="107"/>
      <c r="C372" s="67">
        <v>300</v>
      </c>
      <c r="D372" s="71">
        <f t="shared" si="75"/>
        <v>0</v>
      </c>
      <c r="E372" s="134" t="s">
        <v>4</v>
      </c>
      <c r="F372" s="26"/>
      <c r="G372" s="88"/>
      <c r="H372" s="33">
        <f t="shared" si="76"/>
        <v>0</v>
      </c>
      <c r="I372" s="151"/>
      <c r="J372" s="33">
        <f t="shared" si="77"/>
        <v>0</v>
      </c>
      <c r="K372" s="72"/>
      <c r="L372" s="8">
        <f t="shared" si="78"/>
        <v>0</v>
      </c>
      <c r="M372" s="34"/>
      <c r="N372" s="257">
        <f t="shared" si="79"/>
        <v>0</v>
      </c>
      <c r="O372" s="6"/>
    </row>
    <row r="373" spans="1:20" s="257" customFormat="1" ht="9" hidden="1" customHeight="1" x14ac:dyDescent="0.25">
      <c r="A373" s="218"/>
      <c r="B373" s="107"/>
      <c r="C373" s="67">
        <v>300</v>
      </c>
      <c r="D373" s="71">
        <f t="shared" si="75"/>
        <v>0</v>
      </c>
      <c r="E373" s="134" t="s">
        <v>4</v>
      </c>
      <c r="F373" s="26"/>
      <c r="G373" s="88"/>
      <c r="H373" s="33">
        <f t="shared" si="76"/>
        <v>0</v>
      </c>
      <c r="I373" s="151"/>
      <c r="J373" s="33">
        <f t="shared" si="77"/>
        <v>0</v>
      </c>
      <c r="K373" s="72"/>
      <c r="L373" s="8">
        <f t="shared" si="78"/>
        <v>0</v>
      </c>
      <c r="M373" s="34"/>
      <c r="N373" s="257">
        <f t="shared" si="79"/>
        <v>0</v>
      </c>
      <c r="O373" s="6"/>
    </row>
    <row r="374" spans="1:20" s="257" customFormat="1" ht="9" hidden="1" customHeight="1" x14ac:dyDescent="0.25">
      <c r="A374" s="218"/>
      <c r="B374" s="107"/>
      <c r="C374" s="67">
        <v>300</v>
      </c>
      <c r="D374" s="71">
        <f t="shared" si="75"/>
        <v>0</v>
      </c>
      <c r="E374" s="134" t="s">
        <v>4</v>
      </c>
      <c r="F374" s="26"/>
      <c r="G374" s="88"/>
      <c r="H374" s="33">
        <f t="shared" si="76"/>
        <v>0</v>
      </c>
      <c r="I374" s="151"/>
      <c r="J374" s="33">
        <f t="shared" si="77"/>
        <v>0</v>
      </c>
      <c r="K374" s="72"/>
      <c r="L374" s="8">
        <f t="shared" si="78"/>
        <v>0</v>
      </c>
      <c r="M374" s="34"/>
      <c r="N374" s="257">
        <f t="shared" si="79"/>
        <v>0</v>
      </c>
      <c r="O374" s="6"/>
    </row>
    <row r="375" spans="1:20" s="257" customFormat="1" ht="9" hidden="1" customHeight="1" x14ac:dyDescent="0.25">
      <c r="A375" s="218"/>
      <c r="B375" s="107"/>
      <c r="C375" s="67">
        <v>300</v>
      </c>
      <c r="D375" s="71">
        <f t="shared" si="75"/>
        <v>0</v>
      </c>
      <c r="E375" s="134" t="s">
        <v>4</v>
      </c>
      <c r="F375" s="26"/>
      <c r="G375" s="88"/>
      <c r="H375" s="33">
        <f t="shared" si="76"/>
        <v>0</v>
      </c>
      <c r="I375" s="151"/>
      <c r="J375" s="33">
        <f t="shared" si="77"/>
        <v>0</v>
      </c>
      <c r="K375" s="72"/>
      <c r="L375" s="8">
        <f t="shared" si="78"/>
        <v>0</v>
      </c>
      <c r="M375" s="34"/>
      <c r="N375" s="257">
        <f t="shared" si="79"/>
        <v>0</v>
      </c>
      <c r="O375" s="6"/>
    </row>
    <row r="376" spans="1:20" s="257" customFormat="1" ht="9" hidden="1" customHeight="1" x14ac:dyDescent="0.25">
      <c r="A376" s="218"/>
      <c r="B376" s="107"/>
      <c r="C376" s="67">
        <v>300</v>
      </c>
      <c r="D376" s="71">
        <f t="shared" si="75"/>
        <v>0</v>
      </c>
      <c r="E376" s="134" t="s">
        <v>4</v>
      </c>
      <c r="F376" s="26"/>
      <c r="G376" s="88"/>
      <c r="H376" s="33">
        <f t="shared" si="76"/>
        <v>0</v>
      </c>
      <c r="I376" s="151"/>
      <c r="J376" s="33">
        <f t="shared" si="77"/>
        <v>0</v>
      </c>
      <c r="K376" s="72"/>
      <c r="L376" s="8">
        <f t="shared" si="78"/>
        <v>0</v>
      </c>
      <c r="M376" s="34"/>
      <c r="N376" s="257">
        <f t="shared" si="79"/>
        <v>0</v>
      </c>
      <c r="O376" s="6"/>
    </row>
    <row r="377" spans="1:20" s="257" customFormat="1" ht="9" hidden="1" customHeight="1" x14ac:dyDescent="0.25">
      <c r="A377" s="218"/>
      <c r="B377" s="107"/>
      <c r="C377" s="67">
        <v>300</v>
      </c>
      <c r="D377" s="71">
        <f t="shared" si="75"/>
        <v>0</v>
      </c>
      <c r="E377" s="134" t="s">
        <v>4</v>
      </c>
      <c r="F377" s="26"/>
      <c r="G377" s="88"/>
      <c r="H377" s="33">
        <f t="shared" si="76"/>
        <v>0</v>
      </c>
      <c r="I377" s="151"/>
      <c r="J377" s="33">
        <f t="shared" si="77"/>
        <v>0</v>
      </c>
      <c r="K377" s="72"/>
      <c r="L377" s="8">
        <f t="shared" si="78"/>
        <v>0</v>
      </c>
      <c r="M377" s="34"/>
      <c r="N377" s="257">
        <f t="shared" si="79"/>
        <v>0</v>
      </c>
      <c r="O377" s="6"/>
    </row>
    <row r="378" spans="1:20" s="257" customFormat="1" ht="9" hidden="1" customHeight="1" x14ac:dyDescent="0.25">
      <c r="A378" s="218"/>
      <c r="B378" s="107"/>
      <c r="C378" s="67">
        <v>300</v>
      </c>
      <c r="D378" s="71">
        <f t="shared" si="75"/>
        <v>0</v>
      </c>
      <c r="E378" s="134" t="s">
        <v>4</v>
      </c>
      <c r="F378" s="26"/>
      <c r="G378" s="88"/>
      <c r="H378" s="33">
        <f t="shared" si="76"/>
        <v>0</v>
      </c>
      <c r="I378" s="151"/>
      <c r="J378" s="33">
        <f t="shared" si="77"/>
        <v>0</v>
      </c>
      <c r="K378" s="72"/>
      <c r="L378" s="8">
        <f t="shared" si="78"/>
        <v>0</v>
      </c>
      <c r="M378" s="34"/>
      <c r="N378" s="257">
        <f t="shared" si="79"/>
        <v>0</v>
      </c>
      <c r="O378" s="6"/>
    </row>
    <row r="379" spans="1:20" s="7" customFormat="1" ht="13.5" customHeight="1" x14ac:dyDescent="0.25">
      <c r="A379" s="177" t="s">
        <v>3</v>
      </c>
      <c r="B379" s="74"/>
      <c r="C379" s="67"/>
      <c r="D379" s="12">
        <f t="shared" ref="D379:J379" si="80">SUM(D362:D378)</f>
        <v>0</v>
      </c>
      <c r="E379" s="12"/>
      <c r="F379" s="48">
        <f t="shared" si="80"/>
        <v>0</v>
      </c>
      <c r="G379" s="12"/>
      <c r="H379" s="12">
        <f t="shared" si="80"/>
        <v>0</v>
      </c>
      <c r="I379" s="12"/>
      <c r="J379" s="12">
        <f t="shared" si="80"/>
        <v>0</v>
      </c>
      <c r="K379" s="12"/>
      <c r="L379" s="12">
        <f>SUM(L362:L378)</f>
        <v>0</v>
      </c>
      <c r="M379" s="102"/>
      <c r="O379" s="6"/>
    </row>
    <row r="380" spans="1:20" s="257" customFormat="1" ht="13.5" hidden="1" customHeight="1" x14ac:dyDescent="0.25">
      <c r="A380" s="375" t="s">
        <v>1135</v>
      </c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O380" s="6"/>
    </row>
    <row r="381" spans="1:20" s="4" customFormat="1" ht="25.5" customHeight="1" x14ac:dyDescent="0.2">
      <c r="A381" s="360" t="s">
        <v>677</v>
      </c>
      <c r="B381" s="360"/>
      <c r="C381" s="360"/>
      <c r="D381" s="360"/>
      <c r="E381" s="360"/>
      <c r="F381" s="360"/>
      <c r="G381" s="361"/>
      <c r="H381" s="361"/>
      <c r="I381" s="361"/>
      <c r="J381" s="361"/>
      <c r="K381" s="361"/>
      <c r="L381" s="361"/>
      <c r="M381" s="362"/>
      <c r="O381" s="306"/>
      <c r="P381" s="471"/>
      <c r="Q381" s="471"/>
      <c r="R381" s="471"/>
      <c r="S381" s="471"/>
      <c r="T381" s="471"/>
    </row>
    <row r="382" spans="1:20" s="7" customFormat="1" ht="18.75" customHeight="1" x14ac:dyDescent="0.25">
      <c r="A382" s="219" t="s">
        <v>671</v>
      </c>
      <c r="B382" s="107" t="s">
        <v>80</v>
      </c>
      <c r="C382" s="67">
        <v>462</v>
      </c>
      <c r="D382" s="134">
        <f t="shared" ref="D382:D397" si="81">C382*F382</f>
        <v>0</v>
      </c>
      <c r="E382" s="134" t="s">
        <v>4</v>
      </c>
      <c r="F382" s="134"/>
      <c r="G382" s="318">
        <v>218</v>
      </c>
      <c r="H382" s="8">
        <f t="shared" ref="H382:H397" si="82">G382*F382</f>
        <v>0</v>
      </c>
      <c r="I382" s="329">
        <v>208</v>
      </c>
      <c r="J382" s="8">
        <f t="shared" ref="J382:J397" si="83">F382*I382</f>
        <v>0</v>
      </c>
      <c r="K382" s="337">
        <v>198</v>
      </c>
      <c r="L382" s="8">
        <f t="shared" ref="L382:L397" si="84">F382*K382</f>
        <v>0</v>
      </c>
      <c r="M382" s="132">
        <v>350</v>
      </c>
      <c r="N382" s="7">
        <f t="shared" ref="N382:N397" si="85">M382*F382</f>
        <v>0</v>
      </c>
      <c r="O382" s="6"/>
    </row>
    <row r="383" spans="1:20" s="7" customFormat="1" ht="16.5" customHeight="1" x14ac:dyDescent="0.25">
      <c r="A383" s="219" t="s">
        <v>672</v>
      </c>
      <c r="B383" s="107" t="s">
        <v>81</v>
      </c>
      <c r="C383" s="67">
        <v>462</v>
      </c>
      <c r="D383" s="134">
        <f t="shared" si="81"/>
        <v>0</v>
      </c>
      <c r="E383" s="134" t="s">
        <v>4</v>
      </c>
      <c r="F383" s="134"/>
      <c r="G383" s="318">
        <v>218</v>
      </c>
      <c r="H383" s="8">
        <f t="shared" si="82"/>
        <v>0</v>
      </c>
      <c r="I383" s="329">
        <v>208</v>
      </c>
      <c r="J383" s="8">
        <f t="shared" si="83"/>
        <v>0</v>
      </c>
      <c r="K383" s="337">
        <v>198</v>
      </c>
      <c r="L383" s="8">
        <f t="shared" si="84"/>
        <v>0</v>
      </c>
      <c r="M383" s="132">
        <v>350</v>
      </c>
      <c r="N383" s="7">
        <f t="shared" si="85"/>
        <v>0</v>
      </c>
      <c r="O383" s="6"/>
    </row>
    <row r="384" spans="1:20" s="7" customFormat="1" ht="17.25" customHeight="1" x14ac:dyDescent="0.25">
      <c r="A384" s="219" t="s">
        <v>673</v>
      </c>
      <c r="B384" s="107" t="s">
        <v>82</v>
      </c>
      <c r="C384" s="67">
        <v>462</v>
      </c>
      <c r="D384" s="134">
        <f t="shared" si="81"/>
        <v>0</v>
      </c>
      <c r="E384" s="134" t="s">
        <v>4</v>
      </c>
      <c r="F384" s="134"/>
      <c r="G384" s="318">
        <v>218</v>
      </c>
      <c r="H384" s="8">
        <f t="shared" si="82"/>
        <v>0</v>
      </c>
      <c r="I384" s="329">
        <v>208</v>
      </c>
      <c r="J384" s="8">
        <f t="shared" si="83"/>
        <v>0</v>
      </c>
      <c r="K384" s="337">
        <v>198</v>
      </c>
      <c r="L384" s="8">
        <f t="shared" si="84"/>
        <v>0</v>
      </c>
      <c r="M384" s="132">
        <v>350</v>
      </c>
      <c r="N384" s="7">
        <f t="shared" si="85"/>
        <v>0</v>
      </c>
      <c r="O384" s="6"/>
    </row>
    <row r="385" spans="1:20" s="7" customFormat="1" ht="18" customHeight="1" x14ac:dyDescent="0.25">
      <c r="A385" s="219" t="s">
        <v>674</v>
      </c>
      <c r="B385" s="107" t="s">
        <v>83</v>
      </c>
      <c r="C385" s="67">
        <v>462</v>
      </c>
      <c r="D385" s="134">
        <f t="shared" si="81"/>
        <v>0</v>
      </c>
      <c r="E385" s="134" t="s">
        <v>4</v>
      </c>
      <c r="F385" s="134"/>
      <c r="G385" s="318">
        <v>218</v>
      </c>
      <c r="H385" s="8">
        <f t="shared" si="82"/>
        <v>0</v>
      </c>
      <c r="I385" s="329">
        <v>208</v>
      </c>
      <c r="J385" s="8">
        <f t="shared" si="83"/>
        <v>0</v>
      </c>
      <c r="K385" s="337">
        <v>198</v>
      </c>
      <c r="L385" s="8">
        <f t="shared" si="84"/>
        <v>0</v>
      </c>
      <c r="M385" s="132">
        <v>350</v>
      </c>
      <c r="N385" s="7">
        <f t="shared" si="85"/>
        <v>0</v>
      </c>
      <c r="O385" s="6"/>
    </row>
    <row r="386" spans="1:20" s="7" customFormat="1" ht="15.75" customHeight="1" x14ac:dyDescent="0.25">
      <c r="A386" s="219" t="s">
        <v>675</v>
      </c>
      <c r="B386" s="107" t="s">
        <v>84</v>
      </c>
      <c r="C386" s="67">
        <v>462</v>
      </c>
      <c r="D386" s="134">
        <f t="shared" si="81"/>
        <v>0</v>
      </c>
      <c r="E386" s="134" t="s">
        <v>4</v>
      </c>
      <c r="F386" s="134"/>
      <c r="G386" s="318">
        <v>218</v>
      </c>
      <c r="H386" s="8">
        <f t="shared" si="82"/>
        <v>0</v>
      </c>
      <c r="I386" s="329">
        <v>208</v>
      </c>
      <c r="J386" s="8">
        <f t="shared" si="83"/>
        <v>0</v>
      </c>
      <c r="K386" s="337">
        <v>198</v>
      </c>
      <c r="L386" s="8">
        <f t="shared" si="84"/>
        <v>0</v>
      </c>
      <c r="M386" s="132">
        <v>350</v>
      </c>
      <c r="N386" s="7">
        <f t="shared" si="85"/>
        <v>0</v>
      </c>
      <c r="O386" s="6"/>
    </row>
    <row r="387" spans="1:20" s="7" customFormat="1" ht="16.5" customHeight="1" x14ac:dyDescent="0.25">
      <c r="A387" s="219" t="s">
        <v>676</v>
      </c>
      <c r="B387" s="107" t="s">
        <v>85</v>
      </c>
      <c r="C387" s="67">
        <v>462</v>
      </c>
      <c r="D387" s="134">
        <f t="shared" si="81"/>
        <v>0</v>
      </c>
      <c r="E387" s="134" t="s">
        <v>4</v>
      </c>
      <c r="F387" s="134"/>
      <c r="G387" s="318">
        <v>257</v>
      </c>
      <c r="H387" s="8">
        <f t="shared" si="82"/>
        <v>0</v>
      </c>
      <c r="I387" s="329">
        <v>246</v>
      </c>
      <c r="J387" s="8">
        <f t="shared" si="83"/>
        <v>0</v>
      </c>
      <c r="K387" s="337">
        <v>234</v>
      </c>
      <c r="L387" s="8">
        <f t="shared" si="84"/>
        <v>0</v>
      </c>
      <c r="M387" s="132">
        <v>350</v>
      </c>
      <c r="N387" s="7">
        <f t="shared" si="85"/>
        <v>0</v>
      </c>
      <c r="O387" s="6"/>
    </row>
    <row r="388" spans="1:20" s="257" customFormat="1" ht="16.5" hidden="1" customHeight="1" x14ac:dyDescent="0.25">
      <c r="A388" s="219"/>
      <c r="B388" s="107"/>
      <c r="C388" s="67">
        <v>462</v>
      </c>
      <c r="D388" s="134">
        <f t="shared" si="81"/>
        <v>0</v>
      </c>
      <c r="E388" s="134" t="s">
        <v>4</v>
      </c>
      <c r="F388" s="134"/>
      <c r="G388" s="88"/>
      <c r="H388" s="8">
        <f t="shared" si="82"/>
        <v>0</v>
      </c>
      <c r="I388" s="95"/>
      <c r="J388" s="8">
        <f t="shared" si="83"/>
        <v>0</v>
      </c>
      <c r="K388" s="72"/>
      <c r="L388" s="8">
        <f t="shared" si="84"/>
        <v>0</v>
      </c>
      <c r="M388" s="132"/>
      <c r="N388" s="257">
        <f t="shared" si="85"/>
        <v>0</v>
      </c>
      <c r="O388" s="6"/>
    </row>
    <row r="389" spans="1:20" s="257" customFormat="1" ht="16.5" hidden="1" customHeight="1" x14ac:dyDescent="0.25">
      <c r="A389" s="219"/>
      <c r="B389" s="107"/>
      <c r="C389" s="67">
        <v>462</v>
      </c>
      <c r="D389" s="134">
        <f t="shared" si="81"/>
        <v>0</v>
      </c>
      <c r="E389" s="134" t="s">
        <v>4</v>
      </c>
      <c r="F389" s="134"/>
      <c r="G389" s="88"/>
      <c r="H389" s="8">
        <f t="shared" si="82"/>
        <v>0</v>
      </c>
      <c r="I389" s="95"/>
      <c r="J389" s="8">
        <f t="shared" si="83"/>
        <v>0</v>
      </c>
      <c r="K389" s="72"/>
      <c r="L389" s="8">
        <f t="shared" si="84"/>
        <v>0</v>
      </c>
      <c r="M389" s="132"/>
      <c r="N389" s="257">
        <f t="shared" si="85"/>
        <v>0</v>
      </c>
      <c r="O389" s="6"/>
    </row>
    <row r="390" spans="1:20" s="257" customFormat="1" ht="16.5" hidden="1" customHeight="1" x14ac:dyDescent="0.25">
      <c r="A390" s="219"/>
      <c r="B390" s="107"/>
      <c r="C390" s="67">
        <v>462</v>
      </c>
      <c r="D390" s="134">
        <f t="shared" si="81"/>
        <v>0</v>
      </c>
      <c r="E390" s="134" t="s">
        <v>4</v>
      </c>
      <c r="F390" s="134"/>
      <c r="G390" s="88"/>
      <c r="H390" s="8">
        <f t="shared" si="82"/>
        <v>0</v>
      </c>
      <c r="I390" s="95"/>
      <c r="J390" s="8">
        <f t="shared" si="83"/>
        <v>0</v>
      </c>
      <c r="K390" s="72"/>
      <c r="L390" s="8">
        <f t="shared" si="84"/>
        <v>0</v>
      </c>
      <c r="M390" s="132"/>
      <c r="N390" s="257">
        <f t="shared" si="85"/>
        <v>0</v>
      </c>
      <c r="O390" s="6"/>
    </row>
    <row r="391" spans="1:20" s="257" customFormat="1" ht="16.5" hidden="1" customHeight="1" x14ac:dyDescent="0.25">
      <c r="A391" s="219"/>
      <c r="B391" s="107"/>
      <c r="C391" s="67">
        <v>462</v>
      </c>
      <c r="D391" s="134">
        <f t="shared" si="81"/>
        <v>0</v>
      </c>
      <c r="E391" s="134" t="s">
        <v>4</v>
      </c>
      <c r="F391" s="134"/>
      <c r="G391" s="88"/>
      <c r="H391" s="8">
        <f t="shared" si="82"/>
        <v>0</v>
      </c>
      <c r="I391" s="95"/>
      <c r="J391" s="8">
        <f t="shared" si="83"/>
        <v>0</v>
      </c>
      <c r="K391" s="72"/>
      <c r="L391" s="8">
        <f t="shared" si="84"/>
        <v>0</v>
      </c>
      <c r="M391" s="132"/>
      <c r="N391" s="257">
        <f t="shared" si="85"/>
        <v>0</v>
      </c>
      <c r="O391" s="6"/>
    </row>
    <row r="392" spans="1:20" s="257" customFormat="1" ht="16.5" hidden="1" customHeight="1" x14ac:dyDescent="0.25">
      <c r="A392" s="219"/>
      <c r="B392" s="107"/>
      <c r="C392" s="67">
        <v>462</v>
      </c>
      <c r="D392" s="134">
        <f t="shared" si="81"/>
        <v>0</v>
      </c>
      <c r="E392" s="134" t="s">
        <v>4</v>
      </c>
      <c r="F392" s="134"/>
      <c r="G392" s="88"/>
      <c r="H392" s="8">
        <f t="shared" si="82"/>
        <v>0</v>
      </c>
      <c r="I392" s="95"/>
      <c r="J392" s="8">
        <f t="shared" si="83"/>
        <v>0</v>
      </c>
      <c r="K392" s="72"/>
      <c r="L392" s="8">
        <f t="shared" si="84"/>
        <v>0</v>
      </c>
      <c r="M392" s="132"/>
      <c r="N392" s="257">
        <f t="shared" si="85"/>
        <v>0</v>
      </c>
      <c r="O392" s="6"/>
    </row>
    <row r="393" spans="1:20" s="257" customFormat="1" ht="16.5" hidden="1" customHeight="1" x14ac:dyDescent="0.25">
      <c r="A393" s="219"/>
      <c r="B393" s="107"/>
      <c r="C393" s="67">
        <v>462</v>
      </c>
      <c r="D393" s="134">
        <f t="shared" si="81"/>
        <v>0</v>
      </c>
      <c r="E393" s="134" t="s">
        <v>4</v>
      </c>
      <c r="F393" s="134"/>
      <c r="G393" s="88"/>
      <c r="H393" s="8">
        <f t="shared" si="82"/>
        <v>0</v>
      </c>
      <c r="I393" s="95"/>
      <c r="J393" s="8">
        <f t="shared" si="83"/>
        <v>0</v>
      </c>
      <c r="K393" s="72"/>
      <c r="L393" s="8">
        <f t="shared" si="84"/>
        <v>0</v>
      </c>
      <c r="M393" s="132"/>
      <c r="N393" s="257">
        <f t="shared" si="85"/>
        <v>0</v>
      </c>
      <c r="O393" s="6"/>
    </row>
    <row r="394" spans="1:20" s="257" customFormat="1" ht="16.5" hidden="1" customHeight="1" x14ac:dyDescent="0.25">
      <c r="A394" s="219"/>
      <c r="B394" s="107"/>
      <c r="C394" s="67">
        <v>462</v>
      </c>
      <c r="D394" s="134">
        <f t="shared" si="81"/>
        <v>0</v>
      </c>
      <c r="E394" s="134" t="s">
        <v>4</v>
      </c>
      <c r="F394" s="134"/>
      <c r="G394" s="88"/>
      <c r="H394" s="8">
        <f t="shared" si="82"/>
        <v>0</v>
      </c>
      <c r="I394" s="95"/>
      <c r="J394" s="8">
        <f t="shared" si="83"/>
        <v>0</v>
      </c>
      <c r="K394" s="72"/>
      <c r="L394" s="8">
        <f t="shared" si="84"/>
        <v>0</v>
      </c>
      <c r="M394" s="132"/>
      <c r="N394" s="257">
        <f t="shared" si="85"/>
        <v>0</v>
      </c>
      <c r="O394" s="6"/>
    </row>
    <row r="395" spans="1:20" s="257" customFormat="1" ht="16.5" hidden="1" customHeight="1" x14ac:dyDescent="0.25">
      <c r="A395" s="219"/>
      <c r="B395" s="107"/>
      <c r="C395" s="67">
        <v>462</v>
      </c>
      <c r="D395" s="134">
        <f t="shared" si="81"/>
        <v>0</v>
      </c>
      <c r="E395" s="134" t="s">
        <v>4</v>
      </c>
      <c r="F395" s="134"/>
      <c r="G395" s="88"/>
      <c r="H395" s="8">
        <f t="shared" si="82"/>
        <v>0</v>
      </c>
      <c r="I395" s="95"/>
      <c r="J395" s="8">
        <f t="shared" si="83"/>
        <v>0</v>
      </c>
      <c r="K395" s="72"/>
      <c r="L395" s="8">
        <f t="shared" si="84"/>
        <v>0</v>
      </c>
      <c r="M395" s="132"/>
      <c r="N395" s="257">
        <f t="shared" si="85"/>
        <v>0</v>
      </c>
      <c r="O395" s="6"/>
    </row>
    <row r="396" spans="1:20" s="257" customFormat="1" ht="16.5" hidden="1" customHeight="1" x14ac:dyDescent="0.25">
      <c r="A396" s="219"/>
      <c r="B396" s="107"/>
      <c r="C396" s="67">
        <v>462</v>
      </c>
      <c r="D396" s="134">
        <f t="shared" si="81"/>
        <v>0</v>
      </c>
      <c r="E396" s="134" t="s">
        <v>4</v>
      </c>
      <c r="F396" s="134"/>
      <c r="G396" s="88"/>
      <c r="H396" s="8">
        <f t="shared" si="82"/>
        <v>0</v>
      </c>
      <c r="I396" s="95"/>
      <c r="J396" s="8">
        <f t="shared" si="83"/>
        <v>0</v>
      </c>
      <c r="K396" s="72"/>
      <c r="L396" s="8">
        <f t="shared" si="84"/>
        <v>0</v>
      </c>
      <c r="M396" s="132"/>
      <c r="N396" s="257">
        <f t="shared" si="85"/>
        <v>0</v>
      </c>
      <c r="O396" s="6"/>
    </row>
    <row r="397" spans="1:20" s="257" customFormat="1" ht="16.5" hidden="1" customHeight="1" x14ac:dyDescent="0.25">
      <c r="A397" s="219"/>
      <c r="B397" s="107"/>
      <c r="C397" s="67">
        <v>462</v>
      </c>
      <c r="D397" s="134">
        <f t="shared" si="81"/>
        <v>0</v>
      </c>
      <c r="E397" s="134" t="s">
        <v>4</v>
      </c>
      <c r="F397" s="134"/>
      <c r="G397" s="88"/>
      <c r="H397" s="8">
        <f t="shared" si="82"/>
        <v>0</v>
      </c>
      <c r="I397" s="95"/>
      <c r="J397" s="8">
        <f t="shared" si="83"/>
        <v>0</v>
      </c>
      <c r="K397" s="72"/>
      <c r="L397" s="8">
        <f t="shared" si="84"/>
        <v>0</v>
      </c>
      <c r="M397" s="132"/>
      <c r="N397" s="257">
        <f t="shared" si="85"/>
        <v>0</v>
      </c>
      <c r="O397" s="6"/>
    </row>
    <row r="398" spans="1:20" s="9" customFormat="1" ht="14.1" customHeight="1" x14ac:dyDescent="0.25">
      <c r="A398" s="177" t="s">
        <v>3</v>
      </c>
      <c r="B398" s="68"/>
      <c r="C398" s="68"/>
      <c r="D398" s="12">
        <f t="shared" ref="D398:J398" si="86">SUM(D382:D397)</f>
        <v>0</v>
      </c>
      <c r="E398" s="12"/>
      <c r="F398" s="48">
        <f t="shared" si="86"/>
        <v>0</v>
      </c>
      <c r="G398" s="12"/>
      <c r="H398" s="12">
        <f t="shared" si="86"/>
        <v>0</v>
      </c>
      <c r="I398" s="12"/>
      <c r="J398" s="12">
        <f t="shared" si="86"/>
        <v>0</v>
      </c>
      <c r="K398" s="12"/>
      <c r="L398" s="12">
        <f>SUM(L382:L397)</f>
        <v>0</v>
      </c>
      <c r="M398" s="10"/>
      <c r="O398" s="187"/>
    </row>
    <row r="399" spans="1:20" s="9" customFormat="1" ht="14.1" hidden="1" customHeight="1" x14ac:dyDescent="0.25">
      <c r="A399" s="375" t="s">
        <v>1135</v>
      </c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O399" s="187"/>
    </row>
    <row r="400" spans="1:20" s="4" customFormat="1" ht="44.25" customHeight="1" x14ac:dyDescent="0.3">
      <c r="A400" s="490" t="s">
        <v>701</v>
      </c>
      <c r="B400" s="491"/>
      <c r="C400" s="491"/>
      <c r="D400" s="491"/>
      <c r="E400" s="491"/>
      <c r="F400" s="491"/>
      <c r="G400" s="492"/>
      <c r="H400" s="480"/>
      <c r="I400" s="480"/>
      <c r="J400" s="480"/>
      <c r="K400" s="480"/>
      <c r="L400" s="480"/>
      <c r="M400" s="481"/>
      <c r="O400" s="306"/>
      <c r="P400" s="363"/>
      <c r="Q400" s="363"/>
      <c r="R400" s="363"/>
      <c r="S400" s="363"/>
      <c r="T400" s="363"/>
    </row>
    <row r="401" spans="1:15" s="7" customFormat="1" ht="13.5" customHeight="1" x14ac:dyDescent="0.25">
      <c r="A401" s="220" t="s">
        <v>687</v>
      </c>
      <c r="B401" s="104" t="s">
        <v>62</v>
      </c>
      <c r="C401" s="69">
        <v>13</v>
      </c>
      <c r="D401" s="24">
        <f>C401*F401</f>
        <v>0</v>
      </c>
      <c r="E401" s="134" t="s">
        <v>4</v>
      </c>
      <c r="F401" s="28"/>
      <c r="G401" s="319">
        <v>46</v>
      </c>
      <c r="H401" s="29">
        <f>G401*F401</f>
        <v>0</v>
      </c>
      <c r="I401" s="331">
        <v>46</v>
      </c>
      <c r="J401" s="29">
        <f>F401*I401</f>
        <v>0</v>
      </c>
      <c r="K401" s="338">
        <v>46</v>
      </c>
      <c r="L401" s="29">
        <f>F401*K401</f>
        <v>0</v>
      </c>
      <c r="M401" s="132">
        <v>75</v>
      </c>
      <c r="N401" s="7">
        <f t="shared" ref="N401:N423" si="87">M401*F401</f>
        <v>0</v>
      </c>
      <c r="O401" s="6"/>
    </row>
    <row r="402" spans="1:15" s="7" customFormat="1" ht="13.5" customHeight="1" x14ac:dyDescent="0.25">
      <c r="A402" s="220" t="s">
        <v>688</v>
      </c>
      <c r="B402" s="104" t="s">
        <v>63</v>
      </c>
      <c r="C402" s="69">
        <v>13</v>
      </c>
      <c r="D402" s="24">
        <f t="shared" ref="D402:D423" si="88">C402*F402</f>
        <v>0</v>
      </c>
      <c r="E402" s="134" t="s">
        <v>4</v>
      </c>
      <c r="F402" s="28"/>
      <c r="G402" s="319">
        <v>46</v>
      </c>
      <c r="H402" s="29">
        <f t="shared" ref="H402:H423" si="89">G402*F402</f>
        <v>0</v>
      </c>
      <c r="I402" s="331">
        <v>46</v>
      </c>
      <c r="J402" s="29">
        <f t="shared" ref="J402:J423" si="90">F402*I402</f>
        <v>0</v>
      </c>
      <c r="K402" s="338">
        <v>46</v>
      </c>
      <c r="L402" s="29">
        <f t="shared" ref="L402:L423" si="91">F402*K402</f>
        <v>0</v>
      </c>
      <c r="M402" s="132">
        <v>75</v>
      </c>
      <c r="N402" s="7">
        <f t="shared" si="87"/>
        <v>0</v>
      </c>
      <c r="O402" s="6"/>
    </row>
    <row r="403" spans="1:15" s="7" customFormat="1" ht="13.5" customHeight="1" x14ac:dyDescent="0.25">
      <c r="A403" s="220" t="s">
        <v>671</v>
      </c>
      <c r="B403" s="104" t="s">
        <v>64</v>
      </c>
      <c r="C403" s="69">
        <v>13</v>
      </c>
      <c r="D403" s="24">
        <f t="shared" si="88"/>
        <v>0</v>
      </c>
      <c r="E403" s="134" t="s">
        <v>4</v>
      </c>
      <c r="F403" s="28"/>
      <c r="G403" s="319">
        <v>46</v>
      </c>
      <c r="H403" s="29">
        <f t="shared" si="89"/>
        <v>0</v>
      </c>
      <c r="I403" s="331">
        <v>46</v>
      </c>
      <c r="J403" s="29">
        <f t="shared" si="90"/>
        <v>0</v>
      </c>
      <c r="K403" s="338">
        <v>46</v>
      </c>
      <c r="L403" s="29">
        <f t="shared" si="91"/>
        <v>0</v>
      </c>
      <c r="M403" s="132">
        <v>75</v>
      </c>
      <c r="N403" s="7">
        <f t="shared" si="87"/>
        <v>0</v>
      </c>
      <c r="O403" s="6"/>
    </row>
    <row r="404" spans="1:15" s="7" customFormat="1" ht="13.5" customHeight="1" x14ac:dyDescent="0.25">
      <c r="A404" s="220" t="s">
        <v>689</v>
      </c>
      <c r="B404" s="104" t="s">
        <v>65</v>
      </c>
      <c r="C404" s="69">
        <v>13</v>
      </c>
      <c r="D404" s="24">
        <f t="shared" si="88"/>
        <v>0</v>
      </c>
      <c r="E404" s="134" t="s">
        <v>4</v>
      </c>
      <c r="F404" s="28"/>
      <c r="G404" s="319">
        <v>46</v>
      </c>
      <c r="H404" s="29">
        <f t="shared" si="89"/>
        <v>0</v>
      </c>
      <c r="I404" s="331">
        <v>46</v>
      </c>
      <c r="J404" s="29">
        <f t="shared" si="90"/>
        <v>0</v>
      </c>
      <c r="K404" s="338">
        <v>46</v>
      </c>
      <c r="L404" s="29">
        <f t="shared" si="91"/>
        <v>0</v>
      </c>
      <c r="M404" s="132">
        <v>75</v>
      </c>
      <c r="N404" s="7">
        <f t="shared" si="87"/>
        <v>0</v>
      </c>
      <c r="O404" s="6"/>
    </row>
    <row r="405" spans="1:15" s="7" customFormat="1" ht="13.5" customHeight="1" x14ac:dyDescent="0.25">
      <c r="A405" s="220" t="s">
        <v>690</v>
      </c>
      <c r="B405" s="104" t="s">
        <v>66</v>
      </c>
      <c r="C405" s="69">
        <v>13</v>
      </c>
      <c r="D405" s="24">
        <f t="shared" si="88"/>
        <v>0</v>
      </c>
      <c r="E405" s="134" t="s">
        <v>4</v>
      </c>
      <c r="F405" s="28"/>
      <c r="G405" s="319">
        <v>46</v>
      </c>
      <c r="H405" s="29">
        <f t="shared" si="89"/>
        <v>0</v>
      </c>
      <c r="I405" s="331">
        <v>46</v>
      </c>
      <c r="J405" s="29">
        <f t="shared" si="90"/>
        <v>0</v>
      </c>
      <c r="K405" s="338">
        <v>46</v>
      </c>
      <c r="L405" s="29">
        <f t="shared" si="91"/>
        <v>0</v>
      </c>
      <c r="M405" s="132">
        <v>75</v>
      </c>
      <c r="N405" s="7">
        <f t="shared" si="87"/>
        <v>0</v>
      </c>
      <c r="O405" s="6"/>
    </row>
    <row r="406" spans="1:15" s="7" customFormat="1" ht="13.5" customHeight="1" x14ac:dyDescent="0.25">
      <c r="A406" s="220" t="s">
        <v>691</v>
      </c>
      <c r="B406" s="104" t="s">
        <v>67</v>
      </c>
      <c r="C406" s="69">
        <v>13</v>
      </c>
      <c r="D406" s="24">
        <f t="shared" si="88"/>
        <v>0</v>
      </c>
      <c r="E406" s="134" t="s">
        <v>4</v>
      </c>
      <c r="F406" s="28"/>
      <c r="G406" s="319">
        <v>46</v>
      </c>
      <c r="H406" s="29">
        <f t="shared" si="89"/>
        <v>0</v>
      </c>
      <c r="I406" s="331">
        <v>46</v>
      </c>
      <c r="J406" s="29">
        <f t="shared" si="90"/>
        <v>0</v>
      </c>
      <c r="K406" s="338">
        <v>46</v>
      </c>
      <c r="L406" s="29">
        <f t="shared" si="91"/>
        <v>0</v>
      </c>
      <c r="M406" s="132">
        <v>75</v>
      </c>
      <c r="N406" s="7">
        <f t="shared" si="87"/>
        <v>0</v>
      </c>
      <c r="O406" s="6"/>
    </row>
    <row r="407" spans="1:15" s="7" customFormat="1" ht="13.5" customHeight="1" x14ac:dyDescent="0.25">
      <c r="A407" s="220" t="s">
        <v>692</v>
      </c>
      <c r="B407" s="104" t="s">
        <v>68</v>
      </c>
      <c r="C407" s="69">
        <v>13</v>
      </c>
      <c r="D407" s="24">
        <f t="shared" si="88"/>
        <v>0</v>
      </c>
      <c r="E407" s="134" t="s">
        <v>4</v>
      </c>
      <c r="F407" s="28"/>
      <c r="G407" s="319">
        <v>46</v>
      </c>
      <c r="H407" s="29">
        <f t="shared" si="89"/>
        <v>0</v>
      </c>
      <c r="I407" s="331">
        <v>46</v>
      </c>
      <c r="J407" s="29">
        <f t="shared" si="90"/>
        <v>0</v>
      </c>
      <c r="K407" s="338">
        <v>46</v>
      </c>
      <c r="L407" s="29">
        <f t="shared" si="91"/>
        <v>0</v>
      </c>
      <c r="M407" s="132">
        <v>75</v>
      </c>
      <c r="N407" s="7">
        <f t="shared" si="87"/>
        <v>0</v>
      </c>
      <c r="O407" s="6"/>
    </row>
    <row r="408" spans="1:15" s="7" customFormat="1" ht="13.5" customHeight="1" x14ac:dyDescent="0.25">
      <c r="A408" s="220" t="s">
        <v>693</v>
      </c>
      <c r="B408" s="104" t="s">
        <v>69</v>
      </c>
      <c r="C408" s="69">
        <v>13</v>
      </c>
      <c r="D408" s="24">
        <f t="shared" si="88"/>
        <v>0</v>
      </c>
      <c r="E408" s="134" t="s">
        <v>4</v>
      </c>
      <c r="F408" s="28"/>
      <c r="G408" s="319">
        <v>46</v>
      </c>
      <c r="H408" s="29">
        <f t="shared" si="89"/>
        <v>0</v>
      </c>
      <c r="I408" s="331">
        <v>46</v>
      </c>
      <c r="J408" s="29">
        <f t="shared" si="90"/>
        <v>0</v>
      </c>
      <c r="K408" s="338">
        <v>46</v>
      </c>
      <c r="L408" s="29">
        <f t="shared" si="91"/>
        <v>0</v>
      </c>
      <c r="M408" s="132">
        <v>75</v>
      </c>
      <c r="N408" s="7">
        <f t="shared" si="87"/>
        <v>0</v>
      </c>
      <c r="O408" s="6"/>
    </row>
    <row r="409" spans="1:15" s="7" customFormat="1" ht="13.5" customHeight="1" x14ac:dyDescent="0.25">
      <c r="A409" s="220" t="s">
        <v>694</v>
      </c>
      <c r="B409" s="104" t="s">
        <v>70</v>
      </c>
      <c r="C409" s="69">
        <v>13</v>
      </c>
      <c r="D409" s="24">
        <f t="shared" si="88"/>
        <v>0</v>
      </c>
      <c r="E409" s="134" t="s">
        <v>4</v>
      </c>
      <c r="F409" s="28"/>
      <c r="G409" s="319">
        <v>46</v>
      </c>
      <c r="H409" s="29">
        <f t="shared" si="89"/>
        <v>0</v>
      </c>
      <c r="I409" s="331">
        <v>46</v>
      </c>
      <c r="J409" s="29">
        <f t="shared" si="90"/>
        <v>0</v>
      </c>
      <c r="K409" s="338">
        <v>46</v>
      </c>
      <c r="L409" s="29">
        <f t="shared" si="91"/>
        <v>0</v>
      </c>
      <c r="M409" s="132">
        <v>75</v>
      </c>
      <c r="N409" s="7">
        <f t="shared" si="87"/>
        <v>0</v>
      </c>
      <c r="O409" s="6"/>
    </row>
    <row r="410" spans="1:15" s="7" customFormat="1" ht="13.5" customHeight="1" x14ac:dyDescent="0.25">
      <c r="A410" s="220" t="s">
        <v>695</v>
      </c>
      <c r="B410" s="104" t="s">
        <v>71</v>
      </c>
      <c r="C410" s="69">
        <v>13</v>
      </c>
      <c r="D410" s="24">
        <f>C410*F410</f>
        <v>0</v>
      </c>
      <c r="E410" s="134" t="s">
        <v>4</v>
      </c>
      <c r="F410" s="28"/>
      <c r="G410" s="319">
        <v>46</v>
      </c>
      <c r="H410" s="29">
        <f>G410*F410</f>
        <v>0</v>
      </c>
      <c r="I410" s="331">
        <v>46</v>
      </c>
      <c r="J410" s="29">
        <f>F410*I410</f>
        <v>0</v>
      </c>
      <c r="K410" s="338">
        <v>46</v>
      </c>
      <c r="L410" s="29">
        <f>F410*K410</f>
        <v>0</v>
      </c>
      <c r="M410" s="132">
        <v>75</v>
      </c>
      <c r="N410" s="7">
        <f>M410*F410</f>
        <v>0</v>
      </c>
      <c r="O410" s="6"/>
    </row>
    <row r="411" spans="1:15" s="7" customFormat="1" ht="13.5" customHeight="1" x14ac:dyDescent="0.25">
      <c r="A411" s="220" t="s">
        <v>696</v>
      </c>
      <c r="B411" s="104" t="s">
        <v>72</v>
      </c>
      <c r="C411" s="69">
        <v>13</v>
      </c>
      <c r="D411" s="24">
        <f t="shared" si="88"/>
        <v>0</v>
      </c>
      <c r="E411" s="134" t="s">
        <v>4</v>
      </c>
      <c r="F411" s="28"/>
      <c r="G411" s="319">
        <v>46</v>
      </c>
      <c r="H411" s="29">
        <f t="shared" si="89"/>
        <v>0</v>
      </c>
      <c r="I411" s="331">
        <v>46</v>
      </c>
      <c r="J411" s="29">
        <f t="shared" si="90"/>
        <v>0</v>
      </c>
      <c r="K411" s="338">
        <v>46</v>
      </c>
      <c r="L411" s="29">
        <f t="shared" si="91"/>
        <v>0</v>
      </c>
      <c r="M411" s="132">
        <v>75</v>
      </c>
      <c r="N411" s="7">
        <f t="shared" si="87"/>
        <v>0</v>
      </c>
      <c r="O411" s="6"/>
    </row>
    <row r="412" spans="1:15" s="7" customFormat="1" ht="13.5" customHeight="1" x14ac:dyDescent="0.25">
      <c r="A412" s="220" t="s">
        <v>697</v>
      </c>
      <c r="B412" s="104" t="s">
        <v>73</v>
      </c>
      <c r="C412" s="69">
        <v>13</v>
      </c>
      <c r="D412" s="24">
        <f t="shared" si="88"/>
        <v>0</v>
      </c>
      <c r="E412" s="134" t="s">
        <v>4</v>
      </c>
      <c r="F412" s="28"/>
      <c r="G412" s="319">
        <v>46</v>
      </c>
      <c r="H412" s="29">
        <f t="shared" si="89"/>
        <v>0</v>
      </c>
      <c r="I412" s="331">
        <v>46</v>
      </c>
      <c r="J412" s="29">
        <f t="shared" si="90"/>
        <v>0</v>
      </c>
      <c r="K412" s="338">
        <v>46</v>
      </c>
      <c r="L412" s="29">
        <f t="shared" si="91"/>
        <v>0</v>
      </c>
      <c r="M412" s="132">
        <v>75</v>
      </c>
      <c r="N412" s="7">
        <f t="shared" si="87"/>
        <v>0</v>
      </c>
      <c r="O412" s="6"/>
    </row>
    <row r="413" spans="1:15" s="7" customFormat="1" ht="13.5" customHeight="1" x14ac:dyDescent="0.25">
      <c r="A413" s="144" t="s">
        <v>698</v>
      </c>
      <c r="B413" s="103" t="s">
        <v>74</v>
      </c>
      <c r="C413" s="69">
        <v>13</v>
      </c>
      <c r="D413" s="24">
        <f t="shared" si="88"/>
        <v>0</v>
      </c>
      <c r="E413" s="134" t="s">
        <v>4</v>
      </c>
      <c r="F413" s="28"/>
      <c r="G413" s="319">
        <v>46</v>
      </c>
      <c r="H413" s="29">
        <f t="shared" si="89"/>
        <v>0</v>
      </c>
      <c r="I413" s="331">
        <v>46</v>
      </c>
      <c r="J413" s="29">
        <f t="shared" si="90"/>
        <v>0</v>
      </c>
      <c r="K413" s="338">
        <v>46</v>
      </c>
      <c r="L413" s="29">
        <f t="shared" si="91"/>
        <v>0</v>
      </c>
      <c r="M413" s="132">
        <v>75</v>
      </c>
      <c r="N413" s="7">
        <f t="shared" si="87"/>
        <v>0</v>
      </c>
      <c r="O413" s="6"/>
    </row>
    <row r="414" spans="1:15" s="257" customFormat="1" ht="13.5" hidden="1" customHeight="1" x14ac:dyDescent="0.25">
      <c r="A414" s="144"/>
      <c r="B414" s="103"/>
      <c r="C414" s="69">
        <v>13</v>
      </c>
      <c r="D414" s="24">
        <f t="shared" si="88"/>
        <v>0</v>
      </c>
      <c r="E414" s="134" t="s">
        <v>4</v>
      </c>
      <c r="F414" s="28"/>
      <c r="G414" s="86"/>
      <c r="H414" s="29">
        <f t="shared" si="89"/>
        <v>0</v>
      </c>
      <c r="I414" s="93"/>
      <c r="J414" s="29">
        <f t="shared" si="90"/>
        <v>0</v>
      </c>
      <c r="K414" s="338">
        <v>46</v>
      </c>
      <c r="L414" s="29">
        <f t="shared" si="91"/>
        <v>0</v>
      </c>
      <c r="M414" s="132"/>
      <c r="N414" s="257">
        <f t="shared" si="87"/>
        <v>0</v>
      </c>
      <c r="O414" s="6"/>
    </row>
    <row r="415" spans="1:15" s="257" customFormat="1" ht="13.5" hidden="1" customHeight="1" x14ac:dyDescent="0.25">
      <c r="A415" s="144"/>
      <c r="B415" s="103"/>
      <c r="C415" s="69">
        <v>13</v>
      </c>
      <c r="D415" s="24">
        <f t="shared" si="88"/>
        <v>0</v>
      </c>
      <c r="E415" s="134" t="s">
        <v>4</v>
      </c>
      <c r="F415" s="28"/>
      <c r="G415" s="86"/>
      <c r="H415" s="29">
        <f t="shared" si="89"/>
        <v>0</v>
      </c>
      <c r="I415" s="93"/>
      <c r="J415" s="29">
        <f t="shared" si="90"/>
        <v>0</v>
      </c>
      <c r="K415" s="338">
        <v>46</v>
      </c>
      <c r="L415" s="29">
        <f t="shared" si="91"/>
        <v>0</v>
      </c>
      <c r="M415" s="132"/>
      <c r="N415" s="257">
        <f t="shared" si="87"/>
        <v>0</v>
      </c>
      <c r="O415" s="6"/>
    </row>
    <row r="416" spans="1:15" s="257" customFormat="1" ht="13.5" hidden="1" customHeight="1" x14ac:dyDescent="0.25">
      <c r="A416" s="144"/>
      <c r="B416" s="103"/>
      <c r="C416" s="69">
        <v>13</v>
      </c>
      <c r="D416" s="24">
        <f t="shared" si="88"/>
        <v>0</v>
      </c>
      <c r="E416" s="134" t="s">
        <v>4</v>
      </c>
      <c r="F416" s="28"/>
      <c r="G416" s="86"/>
      <c r="H416" s="29">
        <f t="shared" si="89"/>
        <v>0</v>
      </c>
      <c r="I416" s="93"/>
      <c r="J416" s="29">
        <f t="shared" si="90"/>
        <v>0</v>
      </c>
      <c r="K416" s="338">
        <v>46</v>
      </c>
      <c r="L416" s="29">
        <f t="shared" si="91"/>
        <v>0</v>
      </c>
      <c r="M416" s="132"/>
      <c r="N416" s="257">
        <f t="shared" si="87"/>
        <v>0</v>
      </c>
      <c r="O416" s="6"/>
    </row>
    <row r="417" spans="1:24" s="257" customFormat="1" ht="13.5" hidden="1" customHeight="1" x14ac:dyDescent="0.25">
      <c r="A417" s="144"/>
      <c r="B417" s="103"/>
      <c r="C417" s="69">
        <v>13</v>
      </c>
      <c r="D417" s="24">
        <f t="shared" si="88"/>
        <v>0</v>
      </c>
      <c r="E417" s="134" t="s">
        <v>4</v>
      </c>
      <c r="F417" s="28"/>
      <c r="G417" s="86"/>
      <c r="H417" s="29">
        <f t="shared" si="89"/>
        <v>0</v>
      </c>
      <c r="I417" s="93"/>
      <c r="J417" s="29">
        <f t="shared" si="90"/>
        <v>0</v>
      </c>
      <c r="K417" s="338">
        <v>46</v>
      </c>
      <c r="L417" s="29">
        <f t="shared" si="91"/>
        <v>0</v>
      </c>
      <c r="M417" s="132"/>
      <c r="N417" s="257">
        <f t="shared" si="87"/>
        <v>0</v>
      </c>
      <c r="O417" s="6"/>
    </row>
    <row r="418" spans="1:24" s="257" customFormat="1" ht="13.5" hidden="1" customHeight="1" x14ac:dyDescent="0.25">
      <c r="A418" s="144"/>
      <c r="B418" s="103"/>
      <c r="C418" s="69">
        <v>13</v>
      </c>
      <c r="D418" s="24">
        <f t="shared" si="88"/>
        <v>0</v>
      </c>
      <c r="E418" s="134" t="s">
        <v>4</v>
      </c>
      <c r="F418" s="28"/>
      <c r="G418" s="86"/>
      <c r="H418" s="29">
        <f t="shared" si="89"/>
        <v>0</v>
      </c>
      <c r="I418" s="93"/>
      <c r="J418" s="29">
        <f t="shared" si="90"/>
        <v>0</v>
      </c>
      <c r="K418" s="338">
        <v>46</v>
      </c>
      <c r="L418" s="29">
        <f t="shared" si="91"/>
        <v>0</v>
      </c>
      <c r="M418" s="132"/>
      <c r="N418" s="257">
        <f t="shared" si="87"/>
        <v>0</v>
      </c>
      <c r="O418" s="6"/>
    </row>
    <row r="419" spans="1:24" s="257" customFormat="1" ht="13.5" hidden="1" customHeight="1" x14ac:dyDescent="0.25">
      <c r="A419" s="144"/>
      <c r="B419" s="103"/>
      <c r="C419" s="69">
        <v>13</v>
      </c>
      <c r="D419" s="24">
        <f t="shared" si="88"/>
        <v>0</v>
      </c>
      <c r="E419" s="134" t="s">
        <v>4</v>
      </c>
      <c r="F419" s="28"/>
      <c r="G419" s="86"/>
      <c r="H419" s="29">
        <f t="shared" si="89"/>
        <v>0</v>
      </c>
      <c r="I419" s="93"/>
      <c r="J419" s="29">
        <f t="shared" si="90"/>
        <v>0</v>
      </c>
      <c r="K419" s="338">
        <v>46</v>
      </c>
      <c r="L419" s="29">
        <f t="shared" si="91"/>
        <v>0</v>
      </c>
      <c r="M419" s="132"/>
      <c r="N419" s="257">
        <f t="shared" si="87"/>
        <v>0</v>
      </c>
      <c r="O419" s="6"/>
    </row>
    <row r="420" spans="1:24" s="257" customFormat="1" ht="13.5" hidden="1" customHeight="1" x14ac:dyDescent="0.25">
      <c r="A420" s="144"/>
      <c r="B420" s="103"/>
      <c r="C420" s="69">
        <v>13</v>
      </c>
      <c r="D420" s="24">
        <f t="shared" si="88"/>
        <v>0</v>
      </c>
      <c r="E420" s="134" t="s">
        <v>4</v>
      </c>
      <c r="F420" s="28"/>
      <c r="G420" s="86"/>
      <c r="H420" s="29">
        <f t="shared" si="89"/>
        <v>0</v>
      </c>
      <c r="I420" s="93"/>
      <c r="J420" s="29">
        <f t="shared" si="90"/>
        <v>0</v>
      </c>
      <c r="K420" s="338">
        <v>46</v>
      </c>
      <c r="L420" s="29">
        <f t="shared" si="91"/>
        <v>0</v>
      </c>
      <c r="M420" s="132"/>
      <c r="N420" s="257">
        <f t="shared" si="87"/>
        <v>0</v>
      </c>
      <c r="O420" s="6"/>
    </row>
    <row r="421" spans="1:24" s="257" customFormat="1" ht="13.5" hidden="1" customHeight="1" x14ac:dyDescent="0.25">
      <c r="A421" s="144"/>
      <c r="B421" s="103"/>
      <c r="C421" s="69">
        <v>13</v>
      </c>
      <c r="D421" s="24">
        <f t="shared" si="88"/>
        <v>0</v>
      </c>
      <c r="E421" s="134" t="s">
        <v>4</v>
      </c>
      <c r="F421" s="28"/>
      <c r="G421" s="86"/>
      <c r="H421" s="29">
        <f t="shared" si="89"/>
        <v>0</v>
      </c>
      <c r="I421" s="93"/>
      <c r="J421" s="29">
        <f t="shared" si="90"/>
        <v>0</v>
      </c>
      <c r="K421" s="338">
        <v>46</v>
      </c>
      <c r="L421" s="29">
        <f t="shared" si="91"/>
        <v>0</v>
      </c>
      <c r="M421" s="132"/>
      <c r="N421" s="257">
        <f t="shared" si="87"/>
        <v>0</v>
      </c>
      <c r="O421" s="6"/>
    </row>
    <row r="422" spans="1:24" s="257" customFormat="1" ht="13.5" hidden="1" customHeight="1" x14ac:dyDescent="0.25">
      <c r="A422" s="144"/>
      <c r="B422" s="103"/>
      <c r="C422" s="69">
        <v>13</v>
      </c>
      <c r="D422" s="24">
        <f t="shared" si="88"/>
        <v>0</v>
      </c>
      <c r="E422" s="134" t="s">
        <v>4</v>
      </c>
      <c r="F422" s="28"/>
      <c r="G422" s="86"/>
      <c r="H422" s="29">
        <f t="shared" si="89"/>
        <v>0</v>
      </c>
      <c r="I422" s="93"/>
      <c r="J422" s="29">
        <f t="shared" si="90"/>
        <v>0</v>
      </c>
      <c r="K422" s="338">
        <v>46</v>
      </c>
      <c r="L422" s="29">
        <f t="shared" si="91"/>
        <v>0</v>
      </c>
      <c r="M422" s="132"/>
      <c r="N422" s="257">
        <f t="shared" si="87"/>
        <v>0</v>
      </c>
      <c r="O422" s="6"/>
    </row>
    <row r="423" spans="1:24" s="257" customFormat="1" ht="13.5" hidden="1" customHeight="1" x14ac:dyDescent="0.25">
      <c r="A423" s="144"/>
      <c r="B423" s="103"/>
      <c r="C423" s="69">
        <v>13</v>
      </c>
      <c r="D423" s="24">
        <f t="shared" si="88"/>
        <v>0</v>
      </c>
      <c r="E423" s="134" t="s">
        <v>4</v>
      </c>
      <c r="F423" s="28"/>
      <c r="G423" s="86"/>
      <c r="H423" s="29">
        <f t="shared" si="89"/>
        <v>0</v>
      </c>
      <c r="I423" s="93"/>
      <c r="J423" s="29">
        <f t="shared" si="90"/>
        <v>0</v>
      </c>
      <c r="K423" s="338">
        <v>46</v>
      </c>
      <c r="L423" s="29">
        <f t="shared" si="91"/>
        <v>0</v>
      </c>
      <c r="M423" s="132"/>
      <c r="N423" s="257">
        <f t="shared" si="87"/>
        <v>0</v>
      </c>
      <c r="O423" s="6"/>
    </row>
    <row r="424" spans="1:24" s="9" customFormat="1" ht="14.1" customHeight="1" x14ac:dyDescent="0.25">
      <c r="A424" s="177" t="s">
        <v>3</v>
      </c>
      <c r="B424" s="68"/>
      <c r="C424" s="68"/>
      <c r="D424" s="12">
        <f t="shared" ref="D424:H424" si="92">SUM(D401:D423)</f>
        <v>0</v>
      </c>
      <c r="E424" s="12"/>
      <c r="F424" s="48">
        <f t="shared" si="92"/>
        <v>0</v>
      </c>
      <c r="G424" s="12"/>
      <c r="H424" s="12">
        <f t="shared" si="92"/>
        <v>0</v>
      </c>
      <c r="I424" s="12"/>
      <c r="J424" s="12">
        <f>SUM(J401:J423)</f>
        <v>0</v>
      </c>
      <c r="K424" s="12"/>
      <c r="L424" s="12">
        <f>SUM(L401:L423)</f>
        <v>0</v>
      </c>
      <c r="M424" s="10"/>
      <c r="O424" s="187"/>
    </row>
    <row r="425" spans="1:24" s="9" customFormat="1" ht="14.1" hidden="1" customHeight="1" x14ac:dyDescent="0.25">
      <c r="A425" s="375" t="s">
        <v>1135</v>
      </c>
      <c r="B425" s="375"/>
      <c r="C425" s="375"/>
      <c r="D425" s="375"/>
      <c r="E425" s="375"/>
      <c r="F425" s="375"/>
      <c r="G425" s="375"/>
      <c r="H425" s="375"/>
      <c r="I425" s="375"/>
      <c r="J425" s="375"/>
      <c r="K425" s="375"/>
      <c r="L425" s="375"/>
      <c r="M425" s="375"/>
      <c r="O425" s="187"/>
    </row>
    <row r="426" spans="1:24" s="5" customFormat="1" ht="45" customHeight="1" x14ac:dyDescent="0.3">
      <c r="A426" s="379" t="s">
        <v>686</v>
      </c>
      <c r="B426" s="379"/>
      <c r="C426" s="379"/>
      <c r="D426" s="379"/>
      <c r="E426" s="379"/>
      <c r="F426" s="355"/>
      <c r="G426" s="386"/>
      <c r="H426" s="387"/>
      <c r="I426" s="387"/>
      <c r="J426" s="387"/>
      <c r="K426" s="387"/>
      <c r="L426" s="387"/>
      <c r="M426" s="388"/>
      <c r="O426" s="183"/>
    </row>
    <row r="427" spans="1:24" s="7" customFormat="1" ht="14.25" customHeight="1" x14ac:dyDescent="0.25">
      <c r="A427" s="144" t="s">
        <v>687</v>
      </c>
      <c r="B427" s="103" t="s">
        <v>38</v>
      </c>
      <c r="C427" s="67">
        <f>120+42</f>
        <v>162</v>
      </c>
      <c r="D427" s="134">
        <f>C427*F427</f>
        <v>0</v>
      </c>
      <c r="E427" s="134" t="s">
        <v>4</v>
      </c>
      <c r="F427" s="28"/>
      <c r="G427" s="320">
        <v>172</v>
      </c>
      <c r="H427" s="29">
        <f>F427*G427</f>
        <v>0</v>
      </c>
      <c r="I427" s="328">
        <v>164</v>
      </c>
      <c r="J427" s="29">
        <f>F427*I427</f>
        <v>0</v>
      </c>
      <c r="K427" s="338">
        <v>156</v>
      </c>
      <c r="L427" s="29">
        <f>F427*K427</f>
        <v>0</v>
      </c>
      <c r="M427" s="132">
        <v>240</v>
      </c>
      <c r="N427" s="7">
        <f t="shared" ref="N427:N475" si="93">M427*F427</f>
        <v>0</v>
      </c>
      <c r="O427" s="6"/>
      <c r="R427" s="363"/>
      <c r="S427" s="363"/>
      <c r="T427" s="363"/>
      <c r="V427" s="435"/>
      <c r="W427" s="435"/>
      <c r="X427" s="435"/>
    </row>
    <row r="428" spans="1:24" s="7" customFormat="1" ht="15.75" customHeight="1" x14ac:dyDescent="0.25">
      <c r="A428" s="144" t="s">
        <v>688</v>
      </c>
      <c r="B428" s="103" t="s">
        <v>37</v>
      </c>
      <c r="C428" s="67">
        <f t="shared" ref="C428:C449" si="94">120+42</f>
        <v>162</v>
      </c>
      <c r="D428" s="134">
        <f t="shared" ref="D428:D449" si="95">C428*F428</f>
        <v>0</v>
      </c>
      <c r="E428" s="134" t="s">
        <v>4</v>
      </c>
      <c r="F428" s="28"/>
      <c r="G428" s="320">
        <v>172</v>
      </c>
      <c r="H428" s="29">
        <f t="shared" ref="H428:H449" si="96">F428*G428</f>
        <v>0</v>
      </c>
      <c r="I428" s="328">
        <v>164</v>
      </c>
      <c r="J428" s="29">
        <f t="shared" ref="J428:J449" si="97">F428*I428</f>
        <v>0</v>
      </c>
      <c r="K428" s="338">
        <v>156</v>
      </c>
      <c r="L428" s="29">
        <f t="shared" ref="L428:L449" si="98">F428*K428</f>
        <v>0</v>
      </c>
      <c r="M428" s="132">
        <v>240</v>
      </c>
      <c r="N428" s="7">
        <f t="shared" si="93"/>
        <v>0</v>
      </c>
      <c r="O428" s="6"/>
      <c r="R428" s="363"/>
      <c r="S428" s="363"/>
      <c r="T428" s="363"/>
      <c r="V428" s="435"/>
      <c r="W428" s="435"/>
      <c r="X428" s="435"/>
    </row>
    <row r="429" spans="1:24" s="7" customFormat="1" ht="15.75" customHeight="1" x14ac:dyDescent="0.25">
      <c r="A429" s="144" t="s">
        <v>671</v>
      </c>
      <c r="B429" s="103" t="s">
        <v>39</v>
      </c>
      <c r="C429" s="67">
        <f t="shared" si="94"/>
        <v>162</v>
      </c>
      <c r="D429" s="134">
        <f t="shared" si="95"/>
        <v>0</v>
      </c>
      <c r="E429" s="134" t="s">
        <v>4</v>
      </c>
      <c r="F429" s="28"/>
      <c r="G429" s="320">
        <v>172</v>
      </c>
      <c r="H429" s="29">
        <f t="shared" si="96"/>
        <v>0</v>
      </c>
      <c r="I429" s="328">
        <v>164</v>
      </c>
      <c r="J429" s="29">
        <f>F429*I429</f>
        <v>0</v>
      </c>
      <c r="K429" s="338">
        <v>156</v>
      </c>
      <c r="L429" s="29">
        <f t="shared" si="98"/>
        <v>0</v>
      </c>
      <c r="M429" s="132">
        <v>240</v>
      </c>
      <c r="N429" s="7">
        <f t="shared" si="93"/>
        <v>0</v>
      </c>
      <c r="O429" s="6"/>
      <c r="R429" s="363"/>
      <c r="S429" s="363"/>
      <c r="T429" s="363"/>
      <c r="V429" s="435"/>
      <c r="W429" s="435"/>
      <c r="X429" s="435"/>
    </row>
    <row r="430" spans="1:24" s="7" customFormat="1" ht="16.5" customHeight="1" x14ac:dyDescent="0.25">
      <c r="A430" s="144" t="s">
        <v>689</v>
      </c>
      <c r="B430" s="103" t="s">
        <v>40</v>
      </c>
      <c r="C430" s="67">
        <f t="shared" si="94"/>
        <v>162</v>
      </c>
      <c r="D430" s="134">
        <f t="shared" si="95"/>
        <v>0</v>
      </c>
      <c r="E430" s="134" t="s">
        <v>4</v>
      </c>
      <c r="F430" s="28"/>
      <c r="G430" s="320">
        <v>172</v>
      </c>
      <c r="H430" s="29">
        <f t="shared" si="96"/>
        <v>0</v>
      </c>
      <c r="I430" s="328">
        <v>164</v>
      </c>
      <c r="J430" s="29">
        <f t="shared" si="97"/>
        <v>0</v>
      </c>
      <c r="K430" s="338">
        <v>156</v>
      </c>
      <c r="L430" s="29">
        <f t="shared" si="98"/>
        <v>0</v>
      </c>
      <c r="M430" s="132">
        <v>240</v>
      </c>
      <c r="N430" s="7">
        <f t="shared" si="93"/>
        <v>0</v>
      </c>
      <c r="O430" s="6"/>
      <c r="R430" s="363"/>
      <c r="S430" s="363"/>
      <c r="T430" s="363"/>
      <c r="V430" s="435"/>
      <c r="W430" s="435"/>
      <c r="X430" s="435"/>
    </row>
    <row r="431" spans="1:24" s="7" customFormat="1" ht="15" customHeight="1" x14ac:dyDescent="0.25">
      <c r="A431" s="144" t="s">
        <v>690</v>
      </c>
      <c r="B431" s="103" t="s">
        <v>41</v>
      </c>
      <c r="C431" s="67">
        <f t="shared" si="94"/>
        <v>162</v>
      </c>
      <c r="D431" s="134">
        <f t="shared" si="95"/>
        <v>0</v>
      </c>
      <c r="E431" s="134" t="s">
        <v>4</v>
      </c>
      <c r="F431" s="28"/>
      <c r="G431" s="320">
        <v>172</v>
      </c>
      <c r="H431" s="29">
        <f t="shared" si="96"/>
        <v>0</v>
      </c>
      <c r="I431" s="328">
        <v>164</v>
      </c>
      <c r="J431" s="29">
        <f t="shared" si="97"/>
        <v>0</v>
      </c>
      <c r="K431" s="338">
        <v>156</v>
      </c>
      <c r="L431" s="29">
        <f t="shared" si="98"/>
        <v>0</v>
      </c>
      <c r="M431" s="132">
        <v>240</v>
      </c>
      <c r="N431" s="7">
        <f t="shared" si="93"/>
        <v>0</v>
      </c>
      <c r="O431" s="6"/>
      <c r="R431" s="363"/>
      <c r="S431" s="363"/>
      <c r="T431" s="363"/>
      <c r="V431" s="435"/>
      <c r="W431" s="435"/>
      <c r="X431" s="435"/>
    </row>
    <row r="432" spans="1:24" s="7" customFormat="1" ht="17.25" customHeight="1" x14ac:dyDescent="0.25">
      <c r="A432" s="144" t="s">
        <v>691</v>
      </c>
      <c r="B432" s="103" t="s">
        <v>42</v>
      </c>
      <c r="C432" s="67">
        <f t="shared" si="94"/>
        <v>162</v>
      </c>
      <c r="D432" s="134">
        <f t="shared" si="95"/>
        <v>0</v>
      </c>
      <c r="E432" s="134" t="s">
        <v>4</v>
      </c>
      <c r="F432" s="28"/>
      <c r="G432" s="320">
        <v>172</v>
      </c>
      <c r="H432" s="29">
        <f t="shared" si="96"/>
        <v>0</v>
      </c>
      <c r="I432" s="328">
        <v>164</v>
      </c>
      <c r="J432" s="29">
        <f t="shared" si="97"/>
        <v>0</v>
      </c>
      <c r="K432" s="338">
        <v>156</v>
      </c>
      <c r="L432" s="29">
        <f t="shared" si="98"/>
        <v>0</v>
      </c>
      <c r="M432" s="132">
        <v>240</v>
      </c>
      <c r="N432" s="7">
        <f t="shared" si="93"/>
        <v>0</v>
      </c>
      <c r="O432" s="6"/>
      <c r="R432" s="363"/>
      <c r="S432" s="363"/>
      <c r="T432" s="363"/>
      <c r="V432" s="435"/>
      <c r="W432" s="435"/>
      <c r="X432" s="435"/>
    </row>
    <row r="433" spans="1:24" s="7" customFormat="1" ht="15.75" customHeight="1" x14ac:dyDescent="0.25">
      <c r="A433" s="144" t="s">
        <v>692</v>
      </c>
      <c r="B433" s="103" t="s">
        <v>43</v>
      </c>
      <c r="C433" s="67">
        <f t="shared" si="94"/>
        <v>162</v>
      </c>
      <c r="D433" s="134">
        <f t="shared" si="95"/>
        <v>0</v>
      </c>
      <c r="E433" s="134" t="s">
        <v>4</v>
      </c>
      <c r="F433" s="28"/>
      <c r="G433" s="320">
        <v>172</v>
      </c>
      <c r="H433" s="29">
        <f t="shared" si="96"/>
        <v>0</v>
      </c>
      <c r="I433" s="328">
        <v>164</v>
      </c>
      <c r="J433" s="29">
        <f t="shared" si="97"/>
        <v>0</v>
      </c>
      <c r="K433" s="338">
        <v>156</v>
      </c>
      <c r="L433" s="29">
        <f t="shared" si="98"/>
        <v>0</v>
      </c>
      <c r="M433" s="132">
        <v>240</v>
      </c>
      <c r="N433" s="7">
        <f t="shared" si="93"/>
        <v>0</v>
      </c>
      <c r="O433" s="6"/>
      <c r="R433" s="363"/>
      <c r="S433" s="363"/>
      <c r="T433" s="363"/>
      <c r="V433" s="435"/>
      <c r="W433" s="435"/>
      <c r="X433" s="435"/>
    </row>
    <row r="434" spans="1:24" s="7" customFormat="1" ht="17.25" customHeight="1" x14ac:dyDescent="0.25">
      <c r="A434" s="144" t="s">
        <v>693</v>
      </c>
      <c r="B434" s="103" t="s">
        <v>44</v>
      </c>
      <c r="C434" s="67">
        <f t="shared" si="94"/>
        <v>162</v>
      </c>
      <c r="D434" s="134">
        <f t="shared" si="95"/>
        <v>0</v>
      </c>
      <c r="E434" s="134" t="s">
        <v>4</v>
      </c>
      <c r="F434" s="28"/>
      <c r="G434" s="320">
        <v>172</v>
      </c>
      <c r="H434" s="29">
        <f t="shared" si="96"/>
        <v>0</v>
      </c>
      <c r="I434" s="328">
        <v>164</v>
      </c>
      <c r="J434" s="29">
        <f t="shared" si="97"/>
        <v>0</v>
      </c>
      <c r="K434" s="338">
        <v>156</v>
      </c>
      <c r="L434" s="29">
        <f t="shared" si="98"/>
        <v>0</v>
      </c>
      <c r="M434" s="132">
        <v>240</v>
      </c>
      <c r="N434" s="7">
        <f t="shared" si="93"/>
        <v>0</v>
      </c>
      <c r="O434" s="6"/>
      <c r="R434" s="363"/>
      <c r="S434" s="363"/>
      <c r="T434" s="363"/>
      <c r="V434" s="435"/>
      <c r="W434" s="435"/>
      <c r="X434" s="435"/>
    </row>
    <row r="435" spans="1:24" s="7" customFormat="1" ht="15.75" customHeight="1" x14ac:dyDescent="0.25">
      <c r="A435" s="220" t="s">
        <v>694</v>
      </c>
      <c r="B435" s="104" t="s">
        <v>45</v>
      </c>
      <c r="C435" s="67">
        <f t="shared" si="94"/>
        <v>162</v>
      </c>
      <c r="D435" s="134">
        <f t="shared" si="95"/>
        <v>0</v>
      </c>
      <c r="E435" s="134" t="s">
        <v>4</v>
      </c>
      <c r="F435" s="28"/>
      <c r="G435" s="320">
        <v>172</v>
      </c>
      <c r="H435" s="29">
        <f t="shared" si="96"/>
        <v>0</v>
      </c>
      <c r="I435" s="328">
        <v>164</v>
      </c>
      <c r="J435" s="29">
        <f t="shared" si="97"/>
        <v>0</v>
      </c>
      <c r="K435" s="338">
        <v>156</v>
      </c>
      <c r="L435" s="29">
        <f t="shared" si="98"/>
        <v>0</v>
      </c>
      <c r="M435" s="132">
        <v>240</v>
      </c>
      <c r="N435" s="7">
        <f t="shared" si="93"/>
        <v>0</v>
      </c>
      <c r="O435" s="6"/>
      <c r="R435" s="363"/>
      <c r="S435" s="363"/>
      <c r="T435" s="363"/>
      <c r="V435" s="435"/>
      <c r="W435" s="435"/>
      <c r="X435" s="435"/>
    </row>
    <row r="436" spans="1:24" s="7" customFormat="1" ht="16.5" customHeight="1" x14ac:dyDescent="0.25">
      <c r="A436" s="220" t="s">
        <v>695</v>
      </c>
      <c r="B436" s="104" t="s">
        <v>46</v>
      </c>
      <c r="C436" s="67">
        <f t="shared" si="94"/>
        <v>162</v>
      </c>
      <c r="D436" s="134">
        <f t="shared" si="95"/>
        <v>0</v>
      </c>
      <c r="E436" s="134" t="s">
        <v>4</v>
      </c>
      <c r="F436" s="28"/>
      <c r="G436" s="320">
        <v>172</v>
      </c>
      <c r="H436" s="29">
        <f t="shared" si="96"/>
        <v>0</v>
      </c>
      <c r="I436" s="328">
        <v>164</v>
      </c>
      <c r="J436" s="29">
        <f t="shared" si="97"/>
        <v>0</v>
      </c>
      <c r="K436" s="338">
        <v>156</v>
      </c>
      <c r="L436" s="29">
        <f t="shared" si="98"/>
        <v>0</v>
      </c>
      <c r="M436" s="132">
        <v>240</v>
      </c>
      <c r="N436" s="7">
        <f t="shared" si="93"/>
        <v>0</v>
      </c>
      <c r="O436" s="6"/>
      <c r="R436" s="363"/>
      <c r="S436" s="363"/>
      <c r="T436" s="363"/>
      <c r="V436" s="435"/>
      <c r="W436" s="435"/>
      <c r="X436" s="435"/>
    </row>
    <row r="437" spans="1:24" s="7" customFormat="1" ht="14.25" customHeight="1" x14ac:dyDescent="0.25">
      <c r="A437" s="220" t="s">
        <v>696</v>
      </c>
      <c r="B437" s="104" t="s">
        <v>47</v>
      </c>
      <c r="C437" s="67">
        <f t="shared" si="94"/>
        <v>162</v>
      </c>
      <c r="D437" s="134">
        <f t="shared" si="95"/>
        <v>0</v>
      </c>
      <c r="E437" s="134" t="s">
        <v>4</v>
      </c>
      <c r="F437" s="28"/>
      <c r="G437" s="320">
        <v>172</v>
      </c>
      <c r="H437" s="29">
        <f t="shared" si="96"/>
        <v>0</v>
      </c>
      <c r="I437" s="328">
        <v>164</v>
      </c>
      <c r="J437" s="29">
        <f t="shared" si="97"/>
        <v>0</v>
      </c>
      <c r="K437" s="338">
        <v>156</v>
      </c>
      <c r="L437" s="29">
        <f t="shared" si="98"/>
        <v>0</v>
      </c>
      <c r="M437" s="132">
        <v>240</v>
      </c>
      <c r="N437" s="7">
        <f t="shared" si="93"/>
        <v>0</v>
      </c>
      <c r="O437" s="6"/>
      <c r="R437" s="363"/>
      <c r="S437" s="363"/>
      <c r="T437" s="363"/>
      <c r="V437" s="435"/>
      <c r="W437" s="435"/>
      <c r="X437" s="435"/>
    </row>
    <row r="438" spans="1:24" s="7" customFormat="1" ht="13.5" customHeight="1" x14ac:dyDescent="0.25">
      <c r="A438" s="220" t="s">
        <v>697</v>
      </c>
      <c r="B438" s="104" t="s">
        <v>48</v>
      </c>
      <c r="C438" s="67">
        <f t="shared" si="94"/>
        <v>162</v>
      </c>
      <c r="D438" s="134">
        <f t="shared" si="95"/>
        <v>0</v>
      </c>
      <c r="E438" s="134" t="s">
        <v>4</v>
      </c>
      <c r="F438" s="28"/>
      <c r="G438" s="320">
        <v>172</v>
      </c>
      <c r="H438" s="29">
        <f t="shared" si="96"/>
        <v>0</v>
      </c>
      <c r="I438" s="328">
        <v>164</v>
      </c>
      <c r="J438" s="29">
        <f t="shared" si="97"/>
        <v>0</v>
      </c>
      <c r="K438" s="338">
        <v>156</v>
      </c>
      <c r="L438" s="29">
        <f t="shared" si="98"/>
        <v>0</v>
      </c>
      <c r="M438" s="132">
        <v>240</v>
      </c>
      <c r="N438" s="7">
        <f t="shared" si="93"/>
        <v>0</v>
      </c>
      <c r="O438" s="6"/>
      <c r="R438" s="363"/>
      <c r="S438" s="363"/>
      <c r="T438" s="363"/>
      <c r="V438" s="435"/>
      <c r="W438" s="435"/>
      <c r="X438" s="435"/>
    </row>
    <row r="439" spans="1:24" s="7" customFormat="1" ht="15.75" customHeight="1" x14ac:dyDescent="0.25">
      <c r="A439" s="144" t="s">
        <v>698</v>
      </c>
      <c r="B439" s="103" t="s">
        <v>49</v>
      </c>
      <c r="C439" s="67">
        <f t="shared" si="94"/>
        <v>162</v>
      </c>
      <c r="D439" s="134">
        <f t="shared" si="95"/>
        <v>0</v>
      </c>
      <c r="E439" s="134" t="s">
        <v>4</v>
      </c>
      <c r="F439" s="28"/>
      <c r="G439" s="320">
        <v>172</v>
      </c>
      <c r="H439" s="29">
        <f t="shared" si="96"/>
        <v>0</v>
      </c>
      <c r="I439" s="328">
        <v>164</v>
      </c>
      <c r="J439" s="29">
        <f t="shared" si="97"/>
        <v>0</v>
      </c>
      <c r="K439" s="338">
        <v>156</v>
      </c>
      <c r="L439" s="29">
        <f t="shared" si="98"/>
        <v>0</v>
      </c>
      <c r="M439" s="132">
        <v>240</v>
      </c>
      <c r="N439" s="7">
        <f t="shared" si="93"/>
        <v>0</v>
      </c>
      <c r="O439" s="6"/>
      <c r="R439" s="363"/>
      <c r="S439" s="363"/>
      <c r="T439" s="363"/>
      <c r="V439" s="435"/>
      <c r="W439" s="435"/>
      <c r="X439" s="435"/>
    </row>
    <row r="440" spans="1:24" s="257" customFormat="1" ht="15.75" hidden="1" customHeight="1" x14ac:dyDescent="0.25">
      <c r="A440" s="144"/>
      <c r="B440" s="103"/>
      <c r="C440" s="67">
        <f t="shared" si="94"/>
        <v>162</v>
      </c>
      <c r="D440" s="134">
        <f t="shared" si="95"/>
        <v>0</v>
      </c>
      <c r="E440" s="134" t="s">
        <v>4</v>
      </c>
      <c r="F440" s="28"/>
      <c r="G440" s="320">
        <v>172</v>
      </c>
      <c r="H440" s="29">
        <f t="shared" si="96"/>
        <v>0</v>
      </c>
      <c r="I440" s="118"/>
      <c r="J440" s="29">
        <f t="shared" si="97"/>
        <v>0</v>
      </c>
      <c r="K440" s="49"/>
      <c r="L440" s="29">
        <f t="shared" si="98"/>
        <v>0</v>
      </c>
      <c r="M440" s="132"/>
      <c r="N440" s="257">
        <f t="shared" si="93"/>
        <v>0</v>
      </c>
      <c r="O440" s="6"/>
      <c r="R440" s="254"/>
      <c r="S440" s="254"/>
      <c r="T440" s="254"/>
      <c r="V440" s="258"/>
      <c r="W440" s="258"/>
      <c r="X440" s="258"/>
    </row>
    <row r="441" spans="1:24" s="257" customFormat="1" ht="15.75" hidden="1" customHeight="1" x14ac:dyDescent="0.25">
      <c r="A441" s="144"/>
      <c r="B441" s="103"/>
      <c r="C441" s="67">
        <f t="shared" si="94"/>
        <v>162</v>
      </c>
      <c r="D441" s="134">
        <f t="shared" si="95"/>
        <v>0</v>
      </c>
      <c r="E441" s="134" t="s">
        <v>4</v>
      </c>
      <c r="F441" s="28"/>
      <c r="G441" s="320">
        <v>172</v>
      </c>
      <c r="H441" s="29">
        <f t="shared" si="96"/>
        <v>0</v>
      </c>
      <c r="I441" s="118"/>
      <c r="J441" s="29">
        <f t="shared" si="97"/>
        <v>0</v>
      </c>
      <c r="K441" s="49"/>
      <c r="L441" s="29">
        <f t="shared" si="98"/>
        <v>0</v>
      </c>
      <c r="M441" s="132"/>
      <c r="N441" s="257">
        <f t="shared" si="93"/>
        <v>0</v>
      </c>
      <c r="O441" s="6"/>
      <c r="R441" s="254"/>
      <c r="S441" s="254"/>
      <c r="T441" s="254"/>
      <c r="V441" s="258"/>
      <c r="W441" s="258"/>
      <c r="X441" s="258"/>
    </row>
    <row r="442" spans="1:24" s="257" customFormat="1" ht="15.75" hidden="1" customHeight="1" x14ac:dyDescent="0.25">
      <c r="A442" s="144"/>
      <c r="B442" s="103"/>
      <c r="C442" s="67">
        <f t="shared" si="94"/>
        <v>162</v>
      </c>
      <c r="D442" s="134">
        <f t="shared" si="95"/>
        <v>0</v>
      </c>
      <c r="E442" s="134" t="s">
        <v>4</v>
      </c>
      <c r="F442" s="28"/>
      <c r="G442" s="320">
        <v>172</v>
      </c>
      <c r="H442" s="29">
        <f t="shared" si="96"/>
        <v>0</v>
      </c>
      <c r="I442" s="118"/>
      <c r="J442" s="29">
        <f t="shared" si="97"/>
        <v>0</v>
      </c>
      <c r="K442" s="49"/>
      <c r="L442" s="29">
        <f t="shared" si="98"/>
        <v>0</v>
      </c>
      <c r="M442" s="132"/>
      <c r="N442" s="257">
        <f t="shared" si="93"/>
        <v>0</v>
      </c>
      <c r="O442" s="6"/>
      <c r="R442" s="254"/>
      <c r="S442" s="254"/>
      <c r="T442" s="254"/>
      <c r="V442" s="258"/>
      <c r="W442" s="258"/>
      <c r="X442" s="258"/>
    </row>
    <row r="443" spans="1:24" s="257" customFormat="1" ht="15.75" hidden="1" customHeight="1" x14ac:dyDescent="0.25">
      <c r="A443" s="144"/>
      <c r="B443" s="103"/>
      <c r="C443" s="67">
        <f t="shared" si="94"/>
        <v>162</v>
      </c>
      <c r="D443" s="134">
        <f t="shared" si="95"/>
        <v>0</v>
      </c>
      <c r="E443" s="134" t="s">
        <v>4</v>
      </c>
      <c r="F443" s="28"/>
      <c r="G443" s="320">
        <v>172</v>
      </c>
      <c r="H443" s="29">
        <f t="shared" si="96"/>
        <v>0</v>
      </c>
      <c r="I443" s="118"/>
      <c r="J443" s="29">
        <f t="shared" si="97"/>
        <v>0</v>
      </c>
      <c r="K443" s="49"/>
      <c r="L443" s="29">
        <f t="shared" si="98"/>
        <v>0</v>
      </c>
      <c r="M443" s="132"/>
      <c r="N443" s="257">
        <f t="shared" si="93"/>
        <v>0</v>
      </c>
      <c r="O443" s="6"/>
      <c r="R443" s="254"/>
      <c r="S443" s="254"/>
      <c r="T443" s="254"/>
      <c r="V443" s="258"/>
      <c r="W443" s="258"/>
      <c r="X443" s="258"/>
    </row>
    <row r="444" spans="1:24" s="257" customFormat="1" ht="15.75" hidden="1" customHeight="1" x14ac:dyDescent="0.25">
      <c r="A444" s="144"/>
      <c r="B444" s="103"/>
      <c r="C444" s="67">
        <f t="shared" si="94"/>
        <v>162</v>
      </c>
      <c r="D444" s="134">
        <f t="shared" si="95"/>
        <v>0</v>
      </c>
      <c r="E444" s="134" t="s">
        <v>4</v>
      </c>
      <c r="F444" s="28"/>
      <c r="G444" s="320">
        <v>172</v>
      </c>
      <c r="H444" s="29">
        <f t="shared" si="96"/>
        <v>0</v>
      </c>
      <c r="I444" s="118"/>
      <c r="J444" s="29">
        <f t="shared" si="97"/>
        <v>0</v>
      </c>
      <c r="K444" s="49"/>
      <c r="L444" s="29">
        <f t="shared" si="98"/>
        <v>0</v>
      </c>
      <c r="M444" s="132"/>
      <c r="N444" s="257">
        <f t="shared" si="93"/>
        <v>0</v>
      </c>
      <c r="O444" s="6"/>
      <c r="R444" s="254"/>
      <c r="S444" s="254"/>
      <c r="T444" s="254"/>
      <c r="V444" s="258"/>
      <c r="W444" s="258"/>
      <c r="X444" s="258"/>
    </row>
    <row r="445" spans="1:24" s="257" customFormat="1" ht="15.75" hidden="1" customHeight="1" x14ac:dyDescent="0.25">
      <c r="A445" s="144"/>
      <c r="B445" s="103"/>
      <c r="C445" s="67">
        <f t="shared" si="94"/>
        <v>162</v>
      </c>
      <c r="D445" s="134">
        <f t="shared" si="95"/>
        <v>0</v>
      </c>
      <c r="E445" s="134" t="s">
        <v>4</v>
      </c>
      <c r="F445" s="28"/>
      <c r="G445" s="320">
        <v>172</v>
      </c>
      <c r="H445" s="29">
        <f t="shared" si="96"/>
        <v>0</v>
      </c>
      <c r="I445" s="118"/>
      <c r="J445" s="29">
        <f t="shared" si="97"/>
        <v>0</v>
      </c>
      <c r="K445" s="49"/>
      <c r="L445" s="29">
        <f t="shared" si="98"/>
        <v>0</v>
      </c>
      <c r="M445" s="132"/>
      <c r="N445" s="257">
        <f t="shared" si="93"/>
        <v>0</v>
      </c>
      <c r="O445" s="6"/>
      <c r="R445" s="254"/>
      <c r="S445" s="254"/>
      <c r="T445" s="254"/>
      <c r="V445" s="258"/>
      <c r="W445" s="258"/>
      <c r="X445" s="258"/>
    </row>
    <row r="446" spans="1:24" s="257" customFormat="1" ht="15.75" hidden="1" customHeight="1" x14ac:dyDescent="0.25">
      <c r="A446" s="144"/>
      <c r="B446" s="103"/>
      <c r="C446" s="67">
        <f t="shared" si="94"/>
        <v>162</v>
      </c>
      <c r="D446" s="134">
        <f t="shared" si="95"/>
        <v>0</v>
      </c>
      <c r="E446" s="134" t="s">
        <v>4</v>
      </c>
      <c r="F446" s="28"/>
      <c r="G446" s="320">
        <v>172</v>
      </c>
      <c r="H446" s="29">
        <f t="shared" si="96"/>
        <v>0</v>
      </c>
      <c r="I446" s="118"/>
      <c r="J446" s="29">
        <f t="shared" si="97"/>
        <v>0</v>
      </c>
      <c r="K446" s="49"/>
      <c r="L446" s="29">
        <f t="shared" si="98"/>
        <v>0</v>
      </c>
      <c r="M446" s="132"/>
      <c r="N446" s="257">
        <f t="shared" si="93"/>
        <v>0</v>
      </c>
      <c r="O446" s="6"/>
      <c r="R446" s="254"/>
      <c r="S446" s="254"/>
      <c r="T446" s="254"/>
      <c r="V446" s="258"/>
      <c r="W446" s="258"/>
      <c r="X446" s="258"/>
    </row>
    <row r="447" spans="1:24" s="257" customFormat="1" ht="15.75" hidden="1" customHeight="1" x14ac:dyDescent="0.25">
      <c r="A447" s="144"/>
      <c r="B447" s="103"/>
      <c r="C447" s="67">
        <f t="shared" si="94"/>
        <v>162</v>
      </c>
      <c r="D447" s="134">
        <f t="shared" si="95"/>
        <v>0</v>
      </c>
      <c r="E447" s="134" t="s">
        <v>4</v>
      </c>
      <c r="F447" s="28"/>
      <c r="G447" s="320">
        <v>172</v>
      </c>
      <c r="H447" s="29">
        <f t="shared" si="96"/>
        <v>0</v>
      </c>
      <c r="I447" s="118"/>
      <c r="J447" s="29">
        <f t="shared" si="97"/>
        <v>0</v>
      </c>
      <c r="K447" s="49"/>
      <c r="L447" s="29">
        <f t="shared" si="98"/>
        <v>0</v>
      </c>
      <c r="M447" s="132"/>
      <c r="N447" s="257">
        <f t="shared" si="93"/>
        <v>0</v>
      </c>
      <c r="O447" s="6"/>
      <c r="R447" s="254"/>
      <c r="S447" s="254"/>
      <c r="T447" s="254"/>
      <c r="V447" s="258"/>
      <c r="W447" s="258"/>
      <c r="X447" s="258"/>
    </row>
    <row r="448" spans="1:24" s="257" customFormat="1" ht="15.75" hidden="1" customHeight="1" x14ac:dyDescent="0.25">
      <c r="A448" s="144"/>
      <c r="B448" s="103"/>
      <c r="C448" s="67">
        <f t="shared" si="94"/>
        <v>162</v>
      </c>
      <c r="D448" s="134">
        <f t="shared" si="95"/>
        <v>0</v>
      </c>
      <c r="E448" s="134" t="s">
        <v>4</v>
      </c>
      <c r="F448" s="28"/>
      <c r="G448" s="320">
        <v>172</v>
      </c>
      <c r="H448" s="29">
        <f t="shared" si="96"/>
        <v>0</v>
      </c>
      <c r="I448" s="118"/>
      <c r="J448" s="29">
        <f t="shared" si="97"/>
        <v>0</v>
      </c>
      <c r="K448" s="49"/>
      <c r="L448" s="29">
        <f t="shared" si="98"/>
        <v>0</v>
      </c>
      <c r="M448" s="132"/>
      <c r="N448" s="257">
        <f t="shared" si="93"/>
        <v>0</v>
      </c>
      <c r="O448" s="6"/>
      <c r="R448" s="254"/>
      <c r="S448" s="254"/>
      <c r="T448" s="254"/>
      <c r="V448" s="258"/>
      <c r="W448" s="258"/>
      <c r="X448" s="258"/>
    </row>
    <row r="449" spans="1:24" s="257" customFormat="1" ht="15.75" hidden="1" customHeight="1" x14ac:dyDescent="0.25">
      <c r="A449" s="144"/>
      <c r="B449" s="103"/>
      <c r="C449" s="67">
        <f t="shared" si="94"/>
        <v>162</v>
      </c>
      <c r="D449" s="134">
        <f t="shared" si="95"/>
        <v>0</v>
      </c>
      <c r="E449" s="134" t="s">
        <v>4</v>
      </c>
      <c r="F449" s="28"/>
      <c r="G449" s="320">
        <v>172</v>
      </c>
      <c r="H449" s="29">
        <f t="shared" si="96"/>
        <v>0</v>
      </c>
      <c r="I449" s="118"/>
      <c r="J449" s="29">
        <f t="shared" si="97"/>
        <v>0</v>
      </c>
      <c r="K449" s="49"/>
      <c r="L449" s="29">
        <f t="shared" si="98"/>
        <v>0</v>
      </c>
      <c r="M449" s="132"/>
      <c r="N449" s="257">
        <f t="shared" si="93"/>
        <v>0</v>
      </c>
      <c r="O449" s="6"/>
      <c r="R449" s="254"/>
      <c r="S449" s="254"/>
      <c r="T449" s="254"/>
      <c r="V449" s="258"/>
      <c r="W449" s="258"/>
      <c r="X449" s="258"/>
    </row>
    <row r="450" spans="1:24" s="9" customFormat="1" ht="14.1" customHeight="1" x14ac:dyDescent="0.25">
      <c r="A450" s="177" t="s">
        <v>3</v>
      </c>
      <c r="B450" s="68"/>
      <c r="C450" s="68"/>
      <c r="D450" s="18">
        <f t="shared" ref="D450:J450" si="99">SUM(D427:D449)</f>
        <v>0</v>
      </c>
      <c r="E450" s="18"/>
      <c r="F450" s="18">
        <f t="shared" si="99"/>
        <v>0</v>
      </c>
      <c r="G450" s="18"/>
      <c r="H450" s="18">
        <f t="shared" si="99"/>
        <v>0</v>
      </c>
      <c r="I450" s="18"/>
      <c r="J450" s="18">
        <f t="shared" si="99"/>
        <v>0</v>
      </c>
      <c r="K450" s="18"/>
      <c r="L450" s="18">
        <f>SUM(L427:L449)</f>
        <v>0</v>
      </c>
      <c r="M450" s="30"/>
      <c r="O450" s="187"/>
      <c r="R450" s="363"/>
      <c r="S450" s="363"/>
      <c r="T450" s="363"/>
      <c r="V450" s="435"/>
      <c r="W450" s="435"/>
      <c r="X450" s="435"/>
    </row>
    <row r="451" spans="1:24" s="9" customFormat="1" ht="14.1" hidden="1" customHeight="1" x14ac:dyDescent="0.25">
      <c r="A451" s="375" t="s">
        <v>1135</v>
      </c>
      <c r="B451" s="375"/>
      <c r="C451" s="375"/>
      <c r="D451" s="375"/>
      <c r="E451" s="375"/>
      <c r="F451" s="375"/>
      <c r="G451" s="375"/>
      <c r="H451" s="375"/>
      <c r="I451" s="375"/>
      <c r="J451" s="375"/>
      <c r="K451" s="375"/>
      <c r="L451" s="375"/>
      <c r="M451" s="375"/>
      <c r="O451" s="187"/>
      <c r="R451" s="254"/>
      <c r="S451" s="254"/>
      <c r="T451" s="254"/>
      <c r="V451" s="258"/>
      <c r="W451" s="258"/>
      <c r="X451" s="258"/>
    </row>
    <row r="452" spans="1:24" s="9" customFormat="1" ht="30" customHeight="1" x14ac:dyDescent="0.25">
      <c r="A452" s="355" t="s">
        <v>699</v>
      </c>
      <c r="B452" s="405"/>
      <c r="C452" s="405"/>
      <c r="D452" s="405"/>
      <c r="E452" s="405"/>
      <c r="F452" s="405"/>
      <c r="G452" s="396"/>
      <c r="H452" s="397"/>
      <c r="I452" s="397"/>
      <c r="J452" s="397"/>
      <c r="K452" s="397"/>
      <c r="L452" s="397"/>
      <c r="M452" s="398"/>
      <c r="O452" s="187"/>
      <c r="R452" s="160"/>
      <c r="S452" s="160"/>
      <c r="T452" s="160"/>
      <c r="V452" s="160"/>
      <c r="W452" s="160"/>
      <c r="X452" s="160"/>
    </row>
    <row r="453" spans="1:24" s="9" customFormat="1" ht="15.75" customHeight="1" x14ac:dyDescent="0.25">
      <c r="A453" s="144" t="s">
        <v>687</v>
      </c>
      <c r="B453" s="103" t="s">
        <v>389</v>
      </c>
      <c r="C453" s="66">
        <v>200</v>
      </c>
      <c r="D453" s="134">
        <f t="shared" ref="D453:D475" si="100">C453*F453</f>
        <v>0</v>
      </c>
      <c r="E453" s="134" t="s">
        <v>4</v>
      </c>
      <c r="F453" s="123"/>
      <c r="G453" s="320">
        <v>238</v>
      </c>
      <c r="H453" s="29">
        <f t="shared" ref="H453:H475" si="101">F453*G453</f>
        <v>0</v>
      </c>
      <c r="I453" s="328">
        <v>227</v>
      </c>
      <c r="J453" s="29">
        <f t="shared" ref="J453:J475" si="102">F453*I453</f>
        <v>0</v>
      </c>
      <c r="K453" s="336">
        <v>216</v>
      </c>
      <c r="L453" s="29">
        <f t="shared" ref="L453:L475" si="103">F453*K453</f>
        <v>0</v>
      </c>
      <c r="M453" s="149">
        <v>300</v>
      </c>
      <c r="N453" s="7">
        <f t="shared" si="93"/>
        <v>0</v>
      </c>
      <c r="O453" s="187"/>
      <c r="R453" s="160"/>
      <c r="S453" s="160"/>
      <c r="T453" s="160"/>
      <c r="V453" s="160"/>
      <c r="W453" s="160"/>
      <c r="X453" s="160"/>
    </row>
    <row r="454" spans="1:24" s="9" customFormat="1" ht="15" customHeight="1" x14ac:dyDescent="0.25">
      <c r="A454" s="144" t="s">
        <v>688</v>
      </c>
      <c r="B454" s="103" t="s">
        <v>390</v>
      </c>
      <c r="C454" s="66">
        <v>200</v>
      </c>
      <c r="D454" s="134">
        <f t="shared" si="100"/>
        <v>0</v>
      </c>
      <c r="E454" s="134" t="s">
        <v>4</v>
      </c>
      <c r="F454" s="123"/>
      <c r="G454" s="320">
        <v>238</v>
      </c>
      <c r="H454" s="29">
        <f t="shared" si="101"/>
        <v>0</v>
      </c>
      <c r="I454" s="328">
        <v>227</v>
      </c>
      <c r="J454" s="29">
        <f t="shared" si="102"/>
        <v>0</v>
      </c>
      <c r="K454" s="336">
        <v>216</v>
      </c>
      <c r="L454" s="29">
        <f t="shared" si="103"/>
        <v>0</v>
      </c>
      <c r="M454" s="149">
        <v>300</v>
      </c>
      <c r="N454" s="7">
        <f t="shared" si="93"/>
        <v>0</v>
      </c>
      <c r="O454" s="187"/>
      <c r="R454" s="160"/>
      <c r="S454" s="160"/>
      <c r="T454" s="160"/>
      <c r="V454" s="160"/>
      <c r="W454" s="160"/>
      <c r="X454" s="160"/>
    </row>
    <row r="455" spans="1:24" s="9" customFormat="1" ht="14.25" customHeight="1" x14ac:dyDescent="0.25">
      <c r="A455" s="144" t="s">
        <v>671</v>
      </c>
      <c r="B455" s="103" t="s">
        <v>391</v>
      </c>
      <c r="C455" s="66">
        <v>200</v>
      </c>
      <c r="D455" s="134">
        <f t="shared" si="100"/>
        <v>0</v>
      </c>
      <c r="E455" s="134" t="s">
        <v>4</v>
      </c>
      <c r="F455" s="123"/>
      <c r="G455" s="320">
        <v>238</v>
      </c>
      <c r="H455" s="29">
        <f t="shared" si="101"/>
        <v>0</v>
      </c>
      <c r="I455" s="328">
        <v>227</v>
      </c>
      <c r="J455" s="29">
        <f t="shared" si="102"/>
        <v>0</v>
      </c>
      <c r="K455" s="336">
        <v>216</v>
      </c>
      <c r="L455" s="29">
        <f t="shared" si="103"/>
        <v>0</v>
      </c>
      <c r="M455" s="149">
        <v>300</v>
      </c>
      <c r="N455" s="7">
        <f t="shared" si="93"/>
        <v>0</v>
      </c>
      <c r="O455" s="187"/>
      <c r="R455" s="160"/>
      <c r="S455" s="160"/>
      <c r="T455" s="160"/>
      <c r="V455" s="160"/>
      <c r="W455" s="160"/>
      <c r="X455" s="160"/>
    </row>
    <row r="456" spans="1:24" s="9" customFormat="1" ht="15" customHeight="1" x14ac:dyDescent="0.25">
      <c r="A456" s="144" t="s">
        <v>689</v>
      </c>
      <c r="B456" s="103" t="s">
        <v>392</v>
      </c>
      <c r="C456" s="66">
        <v>200</v>
      </c>
      <c r="D456" s="134">
        <f t="shared" si="100"/>
        <v>0</v>
      </c>
      <c r="E456" s="134" t="s">
        <v>4</v>
      </c>
      <c r="F456" s="123"/>
      <c r="G456" s="320">
        <v>238</v>
      </c>
      <c r="H456" s="29">
        <f t="shared" si="101"/>
        <v>0</v>
      </c>
      <c r="I456" s="328">
        <v>227</v>
      </c>
      <c r="J456" s="29">
        <f t="shared" si="102"/>
        <v>0</v>
      </c>
      <c r="K456" s="336">
        <v>216</v>
      </c>
      <c r="L456" s="29">
        <f t="shared" si="103"/>
        <v>0</v>
      </c>
      <c r="M456" s="149">
        <v>300</v>
      </c>
      <c r="N456" s="7">
        <f t="shared" si="93"/>
        <v>0</v>
      </c>
      <c r="O456" s="187"/>
      <c r="R456" s="160"/>
      <c r="S456" s="160"/>
      <c r="T456" s="160"/>
      <c r="V456" s="160"/>
      <c r="W456" s="160"/>
      <c r="X456" s="160"/>
    </row>
    <row r="457" spans="1:24" s="9" customFormat="1" ht="15" customHeight="1" x14ac:dyDescent="0.25">
      <c r="A457" s="144" t="s">
        <v>690</v>
      </c>
      <c r="B457" s="103" t="s">
        <v>393</v>
      </c>
      <c r="C457" s="66">
        <v>200</v>
      </c>
      <c r="D457" s="134">
        <f t="shared" si="100"/>
        <v>0</v>
      </c>
      <c r="E457" s="134" t="s">
        <v>4</v>
      </c>
      <c r="F457" s="123"/>
      <c r="G457" s="320">
        <v>238</v>
      </c>
      <c r="H457" s="29">
        <f t="shared" si="101"/>
        <v>0</v>
      </c>
      <c r="I457" s="328">
        <v>227</v>
      </c>
      <c r="J457" s="29">
        <f t="shared" si="102"/>
        <v>0</v>
      </c>
      <c r="K457" s="336">
        <v>216</v>
      </c>
      <c r="L457" s="29">
        <f t="shared" si="103"/>
        <v>0</v>
      </c>
      <c r="M457" s="149">
        <v>300</v>
      </c>
      <c r="N457" s="7">
        <f t="shared" si="93"/>
        <v>0</v>
      </c>
      <c r="O457" s="187"/>
      <c r="R457" s="160"/>
      <c r="S457" s="160"/>
      <c r="T457" s="160"/>
      <c r="V457" s="160"/>
      <c r="W457" s="160"/>
      <c r="X457" s="160"/>
    </row>
    <row r="458" spans="1:24" s="9" customFormat="1" ht="14.25" customHeight="1" x14ac:dyDescent="0.25">
      <c r="A458" s="144" t="s">
        <v>691</v>
      </c>
      <c r="B458" s="103" t="s">
        <v>394</v>
      </c>
      <c r="C458" s="66">
        <v>200</v>
      </c>
      <c r="D458" s="134">
        <f t="shared" si="100"/>
        <v>0</v>
      </c>
      <c r="E458" s="134" t="s">
        <v>4</v>
      </c>
      <c r="F458" s="123"/>
      <c r="G458" s="320">
        <v>238</v>
      </c>
      <c r="H458" s="29">
        <f t="shared" si="101"/>
        <v>0</v>
      </c>
      <c r="I458" s="328">
        <v>227</v>
      </c>
      <c r="J458" s="29">
        <f t="shared" si="102"/>
        <v>0</v>
      </c>
      <c r="K458" s="336">
        <v>216</v>
      </c>
      <c r="L458" s="29">
        <f t="shared" si="103"/>
        <v>0</v>
      </c>
      <c r="M458" s="149">
        <v>300</v>
      </c>
      <c r="N458" s="7">
        <f t="shared" si="93"/>
        <v>0</v>
      </c>
      <c r="O458" s="187"/>
      <c r="R458" s="160"/>
      <c r="S458" s="160"/>
      <c r="T458" s="160"/>
      <c r="V458" s="160"/>
      <c r="W458" s="160"/>
      <c r="X458" s="160"/>
    </row>
    <row r="459" spans="1:24" s="9" customFormat="1" ht="14.25" customHeight="1" x14ac:dyDescent="0.25">
      <c r="A459" s="144" t="s">
        <v>692</v>
      </c>
      <c r="B459" s="103" t="s">
        <v>395</v>
      </c>
      <c r="C459" s="66">
        <v>200</v>
      </c>
      <c r="D459" s="134">
        <f t="shared" si="100"/>
        <v>0</v>
      </c>
      <c r="E459" s="134" t="s">
        <v>4</v>
      </c>
      <c r="F459" s="123"/>
      <c r="G459" s="320">
        <v>238</v>
      </c>
      <c r="H459" s="29">
        <f t="shared" si="101"/>
        <v>0</v>
      </c>
      <c r="I459" s="328">
        <v>227</v>
      </c>
      <c r="J459" s="29">
        <f t="shared" si="102"/>
        <v>0</v>
      </c>
      <c r="K459" s="336">
        <v>216</v>
      </c>
      <c r="L459" s="29">
        <f t="shared" si="103"/>
        <v>0</v>
      </c>
      <c r="M459" s="149">
        <v>300</v>
      </c>
      <c r="N459" s="7">
        <f t="shared" si="93"/>
        <v>0</v>
      </c>
      <c r="O459" s="187"/>
      <c r="R459" s="160"/>
      <c r="S459" s="160"/>
      <c r="T459" s="160"/>
      <c r="V459" s="160"/>
      <c r="W459" s="160"/>
      <c r="X459" s="160"/>
    </row>
    <row r="460" spans="1:24" s="9" customFormat="1" ht="16.5" customHeight="1" x14ac:dyDescent="0.25">
      <c r="A460" s="144" t="s">
        <v>693</v>
      </c>
      <c r="B460" s="103" t="s">
        <v>396</v>
      </c>
      <c r="C460" s="66">
        <v>200</v>
      </c>
      <c r="D460" s="134">
        <f t="shared" si="100"/>
        <v>0</v>
      </c>
      <c r="E460" s="134" t="s">
        <v>4</v>
      </c>
      <c r="F460" s="123"/>
      <c r="G460" s="320">
        <v>238</v>
      </c>
      <c r="H460" s="29">
        <f t="shared" si="101"/>
        <v>0</v>
      </c>
      <c r="I460" s="328">
        <v>227</v>
      </c>
      <c r="J460" s="29">
        <f t="shared" si="102"/>
        <v>0</v>
      </c>
      <c r="K460" s="336">
        <v>216</v>
      </c>
      <c r="L460" s="29">
        <f t="shared" si="103"/>
        <v>0</v>
      </c>
      <c r="M460" s="149">
        <v>300</v>
      </c>
      <c r="N460" s="7">
        <f t="shared" si="93"/>
        <v>0</v>
      </c>
      <c r="O460" s="187"/>
      <c r="R460" s="160"/>
      <c r="S460" s="160"/>
      <c r="T460" s="160"/>
      <c r="V460" s="160"/>
      <c r="W460" s="160"/>
      <c r="X460" s="160"/>
    </row>
    <row r="461" spans="1:24" s="9" customFormat="1" ht="15.75" customHeight="1" x14ac:dyDescent="0.25">
      <c r="A461" s="220" t="s">
        <v>694</v>
      </c>
      <c r="B461" s="103" t="s">
        <v>397</v>
      </c>
      <c r="C461" s="66">
        <v>200</v>
      </c>
      <c r="D461" s="134">
        <f t="shared" si="100"/>
        <v>0</v>
      </c>
      <c r="E461" s="134" t="s">
        <v>4</v>
      </c>
      <c r="F461" s="123"/>
      <c r="G461" s="320">
        <v>238</v>
      </c>
      <c r="H461" s="29">
        <f t="shared" si="101"/>
        <v>0</v>
      </c>
      <c r="I461" s="328">
        <v>227</v>
      </c>
      <c r="J461" s="29">
        <f t="shared" si="102"/>
        <v>0</v>
      </c>
      <c r="K461" s="336">
        <v>216</v>
      </c>
      <c r="L461" s="29">
        <f t="shared" si="103"/>
        <v>0</v>
      </c>
      <c r="M461" s="149">
        <v>300</v>
      </c>
      <c r="N461" s="7">
        <f t="shared" si="93"/>
        <v>0</v>
      </c>
      <c r="O461" s="187"/>
      <c r="R461" s="160"/>
      <c r="S461" s="160"/>
      <c r="T461" s="160"/>
      <c r="V461" s="160"/>
      <c r="W461" s="160"/>
      <c r="X461" s="160"/>
    </row>
    <row r="462" spans="1:24" s="9" customFormat="1" ht="15" customHeight="1" x14ac:dyDescent="0.25">
      <c r="A462" s="220" t="s">
        <v>695</v>
      </c>
      <c r="B462" s="103" t="s">
        <v>398</v>
      </c>
      <c r="C462" s="66">
        <v>200</v>
      </c>
      <c r="D462" s="134">
        <f t="shared" si="100"/>
        <v>0</v>
      </c>
      <c r="E462" s="134" t="s">
        <v>4</v>
      </c>
      <c r="F462" s="123"/>
      <c r="G462" s="320">
        <v>238</v>
      </c>
      <c r="H462" s="29">
        <f t="shared" si="101"/>
        <v>0</v>
      </c>
      <c r="I462" s="328">
        <v>227</v>
      </c>
      <c r="J462" s="29">
        <f t="shared" si="102"/>
        <v>0</v>
      </c>
      <c r="K462" s="336">
        <v>216</v>
      </c>
      <c r="L462" s="29">
        <f t="shared" si="103"/>
        <v>0</v>
      </c>
      <c r="M462" s="149">
        <v>300</v>
      </c>
      <c r="N462" s="7">
        <f t="shared" si="93"/>
        <v>0</v>
      </c>
      <c r="O462" s="187"/>
      <c r="R462" s="160"/>
      <c r="S462" s="160"/>
      <c r="T462" s="160"/>
      <c r="V462" s="160"/>
      <c r="W462" s="160"/>
      <c r="X462" s="160"/>
    </row>
    <row r="463" spans="1:24" s="9" customFormat="1" ht="15.75" customHeight="1" x14ac:dyDescent="0.25">
      <c r="A463" s="220" t="s">
        <v>696</v>
      </c>
      <c r="B463" s="103" t="s">
        <v>399</v>
      </c>
      <c r="C463" s="66">
        <v>200</v>
      </c>
      <c r="D463" s="134">
        <f t="shared" si="100"/>
        <v>0</v>
      </c>
      <c r="E463" s="134" t="s">
        <v>4</v>
      </c>
      <c r="F463" s="123"/>
      <c r="G463" s="320">
        <v>238</v>
      </c>
      <c r="H463" s="29">
        <f t="shared" si="101"/>
        <v>0</v>
      </c>
      <c r="I463" s="328">
        <v>227</v>
      </c>
      <c r="J463" s="29">
        <f t="shared" si="102"/>
        <v>0</v>
      </c>
      <c r="K463" s="336">
        <v>216</v>
      </c>
      <c r="L463" s="29">
        <f t="shared" si="103"/>
        <v>0</v>
      </c>
      <c r="M463" s="149">
        <v>300</v>
      </c>
      <c r="N463" s="7">
        <f t="shared" si="93"/>
        <v>0</v>
      </c>
      <c r="O463" s="187"/>
      <c r="R463" s="160"/>
      <c r="S463" s="160"/>
      <c r="T463" s="160"/>
      <c r="V463" s="160"/>
      <c r="W463" s="160"/>
      <c r="X463" s="160"/>
    </row>
    <row r="464" spans="1:24" s="9" customFormat="1" ht="15" customHeight="1" x14ac:dyDescent="0.25">
      <c r="A464" s="220" t="s">
        <v>697</v>
      </c>
      <c r="B464" s="103" t="s">
        <v>400</v>
      </c>
      <c r="C464" s="66">
        <v>200</v>
      </c>
      <c r="D464" s="134">
        <f t="shared" si="100"/>
        <v>0</v>
      </c>
      <c r="E464" s="134" t="s">
        <v>4</v>
      </c>
      <c r="F464" s="123"/>
      <c r="G464" s="320">
        <v>238</v>
      </c>
      <c r="H464" s="29">
        <f t="shared" si="101"/>
        <v>0</v>
      </c>
      <c r="I464" s="328">
        <v>227</v>
      </c>
      <c r="J464" s="29">
        <f t="shared" si="102"/>
        <v>0</v>
      </c>
      <c r="K464" s="336">
        <v>216</v>
      </c>
      <c r="L464" s="29">
        <f t="shared" si="103"/>
        <v>0</v>
      </c>
      <c r="M464" s="149">
        <v>300</v>
      </c>
      <c r="N464" s="7">
        <f t="shared" si="93"/>
        <v>0</v>
      </c>
      <c r="O464" s="187"/>
      <c r="R464" s="160"/>
      <c r="S464" s="160"/>
      <c r="T464" s="160"/>
      <c r="V464" s="160"/>
      <c r="W464" s="160"/>
      <c r="X464" s="160"/>
    </row>
    <row r="465" spans="1:24" s="9" customFormat="1" ht="15.75" customHeight="1" x14ac:dyDescent="0.25">
      <c r="A465" s="144" t="s">
        <v>698</v>
      </c>
      <c r="B465" s="103" t="s">
        <v>401</v>
      </c>
      <c r="C465" s="66">
        <v>200</v>
      </c>
      <c r="D465" s="134">
        <f t="shared" si="100"/>
        <v>0</v>
      </c>
      <c r="E465" s="134" t="s">
        <v>4</v>
      </c>
      <c r="F465" s="123"/>
      <c r="G465" s="320">
        <v>238</v>
      </c>
      <c r="H465" s="29">
        <f t="shared" si="101"/>
        <v>0</v>
      </c>
      <c r="I465" s="328">
        <v>227</v>
      </c>
      <c r="J465" s="29">
        <f t="shared" si="102"/>
        <v>0</v>
      </c>
      <c r="K465" s="336">
        <v>216</v>
      </c>
      <c r="L465" s="29">
        <f t="shared" si="103"/>
        <v>0</v>
      </c>
      <c r="M465" s="149">
        <v>300</v>
      </c>
      <c r="N465" s="7">
        <f t="shared" si="93"/>
        <v>0</v>
      </c>
      <c r="O465" s="187"/>
      <c r="R465" s="160"/>
      <c r="S465" s="160"/>
      <c r="T465" s="160"/>
      <c r="V465" s="160"/>
      <c r="W465" s="160"/>
      <c r="X465" s="160"/>
    </row>
    <row r="466" spans="1:24" s="9" customFormat="1" ht="15.75" hidden="1" customHeight="1" x14ac:dyDescent="0.25">
      <c r="A466" s="144"/>
      <c r="B466" s="103"/>
      <c r="C466" s="66">
        <v>200</v>
      </c>
      <c r="D466" s="134">
        <f t="shared" si="100"/>
        <v>0</v>
      </c>
      <c r="E466" s="134" t="s">
        <v>4</v>
      </c>
      <c r="F466" s="123"/>
      <c r="G466" s="85"/>
      <c r="H466" s="29">
        <f t="shared" si="101"/>
        <v>0</v>
      </c>
      <c r="I466" s="328">
        <v>227</v>
      </c>
      <c r="J466" s="29">
        <f t="shared" si="102"/>
        <v>0</v>
      </c>
      <c r="K466" s="119"/>
      <c r="L466" s="29">
        <f t="shared" si="103"/>
        <v>0</v>
      </c>
      <c r="M466" s="149"/>
      <c r="N466" s="257">
        <f t="shared" si="93"/>
        <v>0</v>
      </c>
      <c r="O466" s="187"/>
      <c r="R466" s="258"/>
      <c r="S466" s="258"/>
      <c r="T466" s="258"/>
      <c r="V466" s="258"/>
      <c r="W466" s="258"/>
      <c r="X466" s="258"/>
    </row>
    <row r="467" spans="1:24" s="9" customFormat="1" ht="15.75" hidden="1" customHeight="1" x14ac:dyDescent="0.25">
      <c r="A467" s="144"/>
      <c r="B467" s="103"/>
      <c r="C467" s="66">
        <v>200</v>
      </c>
      <c r="D467" s="134">
        <f t="shared" si="100"/>
        <v>0</v>
      </c>
      <c r="E467" s="134" t="s">
        <v>4</v>
      </c>
      <c r="F467" s="123"/>
      <c r="G467" s="85"/>
      <c r="H467" s="29">
        <f t="shared" si="101"/>
        <v>0</v>
      </c>
      <c r="I467" s="328">
        <v>227</v>
      </c>
      <c r="J467" s="29">
        <f t="shared" si="102"/>
        <v>0</v>
      </c>
      <c r="K467" s="119"/>
      <c r="L467" s="29">
        <f t="shared" si="103"/>
        <v>0</v>
      </c>
      <c r="M467" s="149"/>
      <c r="N467" s="257">
        <f t="shared" si="93"/>
        <v>0</v>
      </c>
      <c r="O467" s="187"/>
      <c r="R467" s="258"/>
      <c r="S467" s="258"/>
      <c r="T467" s="258"/>
      <c r="V467" s="258"/>
      <c r="W467" s="258"/>
      <c r="X467" s="258"/>
    </row>
    <row r="468" spans="1:24" s="9" customFormat="1" ht="15.75" hidden="1" customHeight="1" x14ac:dyDescent="0.25">
      <c r="A468" s="144"/>
      <c r="B468" s="103"/>
      <c r="C468" s="66">
        <v>200</v>
      </c>
      <c r="D468" s="134">
        <f t="shared" si="100"/>
        <v>0</v>
      </c>
      <c r="E468" s="134" t="s">
        <v>4</v>
      </c>
      <c r="F468" s="123"/>
      <c r="G468" s="85"/>
      <c r="H468" s="29">
        <f t="shared" si="101"/>
        <v>0</v>
      </c>
      <c r="I468" s="328">
        <v>227</v>
      </c>
      <c r="J468" s="29">
        <f t="shared" si="102"/>
        <v>0</v>
      </c>
      <c r="K468" s="119"/>
      <c r="L468" s="29">
        <f t="shared" si="103"/>
        <v>0</v>
      </c>
      <c r="M468" s="149"/>
      <c r="N468" s="257">
        <f t="shared" si="93"/>
        <v>0</v>
      </c>
      <c r="O468" s="187"/>
      <c r="R468" s="258"/>
      <c r="S468" s="258"/>
      <c r="T468" s="258"/>
      <c r="V468" s="258"/>
      <c r="W468" s="258"/>
      <c r="X468" s="258"/>
    </row>
    <row r="469" spans="1:24" s="9" customFormat="1" ht="15.75" hidden="1" customHeight="1" x14ac:dyDescent="0.25">
      <c r="A469" s="144"/>
      <c r="B469" s="103"/>
      <c r="C469" s="66">
        <v>200</v>
      </c>
      <c r="D469" s="134">
        <f t="shared" si="100"/>
        <v>0</v>
      </c>
      <c r="E469" s="134" t="s">
        <v>4</v>
      </c>
      <c r="F469" s="123"/>
      <c r="G469" s="85"/>
      <c r="H469" s="29">
        <f t="shared" si="101"/>
        <v>0</v>
      </c>
      <c r="I469" s="328">
        <v>227</v>
      </c>
      <c r="J469" s="29">
        <f t="shared" si="102"/>
        <v>0</v>
      </c>
      <c r="K469" s="119"/>
      <c r="L469" s="29">
        <f t="shared" si="103"/>
        <v>0</v>
      </c>
      <c r="M469" s="149"/>
      <c r="N469" s="257">
        <f t="shared" si="93"/>
        <v>0</v>
      </c>
      <c r="O469" s="187"/>
      <c r="R469" s="258"/>
      <c r="S469" s="258"/>
      <c r="T469" s="258"/>
      <c r="V469" s="258"/>
      <c r="W469" s="258"/>
      <c r="X469" s="258"/>
    </row>
    <row r="470" spans="1:24" s="9" customFormat="1" ht="15.75" hidden="1" customHeight="1" x14ac:dyDescent="0.25">
      <c r="A470" s="144"/>
      <c r="B470" s="103"/>
      <c r="C470" s="66">
        <v>200</v>
      </c>
      <c r="D470" s="134">
        <f t="shared" si="100"/>
        <v>0</v>
      </c>
      <c r="E470" s="134" t="s">
        <v>4</v>
      </c>
      <c r="F470" s="123"/>
      <c r="G470" s="85"/>
      <c r="H470" s="29">
        <f t="shared" si="101"/>
        <v>0</v>
      </c>
      <c r="I470" s="328">
        <v>227</v>
      </c>
      <c r="J470" s="29">
        <f t="shared" si="102"/>
        <v>0</v>
      </c>
      <c r="K470" s="119"/>
      <c r="L470" s="29">
        <f t="shared" si="103"/>
        <v>0</v>
      </c>
      <c r="M470" s="149"/>
      <c r="N470" s="257">
        <f t="shared" si="93"/>
        <v>0</v>
      </c>
      <c r="O470" s="187"/>
      <c r="R470" s="258"/>
      <c r="S470" s="258"/>
      <c r="T470" s="258"/>
      <c r="V470" s="258"/>
      <c r="W470" s="258"/>
      <c r="X470" s="258"/>
    </row>
    <row r="471" spans="1:24" s="9" customFormat="1" ht="15.75" hidden="1" customHeight="1" x14ac:dyDescent="0.25">
      <c r="A471" s="144"/>
      <c r="B471" s="103"/>
      <c r="C471" s="66">
        <v>200</v>
      </c>
      <c r="D471" s="134">
        <f t="shared" si="100"/>
        <v>0</v>
      </c>
      <c r="E471" s="134" t="s">
        <v>4</v>
      </c>
      <c r="F471" s="123"/>
      <c r="G471" s="85"/>
      <c r="H471" s="29">
        <f t="shared" si="101"/>
        <v>0</v>
      </c>
      <c r="I471" s="328">
        <v>227</v>
      </c>
      <c r="J471" s="29">
        <f t="shared" si="102"/>
        <v>0</v>
      </c>
      <c r="K471" s="119"/>
      <c r="L471" s="29">
        <f t="shared" si="103"/>
        <v>0</v>
      </c>
      <c r="M471" s="149"/>
      <c r="N471" s="257">
        <f t="shared" si="93"/>
        <v>0</v>
      </c>
      <c r="O471" s="187"/>
      <c r="R471" s="258"/>
      <c r="S471" s="258"/>
      <c r="T471" s="258"/>
      <c r="V471" s="258"/>
      <c r="W471" s="258"/>
      <c r="X471" s="258"/>
    </row>
    <row r="472" spans="1:24" s="9" customFormat="1" ht="15.75" hidden="1" customHeight="1" x14ac:dyDescent="0.25">
      <c r="A472" s="144"/>
      <c r="B472" s="103"/>
      <c r="C472" s="66">
        <v>200</v>
      </c>
      <c r="D472" s="134">
        <f t="shared" si="100"/>
        <v>0</v>
      </c>
      <c r="E472" s="134" t="s">
        <v>4</v>
      </c>
      <c r="F472" s="123"/>
      <c r="G472" s="85"/>
      <c r="H472" s="29">
        <f t="shared" si="101"/>
        <v>0</v>
      </c>
      <c r="I472" s="328">
        <v>227</v>
      </c>
      <c r="J472" s="29">
        <f t="shared" si="102"/>
        <v>0</v>
      </c>
      <c r="K472" s="119"/>
      <c r="L472" s="29">
        <f t="shared" si="103"/>
        <v>0</v>
      </c>
      <c r="M472" s="149"/>
      <c r="N472" s="257">
        <f t="shared" si="93"/>
        <v>0</v>
      </c>
      <c r="O472" s="187"/>
      <c r="R472" s="258"/>
      <c r="S472" s="258"/>
      <c r="T472" s="258"/>
      <c r="V472" s="258"/>
      <c r="W472" s="258"/>
      <c r="X472" s="258"/>
    </row>
    <row r="473" spans="1:24" s="9" customFormat="1" ht="15.75" hidden="1" customHeight="1" x14ac:dyDescent="0.25">
      <c r="A473" s="144"/>
      <c r="B473" s="103"/>
      <c r="C473" s="66">
        <v>200</v>
      </c>
      <c r="D473" s="134">
        <f t="shared" si="100"/>
        <v>0</v>
      </c>
      <c r="E473" s="134" t="s">
        <v>4</v>
      </c>
      <c r="F473" s="123"/>
      <c r="G473" s="85"/>
      <c r="H473" s="29">
        <f t="shared" si="101"/>
        <v>0</v>
      </c>
      <c r="I473" s="328">
        <v>227</v>
      </c>
      <c r="J473" s="29">
        <f t="shared" si="102"/>
        <v>0</v>
      </c>
      <c r="K473" s="119"/>
      <c r="L473" s="29">
        <f t="shared" si="103"/>
        <v>0</v>
      </c>
      <c r="M473" s="149"/>
      <c r="N473" s="257">
        <f t="shared" si="93"/>
        <v>0</v>
      </c>
      <c r="O473" s="187"/>
      <c r="R473" s="258"/>
      <c r="S473" s="258"/>
      <c r="T473" s="258"/>
      <c r="V473" s="258"/>
      <c r="W473" s="258"/>
      <c r="X473" s="258"/>
    </row>
    <row r="474" spans="1:24" s="9" customFormat="1" ht="15.75" hidden="1" customHeight="1" x14ac:dyDescent="0.25">
      <c r="A474" s="144"/>
      <c r="B474" s="103"/>
      <c r="C474" s="66">
        <v>200</v>
      </c>
      <c r="D474" s="134">
        <f t="shared" si="100"/>
        <v>0</v>
      </c>
      <c r="E474" s="134" t="s">
        <v>4</v>
      </c>
      <c r="F474" s="123"/>
      <c r="G474" s="85"/>
      <c r="H474" s="29">
        <f t="shared" si="101"/>
        <v>0</v>
      </c>
      <c r="I474" s="328">
        <v>227</v>
      </c>
      <c r="J474" s="29">
        <f t="shared" si="102"/>
        <v>0</v>
      </c>
      <c r="K474" s="119"/>
      <c r="L474" s="29">
        <f t="shared" si="103"/>
        <v>0</v>
      </c>
      <c r="M474" s="149"/>
      <c r="N474" s="257">
        <f t="shared" si="93"/>
        <v>0</v>
      </c>
      <c r="O474" s="187"/>
      <c r="R474" s="258"/>
      <c r="S474" s="258"/>
      <c r="T474" s="258"/>
      <c r="V474" s="258"/>
      <c r="W474" s="258"/>
      <c r="X474" s="258"/>
    </row>
    <row r="475" spans="1:24" s="9" customFormat="1" ht="15.75" hidden="1" customHeight="1" x14ac:dyDescent="0.25">
      <c r="A475" s="144"/>
      <c r="B475" s="103"/>
      <c r="C475" s="66">
        <v>200</v>
      </c>
      <c r="D475" s="134">
        <f t="shared" si="100"/>
        <v>0</v>
      </c>
      <c r="E475" s="134" t="s">
        <v>4</v>
      </c>
      <c r="F475" s="123"/>
      <c r="G475" s="85"/>
      <c r="H475" s="29">
        <f t="shared" si="101"/>
        <v>0</v>
      </c>
      <c r="I475" s="328">
        <v>227</v>
      </c>
      <c r="J475" s="29">
        <f t="shared" si="102"/>
        <v>0</v>
      </c>
      <c r="K475" s="119"/>
      <c r="L475" s="29">
        <f t="shared" si="103"/>
        <v>0</v>
      </c>
      <c r="M475" s="149"/>
      <c r="N475" s="257">
        <f t="shared" si="93"/>
        <v>0</v>
      </c>
      <c r="O475" s="187"/>
      <c r="R475" s="258"/>
      <c r="S475" s="258"/>
      <c r="T475" s="258"/>
      <c r="V475" s="258"/>
      <c r="W475" s="258"/>
      <c r="X475" s="258"/>
    </row>
    <row r="476" spans="1:24" s="9" customFormat="1" ht="14.1" customHeight="1" x14ac:dyDescent="0.25">
      <c r="A476" s="177" t="s">
        <v>3</v>
      </c>
      <c r="B476" s="14"/>
      <c r="C476" s="14"/>
      <c r="D476" s="18">
        <f t="shared" ref="D476:J476" si="104">SUM(D453:D475)</f>
        <v>0</v>
      </c>
      <c r="E476" s="18"/>
      <c r="F476" s="18">
        <f t="shared" si="104"/>
        <v>0</v>
      </c>
      <c r="G476" s="18"/>
      <c r="H476" s="18">
        <f t="shared" si="104"/>
        <v>0</v>
      </c>
      <c r="I476" s="18"/>
      <c r="J476" s="18">
        <f t="shared" si="104"/>
        <v>0</v>
      </c>
      <c r="K476" s="18"/>
      <c r="L476" s="18">
        <f>SUM(L453:L475)</f>
        <v>0</v>
      </c>
      <c r="M476" s="128"/>
      <c r="O476" s="187"/>
      <c r="R476" s="160"/>
      <c r="S476" s="160"/>
      <c r="T476" s="160"/>
      <c r="V476" s="160"/>
      <c r="W476" s="160"/>
      <c r="X476" s="160"/>
    </row>
    <row r="477" spans="1:24" s="5" customFormat="1" ht="39.75" customHeight="1" x14ac:dyDescent="0.3">
      <c r="A477" s="379" t="s">
        <v>700</v>
      </c>
      <c r="B477" s="379"/>
      <c r="C477" s="379"/>
      <c r="D477" s="379"/>
      <c r="E477" s="379"/>
      <c r="F477" s="355"/>
      <c r="G477" s="386"/>
      <c r="H477" s="506"/>
      <c r="I477" s="506"/>
      <c r="J477" s="506"/>
      <c r="K477" s="506"/>
      <c r="L477" s="506"/>
      <c r="M477" s="507"/>
      <c r="O477" s="183"/>
      <c r="P477" s="363"/>
      <c r="Q477" s="363"/>
      <c r="R477" s="363"/>
      <c r="S477" s="363"/>
      <c r="T477" s="363"/>
    </row>
    <row r="478" spans="1:24" s="7" customFormat="1" ht="13.5" customHeight="1" x14ac:dyDescent="0.25">
      <c r="A478" s="220" t="s">
        <v>671</v>
      </c>
      <c r="B478" s="104" t="s">
        <v>60</v>
      </c>
      <c r="C478" s="67">
        <v>412</v>
      </c>
      <c r="D478" s="134">
        <f t="shared" ref="D478:D479" si="105">C478*F478</f>
        <v>0</v>
      </c>
      <c r="E478" s="134" t="s">
        <v>4</v>
      </c>
      <c r="F478" s="28"/>
      <c r="G478" s="320">
        <v>337</v>
      </c>
      <c r="H478" s="29">
        <f t="shared" ref="H478:H479" si="106">G478*F478</f>
        <v>0</v>
      </c>
      <c r="I478" s="328">
        <v>321</v>
      </c>
      <c r="J478" s="29">
        <f t="shared" ref="J478:J479" si="107">F478*I478</f>
        <v>0</v>
      </c>
      <c r="K478" s="338">
        <v>306</v>
      </c>
      <c r="L478" s="29">
        <f t="shared" ref="L478:L479" si="108">F478*K478</f>
        <v>0</v>
      </c>
      <c r="M478" s="132">
        <v>465</v>
      </c>
      <c r="N478" s="7">
        <f t="shared" ref="N478:N479" si="109">M478*F478</f>
        <v>0</v>
      </c>
      <c r="O478" s="6"/>
    </row>
    <row r="479" spans="1:24" s="7" customFormat="1" ht="13.5" customHeight="1" x14ac:dyDescent="0.25">
      <c r="A479" s="220" t="s">
        <v>690</v>
      </c>
      <c r="B479" s="104" t="s">
        <v>61</v>
      </c>
      <c r="C479" s="67">
        <v>412</v>
      </c>
      <c r="D479" s="134">
        <f t="shared" si="105"/>
        <v>0</v>
      </c>
      <c r="E479" s="134" t="s">
        <v>4</v>
      </c>
      <c r="F479" s="28"/>
      <c r="G479" s="320">
        <v>337</v>
      </c>
      <c r="H479" s="29">
        <f t="shared" si="106"/>
        <v>0</v>
      </c>
      <c r="I479" s="328">
        <v>321</v>
      </c>
      <c r="J479" s="29">
        <f t="shared" si="107"/>
        <v>0</v>
      </c>
      <c r="K479" s="338">
        <v>306</v>
      </c>
      <c r="L479" s="29">
        <f t="shared" si="108"/>
        <v>0</v>
      </c>
      <c r="M479" s="132">
        <v>465</v>
      </c>
      <c r="N479" s="7">
        <f t="shared" si="109"/>
        <v>0</v>
      </c>
      <c r="O479" s="6"/>
    </row>
    <row r="480" spans="1:24" s="9" customFormat="1" ht="14.1" customHeight="1" x14ac:dyDescent="0.25">
      <c r="A480" s="177" t="s">
        <v>3</v>
      </c>
      <c r="B480" s="68"/>
      <c r="C480" s="68"/>
      <c r="D480" s="123">
        <f>SUM(D478:D479)</f>
        <v>0</v>
      </c>
      <c r="E480" s="18"/>
      <c r="F480" s="18">
        <f>SUM(F478:F479)</f>
        <v>0</v>
      </c>
      <c r="G480" s="16"/>
      <c r="H480" s="12">
        <f>SUM(H478:H479)</f>
        <v>0</v>
      </c>
      <c r="I480" s="12"/>
      <c r="J480" s="12">
        <f>SUM(J478:J479)</f>
        <v>0</v>
      </c>
      <c r="K480" s="12"/>
      <c r="L480" s="12">
        <f>SUM(L478:L479)</f>
        <v>0</v>
      </c>
      <c r="M480" s="10"/>
      <c r="O480" s="187"/>
    </row>
    <row r="481" spans="1:15" s="9" customFormat="1" ht="14.1" hidden="1" customHeight="1" x14ac:dyDescent="0.25">
      <c r="A481" s="375" t="s">
        <v>1135</v>
      </c>
      <c r="B481" s="375"/>
      <c r="C481" s="375"/>
      <c r="D481" s="375"/>
      <c r="E481" s="375"/>
      <c r="F481" s="375"/>
      <c r="G481" s="375"/>
      <c r="H481" s="375"/>
      <c r="I481" s="375"/>
      <c r="J481" s="375"/>
      <c r="K481" s="375"/>
      <c r="L481" s="375"/>
      <c r="M481" s="375"/>
      <c r="O481" s="187"/>
    </row>
    <row r="482" spans="1:15" s="9" customFormat="1" ht="14.1" hidden="1" customHeight="1" x14ac:dyDescent="0.25">
      <c r="A482" s="68"/>
      <c r="B482" s="68"/>
      <c r="C482" s="68"/>
      <c r="D482" s="123"/>
      <c r="E482" s="134" t="s">
        <v>4</v>
      </c>
      <c r="F482" s="18"/>
      <c r="G482" s="121"/>
      <c r="H482" s="29"/>
      <c r="I482" s="118"/>
      <c r="J482" s="29"/>
      <c r="K482" s="142"/>
      <c r="L482" s="303"/>
      <c r="M482" s="303"/>
      <c r="O482" s="187"/>
    </row>
    <row r="483" spans="1:15" s="9" customFormat="1" ht="14.1" hidden="1" customHeight="1" x14ac:dyDescent="0.25">
      <c r="A483" s="68"/>
      <c r="B483" s="68"/>
      <c r="C483" s="68"/>
      <c r="D483" s="123"/>
      <c r="E483" s="134" t="s">
        <v>4</v>
      </c>
      <c r="F483" s="18"/>
      <c r="G483" s="121"/>
      <c r="H483" s="29"/>
      <c r="I483" s="118"/>
      <c r="J483" s="29"/>
      <c r="K483" s="142"/>
      <c r="L483" s="303"/>
      <c r="M483" s="303"/>
      <c r="O483" s="187"/>
    </row>
    <row r="484" spans="1:15" s="9" customFormat="1" ht="14.1" hidden="1" customHeight="1" x14ac:dyDescent="0.25">
      <c r="A484" s="68"/>
      <c r="B484" s="68"/>
      <c r="C484" s="68"/>
      <c r="D484" s="123"/>
      <c r="E484" s="134" t="s">
        <v>4</v>
      </c>
      <c r="F484" s="18"/>
      <c r="G484" s="121"/>
      <c r="H484" s="29"/>
      <c r="I484" s="118"/>
      <c r="J484" s="29"/>
      <c r="K484" s="142"/>
      <c r="L484" s="303"/>
      <c r="M484" s="303"/>
      <c r="O484" s="187"/>
    </row>
    <row r="485" spans="1:15" s="9" customFormat="1" ht="14.1" hidden="1" customHeight="1" x14ac:dyDescent="0.25">
      <c r="A485" s="68"/>
      <c r="B485" s="68"/>
      <c r="C485" s="68"/>
      <c r="D485" s="123"/>
      <c r="E485" s="134" t="s">
        <v>4</v>
      </c>
      <c r="F485" s="18"/>
      <c r="G485" s="121"/>
      <c r="H485" s="29"/>
      <c r="I485" s="118"/>
      <c r="J485" s="29"/>
      <c r="K485" s="142"/>
      <c r="L485" s="303"/>
      <c r="M485" s="303"/>
      <c r="O485" s="187"/>
    </row>
    <row r="486" spans="1:15" s="9" customFormat="1" ht="14.1" hidden="1" customHeight="1" x14ac:dyDescent="0.25">
      <c r="A486" s="68"/>
      <c r="B486" s="68"/>
      <c r="C486" s="68"/>
      <c r="D486" s="123"/>
      <c r="E486" s="134" t="s">
        <v>4</v>
      </c>
      <c r="F486" s="18"/>
      <c r="G486" s="121"/>
      <c r="H486" s="29"/>
      <c r="I486" s="118"/>
      <c r="J486" s="29"/>
      <c r="K486" s="142"/>
      <c r="L486" s="303"/>
      <c r="M486" s="303"/>
      <c r="O486" s="187"/>
    </row>
    <row r="487" spans="1:15" s="9" customFormat="1" ht="14.1" hidden="1" customHeight="1" x14ac:dyDescent="0.25">
      <c r="A487" s="68"/>
      <c r="B487" s="68"/>
      <c r="C487" s="68"/>
      <c r="D487" s="123"/>
      <c r="E487" s="134" t="s">
        <v>4</v>
      </c>
      <c r="F487" s="18"/>
      <c r="G487" s="121"/>
      <c r="H487" s="29"/>
      <c r="I487" s="118"/>
      <c r="J487" s="29"/>
      <c r="K487" s="142"/>
      <c r="L487" s="303"/>
      <c r="M487" s="303"/>
      <c r="O487" s="187"/>
    </row>
    <row r="488" spans="1:15" s="9" customFormat="1" ht="14.1" hidden="1" customHeight="1" x14ac:dyDescent="0.25">
      <c r="A488" s="68"/>
      <c r="B488" s="68"/>
      <c r="C488" s="68"/>
      <c r="D488" s="123"/>
      <c r="E488" s="134" t="s">
        <v>4</v>
      </c>
      <c r="F488" s="18"/>
      <c r="G488" s="121"/>
      <c r="H488" s="29"/>
      <c r="I488" s="118"/>
      <c r="J488" s="29"/>
      <c r="K488" s="142"/>
      <c r="L488" s="303"/>
      <c r="M488" s="303"/>
      <c r="O488" s="187"/>
    </row>
    <row r="489" spans="1:15" s="9" customFormat="1" ht="14.1" hidden="1" customHeight="1" x14ac:dyDescent="0.25">
      <c r="A489" s="68"/>
      <c r="B489" s="68"/>
      <c r="C489" s="68"/>
      <c r="D489" s="123"/>
      <c r="E489" s="134" t="s">
        <v>4</v>
      </c>
      <c r="F489" s="18"/>
      <c r="G489" s="121"/>
      <c r="H489" s="29"/>
      <c r="I489" s="118"/>
      <c r="J489" s="29"/>
      <c r="K489" s="142"/>
      <c r="L489" s="303"/>
      <c r="M489" s="303"/>
      <c r="O489" s="187"/>
    </row>
    <row r="490" spans="1:15" s="9" customFormat="1" ht="14.1" hidden="1" customHeight="1" x14ac:dyDescent="0.25">
      <c r="A490" s="68"/>
      <c r="B490" s="68"/>
      <c r="C490" s="68"/>
      <c r="D490" s="123"/>
      <c r="E490" s="134" t="s">
        <v>4</v>
      </c>
      <c r="F490" s="18"/>
      <c r="G490" s="121"/>
      <c r="H490" s="29"/>
      <c r="I490" s="118"/>
      <c r="J490" s="29"/>
      <c r="K490" s="142"/>
      <c r="L490" s="303"/>
      <c r="M490" s="303"/>
      <c r="O490" s="187"/>
    </row>
    <row r="491" spans="1:15" s="9" customFormat="1" ht="14.1" hidden="1" customHeight="1" x14ac:dyDescent="0.25">
      <c r="A491" s="68"/>
      <c r="B491" s="68"/>
      <c r="C491" s="68"/>
      <c r="D491" s="123"/>
      <c r="E491" s="134" t="s">
        <v>4</v>
      </c>
      <c r="F491" s="18"/>
      <c r="G491" s="121"/>
      <c r="H491" s="29"/>
      <c r="I491" s="118"/>
      <c r="J491" s="29"/>
      <c r="K491" s="142"/>
      <c r="L491" s="303"/>
      <c r="M491" s="303"/>
      <c r="O491" s="187"/>
    </row>
    <row r="492" spans="1:15" s="9" customFormat="1" ht="14.1" hidden="1" customHeight="1" x14ac:dyDescent="0.25">
      <c r="A492" s="68"/>
      <c r="B492" s="68"/>
      <c r="C492" s="68"/>
      <c r="D492" s="123"/>
      <c r="E492" s="134" t="s">
        <v>4</v>
      </c>
      <c r="F492" s="18"/>
      <c r="G492" s="121"/>
      <c r="H492" s="29"/>
      <c r="I492" s="118"/>
      <c r="J492" s="29"/>
      <c r="K492" s="142"/>
      <c r="L492" s="303"/>
      <c r="M492" s="303"/>
      <c r="O492" s="187"/>
    </row>
    <row r="493" spans="1:15" s="9" customFormat="1" ht="14.1" hidden="1" customHeight="1" x14ac:dyDescent="0.25">
      <c r="A493" s="68"/>
      <c r="B493" s="68"/>
      <c r="C493" s="68"/>
      <c r="D493" s="123"/>
      <c r="E493" s="134" t="s">
        <v>4</v>
      </c>
      <c r="F493" s="18"/>
      <c r="G493" s="121"/>
      <c r="H493" s="29"/>
      <c r="I493" s="118"/>
      <c r="J493" s="29"/>
      <c r="K493" s="142"/>
      <c r="L493" s="303"/>
      <c r="M493" s="303"/>
      <c r="O493" s="187"/>
    </row>
    <row r="494" spans="1:15" s="9" customFormat="1" ht="14.1" hidden="1" customHeight="1" x14ac:dyDescent="0.25">
      <c r="A494" s="68"/>
      <c r="B494" s="68"/>
      <c r="C494" s="68"/>
      <c r="D494" s="123"/>
      <c r="E494" s="134" t="s">
        <v>4</v>
      </c>
      <c r="F494" s="18"/>
      <c r="G494" s="121"/>
      <c r="H494" s="29"/>
      <c r="I494" s="118"/>
      <c r="J494" s="29"/>
      <c r="K494" s="142"/>
      <c r="L494" s="303"/>
      <c r="M494" s="303"/>
      <c r="O494" s="187"/>
    </row>
    <row r="495" spans="1:15" s="9" customFormat="1" ht="14.1" hidden="1" customHeight="1" x14ac:dyDescent="0.25">
      <c r="A495" s="68"/>
      <c r="B495" s="68"/>
      <c r="C495" s="68"/>
      <c r="D495" s="123"/>
      <c r="E495" s="134" t="s">
        <v>4</v>
      </c>
      <c r="F495" s="18"/>
      <c r="G495" s="121"/>
      <c r="H495" s="29"/>
      <c r="I495" s="118"/>
      <c r="J495" s="29"/>
      <c r="K495" s="142"/>
      <c r="L495" s="303"/>
      <c r="M495" s="303"/>
      <c r="O495" s="187"/>
    </row>
    <row r="496" spans="1:15" s="9" customFormat="1" ht="14.1" hidden="1" customHeight="1" x14ac:dyDescent="0.25">
      <c r="A496" s="68"/>
      <c r="B496" s="68"/>
      <c r="C496" s="68"/>
      <c r="D496" s="123"/>
      <c r="E496" s="134" t="s">
        <v>4</v>
      </c>
      <c r="F496" s="18"/>
      <c r="G496" s="121"/>
      <c r="H496" s="29"/>
      <c r="I496" s="118"/>
      <c r="J496" s="29"/>
      <c r="K496" s="142"/>
      <c r="L496" s="303"/>
      <c r="M496" s="303"/>
      <c r="O496" s="187"/>
    </row>
    <row r="497" spans="1:20" s="9" customFormat="1" ht="14.1" hidden="1" customHeight="1" x14ac:dyDescent="0.25">
      <c r="A497" s="68"/>
      <c r="B497" s="68"/>
      <c r="C497" s="68"/>
      <c r="D497" s="123"/>
      <c r="E497" s="134" t="s">
        <v>4</v>
      </c>
      <c r="F497" s="18"/>
      <c r="G497" s="121"/>
      <c r="H497" s="29"/>
      <c r="I497" s="118"/>
      <c r="J497" s="29"/>
      <c r="K497" s="142"/>
      <c r="L497" s="303"/>
      <c r="M497" s="303"/>
      <c r="O497" s="187"/>
    </row>
    <row r="498" spans="1:20" s="9" customFormat="1" ht="14.1" hidden="1" customHeight="1" x14ac:dyDescent="0.25">
      <c r="A498" s="68"/>
      <c r="B498" s="68"/>
      <c r="C498" s="68"/>
      <c r="D498" s="123"/>
      <c r="E498" s="134" t="s">
        <v>4</v>
      </c>
      <c r="F498" s="18"/>
      <c r="G498" s="121"/>
      <c r="H498" s="29"/>
      <c r="I498" s="118"/>
      <c r="J498" s="29"/>
      <c r="K498" s="142"/>
      <c r="L498" s="303"/>
      <c r="M498" s="303"/>
      <c r="O498" s="187"/>
    </row>
    <row r="499" spans="1:20" s="9" customFormat="1" ht="14.1" hidden="1" customHeight="1" x14ac:dyDescent="0.25">
      <c r="A499" s="68"/>
      <c r="B499" s="68"/>
      <c r="C499" s="68"/>
      <c r="D499" s="123"/>
      <c r="E499" s="134" t="s">
        <v>4</v>
      </c>
      <c r="F499" s="18"/>
      <c r="G499" s="121"/>
      <c r="H499" s="29"/>
      <c r="I499" s="118"/>
      <c r="J499" s="29"/>
      <c r="K499" s="142"/>
      <c r="L499" s="303"/>
      <c r="M499" s="303"/>
      <c r="O499" s="187"/>
    </row>
    <row r="500" spans="1:20" s="9" customFormat="1" ht="14.1" hidden="1" customHeight="1" x14ac:dyDescent="0.25">
      <c r="A500" s="68"/>
      <c r="B500" s="68"/>
      <c r="C500" s="68"/>
      <c r="D500" s="123"/>
      <c r="E500" s="134" t="s">
        <v>4</v>
      </c>
      <c r="F500" s="18"/>
      <c r="G500" s="121"/>
      <c r="H500" s="29"/>
      <c r="I500" s="118"/>
      <c r="J500" s="29"/>
      <c r="K500" s="142"/>
      <c r="L500" s="303"/>
      <c r="M500" s="303"/>
      <c r="O500" s="187"/>
    </row>
    <row r="501" spans="1:20" s="9" customFormat="1" ht="14.1" hidden="1" customHeight="1" x14ac:dyDescent="0.25">
      <c r="A501" s="68"/>
      <c r="B501" s="68"/>
      <c r="C501" s="68"/>
      <c r="D501" s="123"/>
      <c r="E501" s="134" t="s">
        <v>4</v>
      </c>
      <c r="F501" s="18"/>
      <c r="G501" s="121"/>
      <c r="H501" s="29"/>
      <c r="I501" s="118"/>
      <c r="J501" s="29"/>
      <c r="K501" s="142"/>
      <c r="L501" s="303"/>
      <c r="M501" s="303"/>
      <c r="O501" s="187"/>
    </row>
    <row r="502" spans="1:20" s="9" customFormat="1" ht="14.1" hidden="1" customHeight="1" x14ac:dyDescent="0.25">
      <c r="A502" s="375" t="s">
        <v>1135</v>
      </c>
      <c r="B502" s="375"/>
      <c r="C502" s="375"/>
      <c r="D502" s="375"/>
      <c r="E502" s="375"/>
      <c r="F502" s="375"/>
      <c r="G502" s="375"/>
      <c r="H502" s="375"/>
      <c r="I502" s="375"/>
      <c r="J502" s="375"/>
      <c r="K502" s="375"/>
      <c r="L502" s="375"/>
      <c r="M502" s="375"/>
      <c r="O502" s="187"/>
    </row>
    <row r="503" spans="1:20" s="4" customFormat="1" ht="52.5" customHeight="1" x14ac:dyDescent="0.2">
      <c r="A503" s="379" t="s">
        <v>780</v>
      </c>
      <c r="B503" s="379"/>
      <c r="C503" s="379"/>
      <c r="D503" s="379"/>
      <c r="E503" s="379"/>
      <c r="F503" s="355"/>
      <c r="G503" s="415"/>
      <c r="H503" s="415"/>
      <c r="I503" s="415"/>
      <c r="J503" s="415"/>
      <c r="K503" s="415"/>
      <c r="L503" s="415"/>
      <c r="M503" s="416"/>
      <c r="O503" s="306"/>
      <c r="P503" s="363"/>
      <c r="Q503" s="363"/>
      <c r="R503" s="363"/>
      <c r="S503" s="363"/>
      <c r="T503" s="363"/>
    </row>
    <row r="504" spans="1:20" s="7" customFormat="1" ht="18" customHeight="1" x14ac:dyDescent="0.25">
      <c r="A504" s="227" t="s">
        <v>540</v>
      </c>
      <c r="B504" s="105" t="s">
        <v>75</v>
      </c>
      <c r="C504" s="70">
        <v>40</v>
      </c>
      <c r="D504" s="71">
        <f>C504*F504</f>
        <v>0</v>
      </c>
      <c r="E504" s="134" t="s">
        <v>4</v>
      </c>
      <c r="F504" s="28"/>
      <c r="G504" s="320">
        <v>132</v>
      </c>
      <c r="H504" s="33">
        <f>G504*F504</f>
        <v>0</v>
      </c>
      <c r="I504" s="328">
        <v>126</v>
      </c>
      <c r="J504" s="33">
        <f t="shared" ref="J504:J538" si="110">F504*I504</f>
        <v>0</v>
      </c>
      <c r="K504" s="337">
        <v>120</v>
      </c>
      <c r="L504" s="8">
        <f t="shared" ref="L504:L538" si="111">F504*K504</f>
        <v>0</v>
      </c>
      <c r="M504" s="132">
        <v>200</v>
      </c>
      <c r="N504" s="7">
        <f t="shared" ref="N504:N538" si="112">M504*F504</f>
        <v>0</v>
      </c>
      <c r="O504" s="6"/>
    </row>
    <row r="505" spans="1:20" s="7" customFormat="1" ht="28.5" customHeight="1" x14ac:dyDescent="0.25">
      <c r="A505" s="228" t="s">
        <v>811</v>
      </c>
      <c r="B505" s="106" t="s">
        <v>465</v>
      </c>
      <c r="C505" s="73">
        <v>130</v>
      </c>
      <c r="D505" s="71">
        <f t="shared" ref="D505:D538" si="113">C505*F505</f>
        <v>0</v>
      </c>
      <c r="E505" s="134" t="s">
        <v>4</v>
      </c>
      <c r="F505" s="28"/>
      <c r="G505" s="320">
        <v>83</v>
      </c>
      <c r="H505" s="33">
        <f t="shared" ref="H505:H538" si="114">G505*F505</f>
        <v>0</v>
      </c>
      <c r="I505" s="330">
        <v>80</v>
      </c>
      <c r="J505" s="33">
        <f t="shared" si="110"/>
        <v>0</v>
      </c>
      <c r="K505" s="337">
        <v>75.599999999999994</v>
      </c>
      <c r="L505" s="8">
        <f t="shared" si="111"/>
        <v>0</v>
      </c>
      <c r="M505" s="92">
        <v>125</v>
      </c>
      <c r="N505" s="7">
        <f t="shared" si="112"/>
        <v>0</v>
      </c>
      <c r="O505" s="6"/>
    </row>
    <row r="506" spans="1:20" s="7" customFormat="1" ht="30.75" customHeight="1" x14ac:dyDescent="0.25">
      <c r="A506" s="228" t="s">
        <v>812</v>
      </c>
      <c r="B506" s="106" t="s">
        <v>466</v>
      </c>
      <c r="C506" s="73">
        <v>130</v>
      </c>
      <c r="D506" s="71">
        <f t="shared" si="113"/>
        <v>0</v>
      </c>
      <c r="E506" s="134" t="s">
        <v>4</v>
      </c>
      <c r="F506" s="28"/>
      <c r="G506" s="320">
        <v>83</v>
      </c>
      <c r="H506" s="33">
        <f t="shared" si="114"/>
        <v>0</v>
      </c>
      <c r="I506" s="330">
        <v>80</v>
      </c>
      <c r="J506" s="33">
        <f t="shared" si="110"/>
        <v>0</v>
      </c>
      <c r="K506" s="337">
        <v>75.599999999999994</v>
      </c>
      <c r="L506" s="8">
        <f t="shared" si="111"/>
        <v>0</v>
      </c>
      <c r="M506" s="92">
        <v>125</v>
      </c>
      <c r="N506" s="7">
        <f t="shared" si="112"/>
        <v>0</v>
      </c>
      <c r="O506" s="6"/>
    </row>
    <row r="507" spans="1:20" s="7" customFormat="1" ht="29.25" customHeight="1" x14ac:dyDescent="0.25">
      <c r="A507" s="228" t="s">
        <v>813</v>
      </c>
      <c r="B507" s="106" t="s">
        <v>467</v>
      </c>
      <c r="C507" s="73">
        <v>130</v>
      </c>
      <c r="D507" s="71">
        <f t="shared" si="113"/>
        <v>0</v>
      </c>
      <c r="E507" s="134" t="s">
        <v>4</v>
      </c>
      <c r="F507" s="28"/>
      <c r="G507" s="320">
        <v>83</v>
      </c>
      <c r="H507" s="33">
        <f t="shared" si="114"/>
        <v>0</v>
      </c>
      <c r="I507" s="330">
        <v>80</v>
      </c>
      <c r="J507" s="33">
        <f t="shared" si="110"/>
        <v>0</v>
      </c>
      <c r="K507" s="337">
        <v>75.599999999999994</v>
      </c>
      <c r="L507" s="8">
        <f t="shared" si="111"/>
        <v>0</v>
      </c>
      <c r="M507" s="92">
        <v>125</v>
      </c>
      <c r="N507" s="7">
        <f t="shared" si="112"/>
        <v>0</v>
      </c>
      <c r="O507" s="6"/>
    </row>
    <row r="508" spans="1:20" s="7" customFormat="1" ht="29.25" customHeight="1" x14ac:dyDescent="0.25">
      <c r="A508" s="228" t="s">
        <v>814</v>
      </c>
      <c r="B508" s="106" t="s">
        <v>468</v>
      </c>
      <c r="C508" s="73">
        <v>130</v>
      </c>
      <c r="D508" s="71">
        <f t="shared" si="113"/>
        <v>0</v>
      </c>
      <c r="E508" s="134" t="s">
        <v>4</v>
      </c>
      <c r="F508" s="28"/>
      <c r="G508" s="320">
        <v>83</v>
      </c>
      <c r="H508" s="33">
        <f t="shared" si="114"/>
        <v>0</v>
      </c>
      <c r="I508" s="330">
        <v>80</v>
      </c>
      <c r="J508" s="33">
        <f t="shared" si="110"/>
        <v>0</v>
      </c>
      <c r="K508" s="337">
        <v>75.599999999999994</v>
      </c>
      <c r="L508" s="8">
        <f t="shared" si="111"/>
        <v>0</v>
      </c>
      <c r="M508" s="92">
        <v>125</v>
      </c>
      <c r="N508" s="7">
        <f t="shared" si="112"/>
        <v>0</v>
      </c>
      <c r="O508" s="6"/>
    </row>
    <row r="509" spans="1:20" s="7" customFormat="1" ht="29.25" customHeight="1" x14ac:dyDescent="0.25">
      <c r="A509" s="228" t="s">
        <v>481</v>
      </c>
      <c r="B509" s="106" t="s">
        <v>482</v>
      </c>
      <c r="C509" s="73">
        <v>130</v>
      </c>
      <c r="D509" s="71">
        <f t="shared" si="113"/>
        <v>0</v>
      </c>
      <c r="E509" s="134" t="s">
        <v>4</v>
      </c>
      <c r="F509" s="28"/>
      <c r="G509" s="320">
        <v>83</v>
      </c>
      <c r="H509" s="33">
        <f t="shared" si="114"/>
        <v>0</v>
      </c>
      <c r="I509" s="330">
        <v>80</v>
      </c>
      <c r="J509" s="33">
        <f t="shared" si="110"/>
        <v>0</v>
      </c>
      <c r="K509" s="337">
        <v>75.599999999999994</v>
      </c>
      <c r="L509" s="8">
        <f t="shared" si="111"/>
        <v>0</v>
      </c>
      <c r="M509" s="92">
        <v>125</v>
      </c>
      <c r="N509" s="7">
        <f t="shared" si="112"/>
        <v>0</v>
      </c>
      <c r="O509" s="6"/>
    </row>
    <row r="510" spans="1:20" s="7" customFormat="1" ht="29.25" customHeight="1" x14ac:dyDescent="0.25">
      <c r="A510" s="228" t="s">
        <v>485</v>
      </c>
      <c r="B510" s="106" t="s">
        <v>483</v>
      </c>
      <c r="C510" s="73">
        <v>130</v>
      </c>
      <c r="D510" s="71">
        <f t="shared" si="113"/>
        <v>0</v>
      </c>
      <c r="E510" s="134" t="s">
        <v>4</v>
      </c>
      <c r="F510" s="28"/>
      <c r="G510" s="320">
        <v>83</v>
      </c>
      <c r="H510" s="33">
        <f t="shared" si="114"/>
        <v>0</v>
      </c>
      <c r="I510" s="330">
        <v>80</v>
      </c>
      <c r="J510" s="33">
        <f t="shared" si="110"/>
        <v>0</v>
      </c>
      <c r="K510" s="337">
        <v>75.599999999999994</v>
      </c>
      <c r="L510" s="8">
        <f t="shared" si="111"/>
        <v>0</v>
      </c>
      <c r="M510" s="92">
        <v>125</v>
      </c>
      <c r="N510" s="7">
        <f t="shared" si="112"/>
        <v>0</v>
      </c>
      <c r="O510" s="6"/>
    </row>
    <row r="511" spans="1:20" s="7" customFormat="1" ht="29.25" customHeight="1" x14ac:dyDescent="0.25">
      <c r="A511" s="228" t="s">
        <v>486</v>
      </c>
      <c r="B511" s="106" t="s">
        <v>484</v>
      </c>
      <c r="C511" s="73">
        <v>130</v>
      </c>
      <c r="D511" s="71">
        <f t="shared" si="113"/>
        <v>0</v>
      </c>
      <c r="E511" s="134" t="s">
        <v>4</v>
      </c>
      <c r="F511" s="28"/>
      <c r="G511" s="320">
        <v>83</v>
      </c>
      <c r="H511" s="33">
        <f t="shared" si="114"/>
        <v>0</v>
      </c>
      <c r="I511" s="330">
        <v>80</v>
      </c>
      <c r="J511" s="33">
        <f t="shared" si="110"/>
        <v>0</v>
      </c>
      <c r="K511" s="337">
        <v>75.599999999999994</v>
      </c>
      <c r="L511" s="8">
        <f t="shared" si="111"/>
        <v>0</v>
      </c>
      <c r="M511" s="92">
        <v>125</v>
      </c>
      <c r="N511" s="7">
        <f t="shared" si="112"/>
        <v>0</v>
      </c>
      <c r="O511" s="6"/>
    </row>
    <row r="512" spans="1:20" s="257" customFormat="1" ht="34.5" customHeight="1" x14ac:dyDescent="0.25">
      <c r="A512" s="228" t="s">
        <v>1166</v>
      </c>
      <c r="B512" s="106" t="s">
        <v>1170</v>
      </c>
      <c r="C512" s="73">
        <v>130</v>
      </c>
      <c r="D512" s="71">
        <f t="shared" si="113"/>
        <v>0</v>
      </c>
      <c r="E512" s="134" t="s">
        <v>4</v>
      </c>
      <c r="F512" s="28"/>
      <c r="G512" s="320">
        <v>83</v>
      </c>
      <c r="H512" s="33">
        <f t="shared" si="114"/>
        <v>0</v>
      </c>
      <c r="I512" s="330">
        <v>80</v>
      </c>
      <c r="J512" s="33">
        <f t="shared" si="110"/>
        <v>0</v>
      </c>
      <c r="K512" s="337">
        <v>75.599999999999994</v>
      </c>
      <c r="L512" s="8">
        <f t="shared" si="111"/>
        <v>0</v>
      </c>
      <c r="M512" s="92">
        <v>125</v>
      </c>
      <c r="N512" s="257">
        <f t="shared" si="112"/>
        <v>0</v>
      </c>
      <c r="O512" s="6"/>
    </row>
    <row r="513" spans="1:15" s="257" customFormat="1" ht="36" customHeight="1" x14ac:dyDescent="0.25">
      <c r="A513" s="228" t="s">
        <v>1167</v>
      </c>
      <c r="B513" s="106" t="s">
        <v>1171</v>
      </c>
      <c r="C513" s="73">
        <v>130</v>
      </c>
      <c r="D513" s="71">
        <f t="shared" si="113"/>
        <v>0</v>
      </c>
      <c r="E513" s="134" t="s">
        <v>4</v>
      </c>
      <c r="F513" s="28"/>
      <c r="G513" s="320">
        <v>83</v>
      </c>
      <c r="H513" s="33">
        <f t="shared" si="114"/>
        <v>0</v>
      </c>
      <c r="I513" s="330">
        <v>80</v>
      </c>
      <c r="J513" s="33">
        <f t="shared" si="110"/>
        <v>0</v>
      </c>
      <c r="K513" s="337">
        <v>75.599999999999994</v>
      </c>
      <c r="L513" s="8">
        <f t="shared" si="111"/>
        <v>0</v>
      </c>
      <c r="M513" s="92">
        <v>125</v>
      </c>
      <c r="N513" s="257">
        <f t="shared" si="112"/>
        <v>0</v>
      </c>
      <c r="O513" s="6"/>
    </row>
    <row r="514" spans="1:15" s="257" customFormat="1" ht="33" customHeight="1" x14ac:dyDescent="0.25">
      <c r="A514" s="228" t="s">
        <v>1168</v>
      </c>
      <c r="B514" s="106" t="s">
        <v>1172</v>
      </c>
      <c r="C514" s="73">
        <v>130</v>
      </c>
      <c r="D514" s="71">
        <f t="shared" si="113"/>
        <v>0</v>
      </c>
      <c r="E514" s="134" t="s">
        <v>4</v>
      </c>
      <c r="F514" s="28"/>
      <c r="G514" s="320">
        <v>83</v>
      </c>
      <c r="H514" s="33">
        <f t="shared" si="114"/>
        <v>0</v>
      </c>
      <c r="I514" s="330">
        <v>80</v>
      </c>
      <c r="J514" s="33">
        <f t="shared" si="110"/>
        <v>0</v>
      </c>
      <c r="K514" s="337">
        <v>75.599999999999994</v>
      </c>
      <c r="L514" s="8">
        <f t="shared" si="111"/>
        <v>0</v>
      </c>
      <c r="M514" s="92">
        <v>125</v>
      </c>
      <c r="N514" s="257">
        <f t="shared" si="112"/>
        <v>0</v>
      </c>
      <c r="O514" s="6"/>
    </row>
    <row r="515" spans="1:15" s="257" customFormat="1" ht="36" customHeight="1" x14ac:dyDescent="0.25">
      <c r="A515" s="228" t="s">
        <v>1169</v>
      </c>
      <c r="B515" s="106" t="s">
        <v>1173</v>
      </c>
      <c r="C515" s="73">
        <v>130</v>
      </c>
      <c r="D515" s="71">
        <f t="shared" si="113"/>
        <v>0</v>
      </c>
      <c r="E515" s="134" t="s">
        <v>4</v>
      </c>
      <c r="F515" s="28"/>
      <c r="G515" s="320">
        <v>83</v>
      </c>
      <c r="H515" s="33">
        <f t="shared" si="114"/>
        <v>0</v>
      </c>
      <c r="I515" s="330">
        <v>80</v>
      </c>
      <c r="J515" s="33">
        <f t="shared" si="110"/>
        <v>0</v>
      </c>
      <c r="K515" s="337">
        <v>75.599999999999994</v>
      </c>
      <c r="L515" s="8">
        <f t="shared" si="111"/>
        <v>0</v>
      </c>
      <c r="M515" s="92">
        <v>125</v>
      </c>
      <c r="N515" s="257">
        <f t="shared" si="112"/>
        <v>0</v>
      </c>
      <c r="O515" s="6"/>
    </row>
    <row r="516" spans="1:15" s="257" customFormat="1" ht="37.5" customHeight="1" x14ac:dyDescent="0.25">
      <c r="A516" s="228" t="s">
        <v>1175</v>
      </c>
      <c r="B516" s="106" t="s">
        <v>1174</v>
      </c>
      <c r="C516" s="73">
        <v>130</v>
      </c>
      <c r="D516" s="71">
        <f t="shared" si="113"/>
        <v>0</v>
      </c>
      <c r="E516" s="134" t="s">
        <v>4</v>
      </c>
      <c r="F516" s="28"/>
      <c r="G516" s="320">
        <v>83</v>
      </c>
      <c r="H516" s="33">
        <f t="shared" si="114"/>
        <v>0</v>
      </c>
      <c r="I516" s="330">
        <v>80</v>
      </c>
      <c r="J516" s="33">
        <f t="shared" si="110"/>
        <v>0</v>
      </c>
      <c r="K516" s="337">
        <v>75.599999999999994</v>
      </c>
      <c r="L516" s="8">
        <f t="shared" si="111"/>
        <v>0</v>
      </c>
      <c r="M516" s="92">
        <v>125</v>
      </c>
      <c r="N516" s="257">
        <f t="shared" si="112"/>
        <v>0</v>
      </c>
      <c r="O516" s="6"/>
    </row>
    <row r="517" spans="1:15" s="257" customFormat="1" ht="23.25" hidden="1" customHeight="1" x14ac:dyDescent="0.25">
      <c r="A517" s="228"/>
      <c r="B517" s="106"/>
      <c r="C517" s="73">
        <v>130</v>
      </c>
      <c r="D517" s="71">
        <f t="shared" si="113"/>
        <v>0</v>
      </c>
      <c r="E517" s="134" t="s">
        <v>4</v>
      </c>
      <c r="F517" s="28"/>
      <c r="G517" s="320"/>
      <c r="H517" s="33">
        <f t="shared" si="114"/>
        <v>0</v>
      </c>
      <c r="I517" s="330"/>
      <c r="J517" s="33">
        <f t="shared" si="110"/>
        <v>0</v>
      </c>
      <c r="K517" s="337"/>
      <c r="L517" s="8">
        <f t="shared" si="111"/>
        <v>0</v>
      </c>
      <c r="M517" s="92"/>
      <c r="N517" s="257">
        <f t="shared" si="112"/>
        <v>0</v>
      </c>
      <c r="O517" s="6"/>
    </row>
    <row r="518" spans="1:15" s="257" customFormat="1" ht="15" hidden="1" customHeight="1" x14ac:dyDescent="0.25">
      <c r="A518" s="228"/>
      <c r="B518" s="106"/>
      <c r="C518" s="73">
        <v>130</v>
      </c>
      <c r="D518" s="71">
        <f t="shared" si="113"/>
        <v>0</v>
      </c>
      <c r="E518" s="134" t="s">
        <v>4</v>
      </c>
      <c r="F518" s="28"/>
      <c r="G518" s="320"/>
      <c r="H518" s="33">
        <f t="shared" si="114"/>
        <v>0</v>
      </c>
      <c r="I518" s="330"/>
      <c r="J518" s="33">
        <f t="shared" si="110"/>
        <v>0</v>
      </c>
      <c r="K518" s="337"/>
      <c r="L518" s="8">
        <f t="shared" si="111"/>
        <v>0</v>
      </c>
      <c r="M518" s="92"/>
      <c r="N518" s="257">
        <f t="shared" si="112"/>
        <v>0</v>
      </c>
      <c r="O518" s="6"/>
    </row>
    <row r="519" spans="1:15" s="257" customFormat="1" ht="15" hidden="1" customHeight="1" x14ac:dyDescent="0.25">
      <c r="A519" s="228"/>
      <c r="B519" s="106"/>
      <c r="C519" s="73">
        <v>130</v>
      </c>
      <c r="D519" s="71">
        <f t="shared" si="113"/>
        <v>0</v>
      </c>
      <c r="E519" s="134" t="s">
        <v>4</v>
      </c>
      <c r="F519" s="28"/>
      <c r="G519" s="320"/>
      <c r="H519" s="33">
        <f t="shared" si="114"/>
        <v>0</v>
      </c>
      <c r="I519" s="330"/>
      <c r="J519" s="33">
        <f t="shared" si="110"/>
        <v>0</v>
      </c>
      <c r="K519" s="337"/>
      <c r="L519" s="8">
        <f t="shared" si="111"/>
        <v>0</v>
      </c>
      <c r="M519" s="92"/>
      <c r="N519" s="257">
        <f t="shared" si="112"/>
        <v>0</v>
      </c>
      <c r="O519" s="6"/>
    </row>
    <row r="520" spans="1:15" s="257" customFormat="1" ht="15" hidden="1" customHeight="1" x14ac:dyDescent="0.25">
      <c r="A520" s="228"/>
      <c r="B520" s="106"/>
      <c r="C520" s="73">
        <v>130</v>
      </c>
      <c r="D520" s="71">
        <f t="shared" si="113"/>
        <v>0</v>
      </c>
      <c r="E520" s="134" t="s">
        <v>4</v>
      </c>
      <c r="F520" s="28"/>
      <c r="G520" s="320"/>
      <c r="H520" s="33">
        <f t="shared" si="114"/>
        <v>0</v>
      </c>
      <c r="I520" s="330"/>
      <c r="J520" s="33">
        <f t="shared" si="110"/>
        <v>0</v>
      </c>
      <c r="K520" s="337"/>
      <c r="L520" s="8">
        <f t="shared" si="111"/>
        <v>0</v>
      </c>
      <c r="M520" s="92"/>
      <c r="N520" s="257">
        <f t="shared" si="112"/>
        <v>0</v>
      </c>
      <c r="O520" s="6"/>
    </row>
    <row r="521" spans="1:15" s="257" customFormat="1" ht="15" hidden="1" customHeight="1" x14ac:dyDescent="0.25">
      <c r="A521" s="228"/>
      <c r="B521" s="106"/>
      <c r="C521" s="73">
        <v>130</v>
      </c>
      <c r="D521" s="71">
        <f t="shared" si="113"/>
        <v>0</v>
      </c>
      <c r="E521" s="134" t="s">
        <v>4</v>
      </c>
      <c r="F521" s="28"/>
      <c r="G521" s="320"/>
      <c r="H521" s="33">
        <f t="shared" si="114"/>
        <v>0</v>
      </c>
      <c r="I521" s="330"/>
      <c r="J521" s="33">
        <f t="shared" si="110"/>
        <v>0</v>
      </c>
      <c r="K521" s="337"/>
      <c r="L521" s="8">
        <f t="shared" si="111"/>
        <v>0</v>
      </c>
      <c r="M521" s="92"/>
      <c r="N521" s="257">
        <f t="shared" si="112"/>
        <v>0</v>
      </c>
      <c r="O521" s="6"/>
    </row>
    <row r="522" spans="1:15" s="7" customFormat="1" ht="23.25" customHeight="1" x14ac:dyDescent="0.25">
      <c r="A522" s="229" t="s">
        <v>1141</v>
      </c>
      <c r="B522" s="106" t="s">
        <v>76</v>
      </c>
      <c r="C522" s="73">
        <v>110</v>
      </c>
      <c r="D522" s="71">
        <f t="shared" si="113"/>
        <v>0</v>
      </c>
      <c r="E522" s="134" t="s">
        <v>4</v>
      </c>
      <c r="F522" s="28"/>
      <c r="G522" s="320">
        <v>112</v>
      </c>
      <c r="H522" s="33">
        <f t="shared" si="114"/>
        <v>0</v>
      </c>
      <c r="I522" s="328">
        <v>107</v>
      </c>
      <c r="J522" s="33">
        <f t="shared" si="110"/>
        <v>0</v>
      </c>
      <c r="K522" s="337">
        <v>102</v>
      </c>
      <c r="L522" s="8">
        <f t="shared" si="111"/>
        <v>0</v>
      </c>
      <c r="M522" s="132">
        <v>180</v>
      </c>
      <c r="N522" s="7">
        <f t="shared" si="112"/>
        <v>0</v>
      </c>
      <c r="O522" s="6"/>
    </row>
    <row r="523" spans="1:15" s="7" customFormat="1" ht="18.75" customHeight="1" x14ac:dyDescent="0.25">
      <c r="A523" s="229" t="s">
        <v>1142</v>
      </c>
      <c r="B523" s="106" t="s">
        <v>77</v>
      </c>
      <c r="C523" s="73">
        <v>110</v>
      </c>
      <c r="D523" s="71">
        <f t="shared" si="113"/>
        <v>0</v>
      </c>
      <c r="E523" s="134" t="s">
        <v>4</v>
      </c>
      <c r="F523" s="28"/>
      <c r="G523" s="320">
        <v>112</v>
      </c>
      <c r="H523" s="33">
        <f t="shared" si="114"/>
        <v>0</v>
      </c>
      <c r="I523" s="328">
        <v>107</v>
      </c>
      <c r="J523" s="33">
        <f t="shared" si="110"/>
        <v>0</v>
      </c>
      <c r="K523" s="337">
        <v>102</v>
      </c>
      <c r="L523" s="8">
        <f t="shared" si="111"/>
        <v>0</v>
      </c>
      <c r="M523" s="132">
        <v>180</v>
      </c>
      <c r="N523" s="7">
        <f t="shared" si="112"/>
        <v>0</v>
      </c>
      <c r="O523" s="6"/>
    </row>
    <row r="524" spans="1:15" s="7" customFormat="1" ht="17.25" customHeight="1" x14ac:dyDescent="0.25">
      <c r="A524" s="229" t="s">
        <v>1143</v>
      </c>
      <c r="B524" s="106" t="s">
        <v>78</v>
      </c>
      <c r="C524" s="73">
        <v>110</v>
      </c>
      <c r="D524" s="71">
        <f t="shared" si="113"/>
        <v>0</v>
      </c>
      <c r="E524" s="134" t="s">
        <v>4</v>
      </c>
      <c r="F524" s="28"/>
      <c r="G524" s="320">
        <v>112</v>
      </c>
      <c r="H524" s="33">
        <f t="shared" si="114"/>
        <v>0</v>
      </c>
      <c r="I524" s="328">
        <v>107</v>
      </c>
      <c r="J524" s="33">
        <f t="shared" si="110"/>
        <v>0</v>
      </c>
      <c r="K524" s="337">
        <v>102</v>
      </c>
      <c r="L524" s="8">
        <f t="shared" si="111"/>
        <v>0</v>
      </c>
      <c r="M524" s="132">
        <v>180</v>
      </c>
      <c r="N524" s="7">
        <f t="shared" si="112"/>
        <v>0</v>
      </c>
      <c r="O524" s="6"/>
    </row>
    <row r="525" spans="1:15" s="7" customFormat="1" ht="18" customHeight="1" x14ac:dyDescent="0.25">
      <c r="A525" s="229" t="s">
        <v>1144</v>
      </c>
      <c r="B525" s="106" t="s">
        <v>79</v>
      </c>
      <c r="C525" s="73">
        <v>110</v>
      </c>
      <c r="D525" s="71">
        <f t="shared" si="113"/>
        <v>0</v>
      </c>
      <c r="E525" s="134" t="s">
        <v>4</v>
      </c>
      <c r="F525" s="28"/>
      <c r="G525" s="320">
        <v>112</v>
      </c>
      <c r="H525" s="33">
        <f t="shared" si="114"/>
        <v>0</v>
      </c>
      <c r="I525" s="328">
        <v>107</v>
      </c>
      <c r="J525" s="33">
        <f t="shared" si="110"/>
        <v>0</v>
      </c>
      <c r="K525" s="337">
        <v>102</v>
      </c>
      <c r="L525" s="8">
        <f t="shared" si="111"/>
        <v>0</v>
      </c>
      <c r="M525" s="132">
        <v>180</v>
      </c>
      <c r="N525" s="7">
        <f t="shared" si="112"/>
        <v>0</v>
      </c>
      <c r="O525" s="6"/>
    </row>
    <row r="526" spans="1:15" s="7" customFormat="1" ht="17.25" customHeight="1" x14ac:dyDescent="0.25">
      <c r="A526" s="229" t="s">
        <v>1145</v>
      </c>
      <c r="B526" s="106" t="s">
        <v>1182</v>
      </c>
      <c r="C526" s="73">
        <v>110</v>
      </c>
      <c r="D526" s="71">
        <f t="shared" si="113"/>
        <v>0</v>
      </c>
      <c r="E526" s="134" t="s">
        <v>4</v>
      </c>
      <c r="F526" s="28"/>
      <c r="G526" s="320">
        <v>112</v>
      </c>
      <c r="H526" s="33">
        <f t="shared" si="114"/>
        <v>0</v>
      </c>
      <c r="I526" s="328">
        <v>107</v>
      </c>
      <c r="J526" s="33">
        <f t="shared" si="110"/>
        <v>0</v>
      </c>
      <c r="K526" s="337">
        <v>102</v>
      </c>
      <c r="L526" s="8">
        <f t="shared" si="111"/>
        <v>0</v>
      </c>
      <c r="M526" s="132">
        <v>180</v>
      </c>
      <c r="N526" s="7">
        <f t="shared" si="112"/>
        <v>0</v>
      </c>
      <c r="O526" s="6"/>
    </row>
    <row r="527" spans="1:15" s="257" customFormat="1" ht="51" customHeight="1" x14ac:dyDescent="0.25">
      <c r="A527" s="228" t="s">
        <v>1146</v>
      </c>
      <c r="B527" s="106" t="s">
        <v>1151</v>
      </c>
      <c r="C527" s="73"/>
      <c r="D527" s="71">
        <f t="shared" si="113"/>
        <v>0</v>
      </c>
      <c r="E527" s="134" t="s">
        <v>4</v>
      </c>
      <c r="F527" s="28"/>
      <c r="G527" s="320">
        <v>112</v>
      </c>
      <c r="H527" s="33">
        <f t="shared" si="114"/>
        <v>0</v>
      </c>
      <c r="I527" s="328">
        <v>107</v>
      </c>
      <c r="J527" s="33">
        <f t="shared" si="110"/>
        <v>0</v>
      </c>
      <c r="K527" s="337">
        <v>102</v>
      </c>
      <c r="L527" s="8">
        <f t="shared" si="111"/>
        <v>0</v>
      </c>
      <c r="M527" s="132">
        <v>180</v>
      </c>
      <c r="N527" s="257">
        <f t="shared" si="112"/>
        <v>0</v>
      </c>
      <c r="O527" s="6"/>
    </row>
    <row r="528" spans="1:15" s="257" customFormat="1" ht="51" customHeight="1" x14ac:dyDescent="0.25">
      <c r="A528" s="228" t="s">
        <v>1147</v>
      </c>
      <c r="B528" s="106" t="s">
        <v>1152</v>
      </c>
      <c r="C528" s="73"/>
      <c r="D528" s="71">
        <f t="shared" si="113"/>
        <v>0</v>
      </c>
      <c r="E528" s="134" t="s">
        <v>4</v>
      </c>
      <c r="F528" s="28"/>
      <c r="G528" s="320">
        <v>112</v>
      </c>
      <c r="H528" s="33">
        <f t="shared" si="114"/>
        <v>0</v>
      </c>
      <c r="I528" s="328">
        <v>107</v>
      </c>
      <c r="J528" s="33">
        <f t="shared" si="110"/>
        <v>0</v>
      </c>
      <c r="K528" s="337">
        <v>102</v>
      </c>
      <c r="L528" s="8">
        <f t="shared" si="111"/>
        <v>0</v>
      </c>
      <c r="M528" s="132">
        <v>180</v>
      </c>
      <c r="N528" s="257">
        <f t="shared" si="112"/>
        <v>0</v>
      </c>
      <c r="O528" s="6"/>
    </row>
    <row r="529" spans="1:20" s="257" customFormat="1" ht="68.25" customHeight="1" x14ac:dyDescent="0.25">
      <c r="A529" s="228" t="s">
        <v>1148</v>
      </c>
      <c r="B529" s="106" t="s">
        <v>1153</v>
      </c>
      <c r="C529" s="73"/>
      <c r="D529" s="71">
        <f t="shared" ref="D529:D530" si="115">C529*F529</f>
        <v>0</v>
      </c>
      <c r="E529" s="134" t="s">
        <v>4</v>
      </c>
      <c r="F529" s="28"/>
      <c r="G529" s="320">
        <v>112</v>
      </c>
      <c r="H529" s="33">
        <f t="shared" ref="H529:H530" si="116">G529*F529</f>
        <v>0</v>
      </c>
      <c r="I529" s="328">
        <v>107</v>
      </c>
      <c r="J529" s="33">
        <f t="shared" ref="J529:J530" si="117">F529*I529</f>
        <v>0</v>
      </c>
      <c r="K529" s="337">
        <v>102</v>
      </c>
      <c r="L529" s="8">
        <f t="shared" ref="L529:L530" si="118">F529*K529</f>
        <v>0</v>
      </c>
      <c r="M529" s="132">
        <v>180</v>
      </c>
      <c r="N529" s="257">
        <f t="shared" ref="N529:N530" si="119">M529*F529</f>
        <v>0</v>
      </c>
      <c r="O529" s="6"/>
    </row>
    <row r="530" spans="1:20" s="257" customFormat="1" ht="52.5" customHeight="1" x14ac:dyDescent="0.25">
      <c r="A530" s="228" t="s">
        <v>1149</v>
      </c>
      <c r="B530" s="106" t="s">
        <v>1154</v>
      </c>
      <c r="C530" s="73"/>
      <c r="D530" s="71">
        <f t="shared" si="115"/>
        <v>0</v>
      </c>
      <c r="E530" s="134" t="s">
        <v>4</v>
      </c>
      <c r="F530" s="28"/>
      <c r="G530" s="320">
        <v>112</v>
      </c>
      <c r="H530" s="33">
        <f t="shared" si="116"/>
        <v>0</v>
      </c>
      <c r="I530" s="328">
        <v>107</v>
      </c>
      <c r="J530" s="33">
        <f t="shared" si="117"/>
        <v>0</v>
      </c>
      <c r="K530" s="337">
        <v>102</v>
      </c>
      <c r="L530" s="8">
        <f t="shared" si="118"/>
        <v>0</v>
      </c>
      <c r="M530" s="132">
        <v>180</v>
      </c>
      <c r="N530" s="257">
        <f t="shared" si="119"/>
        <v>0</v>
      </c>
      <c r="O530" s="6"/>
    </row>
    <row r="531" spans="1:20" s="257" customFormat="1" ht="57" customHeight="1" x14ac:dyDescent="0.25">
      <c r="A531" s="228" t="s">
        <v>1150</v>
      </c>
      <c r="B531" s="106" t="s">
        <v>1155</v>
      </c>
      <c r="C531" s="73"/>
      <c r="D531" s="71">
        <f t="shared" si="113"/>
        <v>0</v>
      </c>
      <c r="E531" s="134" t="s">
        <v>4</v>
      </c>
      <c r="F531" s="28"/>
      <c r="G531" s="320">
        <v>112</v>
      </c>
      <c r="H531" s="33">
        <f t="shared" si="114"/>
        <v>0</v>
      </c>
      <c r="I531" s="328">
        <v>107</v>
      </c>
      <c r="J531" s="33">
        <f t="shared" si="110"/>
        <v>0</v>
      </c>
      <c r="K531" s="337">
        <v>102</v>
      </c>
      <c r="L531" s="8">
        <f t="shared" si="111"/>
        <v>0</v>
      </c>
      <c r="M531" s="132">
        <v>180</v>
      </c>
      <c r="N531" s="257">
        <f t="shared" si="112"/>
        <v>0</v>
      </c>
      <c r="O531" s="6"/>
    </row>
    <row r="532" spans="1:20" s="257" customFormat="1" ht="13.5" hidden="1" customHeight="1" x14ac:dyDescent="0.25">
      <c r="A532" s="228"/>
      <c r="B532" s="106"/>
      <c r="C532" s="73"/>
      <c r="D532" s="71">
        <f t="shared" si="113"/>
        <v>0</v>
      </c>
      <c r="E532" s="134" t="s">
        <v>4</v>
      </c>
      <c r="F532" s="28"/>
      <c r="G532" s="320">
        <f t="shared" ref="G532:G538" si="120">K532+K532*0.2</f>
        <v>102</v>
      </c>
      <c r="H532" s="33">
        <f t="shared" si="114"/>
        <v>0</v>
      </c>
      <c r="I532" s="328">
        <f t="shared" ref="I532:I538" si="121">K532+K532*0.1</f>
        <v>93.5</v>
      </c>
      <c r="J532" s="33">
        <f t="shared" si="110"/>
        <v>0</v>
      </c>
      <c r="K532" s="337">
        <v>85</v>
      </c>
      <c r="L532" s="8">
        <f t="shared" si="111"/>
        <v>0</v>
      </c>
      <c r="M532" s="132">
        <v>180</v>
      </c>
      <c r="N532" s="257">
        <f t="shared" si="112"/>
        <v>0</v>
      </c>
      <c r="O532" s="6"/>
    </row>
    <row r="533" spans="1:20" s="257" customFormat="1" ht="13.5" hidden="1" customHeight="1" x14ac:dyDescent="0.25">
      <c r="A533" s="228"/>
      <c r="B533" s="106"/>
      <c r="C533" s="73"/>
      <c r="D533" s="71">
        <f t="shared" si="113"/>
        <v>0</v>
      </c>
      <c r="E533" s="134" t="s">
        <v>4</v>
      </c>
      <c r="F533" s="28"/>
      <c r="G533" s="320">
        <f t="shared" si="120"/>
        <v>102</v>
      </c>
      <c r="H533" s="33">
        <f t="shared" si="114"/>
        <v>0</v>
      </c>
      <c r="I533" s="328">
        <f t="shared" si="121"/>
        <v>93.5</v>
      </c>
      <c r="J533" s="33">
        <f t="shared" si="110"/>
        <v>0</v>
      </c>
      <c r="K533" s="337">
        <v>85</v>
      </c>
      <c r="L533" s="8">
        <f t="shared" si="111"/>
        <v>0</v>
      </c>
      <c r="M533" s="132">
        <v>180</v>
      </c>
      <c r="N533" s="257">
        <f t="shared" si="112"/>
        <v>0</v>
      </c>
      <c r="O533" s="6"/>
    </row>
    <row r="534" spans="1:20" s="257" customFormat="1" ht="13.5" hidden="1" customHeight="1" x14ac:dyDescent="0.25">
      <c r="A534" s="228"/>
      <c r="B534" s="106"/>
      <c r="C534" s="73"/>
      <c r="D534" s="71">
        <f t="shared" si="113"/>
        <v>0</v>
      </c>
      <c r="E534" s="134" t="s">
        <v>4</v>
      </c>
      <c r="F534" s="28"/>
      <c r="G534" s="320">
        <f t="shared" si="120"/>
        <v>102</v>
      </c>
      <c r="H534" s="33">
        <f t="shared" si="114"/>
        <v>0</v>
      </c>
      <c r="I534" s="328">
        <f t="shared" si="121"/>
        <v>93.5</v>
      </c>
      <c r="J534" s="33">
        <f t="shared" si="110"/>
        <v>0</v>
      </c>
      <c r="K534" s="337">
        <v>85</v>
      </c>
      <c r="L534" s="8">
        <f t="shared" si="111"/>
        <v>0</v>
      </c>
      <c r="M534" s="132">
        <v>180</v>
      </c>
      <c r="N534" s="257">
        <f t="shared" si="112"/>
        <v>0</v>
      </c>
      <c r="O534" s="6"/>
    </row>
    <row r="535" spans="1:20" s="257" customFormat="1" ht="13.5" hidden="1" customHeight="1" x14ac:dyDescent="0.25">
      <c r="A535" s="228"/>
      <c r="B535" s="106"/>
      <c r="C535" s="73"/>
      <c r="D535" s="71">
        <f t="shared" si="113"/>
        <v>0</v>
      </c>
      <c r="E535" s="134" t="s">
        <v>4</v>
      </c>
      <c r="F535" s="28"/>
      <c r="G535" s="320">
        <f t="shared" si="120"/>
        <v>102</v>
      </c>
      <c r="H535" s="33">
        <f t="shared" si="114"/>
        <v>0</v>
      </c>
      <c r="I535" s="328">
        <f t="shared" si="121"/>
        <v>93.5</v>
      </c>
      <c r="J535" s="33">
        <f t="shared" si="110"/>
        <v>0</v>
      </c>
      <c r="K535" s="337">
        <v>85</v>
      </c>
      <c r="L535" s="8">
        <f t="shared" si="111"/>
        <v>0</v>
      </c>
      <c r="M535" s="132">
        <v>180</v>
      </c>
      <c r="N535" s="257">
        <f t="shared" si="112"/>
        <v>0</v>
      </c>
      <c r="O535" s="6"/>
    </row>
    <row r="536" spans="1:20" s="257" customFormat="1" ht="13.5" hidden="1" customHeight="1" x14ac:dyDescent="0.25">
      <c r="A536" s="228"/>
      <c r="B536" s="106"/>
      <c r="C536" s="73"/>
      <c r="D536" s="71">
        <f t="shared" si="113"/>
        <v>0</v>
      </c>
      <c r="E536" s="134" t="s">
        <v>4</v>
      </c>
      <c r="F536" s="28"/>
      <c r="G536" s="320">
        <f t="shared" si="120"/>
        <v>102</v>
      </c>
      <c r="H536" s="33">
        <f t="shared" si="114"/>
        <v>0</v>
      </c>
      <c r="I536" s="328">
        <f t="shared" si="121"/>
        <v>93.5</v>
      </c>
      <c r="J536" s="33">
        <f t="shared" si="110"/>
        <v>0</v>
      </c>
      <c r="K536" s="337">
        <v>85</v>
      </c>
      <c r="L536" s="8">
        <f t="shared" si="111"/>
        <v>0</v>
      </c>
      <c r="M536" s="132">
        <v>180</v>
      </c>
      <c r="N536" s="257">
        <f t="shared" si="112"/>
        <v>0</v>
      </c>
      <c r="O536" s="6"/>
    </row>
    <row r="537" spans="1:20" s="257" customFormat="1" ht="13.5" hidden="1" customHeight="1" x14ac:dyDescent="0.25">
      <c r="A537" s="228"/>
      <c r="B537" s="106"/>
      <c r="C537" s="73"/>
      <c r="D537" s="71">
        <f t="shared" si="113"/>
        <v>0</v>
      </c>
      <c r="E537" s="134" t="s">
        <v>4</v>
      </c>
      <c r="F537" s="28"/>
      <c r="G537" s="320">
        <f t="shared" si="120"/>
        <v>102</v>
      </c>
      <c r="H537" s="33">
        <f t="shared" si="114"/>
        <v>0</v>
      </c>
      <c r="I537" s="328">
        <f t="shared" si="121"/>
        <v>93.5</v>
      </c>
      <c r="J537" s="33">
        <f t="shared" si="110"/>
        <v>0</v>
      </c>
      <c r="K537" s="337">
        <v>85</v>
      </c>
      <c r="L537" s="8">
        <f t="shared" si="111"/>
        <v>0</v>
      </c>
      <c r="M537" s="132">
        <v>180</v>
      </c>
      <c r="N537" s="257">
        <f t="shared" si="112"/>
        <v>0</v>
      </c>
      <c r="O537" s="6"/>
    </row>
    <row r="538" spans="1:20" s="257" customFormat="1" ht="13.5" hidden="1" customHeight="1" x14ac:dyDescent="0.25">
      <c r="A538" s="228"/>
      <c r="B538" s="106"/>
      <c r="C538" s="73"/>
      <c r="D538" s="71">
        <f t="shared" si="113"/>
        <v>0</v>
      </c>
      <c r="E538" s="134" t="s">
        <v>4</v>
      </c>
      <c r="F538" s="28"/>
      <c r="G538" s="320">
        <f t="shared" si="120"/>
        <v>102</v>
      </c>
      <c r="H538" s="33">
        <f t="shared" si="114"/>
        <v>0</v>
      </c>
      <c r="I538" s="328">
        <f t="shared" si="121"/>
        <v>93.5</v>
      </c>
      <c r="J538" s="33">
        <f t="shared" si="110"/>
        <v>0</v>
      </c>
      <c r="K538" s="337">
        <v>85</v>
      </c>
      <c r="L538" s="8">
        <f t="shared" si="111"/>
        <v>0</v>
      </c>
      <c r="M538" s="132">
        <v>180</v>
      </c>
      <c r="N538" s="257">
        <f t="shared" si="112"/>
        <v>0</v>
      </c>
      <c r="O538" s="6"/>
    </row>
    <row r="539" spans="1:20" s="9" customFormat="1" ht="14.1" customHeight="1" x14ac:dyDescent="0.25">
      <c r="A539" s="177" t="s">
        <v>3</v>
      </c>
      <c r="B539" s="68"/>
      <c r="C539" s="68"/>
      <c r="D539" s="12">
        <f>SUM(D504:D538)</f>
        <v>0</v>
      </c>
      <c r="E539" s="12"/>
      <c r="F539" s="48">
        <f>SUM(F504:F538)</f>
        <v>0</v>
      </c>
      <c r="G539" s="12"/>
      <c r="H539" s="12">
        <f>SUM(H504:H538)</f>
        <v>0</v>
      </c>
      <c r="I539" s="12"/>
      <c r="J539" s="12">
        <f>SUM(J504:J538)</f>
        <v>0</v>
      </c>
      <c r="K539" s="12"/>
      <c r="L539" s="12">
        <f>SUM(L504:L538)</f>
        <v>0</v>
      </c>
      <c r="M539" s="13"/>
      <c r="O539" s="187"/>
    </row>
    <row r="540" spans="1:20" s="9" customFormat="1" ht="14.1" hidden="1" customHeight="1" x14ac:dyDescent="0.25">
      <c r="A540" s="375" t="s">
        <v>1135</v>
      </c>
      <c r="B540" s="375"/>
      <c r="C540" s="375"/>
      <c r="D540" s="375"/>
      <c r="E540" s="375"/>
      <c r="F540" s="375"/>
      <c r="G540" s="375"/>
      <c r="H540" s="375"/>
      <c r="I540" s="375"/>
      <c r="J540" s="375"/>
      <c r="K540" s="375"/>
      <c r="L540" s="375"/>
      <c r="M540" s="375"/>
      <c r="O540" s="187"/>
    </row>
    <row r="541" spans="1:20" s="5" customFormat="1" ht="21.75" customHeight="1" x14ac:dyDescent="0.3">
      <c r="A541" s="360" t="s">
        <v>9</v>
      </c>
      <c r="B541" s="360"/>
      <c r="C541" s="360"/>
      <c r="D541" s="360"/>
      <c r="E541" s="360"/>
      <c r="F541" s="360"/>
      <c r="G541" s="367"/>
      <c r="H541" s="368"/>
      <c r="I541" s="368"/>
      <c r="J541" s="368"/>
      <c r="K541" s="368"/>
      <c r="L541" s="368"/>
      <c r="M541" s="369"/>
      <c r="O541" s="183"/>
      <c r="P541" s="363"/>
      <c r="Q541" s="363"/>
      <c r="R541" s="363"/>
      <c r="S541" s="363"/>
      <c r="T541" s="363"/>
    </row>
    <row r="542" spans="1:20" s="7" customFormat="1" ht="27" customHeight="1" x14ac:dyDescent="0.25">
      <c r="A542" s="230" t="s">
        <v>15</v>
      </c>
      <c r="B542" s="107" t="s">
        <v>433</v>
      </c>
      <c r="C542" s="67">
        <v>3</v>
      </c>
      <c r="D542" s="66">
        <f>C542*F542</f>
        <v>0</v>
      </c>
      <c r="E542" s="134" t="s">
        <v>4</v>
      </c>
      <c r="G542" s="320">
        <v>132</v>
      </c>
      <c r="H542" s="7">
        <f>G542*F542</f>
        <v>0</v>
      </c>
      <c r="I542" s="330">
        <v>126</v>
      </c>
      <c r="J542" s="7">
        <f>I542*F542</f>
        <v>0</v>
      </c>
      <c r="K542" s="337">
        <v>120</v>
      </c>
      <c r="L542" s="7">
        <f>K542*F542</f>
        <v>0</v>
      </c>
      <c r="M542" s="92">
        <v>150</v>
      </c>
      <c r="N542" s="7">
        <f>M542*F542</f>
        <v>0</v>
      </c>
      <c r="O542" s="6"/>
    </row>
    <row r="543" spans="1:20" s="257" customFormat="1" ht="27" hidden="1" customHeight="1" x14ac:dyDescent="0.25">
      <c r="A543" s="230"/>
      <c r="B543" s="107"/>
      <c r="C543" s="67"/>
      <c r="D543" s="66">
        <f t="shared" ref="D543:D545" si="122">C543*F543</f>
        <v>0</v>
      </c>
      <c r="E543" s="134" t="s">
        <v>4</v>
      </c>
      <c r="F543" s="21"/>
      <c r="G543" s="85"/>
      <c r="H543" s="257">
        <f t="shared" ref="H543:H545" si="123">G543*F543</f>
        <v>0</v>
      </c>
      <c r="I543" s="151"/>
      <c r="J543" s="257">
        <f t="shared" ref="J543:J545" si="124">I543*F543</f>
        <v>0</v>
      </c>
      <c r="K543" s="72"/>
      <c r="L543" s="257">
        <f t="shared" ref="L543:L545" si="125">K543*F543</f>
        <v>0</v>
      </c>
      <c r="M543" s="251"/>
      <c r="N543" s="257">
        <f t="shared" ref="N543:N545" si="126">M543*F543</f>
        <v>0</v>
      </c>
      <c r="O543" s="6"/>
    </row>
    <row r="544" spans="1:20" s="257" customFormat="1" ht="27" hidden="1" customHeight="1" x14ac:dyDescent="0.25">
      <c r="A544" s="230"/>
      <c r="B544" s="107"/>
      <c r="C544" s="67"/>
      <c r="D544" s="66">
        <f t="shared" si="122"/>
        <v>0</v>
      </c>
      <c r="E544" s="134" t="s">
        <v>4</v>
      </c>
      <c r="F544" s="21"/>
      <c r="G544" s="85"/>
      <c r="H544" s="257">
        <f t="shared" si="123"/>
        <v>0</v>
      </c>
      <c r="I544" s="151"/>
      <c r="J544" s="257">
        <f t="shared" si="124"/>
        <v>0</v>
      </c>
      <c r="K544" s="72"/>
      <c r="L544" s="257">
        <f t="shared" si="125"/>
        <v>0</v>
      </c>
      <c r="M544" s="251"/>
      <c r="N544" s="257">
        <f t="shared" si="126"/>
        <v>0</v>
      </c>
      <c r="O544" s="6"/>
    </row>
    <row r="545" spans="1:20" s="257" customFormat="1" ht="27" hidden="1" customHeight="1" x14ac:dyDescent="0.25">
      <c r="A545" s="230"/>
      <c r="B545" s="107"/>
      <c r="C545" s="67"/>
      <c r="D545" s="66">
        <f t="shared" si="122"/>
        <v>0</v>
      </c>
      <c r="E545" s="134" t="s">
        <v>4</v>
      </c>
      <c r="F545" s="21"/>
      <c r="G545" s="85"/>
      <c r="H545" s="257">
        <f t="shared" si="123"/>
        <v>0</v>
      </c>
      <c r="I545" s="151"/>
      <c r="J545" s="257">
        <f t="shared" si="124"/>
        <v>0</v>
      </c>
      <c r="K545" s="72"/>
      <c r="L545" s="257">
        <f t="shared" si="125"/>
        <v>0</v>
      </c>
      <c r="M545" s="251"/>
      <c r="N545" s="257">
        <f t="shared" si="126"/>
        <v>0</v>
      </c>
      <c r="O545" s="6"/>
    </row>
    <row r="546" spans="1:20" s="257" customFormat="1" ht="16.5" customHeight="1" x14ac:dyDescent="0.25">
      <c r="A546" s="177" t="s">
        <v>3</v>
      </c>
      <c r="B546" s="68"/>
      <c r="C546" s="68"/>
      <c r="D546" s="77">
        <f t="shared" ref="D546" si="127">SUM(D542:D545)</f>
        <v>0</v>
      </c>
      <c r="E546" s="77"/>
      <c r="F546" s="21">
        <f t="shared" ref="F546" si="128">SUM(F542:F545)</f>
        <v>0</v>
      </c>
      <c r="G546" s="77"/>
      <c r="H546" s="77">
        <f t="shared" ref="H546:J546" si="129">SUM(H542:H545)</f>
        <v>0</v>
      </c>
      <c r="I546" s="77"/>
      <c r="J546" s="77">
        <f t="shared" si="129"/>
        <v>0</v>
      </c>
      <c r="K546" s="77"/>
      <c r="L546" s="77">
        <f>SUM(L542:L545)</f>
        <v>0</v>
      </c>
      <c r="M546" s="13"/>
      <c r="O546" s="6"/>
    </row>
    <row r="547" spans="1:20" s="257" customFormat="1" ht="16.5" hidden="1" customHeight="1" x14ac:dyDescent="0.25">
      <c r="A547" s="375" t="s">
        <v>1135</v>
      </c>
      <c r="B547" s="375"/>
      <c r="C547" s="375"/>
      <c r="D547" s="375"/>
      <c r="E547" s="375"/>
      <c r="F547" s="375"/>
      <c r="G547" s="375"/>
      <c r="H547" s="375"/>
      <c r="I547" s="375"/>
      <c r="J547" s="375"/>
      <c r="K547" s="375"/>
      <c r="L547" s="375"/>
      <c r="M547" s="375"/>
      <c r="O547" s="6"/>
    </row>
    <row r="548" spans="1:20" s="4" customFormat="1" ht="23.25" customHeight="1" x14ac:dyDescent="0.35">
      <c r="A548" s="355" t="s">
        <v>983</v>
      </c>
      <c r="B548" s="381"/>
      <c r="C548" s="381"/>
      <c r="D548" s="381"/>
      <c r="E548" s="381"/>
      <c r="F548" s="381"/>
      <c r="G548" s="382"/>
      <c r="H548" s="383"/>
      <c r="I548" s="383"/>
      <c r="J548" s="383"/>
      <c r="K548" s="383"/>
      <c r="L548" s="383"/>
      <c r="M548" s="383"/>
      <c r="N548" s="207"/>
      <c r="O548" s="306"/>
      <c r="P548" s="363"/>
      <c r="Q548" s="363"/>
      <c r="R548" s="363"/>
      <c r="S548" s="363"/>
      <c r="T548" s="363"/>
    </row>
    <row r="549" spans="1:20" s="4" customFormat="1" ht="13.5" hidden="1" customHeight="1" x14ac:dyDescent="0.25">
      <c r="A549" s="266" t="s">
        <v>984</v>
      </c>
      <c r="B549" s="110" t="s">
        <v>248</v>
      </c>
      <c r="C549" s="58">
        <v>23</v>
      </c>
      <c r="D549" s="57">
        <f t="shared" ref="D549:D573" si="130">C549*F549</f>
        <v>0</v>
      </c>
      <c r="E549" s="134" t="s">
        <v>4</v>
      </c>
      <c r="F549" s="36"/>
      <c r="G549" s="86">
        <v>19</v>
      </c>
      <c r="H549" s="34">
        <f t="shared" ref="H549:H573" si="131">G549*F549</f>
        <v>0</v>
      </c>
      <c r="I549" s="93">
        <v>19</v>
      </c>
      <c r="J549" s="34">
        <f t="shared" ref="J549:J573" si="132">I549*F549</f>
        <v>0</v>
      </c>
      <c r="K549" s="72">
        <v>19</v>
      </c>
      <c r="L549" s="34">
        <f t="shared" ref="L549:L573" si="133">K549*F549</f>
        <v>0</v>
      </c>
      <c r="M549" s="84">
        <v>28</v>
      </c>
      <c r="N549" s="207">
        <f t="shared" ref="N549:N573" si="134">M549*F549</f>
        <v>0</v>
      </c>
      <c r="O549" s="159"/>
    </row>
    <row r="550" spans="1:20" s="4" customFormat="1" ht="13.5" hidden="1" customHeight="1" x14ac:dyDescent="0.25">
      <c r="A550" s="267" t="s">
        <v>985</v>
      </c>
      <c r="B550" s="111" t="s">
        <v>249</v>
      </c>
      <c r="C550" s="58">
        <v>23</v>
      </c>
      <c r="D550" s="57">
        <f t="shared" si="130"/>
        <v>0</v>
      </c>
      <c r="E550" s="134" t="s">
        <v>4</v>
      </c>
      <c r="F550" s="36"/>
      <c r="G550" s="86">
        <v>19</v>
      </c>
      <c r="H550" s="34">
        <f t="shared" si="131"/>
        <v>0</v>
      </c>
      <c r="I550" s="93">
        <v>19</v>
      </c>
      <c r="J550" s="34">
        <f t="shared" si="132"/>
        <v>0</v>
      </c>
      <c r="K550" s="72">
        <v>19</v>
      </c>
      <c r="L550" s="34">
        <f t="shared" si="133"/>
        <v>0</v>
      </c>
      <c r="M550" s="84">
        <v>28</v>
      </c>
      <c r="N550" s="207">
        <f t="shared" si="134"/>
        <v>0</v>
      </c>
      <c r="O550" s="159"/>
    </row>
    <row r="551" spans="1:20" s="4" customFormat="1" ht="13.5" hidden="1" customHeight="1" x14ac:dyDescent="0.25">
      <c r="A551" s="266" t="s">
        <v>986</v>
      </c>
      <c r="B551" s="110" t="s">
        <v>250</v>
      </c>
      <c r="C551" s="58">
        <v>23</v>
      </c>
      <c r="D551" s="57">
        <f t="shared" si="130"/>
        <v>0</v>
      </c>
      <c r="E551" s="134" t="s">
        <v>4</v>
      </c>
      <c r="F551" s="36"/>
      <c r="G551" s="86">
        <v>19</v>
      </c>
      <c r="H551" s="34">
        <f t="shared" si="131"/>
        <v>0</v>
      </c>
      <c r="I551" s="93">
        <v>19</v>
      </c>
      <c r="J551" s="34">
        <f t="shared" si="132"/>
        <v>0</v>
      </c>
      <c r="K551" s="72">
        <v>19</v>
      </c>
      <c r="L551" s="34">
        <f t="shared" si="133"/>
        <v>0</v>
      </c>
      <c r="M551" s="84">
        <v>28</v>
      </c>
      <c r="N551" s="207">
        <f t="shared" si="134"/>
        <v>0</v>
      </c>
      <c r="O551" s="159"/>
    </row>
    <row r="552" spans="1:20" s="4" customFormat="1" ht="13.5" hidden="1" customHeight="1" x14ac:dyDescent="0.25">
      <c r="A552" s="266" t="s">
        <v>987</v>
      </c>
      <c r="B552" s="110" t="s">
        <v>251</v>
      </c>
      <c r="C552" s="58">
        <v>23</v>
      </c>
      <c r="D552" s="57">
        <f t="shared" si="130"/>
        <v>0</v>
      </c>
      <c r="E552" s="134" t="s">
        <v>4</v>
      </c>
      <c r="F552" s="36"/>
      <c r="G552" s="86">
        <v>19</v>
      </c>
      <c r="H552" s="34">
        <f t="shared" si="131"/>
        <v>0</v>
      </c>
      <c r="I552" s="93">
        <v>19</v>
      </c>
      <c r="J552" s="34">
        <f t="shared" si="132"/>
        <v>0</v>
      </c>
      <c r="K552" s="72">
        <v>19</v>
      </c>
      <c r="L552" s="34">
        <f t="shared" si="133"/>
        <v>0</v>
      </c>
      <c r="M552" s="84">
        <v>28</v>
      </c>
      <c r="N552" s="207">
        <f t="shared" si="134"/>
        <v>0</v>
      </c>
      <c r="O552" s="159"/>
    </row>
    <row r="553" spans="1:20" s="4" customFormat="1" ht="13.5" hidden="1" customHeight="1" x14ac:dyDescent="0.25">
      <c r="A553" s="266" t="s">
        <v>988</v>
      </c>
      <c r="B553" s="110" t="s">
        <v>252</v>
      </c>
      <c r="C553" s="58">
        <v>23</v>
      </c>
      <c r="D553" s="57">
        <f t="shared" si="130"/>
        <v>0</v>
      </c>
      <c r="E553" s="134" t="s">
        <v>4</v>
      </c>
      <c r="F553" s="36"/>
      <c r="G553" s="86">
        <v>19</v>
      </c>
      <c r="H553" s="34">
        <f t="shared" si="131"/>
        <v>0</v>
      </c>
      <c r="I553" s="93">
        <v>19</v>
      </c>
      <c r="J553" s="34">
        <f t="shared" si="132"/>
        <v>0</v>
      </c>
      <c r="K553" s="72">
        <v>19</v>
      </c>
      <c r="L553" s="34">
        <f t="shared" si="133"/>
        <v>0</v>
      </c>
      <c r="M553" s="84">
        <v>28</v>
      </c>
      <c r="N553" s="207">
        <f t="shared" si="134"/>
        <v>0</v>
      </c>
      <c r="O553" s="159"/>
    </row>
    <row r="554" spans="1:20" s="4" customFormat="1" ht="13.5" customHeight="1" x14ac:dyDescent="0.25">
      <c r="A554" s="222" t="s">
        <v>758</v>
      </c>
      <c r="B554" s="110" t="s">
        <v>253</v>
      </c>
      <c r="C554" s="58">
        <v>23</v>
      </c>
      <c r="D554" s="57">
        <f t="shared" si="130"/>
        <v>0</v>
      </c>
      <c r="E554" s="134" t="s">
        <v>4</v>
      </c>
      <c r="F554" s="36"/>
      <c r="G554" s="319">
        <v>21</v>
      </c>
      <c r="H554" s="34">
        <f t="shared" si="131"/>
        <v>0</v>
      </c>
      <c r="I554" s="331">
        <v>21</v>
      </c>
      <c r="J554" s="34">
        <f t="shared" si="132"/>
        <v>0</v>
      </c>
      <c r="K554" s="337">
        <v>21</v>
      </c>
      <c r="L554" s="34">
        <f t="shared" si="133"/>
        <v>0</v>
      </c>
      <c r="M554" s="84">
        <v>28</v>
      </c>
      <c r="N554" s="207">
        <f t="shared" si="134"/>
        <v>0</v>
      </c>
      <c r="O554" s="159"/>
    </row>
    <row r="555" spans="1:20" s="4" customFormat="1" ht="13.5" hidden="1" customHeight="1" x14ac:dyDescent="0.25">
      <c r="A555" s="266" t="s">
        <v>989</v>
      </c>
      <c r="B555" s="110" t="s">
        <v>254</v>
      </c>
      <c r="C555" s="58">
        <v>23</v>
      </c>
      <c r="D555" s="57">
        <f t="shared" si="130"/>
        <v>0</v>
      </c>
      <c r="E555" s="134" t="s">
        <v>4</v>
      </c>
      <c r="F555" s="36"/>
      <c r="G555" s="319">
        <v>21</v>
      </c>
      <c r="H555" s="34">
        <f t="shared" si="131"/>
        <v>0</v>
      </c>
      <c r="I555" s="331">
        <v>21</v>
      </c>
      <c r="J555" s="34">
        <f t="shared" si="132"/>
        <v>0</v>
      </c>
      <c r="K555" s="337">
        <v>21</v>
      </c>
      <c r="L555" s="34">
        <f t="shared" si="133"/>
        <v>0</v>
      </c>
      <c r="M555" s="84">
        <v>28</v>
      </c>
      <c r="N555" s="207">
        <f t="shared" si="134"/>
        <v>0</v>
      </c>
      <c r="O555" s="159"/>
    </row>
    <row r="556" spans="1:20" s="4" customFormat="1" ht="13.5" hidden="1" customHeight="1" x14ac:dyDescent="0.25">
      <c r="A556" s="266" t="s">
        <v>990</v>
      </c>
      <c r="B556" s="110" t="s">
        <v>255</v>
      </c>
      <c r="C556" s="58">
        <v>23</v>
      </c>
      <c r="D556" s="57">
        <f t="shared" si="130"/>
        <v>0</v>
      </c>
      <c r="E556" s="134" t="s">
        <v>4</v>
      </c>
      <c r="F556" s="36"/>
      <c r="G556" s="319">
        <v>21</v>
      </c>
      <c r="H556" s="34">
        <f t="shared" si="131"/>
        <v>0</v>
      </c>
      <c r="I556" s="331">
        <v>21</v>
      </c>
      <c r="J556" s="34">
        <f t="shared" si="132"/>
        <v>0</v>
      </c>
      <c r="K556" s="337">
        <v>21</v>
      </c>
      <c r="L556" s="34">
        <f t="shared" si="133"/>
        <v>0</v>
      </c>
      <c r="M556" s="84">
        <v>28</v>
      </c>
      <c r="N556" s="207">
        <f t="shared" si="134"/>
        <v>0</v>
      </c>
      <c r="O556" s="159"/>
    </row>
    <row r="557" spans="1:20" s="4" customFormat="1" ht="13.5" hidden="1" customHeight="1" x14ac:dyDescent="0.25">
      <c r="A557" s="266" t="s">
        <v>991</v>
      </c>
      <c r="B557" s="110" t="s">
        <v>256</v>
      </c>
      <c r="C557" s="58">
        <v>23</v>
      </c>
      <c r="D557" s="57">
        <f t="shared" si="130"/>
        <v>0</v>
      </c>
      <c r="E557" s="134" t="s">
        <v>4</v>
      </c>
      <c r="F557" s="36"/>
      <c r="G557" s="319">
        <v>21</v>
      </c>
      <c r="H557" s="34">
        <f t="shared" si="131"/>
        <v>0</v>
      </c>
      <c r="I557" s="331">
        <v>21</v>
      </c>
      <c r="J557" s="34">
        <f t="shared" si="132"/>
        <v>0</v>
      </c>
      <c r="K557" s="337">
        <v>21</v>
      </c>
      <c r="L557" s="34">
        <f t="shared" si="133"/>
        <v>0</v>
      </c>
      <c r="M557" s="84">
        <v>28</v>
      </c>
      <c r="N557" s="207">
        <f t="shared" si="134"/>
        <v>0</v>
      </c>
      <c r="O557" s="159"/>
    </row>
    <row r="558" spans="1:20" s="4" customFormat="1" ht="13.5" hidden="1" customHeight="1" x14ac:dyDescent="0.25">
      <c r="A558" s="266" t="s">
        <v>992</v>
      </c>
      <c r="B558" s="110" t="s">
        <v>257</v>
      </c>
      <c r="C558" s="58">
        <v>23</v>
      </c>
      <c r="D558" s="57">
        <f t="shared" si="130"/>
        <v>0</v>
      </c>
      <c r="E558" s="134" t="s">
        <v>4</v>
      </c>
      <c r="F558" s="36"/>
      <c r="G558" s="319">
        <v>21</v>
      </c>
      <c r="H558" s="34">
        <f t="shared" si="131"/>
        <v>0</v>
      </c>
      <c r="I558" s="331">
        <v>21</v>
      </c>
      <c r="J558" s="34">
        <f t="shared" si="132"/>
        <v>0</v>
      </c>
      <c r="K558" s="337">
        <v>21</v>
      </c>
      <c r="L558" s="34">
        <f t="shared" si="133"/>
        <v>0</v>
      </c>
      <c r="M558" s="84">
        <v>28</v>
      </c>
      <c r="N558" s="207">
        <f t="shared" si="134"/>
        <v>0</v>
      </c>
      <c r="O558" s="159"/>
    </row>
    <row r="559" spans="1:20" s="4" customFormat="1" ht="13.5" hidden="1" customHeight="1" x14ac:dyDescent="0.25">
      <c r="A559" s="266" t="s">
        <v>993</v>
      </c>
      <c r="B559" s="110" t="s">
        <v>258</v>
      </c>
      <c r="C559" s="58">
        <v>23</v>
      </c>
      <c r="D559" s="57">
        <f t="shared" si="130"/>
        <v>0</v>
      </c>
      <c r="E559" s="134" t="s">
        <v>4</v>
      </c>
      <c r="F559" s="36"/>
      <c r="G559" s="319">
        <v>21</v>
      </c>
      <c r="H559" s="34">
        <f t="shared" si="131"/>
        <v>0</v>
      </c>
      <c r="I559" s="331">
        <v>21</v>
      </c>
      <c r="J559" s="34">
        <f t="shared" si="132"/>
        <v>0</v>
      </c>
      <c r="K559" s="337">
        <v>21</v>
      </c>
      <c r="L559" s="34">
        <f t="shared" si="133"/>
        <v>0</v>
      </c>
      <c r="M559" s="84">
        <v>28</v>
      </c>
      <c r="N559" s="207">
        <f t="shared" si="134"/>
        <v>0</v>
      </c>
      <c r="O559" s="159"/>
    </row>
    <row r="560" spans="1:20" s="4" customFormat="1" ht="13.5" hidden="1" customHeight="1" x14ac:dyDescent="0.25">
      <c r="A560" s="267" t="s">
        <v>994</v>
      </c>
      <c r="B560" s="110" t="s">
        <v>259</v>
      </c>
      <c r="C560" s="58">
        <v>23</v>
      </c>
      <c r="D560" s="57">
        <f t="shared" si="130"/>
        <v>0</v>
      </c>
      <c r="E560" s="134" t="s">
        <v>4</v>
      </c>
      <c r="F560" s="36"/>
      <c r="G560" s="319">
        <v>21</v>
      </c>
      <c r="H560" s="34">
        <f t="shared" si="131"/>
        <v>0</v>
      </c>
      <c r="I560" s="331">
        <v>21</v>
      </c>
      <c r="J560" s="34">
        <f t="shared" si="132"/>
        <v>0</v>
      </c>
      <c r="K560" s="337">
        <v>21</v>
      </c>
      <c r="L560" s="34">
        <f t="shared" si="133"/>
        <v>0</v>
      </c>
      <c r="M560" s="84">
        <v>28</v>
      </c>
      <c r="N560" s="207">
        <f t="shared" si="134"/>
        <v>0</v>
      </c>
      <c r="O560" s="159"/>
    </row>
    <row r="561" spans="1:15" s="4" customFormat="1" ht="13.5" hidden="1" customHeight="1" x14ac:dyDescent="0.25">
      <c r="A561" s="267" t="s">
        <v>995</v>
      </c>
      <c r="B561" s="110" t="s">
        <v>261</v>
      </c>
      <c r="C561" s="58">
        <v>23</v>
      </c>
      <c r="D561" s="57">
        <f t="shared" si="130"/>
        <v>0</v>
      </c>
      <c r="E561" s="134" t="s">
        <v>4</v>
      </c>
      <c r="F561" s="36"/>
      <c r="G561" s="319">
        <v>21</v>
      </c>
      <c r="H561" s="34">
        <f t="shared" si="131"/>
        <v>0</v>
      </c>
      <c r="I561" s="331">
        <v>21</v>
      </c>
      <c r="J561" s="34">
        <f t="shared" si="132"/>
        <v>0</v>
      </c>
      <c r="K561" s="337">
        <v>21</v>
      </c>
      <c r="L561" s="34">
        <f t="shared" si="133"/>
        <v>0</v>
      </c>
      <c r="M561" s="84">
        <v>28</v>
      </c>
      <c r="N561" s="207">
        <f t="shared" si="134"/>
        <v>0</v>
      </c>
      <c r="O561" s="159"/>
    </row>
    <row r="562" spans="1:15" s="4" customFormat="1" ht="13.5" hidden="1" customHeight="1" x14ac:dyDescent="0.25">
      <c r="A562" s="267" t="s">
        <v>996</v>
      </c>
      <c r="B562" s="110" t="s">
        <v>260</v>
      </c>
      <c r="C562" s="58">
        <v>23</v>
      </c>
      <c r="D562" s="57">
        <f t="shared" si="130"/>
        <v>0</v>
      </c>
      <c r="E562" s="134" t="s">
        <v>4</v>
      </c>
      <c r="F562" s="36"/>
      <c r="G562" s="319">
        <v>21</v>
      </c>
      <c r="H562" s="34">
        <f t="shared" si="131"/>
        <v>0</v>
      </c>
      <c r="I562" s="331">
        <v>21</v>
      </c>
      <c r="J562" s="34">
        <f t="shared" si="132"/>
        <v>0</v>
      </c>
      <c r="K562" s="337">
        <v>21</v>
      </c>
      <c r="L562" s="34">
        <f t="shared" si="133"/>
        <v>0</v>
      </c>
      <c r="M562" s="84">
        <v>28</v>
      </c>
      <c r="N562" s="207">
        <f t="shared" si="134"/>
        <v>0</v>
      </c>
      <c r="O562" s="159"/>
    </row>
    <row r="563" spans="1:15" s="4" customFormat="1" ht="13.5" hidden="1" customHeight="1" x14ac:dyDescent="0.25">
      <c r="A563" s="267" t="s">
        <v>997</v>
      </c>
      <c r="B563" s="110" t="s">
        <v>488</v>
      </c>
      <c r="C563" s="58">
        <v>23</v>
      </c>
      <c r="D563" s="57">
        <f t="shared" si="130"/>
        <v>0</v>
      </c>
      <c r="E563" s="134" t="s">
        <v>4</v>
      </c>
      <c r="F563" s="36"/>
      <c r="G563" s="319">
        <v>21</v>
      </c>
      <c r="H563" s="34">
        <f t="shared" si="131"/>
        <v>0</v>
      </c>
      <c r="I563" s="331">
        <v>21</v>
      </c>
      <c r="J563" s="34">
        <f t="shared" si="132"/>
        <v>0</v>
      </c>
      <c r="K563" s="337">
        <v>21</v>
      </c>
      <c r="L563" s="34">
        <f t="shared" si="133"/>
        <v>0</v>
      </c>
      <c r="M563" s="84">
        <v>28</v>
      </c>
      <c r="N563" s="207">
        <f t="shared" si="134"/>
        <v>0</v>
      </c>
      <c r="O563" s="159"/>
    </row>
    <row r="564" spans="1:15" s="4" customFormat="1" ht="13.5" hidden="1" customHeight="1" x14ac:dyDescent="0.25">
      <c r="A564" s="267" t="s">
        <v>998</v>
      </c>
      <c r="B564" s="110" t="s">
        <v>489</v>
      </c>
      <c r="C564" s="58">
        <v>23</v>
      </c>
      <c r="D564" s="57">
        <f t="shared" si="130"/>
        <v>0</v>
      </c>
      <c r="E564" s="134" t="s">
        <v>4</v>
      </c>
      <c r="F564" s="36"/>
      <c r="G564" s="319">
        <v>21</v>
      </c>
      <c r="H564" s="34">
        <f t="shared" si="131"/>
        <v>0</v>
      </c>
      <c r="I564" s="331">
        <v>21</v>
      </c>
      <c r="J564" s="34">
        <f t="shared" si="132"/>
        <v>0</v>
      </c>
      <c r="K564" s="337">
        <v>21</v>
      </c>
      <c r="L564" s="34">
        <f t="shared" si="133"/>
        <v>0</v>
      </c>
      <c r="M564" s="84">
        <v>28</v>
      </c>
      <c r="N564" s="207">
        <f t="shared" si="134"/>
        <v>0</v>
      </c>
      <c r="O564" s="159"/>
    </row>
    <row r="565" spans="1:15" s="4" customFormat="1" ht="13.5" hidden="1" customHeight="1" x14ac:dyDescent="0.25">
      <c r="A565" s="267" t="s">
        <v>999</v>
      </c>
      <c r="B565" s="110" t="s">
        <v>487</v>
      </c>
      <c r="C565" s="58">
        <v>23</v>
      </c>
      <c r="D565" s="57">
        <f t="shared" si="130"/>
        <v>0</v>
      </c>
      <c r="E565" s="134" t="s">
        <v>4</v>
      </c>
      <c r="F565" s="36"/>
      <c r="G565" s="319">
        <v>21</v>
      </c>
      <c r="H565" s="34">
        <f t="shared" si="131"/>
        <v>0</v>
      </c>
      <c r="I565" s="331">
        <v>21</v>
      </c>
      <c r="J565" s="34">
        <f t="shared" si="132"/>
        <v>0</v>
      </c>
      <c r="K565" s="337">
        <v>21</v>
      </c>
      <c r="L565" s="34">
        <f t="shared" si="133"/>
        <v>0</v>
      </c>
      <c r="M565" s="84">
        <v>28</v>
      </c>
      <c r="N565" s="207">
        <f t="shared" si="134"/>
        <v>0</v>
      </c>
      <c r="O565" s="159"/>
    </row>
    <row r="566" spans="1:15" s="4" customFormat="1" ht="13.5" customHeight="1" x14ac:dyDescent="0.25">
      <c r="A566" s="223" t="s">
        <v>1001</v>
      </c>
      <c r="B566" s="110" t="s">
        <v>511</v>
      </c>
      <c r="C566" s="58">
        <v>23</v>
      </c>
      <c r="D566" s="57">
        <f t="shared" si="130"/>
        <v>0</v>
      </c>
      <c r="E566" s="134" t="s">
        <v>4</v>
      </c>
      <c r="F566" s="36"/>
      <c r="G566" s="319">
        <v>21</v>
      </c>
      <c r="H566" s="34">
        <f t="shared" si="131"/>
        <v>0</v>
      </c>
      <c r="I566" s="331">
        <v>21</v>
      </c>
      <c r="J566" s="34">
        <f t="shared" si="132"/>
        <v>0</v>
      </c>
      <c r="K566" s="337">
        <v>21</v>
      </c>
      <c r="L566" s="34">
        <f t="shared" si="133"/>
        <v>0</v>
      </c>
      <c r="M566" s="84">
        <v>28</v>
      </c>
      <c r="N566" s="207">
        <f t="shared" si="134"/>
        <v>0</v>
      </c>
      <c r="O566" s="159"/>
    </row>
    <row r="567" spans="1:15" s="4" customFormat="1" ht="13.5" customHeight="1" x14ac:dyDescent="0.25">
      <c r="A567" s="223" t="s">
        <v>1002</v>
      </c>
      <c r="B567" s="110" t="s">
        <v>512</v>
      </c>
      <c r="C567" s="58">
        <v>23</v>
      </c>
      <c r="D567" s="57">
        <f t="shared" si="130"/>
        <v>0</v>
      </c>
      <c r="E567" s="134" t="s">
        <v>4</v>
      </c>
      <c r="F567" s="36"/>
      <c r="G567" s="319">
        <v>21</v>
      </c>
      <c r="H567" s="34">
        <f t="shared" si="131"/>
        <v>0</v>
      </c>
      <c r="I567" s="331">
        <v>21</v>
      </c>
      <c r="J567" s="34">
        <f t="shared" si="132"/>
        <v>0</v>
      </c>
      <c r="K567" s="337">
        <v>21</v>
      </c>
      <c r="L567" s="34">
        <f t="shared" si="133"/>
        <v>0</v>
      </c>
      <c r="M567" s="84">
        <v>28</v>
      </c>
      <c r="N567" s="207">
        <f t="shared" si="134"/>
        <v>0</v>
      </c>
      <c r="O567" s="159"/>
    </row>
    <row r="568" spans="1:15" s="4" customFormat="1" ht="13.5" hidden="1" customHeight="1" x14ac:dyDescent="0.25">
      <c r="A568" s="221"/>
      <c r="B568" s="110"/>
      <c r="C568" s="58">
        <v>23</v>
      </c>
      <c r="D568" s="57">
        <f t="shared" si="130"/>
        <v>0</v>
      </c>
      <c r="E568" s="134" t="s">
        <v>4</v>
      </c>
      <c r="F568" s="36"/>
      <c r="G568" s="86">
        <v>19</v>
      </c>
      <c r="H568" s="34">
        <f t="shared" si="131"/>
        <v>0</v>
      </c>
      <c r="I568" s="93">
        <v>19</v>
      </c>
      <c r="J568" s="34">
        <f t="shared" si="132"/>
        <v>0</v>
      </c>
      <c r="K568" s="72">
        <v>19</v>
      </c>
      <c r="L568" s="34">
        <f t="shared" si="133"/>
        <v>0</v>
      </c>
      <c r="M568" s="84">
        <v>28</v>
      </c>
      <c r="N568" s="207">
        <f t="shared" si="134"/>
        <v>0</v>
      </c>
      <c r="O568" s="159"/>
    </row>
    <row r="569" spans="1:15" s="4" customFormat="1" ht="13.5" hidden="1" customHeight="1" x14ac:dyDescent="0.25">
      <c r="A569" s="221"/>
      <c r="B569" s="110"/>
      <c r="C569" s="58"/>
      <c r="D569" s="57">
        <f t="shared" si="130"/>
        <v>0</v>
      </c>
      <c r="E569" s="134" t="s">
        <v>4</v>
      </c>
      <c r="F569" s="36"/>
      <c r="G569" s="86"/>
      <c r="H569" s="34">
        <f t="shared" si="131"/>
        <v>0</v>
      </c>
      <c r="I569" s="93"/>
      <c r="J569" s="34">
        <f t="shared" si="132"/>
        <v>0</v>
      </c>
      <c r="K569" s="72"/>
      <c r="L569" s="34">
        <f t="shared" si="133"/>
        <v>0</v>
      </c>
      <c r="M569" s="84"/>
      <c r="N569" s="252">
        <f t="shared" si="134"/>
        <v>0</v>
      </c>
      <c r="O569" s="159"/>
    </row>
    <row r="570" spans="1:15" s="4" customFormat="1" ht="13.5" hidden="1" customHeight="1" x14ac:dyDescent="0.25">
      <c r="A570" s="221"/>
      <c r="B570" s="110"/>
      <c r="C570" s="58"/>
      <c r="D570" s="57">
        <f t="shared" si="130"/>
        <v>0</v>
      </c>
      <c r="E570" s="134" t="s">
        <v>4</v>
      </c>
      <c r="F570" s="36"/>
      <c r="G570" s="86"/>
      <c r="H570" s="34">
        <f t="shared" si="131"/>
        <v>0</v>
      </c>
      <c r="I570" s="93"/>
      <c r="J570" s="34">
        <f t="shared" si="132"/>
        <v>0</v>
      </c>
      <c r="K570" s="72"/>
      <c r="L570" s="34">
        <f t="shared" si="133"/>
        <v>0</v>
      </c>
      <c r="M570" s="84"/>
      <c r="N570" s="252">
        <f t="shared" si="134"/>
        <v>0</v>
      </c>
      <c r="O570" s="159"/>
    </row>
    <row r="571" spans="1:15" s="4" customFormat="1" ht="13.5" hidden="1" customHeight="1" x14ac:dyDescent="0.25">
      <c r="A571" s="221"/>
      <c r="B571" s="110"/>
      <c r="C571" s="58"/>
      <c r="D571" s="57">
        <f t="shared" si="130"/>
        <v>0</v>
      </c>
      <c r="E571" s="134" t="s">
        <v>4</v>
      </c>
      <c r="F571" s="36"/>
      <c r="G571" s="86"/>
      <c r="H571" s="34">
        <f t="shared" si="131"/>
        <v>0</v>
      </c>
      <c r="I571" s="93"/>
      <c r="J571" s="34">
        <f t="shared" si="132"/>
        <v>0</v>
      </c>
      <c r="K571" s="72"/>
      <c r="L571" s="34">
        <f t="shared" si="133"/>
        <v>0</v>
      </c>
      <c r="M571" s="84"/>
      <c r="N571" s="252">
        <f t="shared" si="134"/>
        <v>0</v>
      </c>
      <c r="O571" s="159"/>
    </row>
    <row r="572" spans="1:15" s="4" customFormat="1" ht="13.5" hidden="1" customHeight="1" x14ac:dyDescent="0.25">
      <c r="A572" s="221"/>
      <c r="B572" s="110"/>
      <c r="C572" s="58"/>
      <c r="D572" s="57">
        <f t="shared" si="130"/>
        <v>0</v>
      </c>
      <c r="E572" s="134" t="s">
        <v>4</v>
      </c>
      <c r="F572" s="36"/>
      <c r="G572" s="86"/>
      <c r="H572" s="34">
        <f t="shared" si="131"/>
        <v>0</v>
      </c>
      <c r="I572" s="93"/>
      <c r="J572" s="34">
        <f t="shared" si="132"/>
        <v>0</v>
      </c>
      <c r="K572" s="72"/>
      <c r="L572" s="34">
        <f t="shared" si="133"/>
        <v>0</v>
      </c>
      <c r="M572" s="84"/>
      <c r="N572" s="252">
        <f t="shared" si="134"/>
        <v>0</v>
      </c>
      <c r="O572" s="159"/>
    </row>
    <row r="573" spans="1:15" s="4" customFormat="1" ht="13.5" hidden="1" customHeight="1" x14ac:dyDescent="0.25">
      <c r="A573" s="221"/>
      <c r="B573" s="110"/>
      <c r="C573" s="58"/>
      <c r="D573" s="57">
        <f t="shared" si="130"/>
        <v>0</v>
      </c>
      <c r="E573" s="134" t="s">
        <v>4</v>
      </c>
      <c r="F573" s="36"/>
      <c r="G573" s="86"/>
      <c r="H573" s="34">
        <f t="shared" si="131"/>
        <v>0</v>
      </c>
      <c r="I573" s="93"/>
      <c r="J573" s="34">
        <f t="shared" si="132"/>
        <v>0</v>
      </c>
      <c r="K573" s="72"/>
      <c r="L573" s="34">
        <f t="shared" si="133"/>
        <v>0</v>
      </c>
      <c r="M573" s="84"/>
      <c r="N573" s="252">
        <f t="shared" si="134"/>
        <v>0</v>
      </c>
      <c r="O573" s="159"/>
    </row>
    <row r="574" spans="1:15" s="4" customFormat="1" ht="13.5" customHeight="1" x14ac:dyDescent="0.25">
      <c r="A574" s="177" t="s">
        <v>3</v>
      </c>
      <c r="B574" s="68"/>
      <c r="C574" s="56"/>
      <c r="D574" s="59">
        <f t="shared" ref="D574:J574" si="135">SUM(D549:D573)</f>
        <v>0</v>
      </c>
      <c r="E574" s="59"/>
      <c r="F574" s="272">
        <f t="shared" si="135"/>
        <v>0</v>
      </c>
      <c r="G574" s="59"/>
      <c r="H574" s="59">
        <f t="shared" si="135"/>
        <v>0</v>
      </c>
      <c r="I574" s="59"/>
      <c r="J574" s="59">
        <f t="shared" si="135"/>
        <v>0</v>
      </c>
      <c r="K574" s="59"/>
      <c r="L574" s="59">
        <f>SUM(L549:L573)</f>
        <v>0</v>
      </c>
      <c r="M574" s="84"/>
      <c r="N574" s="207"/>
      <c r="O574" s="159"/>
    </row>
    <row r="575" spans="1:15" s="4" customFormat="1" ht="13.5" hidden="1" customHeight="1" x14ac:dyDescent="0.25">
      <c r="A575" s="375" t="s">
        <v>1135</v>
      </c>
      <c r="B575" s="375"/>
      <c r="C575" s="375"/>
      <c r="D575" s="375"/>
      <c r="E575" s="375"/>
      <c r="F575" s="375"/>
      <c r="G575" s="375"/>
      <c r="H575" s="375"/>
      <c r="I575" s="375"/>
      <c r="J575" s="375"/>
      <c r="K575" s="375"/>
      <c r="L575" s="375"/>
      <c r="M575" s="375"/>
      <c r="N575" s="252"/>
      <c r="O575" s="159"/>
    </row>
    <row r="576" spans="1:15" s="168" customFormat="1" ht="24.75" customHeight="1" x14ac:dyDescent="0.2">
      <c r="A576" s="379" t="s">
        <v>739</v>
      </c>
      <c r="B576" s="462"/>
      <c r="C576" s="462"/>
      <c r="D576" s="462"/>
      <c r="E576" s="462"/>
      <c r="F576" s="462"/>
      <c r="G576" s="508"/>
      <c r="H576" s="485"/>
      <c r="I576" s="485"/>
      <c r="J576" s="485"/>
      <c r="K576" s="485"/>
      <c r="L576" s="485"/>
      <c r="M576" s="485"/>
      <c r="O576" s="159"/>
    </row>
    <row r="577" spans="1:15" s="168" customFormat="1" ht="15.75" customHeight="1" x14ac:dyDescent="0.25">
      <c r="A577" s="144" t="s">
        <v>572</v>
      </c>
      <c r="B577" s="103" t="s">
        <v>588</v>
      </c>
      <c r="C577" s="66">
        <v>25</v>
      </c>
      <c r="D577" s="134">
        <f t="shared" ref="D577:D604" si="136">C577*F577</f>
        <v>0</v>
      </c>
      <c r="E577" s="134" t="s">
        <v>4</v>
      </c>
      <c r="F577" s="173"/>
      <c r="G577" s="318">
        <v>21</v>
      </c>
      <c r="H577" s="33">
        <f t="shared" ref="H577:H604" si="137">G577*F577</f>
        <v>0</v>
      </c>
      <c r="I577" s="329">
        <v>21</v>
      </c>
      <c r="J577" s="33">
        <f t="shared" ref="J577:J604" si="138">F577*I577</f>
        <v>0</v>
      </c>
      <c r="K577" s="337">
        <v>21</v>
      </c>
      <c r="L577" s="33">
        <f t="shared" ref="L577:L604" si="139">F577*K577</f>
        <v>0</v>
      </c>
      <c r="M577" s="102">
        <v>30</v>
      </c>
      <c r="N577" s="7">
        <f t="shared" ref="N577:N604" si="140">M577*F577</f>
        <v>0</v>
      </c>
      <c r="O577" s="159"/>
    </row>
    <row r="578" spans="1:15" s="168" customFormat="1" ht="15" customHeight="1" x14ac:dyDescent="0.25">
      <c r="A578" s="216" t="s">
        <v>573</v>
      </c>
      <c r="B578" s="103" t="s">
        <v>589</v>
      </c>
      <c r="C578" s="66">
        <v>25</v>
      </c>
      <c r="D578" s="134">
        <f t="shared" si="136"/>
        <v>0</v>
      </c>
      <c r="E578" s="134" t="s">
        <v>4</v>
      </c>
      <c r="F578" s="173"/>
      <c r="G578" s="318">
        <v>21</v>
      </c>
      <c r="H578" s="33">
        <f t="shared" si="137"/>
        <v>0</v>
      </c>
      <c r="I578" s="329">
        <v>21</v>
      </c>
      <c r="J578" s="33">
        <f t="shared" si="138"/>
        <v>0</v>
      </c>
      <c r="K578" s="337">
        <v>21</v>
      </c>
      <c r="L578" s="33">
        <f t="shared" si="139"/>
        <v>0</v>
      </c>
      <c r="M578" s="102">
        <v>30</v>
      </c>
      <c r="N578" s="7">
        <f t="shared" si="140"/>
        <v>0</v>
      </c>
      <c r="O578" s="159"/>
    </row>
    <row r="579" spans="1:15" s="168" customFormat="1" ht="15.75" customHeight="1" x14ac:dyDescent="0.25">
      <c r="A579" s="144" t="s">
        <v>574</v>
      </c>
      <c r="B579" s="103" t="s">
        <v>590</v>
      </c>
      <c r="C579" s="66">
        <v>25</v>
      </c>
      <c r="D579" s="134">
        <f t="shared" si="136"/>
        <v>0</v>
      </c>
      <c r="E579" s="134" t="s">
        <v>4</v>
      </c>
      <c r="F579" s="173"/>
      <c r="G579" s="318">
        <v>21</v>
      </c>
      <c r="H579" s="33">
        <f t="shared" si="137"/>
        <v>0</v>
      </c>
      <c r="I579" s="329">
        <v>21</v>
      </c>
      <c r="J579" s="33">
        <f t="shared" si="138"/>
        <v>0</v>
      </c>
      <c r="K579" s="337">
        <v>21</v>
      </c>
      <c r="L579" s="33">
        <f t="shared" si="139"/>
        <v>0</v>
      </c>
      <c r="M579" s="102">
        <v>30</v>
      </c>
      <c r="N579" s="7">
        <f t="shared" si="140"/>
        <v>0</v>
      </c>
      <c r="O579" s="159"/>
    </row>
    <row r="580" spans="1:15" s="168" customFormat="1" ht="15" customHeight="1" x14ac:dyDescent="0.25">
      <c r="A580" s="144" t="s">
        <v>575</v>
      </c>
      <c r="B580" s="103" t="s">
        <v>591</v>
      </c>
      <c r="C580" s="66">
        <v>25</v>
      </c>
      <c r="D580" s="134">
        <f t="shared" si="136"/>
        <v>0</v>
      </c>
      <c r="E580" s="134" t="s">
        <v>4</v>
      </c>
      <c r="F580" s="173"/>
      <c r="G580" s="318">
        <v>21</v>
      </c>
      <c r="H580" s="33">
        <f t="shared" si="137"/>
        <v>0</v>
      </c>
      <c r="I580" s="329">
        <v>21</v>
      </c>
      <c r="J580" s="33">
        <f t="shared" si="138"/>
        <v>0</v>
      </c>
      <c r="K580" s="337">
        <v>21</v>
      </c>
      <c r="L580" s="33">
        <f t="shared" si="139"/>
        <v>0</v>
      </c>
      <c r="M580" s="102">
        <v>30</v>
      </c>
      <c r="N580" s="7">
        <f t="shared" si="140"/>
        <v>0</v>
      </c>
      <c r="O580" s="159"/>
    </row>
    <row r="581" spans="1:15" s="168" customFormat="1" ht="15.75" customHeight="1" x14ac:dyDescent="0.25">
      <c r="A581" s="144" t="s">
        <v>576</v>
      </c>
      <c r="B581" s="103" t="s">
        <v>592</v>
      </c>
      <c r="C581" s="66">
        <v>25</v>
      </c>
      <c r="D581" s="134">
        <f t="shared" si="136"/>
        <v>0</v>
      </c>
      <c r="E581" s="134" t="s">
        <v>4</v>
      </c>
      <c r="F581" s="173"/>
      <c r="G581" s="318">
        <v>21</v>
      </c>
      <c r="H581" s="33">
        <f t="shared" si="137"/>
        <v>0</v>
      </c>
      <c r="I581" s="329">
        <v>21</v>
      </c>
      <c r="J581" s="33">
        <f t="shared" si="138"/>
        <v>0</v>
      </c>
      <c r="K581" s="337">
        <v>21</v>
      </c>
      <c r="L581" s="33">
        <f t="shared" si="139"/>
        <v>0</v>
      </c>
      <c r="M581" s="102">
        <v>30</v>
      </c>
      <c r="N581" s="7">
        <f t="shared" si="140"/>
        <v>0</v>
      </c>
      <c r="O581" s="159"/>
    </row>
    <row r="582" spans="1:15" s="168" customFormat="1" ht="14.25" customHeight="1" x14ac:dyDescent="0.25">
      <c r="A582" s="144" t="s">
        <v>577</v>
      </c>
      <c r="B582" s="103" t="s">
        <v>593</v>
      </c>
      <c r="C582" s="66">
        <v>25</v>
      </c>
      <c r="D582" s="134">
        <f t="shared" si="136"/>
        <v>0</v>
      </c>
      <c r="E582" s="134" t="s">
        <v>4</v>
      </c>
      <c r="F582" s="173"/>
      <c r="G582" s="318">
        <v>21</v>
      </c>
      <c r="H582" s="33">
        <f t="shared" si="137"/>
        <v>0</v>
      </c>
      <c r="I582" s="329">
        <v>21</v>
      </c>
      <c r="J582" s="33">
        <f t="shared" si="138"/>
        <v>0</v>
      </c>
      <c r="K582" s="337">
        <v>21</v>
      </c>
      <c r="L582" s="33">
        <f t="shared" si="139"/>
        <v>0</v>
      </c>
      <c r="M582" s="102">
        <v>30</v>
      </c>
      <c r="N582" s="7">
        <f t="shared" si="140"/>
        <v>0</v>
      </c>
      <c r="O582" s="159"/>
    </row>
    <row r="583" spans="1:15" s="168" customFormat="1" ht="16.5" customHeight="1" x14ac:dyDescent="0.25">
      <c r="A583" s="144" t="s">
        <v>578</v>
      </c>
      <c r="B583" s="103" t="s">
        <v>594</v>
      </c>
      <c r="C583" s="66">
        <v>25</v>
      </c>
      <c r="D583" s="134">
        <f t="shared" si="136"/>
        <v>0</v>
      </c>
      <c r="E583" s="134" t="s">
        <v>4</v>
      </c>
      <c r="F583" s="173"/>
      <c r="G583" s="318">
        <v>21</v>
      </c>
      <c r="H583" s="33">
        <f t="shared" si="137"/>
        <v>0</v>
      </c>
      <c r="I583" s="329">
        <v>21</v>
      </c>
      <c r="J583" s="33">
        <f t="shared" si="138"/>
        <v>0</v>
      </c>
      <c r="K583" s="337">
        <v>21</v>
      </c>
      <c r="L583" s="33">
        <f t="shared" si="139"/>
        <v>0</v>
      </c>
      <c r="M583" s="102">
        <v>30</v>
      </c>
      <c r="N583" s="7">
        <f t="shared" si="140"/>
        <v>0</v>
      </c>
      <c r="O583" s="159"/>
    </row>
    <row r="584" spans="1:15" s="168" customFormat="1" ht="16.5" customHeight="1" x14ac:dyDescent="0.25">
      <c r="A584" s="144" t="s">
        <v>579</v>
      </c>
      <c r="B584" s="103" t="s">
        <v>595</v>
      </c>
      <c r="C584" s="66">
        <v>25</v>
      </c>
      <c r="D584" s="134">
        <f t="shared" si="136"/>
        <v>0</v>
      </c>
      <c r="E584" s="134" t="s">
        <v>4</v>
      </c>
      <c r="F584" s="173"/>
      <c r="G584" s="318">
        <v>21</v>
      </c>
      <c r="H584" s="33">
        <f t="shared" si="137"/>
        <v>0</v>
      </c>
      <c r="I584" s="329">
        <v>21</v>
      </c>
      <c r="J584" s="33">
        <f t="shared" si="138"/>
        <v>0</v>
      </c>
      <c r="K584" s="337">
        <v>21</v>
      </c>
      <c r="L584" s="33">
        <f t="shared" si="139"/>
        <v>0</v>
      </c>
      <c r="M584" s="102">
        <v>30</v>
      </c>
      <c r="N584" s="7">
        <f t="shared" si="140"/>
        <v>0</v>
      </c>
      <c r="O584" s="159"/>
    </row>
    <row r="585" spans="1:15" s="168" customFormat="1" ht="16.5" customHeight="1" x14ac:dyDescent="0.25">
      <c r="A585" s="144" t="s">
        <v>580</v>
      </c>
      <c r="B585" s="103" t="s">
        <v>596</v>
      </c>
      <c r="C585" s="66">
        <v>25</v>
      </c>
      <c r="D585" s="134">
        <f t="shared" si="136"/>
        <v>0</v>
      </c>
      <c r="E585" s="134" t="s">
        <v>4</v>
      </c>
      <c r="F585" s="173"/>
      <c r="G585" s="318">
        <v>21</v>
      </c>
      <c r="H585" s="33">
        <f t="shared" si="137"/>
        <v>0</v>
      </c>
      <c r="I585" s="329">
        <v>21</v>
      </c>
      <c r="J585" s="33">
        <f t="shared" si="138"/>
        <v>0</v>
      </c>
      <c r="K585" s="337">
        <v>21</v>
      </c>
      <c r="L585" s="33">
        <f t="shared" si="139"/>
        <v>0</v>
      </c>
      <c r="M585" s="102">
        <v>30</v>
      </c>
      <c r="N585" s="7">
        <f t="shared" si="140"/>
        <v>0</v>
      </c>
      <c r="O585" s="159"/>
    </row>
    <row r="586" spans="1:15" s="168" customFormat="1" ht="14.25" customHeight="1" x14ac:dyDescent="0.25">
      <c r="A586" s="144" t="s">
        <v>581</v>
      </c>
      <c r="B586" s="103" t="s">
        <v>597</v>
      </c>
      <c r="C586" s="66">
        <v>25</v>
      </c>
      <c r="D586" s="134">
        <f t="shared" si="136"/>
        <v>0</v>
      </c>
      <c r="E586" s="134" t="s">
        <v>4</v>
      </c>
      <c r="F586" s="173"/>
      <c r="G586" s="318">
        <v>21</v>
      </c>
      <c r="H586" s="33">
        <f t="shared" si="137"/>
        <v>0</v>
      </c>
      <c r="I586" s="329">
        <v>21</v>
      </c>
      <c r="J586" s="33">
        <f t="shared" si="138"/>
        <v>0</v>
      </c>
      <c r="K586" s="337">
        <v>21</v>
      </c>
      <c r="L586" s="33">
        <f t="shared" si="139"/>
        <v>0</v>
      </c>
      <c r="M586" s="102">
        <v>30</v>
      </c>
      <c r="N586" s="7">
        <f t="shared" si="140"/>
        <v>0</v>
      </c>
      <c r="O586" s="159"/>
    </row>
    <row r="587" spans="1:15" s="168" customFormat="1" ht="14.25" customHeight="1" x14ac:dyDescent="0.25">
      <c r="A587" s="144" t="s">
        <v>582</v>
      </c>
      <c r="B587" s="103" t="s">
        <v>598</v>
      </c>
      <c r="C587" s="66">
        <v>25</v>
      </c>
      <c r="D587" s="134">
        <f t="shared" si="136"/>
        <v>0</v>
      </c>
      <c r="E587" s="134" t="s">
        <v>4</v>
      </c>
      <c r="F587" s="173"/>
      <c r="G587" s="318">
        <v>21</v>
      </c>
      <c r="H587" s="33">
        <f t="shared" si="137"/>
        <v>0</v>
      </c>
      <c r="I587" s="329">
        <v>21</v>
      </c>
      <c r="J587" s="33">
        <f t="shared" si="138"/>
        <v>0</v>
      </c>
      <c r="K587" s="337">
        <v>21</v>
      </c>
      <c r="L587" s="33">
        <f t="shared" si="139"/>
        <v>0</v>
      </c>
      <c r="M587" s="102">
        <v>30</v>
      </c>
      <c r="N587" s="7">
        <f t="shared" si="140"/>
        <v>0</v>
      </c>
      <c r="O587" s="159"/>
    </row>
    <row r="588" spans="1:15" s="168" customFormat="1" ht="14.25" customHeight="1" x14ac:dyDescent="0.25">
      <c r="A588" s="144" t="s">
        <v>583</v>
      </c>
      <c r="B588" s="103" t="s">
        <v>599</v>
      </c>
      <c r="C588" s="66">
        <v>25</v>
      </c>
      <c r="D588" s="134">
        <f t="shared" si="136"/>
        <v>0</v>
      </c>
      <c r="E588" s="134" t="s">
        <v>4</v>
      </c>
      <c r="F588" s="173"/>
      <c r="G588" s="318">
        <v>21</v>
      </c>
      <c r="H588" s="33">
        <f t="shared" si="137"/>
        <v>0</v>
      </c>
      <c r="I588" s="329">
        <v>21</v>
      </c>
      <c r="J588" s="33">
        <f t="shared" si="138"/>
        <v>0</v>
      </c>
      <c r="K588" s="337">
        <v>21</v>
      </c>
      <c r="L588" s="33">
        <f t="shared" si="139"/>
        <v>0</v>
      </c>
      <c r="M588" s="102">
        <v>30</v>
      </c>
      <c r="N588" s="7">
        <f t="shared" si="140"/>
        <v>0</v>
      </c>
      <c r="O588" s="159"/>
    </row>
    <row r="589" spans="1:15" s="168" customFormat="1" ht="15" customHeight="1" x14ac:dyDescent="0.25">
      <c r="A589" s="144" t="s">
        <v>584</v>
      </c>
      <c r="B589" s="103" t="s">
        <v>600</v>
      </c>
      <c r="C589" s="66">
        <v>25</v>
      </c>
      <c r="D589" s="134">
        <f t="shared" si="136"/>
        <v>0</v>
      </c>
      <c r="E589" s="134" t="s">
        <v>4</v>
      </c>
      <c r="F589" s="173"/>
      <c r="G589" s="318">
        <v>21</v>
      </c>
      <c r="H589" s="33">
        <f t="shared" si="137"/>
        <v>0</v>
      </c>
      <c r="I589" s="329">
        <v>21</v>
      </c>
      <c r="J589" s="33">
        <f t="shared" si="138"/>
        <v>0</v>
      </c>
      <c r="K589" s="337">
        <v>21</v>
      </c>
      <c r="L589" s="33">
        <f t="shared" si="139"/>
        <v>0</v>
      </c>
      <c r="M589" s="102">
        <v>30</v>
      </c>
      <c r="N589" s="7">
        <f t="shared" si="140"/>
        <v>0</v>
      </c>
      <c r="O589" s="159"/>
    </row>
    <row r="590" spans="1:15" s="168" customFormat="1" ht="15" customHeight="1" x14ac:dyDescent="0.25">
      <c r="A590" s="144" t="s">
        <v>585</v>
      </c>
      <c r="B590" s="103" t="s">
        <v>601</v>
      </c>
      <c r="C590" s="66">
        <v>25</v>
      </c>
      <c r="D590" s="134">
        <f t="shared" si="136"/>
        <v>0</v>
      </c>
      <c r="E590" s="134" t="s">
        <v>4</v>
      </c>
      <c r="F590" s="173"/>
      <c r="G590" s="318">
        <v>21</v>
      </c>
      <c r="H590" s="33">
        <f t="shared" si="137"/>
        <v>0</v>
      </c>
      <c r="I590" s="329">
        <v>21</v>
      </c>
      <c r="J590" s="33">
        <f t="shared" si="138"/>
        <v>0</v>
      </c>
      <c r="K590" s="337">
        <v>21</v>
      </c>
      <c r="L590" s="33">
        <f t="shared" si="139"/>
        <v>0</v>
      </c>
      <c r="M590" s="102">
        <v>30</v>
      </c>
      <c r="N590" s="7">
        <f t="shared" si="140"/>
        <v>0</v>
      </c>
      <c r="O590" s="159"/>
    </row>
    <row r="591" spans="1:15" s="168" customFormat="1" ht="15.75" customHeight="1" x14ac:dyDescent="0.25">
      <c r="A591" s="144" t="s">
        <v>586</v>
      </c>
      <c r="B591" s="103" t="s">
        <v>602</v>
      </c>
      <c r="C591" s="66">
        <v>25</v>
      </c>
      <c r="D591" s="134">
        <f t="shared" si="136"/>
        <v>0</v>
      </c>
      <c r="E591" s="134" t="s">
        <v>4</v>
      </c>
      <c r="F591" s="173"/>
      <c r="G591" s="318">
        <v>21</v>
      </c>
      <c r="H591" s="33">
        <f t="shared" si="137"/>
        <v>0</v>
      </c>
      <c r="I591" s="329">
        <v>21</v>
      </c>
      <c r="J591" s="33">
        <f t="shared" si="138"/>
        <v>0</v>
      </c>
      <c r="K591" s="337">
        <v>21</v>
      </c>
      <c r="L591" s="33">
        <f t="shared" si="139"/>
        <v>0</v>
      </c>
      <c r="M591" s="102">
        <v>30</v>
      </c>
      <c r="N591" s="7">
        <f t="shared" si="140"/>
        <v>0</v>
      </c>
      <c r="O591" s="159"/>
    </row>
    <row r="592" spans="1:15" s="168" customFormat="1" ht="15.75" customHeight="1" x14ac:dyDescent="0.25">
      <c r="A592" s="144" t="s">
        <v>605</v>
      </c>
      <c r="B592" s="103" t="s">
        <v>604</v>
      </c>
      <c r="C592" s="66">
        <v>25</v>
      </c>
      <c r="D592" s="134">
        <f t="shared" si="136"/>
        <v>0</v>
      </c>
      <c r="E592" s="134" t="s">
        <v>4</v>
      </c>
      <c r="F592" s="173"/>
      <c r="G592" s="318">
        <v>21</v>
      </c>
      <c r="H592" s="33">
        <f t="shared" si="137"/>
        <v>0</v>
      </c>
      <c r="I592" s="329">
        <v>21</v>
      </c>
      <c r="J592" s="33">
        <f t="shared" si="138"/>
        <v>0</v>
      </c>
      <c r="K592" s="337">
        <v>21</v>
      </c>
      <c r="L592" s="33">
        <f t="shared" si="139"/>
        <v>0</v>
      </c>
      <c r="M592" s="102">
        <v>30</v>
      </c>
      <c r="N592" s="7">
        <f t="shared" si="140"/>
        <v>0</v>
      </c>
      <c r="O592" s="159"/>
    </row>
    <row r="593" spans="1:20" s="168" customFormat="1" ht="14.25" customHeight="1" x14ac:dyDescent="0.25">
      <c r="A593" s="144" t="s">
        <v>1000</v>
      </c>
      <c r="B593" s="103" t="s">
        <v>606</v>
      </c>
      <c r="C593" s="66">
        <v>25</v>
      </c>
      <c r="D593" s="134">
        <f t="shared" si="136"/>
        <v>0</v>
      </c>
      <c r="E593" s="134" t="s">
        <v>4</v>
      </c>
      <c r="F593" s="173"/>
      <c r="G593" s="318">
        <v>21</v>
      </c>
      <c r="H593" s="33">
        <f t="shared" si="137"/>
        <v>0</v>
      </c>
      <c r="I593" s="329">
        <v>21</v>
      </c>
      <c r="J593" s="33">
        <f t="shared" si="138"/>
        <v>0</v>
      </c>
      <c r="K593" s="337">
        <v>21</v>
      </c>
      <c r="L593" s="33">
        <f t="shared" si="139"/>
        <v>0</v>
      </c>
      <c r="M593" s="102">
        <v>30</v>
      </c>
      <c r="N593" s="7">
        <f t="shared" si="140"/>
        <v>0</v>
      </c>
      <c r="O593" s="159"/>
    </row>
    <row r="594" spans="1:20" s="168" customFormat="1" ht="14.25" customHeight="1" x14ac:dyDescent="0.25">
      <c r="A594" s="144" t="s">
        <v>587</v>
      </c>
      <c r="B594" s="103" t="s">
        <v>603</v>
      </c>
      <c r="C594" s="66">
        <v>25</v>
      </c>
      <c r="D594" s="134">
        <f t="shared" si="136"/>
        <v>0</v>
      </c>
      <c r="E594" s="134" t="s">
        <v>4</v>
      </c>
      <c r="F594" s="173"/>
      <c r="G594" s="318">
        <v>21</v>
      </c>
      <c r="H594" s="33">
        <f t="shared" si="137"/>
        <v>0</v>
      </c>
      <c r="I594" s="329">
        <v>21</v>
      </c>
      <c r="J594" s="33">
        <f t="shared" si="138"/>
        <v>0</v>
      </c>
      <c r="K594" s="337">
        <v>21</v>
      </c>
      <c r="L594" s="33">
        <f t="shared" si="139"/>
        <v>0</v>
      </c>
      <c r="M594" s="102">
        <v>30</v>
      </c>
      <c r="N594" s="7">
        <f t="shared" si="140"/>
        <v>0</v>
      </c>
      <c r="O594" s="159"/>
    </row>
    <row r="595" spans="1:20" s="252" customFormat="1" ht="33" customHeight="1" x14ac:dyDescent="0.25">
      <c r="A595" s="216" t="s">
        <v>1181</v>
      </c>
      <c r="B595" s="103" t="s">
        <v>1156</v>
      </c>
      <c r="C595" s="66">
        <v>25</v>
      </c>
      <c r="D595" s="134">
        <f t="shared" si="136"/>
        <v>0</v>
      </c>
      <c r="E595" s="134" t="s">
        <v>4</v>
      </c>
      <c r="F595" s="173"/>
      <c r="G595" s="318">
        <v>21</v>
      </c>
      <c r="H595" s="33">
        <f t="shared" si="137"/>
        <v>0</v>
      </c>
      <c r="I595" s="329">
        <v>21</v>
      </c>
      <c r="J595" s="33">
        <f t="shared" si="138"/>
        <v>0</v>
      </c>
      <c r="K595" s="337">
        <v>21</v>
      </c>
      <c r="L595" s="33">
        <f t="shared" si="139"/>
        <v>0</v>
      </c>
      <c r="M595" s="102">
        <v>30</v>
      </c>
      <c r="N595" s="257">
        <f t="shared" si="140"/>
        <v>0</v>
      </c>
      <c r="O595" s="159"/>
    </row>
    <row r="596" spans="1:20" s="252" customFormat="1" ht="36" customHeight="1" x14ac:dyDescent="0.25">
      <c r="A596" s="216" t="s">
        <v>1180</v>
      </c>
      <c r="B596" s="103" t="s">
        <v>1157</v>
      </c>
      <c r="C596" s="66">
        <v>25</v>
      </c>
      <c r="D596" s="134">
        <f t="shared" si="136"/>
        <v>0</v>
      </c>
      <c r="E596" s="134" t="s">
        <v>4</v>
      </c>
      <c r="F596" s="173"/>
      <c r="G596" s="318">
        <v>21</v>
      </c>
      <c r="H596" s="33">
        <f t="shared" si="137"/>
        <v>0</v>
      </c>
      <c r="I596" s="329">
        <v>21</v>
      </c>
      <c r="J596" s="33">
        <f t="shared" si="138"/>
        <v>0</v>
      </c>
      <c r="K596" s="337">
        <v>21</v>
      </c>
      <c r="L596" s="33">
        <f t="shared" si="139"/>
        <v>0</v>
      </c>
      <c r="M596" s="102">
        <v>30</v>
      </c>
      <c r="N596" s="257">
        <f t="shared" si="140"/>
        <v>0</v>
      </c>
      <c r="O596" s="159"/>
    </row>
    <row r="597" spans="1:20" s="252" customFormat="1" ht="30.75" customHeight="1" x14ac:dyDescent="0.25">
      <c r="A597" s="216" t="s">
        <v>1179</v>
      </c>
      <c r="B597" s="103" t="s">
        <v>1158</v>
      </c>
      <c r="C597" s="66">
        <v>25</v>
      </c>
      <c r="D597" s="134">
        <f t="shared" si="136"/>
        <v>0</v>
      </c>
      <c r="E597" s="134" t="s">
        <v>4</v>
      </c>
      <c r="F597" s="173"/>
      <c r="G597" s="318">
        <v>21</v>
      </c>
      <c r="H597" s="33">
        <f t="shared" si="137"/>
        <v>0</v>
      </c>
      <c r="I597" s="329">
        <v>21</v>
      </c>
      <c r="J597" s="33">
        <f t="shared" si="138"/>
        <v>0</v>
      </c>
      <c r="K597" s="337">
        <v>21</v>
      </c>
      <c r="L597" s="33">
        <f t="shared" si="139"/>
        <v>0</v>
      </c>
      <c r="M597" s="102">
        <v>30</v>
      </c>
      <c r="N597" s="257">
        <f t="shared" si="140"/>
        <v>0</v>
      </c>
      <c r="O597" s="159"/>
    </row>
    <row r="598" spans="1:20" s="252" customFormat="1" ht="14.25" customHeight="1" x14ac:dyDescent="0.25">
      <c r="A598" s="144" t="s">
        <v>1178</v>
      </c>
      <c r="B598" s="103" t="s">
        <v>1159</v>
      </c>
      <c r="C598" s="66">
        <v>25</v>
      </c>
      <c r="D598" s="134">
        <f t="shared" si="136"/>
        <v>0</v>
      </c>
      <c r="E598" s="134" t="s">
        <v>4</v>
      </c>
      <c r="F598" s="173"/>
      <c r="G598" s="318">
        <v>21</v>
      </c>
      <c r="H598" s="33">
        <f t="shared" si="137"/>
        <v>0</v>
      </c>
      <c r="I598" s="329">
        <v>21</v>
      </c>
      <c r="J598" s="33">
        <f t="shared" si="138"/>
        <v>0</v>
      </c>
      <c r="K598" s="337">
        <v>21</v>
      </c>
      <c r="L598" s="33">
        <f t="shared" si="139"/>
        <v>0</v>
      </c>
      <c r="M598" s="102">
        <v>30</v>
      </c>
      <c r="N598" s="257">
        <f t="shared" si="140"/>
        <v>0</v>
      </c>
      <c r="O598" s="159"/>
    </row>
    <row r="599" spans="1:20" s="252" customFormat="1" ht="14.25" customHeight="1" x14ac:dyDescent="0.25">
      <c r="A599" s="144" t="s">
        <v>1177</v>
      </c>
      <c r="B599" s="103" t="s">
        <v>1160</v>
      </c>
      <c r="C599" s="66">
        <v>25</v>
      </c>
      <c r="D599" s="134">
        <f t="shared" si="136"/>
        <v>0</v>
      </c>
      <c r="E599" s="134" t="s">
        <v>4</v>
      </c>
      <c r="F599" s="173"/>
      <c r="G599" s="318">
        <v>21</v>
      </c>
      <c r="H599" s="33">
        <f t="shared" si="137"/>
        <v>0</v>
      </c>
      <c r="I599" s="329">
        <v>21</v>
      </c>
      <c r="J599" s="33">
        <f t="shared" si="138"/>
        <v>0</v>
      </c>
      <c r="K599" s="337">
        <v>21</v>
      </c>
      <c r="L599" s="33">
        <f t="shared" si="139"/>
        <v>0</v>
      </c>
      <c r="M599" s="102">
        <v>30</v>
      </c>
      <c r="N599" s="257">
        <f t="shared" si="140"/>
        <v>0</v>
      </c>
      <c r="O599" s="159"/>
    </row>
    <row r="600" spans="1:20" s="252" customFormat="1" ht="33" customHeight="1" x14ac:dyDescent="0.25">
      <c r="A600" s="216" t="s">
        <v>1176</v>
      </c>
      <c r="B600" s="103" t="s">
        <v>1161</v>
      </c>
      <c r="C600" s="66">
        <v>25</v>
      </c>
      <c r="D600" s="134">
        <f t="shared" si="136"/>
        <v>0</v>
      </c>
      <c r="E600" s="134" t="s">
        <v>4</v>
      </c>
      <c r="F600" s="173"/>
      <c r="G600" s="318">
        <v>21</v>
      </c>
      <c r="H600" s="33">
        <f t="shared" si="137"/>
        <v>0</v>
      </c>
      <c r="I600" s="329">
        <v>21</v>
      </c>
      <c r="J600" s="33">
        <f t="shared" si="138"/>
        <v>0</v>
      </c>
      <c r="K600" s="337">
        <v>21</v>
      </c>
      <c r="L600" s="33">
        <f t="shared" si="139"/>
        <v>0</v>
      </c>
      <c r="M600" s="102">
        <v>30</v>
      </c>
      <c r="N600" s="257">
        <f t="shared" si="140"/>
        <v>0</v>
      </c>
      <c r="O600" s="159"/>
    </row>
    <row r="601" spans="1:20" s="252" customFormat="1" ht="14.25" hidden="1" customHeight="1" x14ac:dyDescent="0.25">
      <c r="A601" s="144"/>
      <c r="B601" s="103"/>
      <c r="C601" s="66">
        <v>25</v>
      </c>
      <c r="D601" s="134">
        <f t="shared" si="136"/>
        <v>0</v>
      </c>
      <c r="E601" s="134" t="s">
        <v>4</v>
      </c>
      <c r="F601" s="173"/>
      <c r="G601" s="318">
        <v>19</v>
      </c>
      <c r="H601" s="33">
        <f t="shared" si="137"/>
        <v>0</v>
      </c>
      <c r="I601" s="329">
        <v>19</v>
      </c>
      <c r="J601" s="33">
        <f t="shared" si="138"/>
        <v>0</v>
      </c>
      <c r="K601" s="337">
        <v>19</v>
      </c>
      <c r="L601" s="33">
        <f t="shared" si="139"/>
        <v>0</v>
      </c>
      <c r="M601" s="102">
        <v>30</v>
      </c>
      <c r="N601" s="257">
        <f t="shared" si="140"/>
        <v>0</v>
      </c>
      <c r="O601" s="159"/>
    </row>
    <row r="602" spans="1:20" s="252" customFormat="1" ht="14.25" hidden="1" customHeight="1" x14ac:dyDescent="0.25">
      <c r="A602" s="144"/>
      <c r="B602" s="103"/>
      <c r="C602" s="66">
        <v>25</v>
      </c>
      <c r="D602" s="134">
        <f t="shared" si="136"/>
        <v>0</v>
      </c>
      <c r="E602" s="134" t="s">
        <v>4</v>
      </c>
      <c r="F602" s="173"/>
      <c r="G602" s="318">
        <v>19</v>
      </c>
      <c r="H602" s="33">
        <f t="shared" si="137"/>
        <v>0</v>
      </c>
      <c r="I602" s="329">
        <v>19</v>
      </c>
      <c r="J602" s="33">
        <f t="shared" si="138"/>
        <v>0</v>
      </c>
      <c r="K602" s="337">
        <v>19</v>
      </c>
      <c r="L602" s="33">
        <f t="shared" si="139"/>
        <v>0</v>
      </c>
      <c r="M602" s="102">
        <v>30</v>
      </c>
      <c r="N602" s="257">
        <f t="shared" si="140"/>
        <v>0</v>
      </c>
      <c r="O602" s="159"/>
    </row>
    <row r="603" spans="1:20" s="252" customFormat="1" ht="14.25" hidden="1" customHeight="1" x14ac:dyDescent="0.25">
      <c r="A603" s="144"/>
      <c r="B603" s="103"/>
      <c r="C603" s="66">
        <v>25</v>
      </c>
      <c r="D603" s="134">
        <f t="shared" si="136"/>
        <v>0</v>
      </c>
      <c r="E603" s="134" t="s">
        <v>4</v>
      </c>
      <c r="F603" s="173"/>
      <c r="G603" s="318">
        <v>19</v>
      </c>
      <c r="H603" s="33">
        <f t="shared" si="137"/>
        <v>0</v>
      </c>
      <c r="I603" s="329">
        <v>19</v>
      </c>
      <c r="J603" s="33">
        <f t="shared" si="138"/>
        <v>0</v>
      </c>
      <c r="K603" s="337">
        <v>19</v>
      </c>
      <c r="L603" s="33">
        <f t="shared" si="139"/>
        <v>0</v>
      </c>
      <c r="M603" s="102">
        <v>30</v>
      </c>
      <c r="N603" s="257">
        <f t="shared" si="140"/>
        <v>0</v>
      </c>
      <c r="O603" s="159"/>
    </row>
    <row r="604" spans="1:20" s="252" customFormat="1" ht="14.25" hidden="1" customHeight="1" x14ac:dyDescent="0.25">
      <c r="A604" s="144"/>
      <c r="B604" s="103"/>
      <c r="C604" s="66">
        <v>25</v>
      </c>
      <c r="D604" s="134">
        <f t="shared" si="136"/>
        <v>0</v>
      </c>
      <c r="E604" s="134" t="s">
        <v>4</v>
      </c>
      <c r="F604" s="173"/>
      <c r="G604" s="318">
        <v>19</v>
      </c>
      <c r="H604" s="33">
        <f t="shared" si="137"/>
        <v>0</v>
      </c>
      <c r="I604" s="329">
        <v>19</v>
      </c>
      <c r="J604" s="33">
        <f t="shared" si="138"/>
        <v>0</v>
      </c>
      <c r="K604" s="337">
        <v>19</v>
      </c>
      <c r="L604" s="33">
        <f t="shared" si="139"/>
        <v>0</v>
      </c>
      <c r="M604" s="102">
        <v>30</v>
      </c>
      <c r="N604" s="257">
        <f t="shared" si="140"/>
        <v>0</v>
      </c>
      <c r="O604" s="159"/>
    </row>
    <row r="605" spans="1:20" s="168" customFormat="1" ht="15" customHeight="1" x14ac:dyDescent="0.25">
      <c r="A605" s="224" t="s">
        <v>3</v>
      </c>
      <c r="B605" s="68"/>
      <c r="C605" s="68"/>
      <c r="D605" s="39">
        <f t="shared" ref="D605:J605" si="141">SUM(D577:D604)</f>
        <v>0</v>
      </c>
      <c r="E605" s="39"/>
      <c r="F605" s="259">
        <f t="shared" si="141"/>
        <v>0</v>
      </c>
      <c r="G605" s="39"/>
      <c r="H605" s="39">
        <f t="shared" si="141"/>
        <v>0</v>
      </c>
      <c r="I605" s="39"/>
      <c r="J605" s="39">
        <f t="shared" si="141"/>
        <v>0</v>
      </c>
      <c r="K605" s="39"/>
      <c r="L605" s="39">
        <f>SUM(L577:L604)</f>
        <v>0</v>
      </c>
      <c r="M605" s="102"/>
      <c r="O605" s="159"/>
    </row>
    <row r="606" spans="1:20" s="252" customFormat="1" ht="15" hidden="1" customHeight="1" x14ac:dyDescent="0.25">
      <c r="A606" s="375" t="s">
        <v>1135</v>
      </c>
      <c r="B606" s="375"/>
      <c r="C606" s="375"/>
      <c r="D606" s="375"/>
      <c r="E606" s="375"/>
      <c r="F606" s="375"/>
      <c r="G606" s="375"/>
      <c r="H606" s="375"/>
      <c r="I606" s="375"/>
      <c r="J606" s="375"/>
      <c r="K606" s="375"/>
      <c r="L606" s="375"/>
      <c r="M606" s="375"/>
      <c r="O606" s="159"/>
    </row>
    <row r="607" spans="1:20" s="5" customFormat="1" ht="42" customHeight="1" x14ac:dyDescent="0.3">
      <c r="A607" s="379" t="s">
        <v>740</v>
      </c>
      <c r="B607" s="379"/>
      <c r="C607" s="379"/>
      <c r="D607" s="379"/>
      <c r="E607" s="379"/>
      <c r="F607" s="355"/>
      <c r="G607" s="413"/>
      <c r="H607" s="413"/>
      <c r="I607" s="413"/>
      <c r="J607" s="413"/>
      <c r="K607" s="413"/>
      <c r="L607" s="413"/>
      <c r="M607" s="414"/>
      <c r="O607" s="183"/>
      <c r="P607" s="363"/>
      <c r="Q607" s="363"/>
      <c r="R607" s="363"/>
      <c r="S607" s="363"/>
      <c r="T607" s="363"/>
    </row>
    <row r="608" spans="1:20" s="7" customFormat="1" ht="16.5" customHeight="1" x14ac:dyDescent="0.25">
      <c r="A608" s="144" t="s">
        <v>741</v>
      </c>
      <c r="B608" s="103" t="s">
        <v>208</v>
      </c>
      <c r="C608" s="66">
        <v>43</v>
      </c>
      <c r="D608" s="66">
        <f>C608*F608</f>
        <v>0</v>
      </c>
      <c r="E608" s="134" t="s">
        <v>4</v>
      </c>
      <c r="F608" s="36"/>
      <c r="G608" s="318">
        <v>46</v>
      </c>
      <c r="H608" s="33">
        <f>G608*F608</f>
        <v>0</v>
      </c>
      <c r="I608" s="329">
        <v>44</v>
      </c>
      <c r="J608" s="33">
        <f>F608*I608</f>
        <v>0</v>
      </c>
      <c r="K608" s="337">
        <v>42</v>
      </c>
      <c r="L608" s="34">
        <f>K608*F608</f>
        <v>0</v>
      </c>
      <c r="M608" s="92">
        <v>50</v>
      </c>
      <c r="N608" s="7">
        <f t="shared" ref="N608:N630" si="142">M608*F608</f>
        <v>0</v>
      </c>
      <c r="O608" s="6"/>
    </row>
    <row r="609" spans="1:15" s="168" customFormat="1" ht="14.25" customHeight="1" x14ac:dyDescent="0.25">
      <c r="A609" s="144" t="s">
        <v>742</v>
      </c>
      <c r="B609" s="103" t="s">
        <v>209</v>
      </c>
      <c r="C609" s="66">
        <v>43</v>
      </c>
      <c r="D609" s="66">
        <f t="shared" ref="D609:D630" si="143">C609*F609</f>
        <v>0</v>
      </c>
      <c r="E609" s="134" t="s">
        <v>4</v>
      </c>
      <c r="F609" s="36"/>
      <c r="G609" s="318">
        <v>46</v>
      </c>
      <c r="H609" s="34">
        <f t="shared" ref="H609:H630" si="144">G609*F609</f>
        <v>0</v>
      </c>
      <c r="I609" s="329">
        <v>44</v>
      </c>
      <c r="J609" s="34">
        <f t="shared" ref="J609:J630" si="145">I609*F609</f>
        <v>0</v>
      </c>
      <c r="K609" s="337">
        <v>42</v>
      </c>
      <c r="L609" s="34">
        <f t="shared" ref="L609:L630" si="146">K609*F609</f>
        <v>0</v>
      </c>
      <c r="M609" s="92">
        <v>50</v>
      </c>
      <c r="N609" s="168">
        <f t="shared" si="142"/>
        <v>0</v>
      </c>
      <c r="O609" s="159"/>
    </row>
    <row r="610" spans="1:15" s="7" customFormat="1" ht="15" customHeight="1" x14ac:dyDescent="0.25">
      <c r="A610" s="144" t="s">
        <v>743</v>
      </c>
      <c r="B610" s="103" t="s">
        <v>210</v>
      </c>
      <c r="C610" s="66">
        <v>43</v>
      </c>
      <c r="D610" s="66">
        <f t="shared" si="143"/>
        <v>0</v>
      </c>
      <c r="E610" s="134" t="s">
        <v>4</v>
      </c>
      <c r="F610" s="36"/>
      <c r="G610" s="318">
        <v>46</v>
      </c>
      <c r="H610" s="34">
        <f t="shared" si="144"/>
        <v>0</v>
      </c>
      <c r="I610" s="329">
        <v>44</v>
      </c>
      <c r="J610" s="34">
        <f t="shared" si="145"/>
        <v>0</v>
      </c>
      <c r="K610" s="337">
        <v>42</v>
      </c>
      <c r="L610" s="34">
        <f t="shared" si="146"/>
        <v>0</v>
      </c>
      <c r="M610" s="92">
        <v>50</v>
      </c>
      <c r="N610" s="7">
        <f t="shared" si="142"/>
        <v>0</v>
      </c>
      <c r="O610" s="6"/>
    </row>
    <row r="611" spans="1:15" s="7" customFormat="1" ht="16.5" customHeight="1" x14ac:dyDescent="0.25">
      <c r="A611" s="144" t="s">
        <v>744</v>
      </c>
      <c r="B611" s="103" t="s">
        <v>211</v>
      </c>
      <c r="C611" s="66">
        <v>43</v>
      </c>
      <c r="D611" s="66">
        <f t="shared" si="143"/>
        <v>0</v>
      </c>
      <c r="E611" s="134" t="s">
        <v>4</v>
      </c>
      <c r="F611" s="36"/>
      <c r="G611" s="318">
        <v>46</v>
      </c>
      <c r="H611" s="34">
        <f t="shared" si="144"/>
        <v>0</v>
      </c>
      <c r="I611" s="329">
        <v>44</v>
      </c>
      <c r="J611" s="34">
        <f t="shared" si="145"/>
        <v>0</v>
      </c>
      <c r="K611" s="337">
        <v>42</v>
      </c>
      <c r="L611" s="34">
        <f t="shared" si="146"/>
        <v>0</v>
      </c>
      <c r="M611" s="92">
        <v>50</v>
      </c>
      <c r="N611" s="7">
        <f t="shared" si="142"/>
        <v>0</v>
      </c>
      <c r="O611" s="6"/>
    </row>
    <row r="612" spans="1:15" s="7" customFormat="1" ht="16.5" customHeight="1" x14ac:dyDescent="0.25">
      <c r="A612" s="144" t="s">
        <v>745</v>
      </c>
      <c r="B612" s="103" t="s">
        <v>212</v>
      </c>
      <c r="C612" s="66">
        <v>43</v>
      </c>
      <c r="D612" s="66">
        <f t="shared" si="143"/>
        <v>0</v>
      </c>
      <c r="E612" s="134" t="s">
        <v>4</v>
      </c>
      <c r="F612" s="36"/>
      <c r="G612" s="318">
        <v>46</v>
      </c>
      <c r="H612" s="34">
        <f t="shared" si="144"/>
        <v>0</v>
      </c>
      <c r="I612" s="329">
        <v>44</v>
      </c>
      <c r="J612" s="34">
        <f t="shared" si="145"/>
        <v>0</v>
      </c>
      <c r="K612" s="337">
        <v>42</v>
      </c>
      <c r="L612" s="34">
        <f t="shared" si="146"/>
        <v>0</v>
      </c>
      <c r="M612" s="92">
        <v>50</v>
      </c>
      <c r="N612" s="7">
        <f t="shared" si="142"/>
        <v>0</v>
      </c>
      <c r="O612" s="6"/>
    </row>
    <row r="613" spans="1:15" s="7" customFormat="1" ht="16.5" customHeight="1" x14ac:dyDescent="0.25">
      <c r="A613" s="144" t="s">
        <v>746</v>
      </c>
      <c r="B613" s="103" t="s">
        <v>213</v>
      </c>
      <c r="C613" s="66">
        <v>43</v>
      </c>
      <c r="D613" s="66">
        <f t="shared" si="143"/>
        <v>0</v>
      </c>
      <c r="E613" s="134" t="s">
        <v>4</v>
      </c>
      <c r="F613" s="36"/>
      <c r="G613" s="318">
        <v>46</v>
      </c>
      <c r="H613" s="34">
        <f t="shared" si="144"/>
        <v>0</v>
      </c>
      <c r="I613" s="329">
        <v>44</v>
      </c>
      <c r="J613" s="34">
        <f t="shared" si="145"/>
        <v>0</v>
      </c>
      <c r="K613" s="337">
        <v>42</v>
      </c>
      <c r="L613" s="34">
        <f t="shared" si="146"/>
        <v>0</v>
      </c>
      <c r="M613" s="92">
        <v>50</v>
      </c>
      <c r="N613" s="7">
        <f t="shared" si="142"/>
        <v>0</v>
      </c>
      <c r="O613" s="6"/>
    </row>
    <row r="614" spans="1:15" s="7" customFormat="1" ht="14.25" customHeight="1" x14ac:dyDescent="0.25">
      <c r="A614" s="144" t="s">
        <v>747</v>
      </c>
      <c r="B614" s="103" t="s">
        <v>214</v>
      </c>
      <c r="C614" s="66">
        <v>43</v>
      </c>
      <c r="D614" s="66">
        <f t="shared" si="143"/>
        <v>0</v>
      </c>
      <c r="E614" s="134" t="s">
        <v>4</v>
      </c>
      <c r="F614" s="36"/>
      <c r="G614" s="318">
        <v>46</v>
      </c>
      <c r="H614" s="34">
        <f t="shared" si="144"/>
        <v>0</v>
      </c>
      <c r="I614" s="329">
        <v>44</v>
      </c>
      <c r="J614" s="34">
        <f t="shared" si="145"/>
        <v>0</v>
      </c>
      <c r="K614" s="337">
        <v>42</v>
      </c>
      <c r="L614" s="34">
        <f t="shared" si="146"/>
        <v>0</v>
      </c>
      <c r="M614" s="92">
        <v>50</v>
      </c>
      <c r="N614" s="7">
        <f t="shared" si="142"/>
        <v>0</v>
      </c>
      <c r="O614" s="6"/>
    </row>
    <row r="615" spans="1:15" s="7" customFormat="1" ht="16.5" customHeight="1" x14ac:dyDescent="0.25">
      <c r="A615" s="144" t="s">
        <v>748</v>
      </c>
      <c r="B615" s="103" t="s">
        <v>215</v>
      </c>
      <c r="C615" s="66">
        <v>43</v>
      </c>
      <c r="D615" s="66">
        <f t="shared" si="143"/>
        <v>0</v>
      </c>
      <c r="E615" s="134" t="s">
        <v>4</v>
      </c>
      <c r="F615" s="36"/>
      <c r="G615" s="318">
        <v>46</v>
      </c>
      <c r="H615" s="34">
        <f t="shared" si="144"/>
        <v>0</v>
      </c>
      <c r="I615" s="329">
        <v>44</v>
      </c>
      <c r="J615" s="34">
        <f t="shared" si="145"/>
        <v>0</v>
      </c>
      <c r="K615" s="337">
        <v>42</v>
      </c>
      <c r="L615" s="34">
        <f t="shared" si="146"/>
        <v>0</v>
      </c>
      <c r="M615" s="92">
        <v>50</v>
      </c>
      <c r="N615" s="7">
        <f t="shared" si="142"/>
        <v>0</v>
      </c>
      <c r="O615" s="6"/>
    </row>
    <row r="616" spans="1:15" s="7" customFormat="1" ht="17.25" customHeight="1" x14ac:dyDescent="0.25">
      <c r="A616" s="144" t="s">
        <v>749</v>
      </c>
      <c r="B616" s="103" t="s">
        <v>216</v>
      </c>
      <c r="C616" s="66">
        <v>43</v>
      </c>
      <c r="D616" s="66">
        <f t="shared" si="143"/>
        <v>0</v>
      </c>
      <c r="E616" s="134" t="s">
        <v>4</v>
      </c>
      <c r="F616" s="36"/>
      <c r="G616" s="318">
        <v>46</v>
      </c>
      <c r="H616" s="34">
        <f t="shared" si="144"/>
        <v>0</v>
      </c>
      <c r="I616" s="329">
        <v>44</v>
      </c>
      <c r="J616" s="34">
        <f t="shared" si="145"/>
        <v>0</v>
      </c>
      <c r="K616" s="337">
        <v>42</v>
      </c>
      <c r="L616" s="34">
        <f t="shared" si="146"/>
        <v>0</v>
      </c>
      <c r="M616" s="92">
        <v>50</v>
      </c>
      <c r="N616" s="7">
        <f t="shared" si="142"/>
        <v>0</v>
      </c>
      <c r="O616" s="6"/>
    </row>
    <row r="617" spans="1:15" s="7" customFormat="1" ht="15.75" customHeight="1" x14ac:dyDescent="0.25">
      <c r="A617" s="144" t="s">
        <v>750</v>
      </c>
      <c r="B617" s="103" t="s">
        <v>217</v>
      </c>
      <c r="C617" s="66">
        <v>43</v>
      </c>
      <c r="D617" s="66">
        <f t="shared" si="143"/>
        <v>0</v>
      </c>
      <c r="E617" s="134" t="s">
        <v>4</v>
      </c>
      <c r="F617" s="36"/>
      <c r="G617" s="318">
        <v>46</v>
      </c>
      <c r="H617" s="34">
        <f t="shared" si="144"/>
        <v>0</v>
      </c>
      <c r="I617" s="329">
        <v>44</v>
      </c>
      <c r="J617" s="34">
        <f t="shared" si="145"/>
        <v>0</v>
      </c>
      <c r="K617" s="337">
        <v>42</v>
      </c>
      <c r="L617" s="34">
        <f t="shared" si="146"/>
        <v>0</v>
      </c>
      <c r="M617" s="92">
        <v>50</v>
      </c>
      <c r="N617" s="7">
        <f t="shared" si="142"/>
        <v>0</v>
      </c>
      <c r="O617" s="6"/>
    </row>
    <row r="618" spans="1:15" s="7" customFormat="1" ht="15" customHeight="1" x14ac:dyDescent="0.25">
      <c r="A618" s="144" t="s">
        <v>751</v>
      </c>
      <c r="B618" s="103" t="s">
        <v>218</v>
      </c>
      <c r="C618" s="66">
        <v>43</v>
      </c>
      <c r="D618" s="66">
        <f t="shared" si="143"/>
        <v>0</v>
      </c>
      <c r="E618" s="134" t="s">
        <v>4</v>
      </c>
      <c r="F618" s="36"/>
      <c r="G618" s="318">
        <v>46</v>
      </c>
      <c r="H618" s="34">
        <f t="shared" si="144"/>
        <v>0</v>
      </c>
      <c r="I618" s="329">
        <v>44</v>
      </c>
      <c r="J618" s="34">
        <f t="shared" si="145"/>
        <v>0</v>
      </c>
      <c r="K618" s="337">
        <v>42</v>
      </c>
      <c r="L618" s="34">
        <f t="shared" si="146"/>
        <v>0</v>
      </c>
      <c r="M618" s="92">
        <v>50</v>
      </c>
      <c r="N618" s="7">
        <f t="shared" si="142"/>
        <v>0</v>
      </c>
      <c r="O618" s="6"/>
    </row>
    <row r="619" spans="1:15" s="7" customFormat="1" ht="15" customHeight="1" x14ac:dyDescent="0.25">
      <c r="A619" s="144" t="s">
        <v>752</v>
      </c>
      <c r="B619" s="103" t="s">
        <v>219</v>
      </c>
      <c r="C619" s="66">
        <v>43</v>
      </c>
      <c r="D619" s="66">
        <f t="shared" si="143"/>
        <v>0</v>
      </c>
      <c r="E619" s="134" t="s">
        <v>4</v>
      </c>
      <c r="F619" s="36"/>
      <c r="G619" s="318">
        <v>46</v>
      </c>
      <c r="H619" s="34">
        <f t="shared" si="144"/>
        <v>0</v>
      </c>
      <c r="I619" s="329">
        <v>44</v>
      </c>
      <c r="J619" s="34">
        <f t="shared" si="145"/>
        <v>0</v>
      </c>
      <c r="K619" s="337">
        <v>42</v>
      </c>
      <c r="L619" s="34">
        <f t="shared" si="146"/>
        <v>0</v>
      </c>
      <c r="M619" s="92">
        <v>50</v>
      </c>
      <c r="N619" s="7">
        <f t="shared" si="142"/>
        <v>0</v>
      </c>
      <c r="O619" s="6"/>
    </row>
    <row r="620" spans="1:15" s="7" customFormat="1" ht="16.5" customHeight="1" x14ac:dyDescent="0.25">
      <c r="A620" s="144" t="s">
        <v>753</v>
      </c>
      <c r="B620" s="103" t="s">
        <v>220</v>
      </c>
      <c r="C620" s="66">
        <v>43</v>
      </c>
      <c r="D620" s="66">
        <f t="shared" si="143"/>
        <v>0</v>
      </c>
      <c r="E620" s="134" t="s">
        <v>4</v>
      </c>
      <c r="F620" s="36"/>
      <c r="G620" s="318">
        <v>46</v>
      </c>
      <c r="H620" s="34">
        <f t="shared" si="144"/>
        <v>0</v>
      </c>
      <c r="I620" s="329">
        <v>44</v>
      </c>
      <c r="J620" s="34">
        <f t="shared" si="145"/>
        <v>0</v>
      </c>
      <c r="K620" s="337">
        <v>42</v>
      </c>
      <c r="L620" s="34">
        <f t="shared" si="146"/>
        <v>0</v>
      </c>
      <c r="M620" s="92">
        <v>50</v>
      </c>
      <c r="N620" s="7">
        <f t="shared" si="142"/>
        <v>0</v>
      </c>
      <c r="O620" s="6"/>
    </row>
    <row r="621" spans="1:15" s="257" customFormat="1" ht="16.5" hidden="1" customHeight="1" x14ac:dyDescent="0.25">
      <c r="A621" s="144"/>
      <c r="B621" s="103"/>
      <c r="C621" s="66"/>
      <c r="D621" s="66">
        <f t="shared" si="143"/>
        <v>0</v>
      </c>
      <c r="E621" s="134" t="s">
        <v>4</v>
      </c>
      <c r="F621" s="36"/>
      <c r="G621" s="88"/>
      <c r="H621" s="34">
        <f t="shared" si="144"/>
        <v>0</v>
      </c>
      <c r="I621" s="95"/>
      <c r="J621" s="34">
        <f t="shared" si="145"/>
        <v>0</v>
      </c>
      <c r="K621" s="72"/>
      <c r="L621" s="34">
        <f t="shared" si="146"/>
        <v>0</v>
      </c>
      <c r="M621" s="92"/>
      <c r="N621" s="257">
        <f t="shared" si="142"/>
        <v>0</v>
      </c>
      <c r="O621" s="6"/>
    </row>
    <row r="622" spans="1:15" s="257" customFormat="1" ht="16.5" hidden="1" customHeight="1" x14ac:dyDescent="0.25">
      <c r="A622" s="144"/>
      <c r="B622" s="103"/>
      <c r="C622" s="66"/>
      <c r="D622" s="66">
        <f t="shared" si="143"/>
        <v>0</v>
      </c>
      <c r="E622" s="134" t="s">
        <v>4</v>
      </c>
      <c r="F622" s="36"/>
      <c r="G622" s="88"/>
      <c r="H622" s="34">
        <f t="shared" si="144"/>
        <v>0</v>
      </c>
      <c r="I622" s="95"/>
      <c r="J622" s="34">
        <f t="shared" si="145"/>
        <v>0</v>
      </c>
      <c r="K622" s="72"/>
      <c r="L622" s="34">
        <f t="shared" si="146"/>
        <v>0</v>
      </c>
      <c r="M622" s="92"/>
      <c r="N622" s="257">
        <f t="shared" si="142"/>
        <v>0</v>
      </c>
      <c r="O622" s="6"/>
    </row>
    <row r="623" spans="1:15" s="257" customFormat="1" ht="16.5" hidden="1" customHeight="1" x14ac:dyDescent="0.25">
      <c r="A623" s="144"/>
      <c r="B623" s="103"/>
      <c r="C623" s="66"/>
      <c r="D623" s="66">
        <f t="shared" si="143"/>
        <v>0</v>
      </c>
      <c r="E623" s="134" t="s">
        <v>4</v>
      </c>
      <c r="F623" s="36"/>
      <c r="G623" s="88"/>
      <c r="H623" s="34">
        <f t="shared" si="144"/>
        <v>0</v>
      </c>
      <c r="I623" s="95"/>
      <c r="J623" s="34">
        <f t="shared" si="145"/>
        <v>0</v>
      </c>
      <c r="K623" s="72"/>
      <c r="L623" s="34">
        <f t="shared" si="146"/>
        <v>0</v>
      </c>
      <c r="M623" s="92"/>
      <c r="N623" s="257">
        <f t="shared" si="142"/>
        <v>0</v>
      </c>
      <c r="O623" s="6"/>
    </row>
    <row r="624" spans="1:15" s="257" customFormat="1" ht="16.5" hidden="1" customHeight="1" x14ac:dyDescent="0.25">
      <c r="A624" s="144"/>
      <c r="B624" s="103"/>
      <c r="C624" s="66"/>
      <c r="D624" s="66">
        <f t="shared" si="143"/>
        <v>0</v>
      </c>
      <c r="E624" s="134" t="s">
        <v>4</v>
      </c>
      <c r="F624" s="36"/>
      <c r="G624" s="88"/>
      <c r="H624" s="34">
        <f t="shared" si="144"/>
        <v>0</v>
      </c>
      <c r="I624" s="95"/>
      <c r="J624" s="34">
        <f t="shared" si="145"/>
        <v>0</v>
      </c>
      <c r="K624" s="72"/>
      <c r="L624" s="34">
        <f t="shared" si="146"/>
        <v>0</v>
      </c>
      <c r="M624" s="92"/>
      <c r="N624" s="257">
        <f t="shared" si="142"/>
        <v>0</v>
      </c>
      <c r="O624" s="6"/>
    </row>
    <row r="625" spans="1:20" s="257" customFormat="1" ht="16.5" hidden="1" customHeight="1" x14ac:dyDescent="0.25">
      <c r="A625" s="144"/>
      <c r="B625" s="103"/>
      <c r="C625" s="66"/>
      <c r="D625" s="66">
        <f t="shared" si="143"/>
        <v>0</v>
      </c>
      <c r="E625" s="134" t="s">
        <v>4</v>
      </c>
      <c r="F625" s="36"/>
      <c r="G625" s="88"/>
      <c r="H625" s="34">
        <f t="shared" si="144"/>
        <v>0</v>
      </c>
      <c r="I625" s="95"/>
      <c r="J625" s="34">
        <f t="shared" si="145"/>
        <v>0</v>
      </c>
      <c r="K625" s="72"/>
      <c r="L625" s="34">
        <f t="shared" si="146"/>
        <v>0</v>
      </c>
      <c r="M625" s="92"/>
      <c r="N625" s="257">
        <f t="shared" si="142"/>
        <v>0</v>
      </c>
      <c r="O625" s="6"/>
    </row>
    <row r="626" spans="1:20" s="257" customFormat="1" ht="16.5" hidden="1" customHeight="1" x14ac:dyDescent="0.25">
      <c r="A626" s="144"/>
      <c r="B626" s="103"/>
      <c r="C626" s="66"/>
      <c r="D626" s="66">
        <f t="shared" si="143"/>
        <v>0</v>
      </c>
      <c r="E626" s="134" t="s">
        <v>4</v>
      </c>
      <c r="F626" s="36"/>
      <c r="G626" s="88"/>
      <c r="H626" s="34">
        <f t="shared" si="144"/>
        <v>0</v>
      </c>
      <c r="I626" s="95"/>
      <c r="J626" s="34">
        <f t="shared" si="145"/>
        <v>0</v>
      </c>
      <c r="K626" s="72"/>
      <c r="L626" s="34">
        <f t="shared" si="146"/>
        <v>0</v>
      </c>
      <c r="M626" s="92"/>
      <c r="N626" s="257">
        <f t="shared" si="142"/>
        <v>0</v>
      </c>
      <c r="O626" s="6"/>
    </row>
    <row r="627" spans="1:20" s="257" customFormat="1" ht="16.5" hidden="1" customHeight="1" x14ac:dyDescent="0.25">
      <c r="A627" s="144"/>
      <c r="B627" s="103"/>
      <c r="C627" s="66"/>
      <c r="D627" s="66">
        <f t="shared" si="143"/>
        <v>0</v>
      </c>
      <c r="E627" s="134" t="s">
        <v>4</v>
      </c>
      <c r="F627" s="36"/>
      <c r="G627" s="88"/>
      <c r="H627" s="34">
        <f t="shared" si="144"/>
        <v>0</v>
      </c>
      <c r="I627" s="95"/>
      <c r="J627" s="34">
        <f t="shared" si="145"/>
        <v>0</v>
      </c>
      <c r="K627" s="72"/>
      <c r="L627" s="34">
        <f t="shared" si="146"/>
        <v>0</v>
      </c>
      <c r="M627" s="92"/>
      <c r="N627" s="257">
        <f t="shared" si="142"/>
        <v>0</v>
      </c>
      <c r="O627" s="6"/>
    </row>
    <row r="628" spans="1:20" s="257" customFormat="1" ht="16.5" hidden="1" customHeight="1" x14ac:dyDescent="0.25">
      <c r="A628" s="144"/>
      <c r="B628" s="103"/>
      <c r="C628" s="66"/>
      <c r="D628" s="66">
        <f t="shared" si="143"/>
        <v>0</v>
      </c>
      <c r="E628" s="134" t="s">
        <v>4</v>
      </c>
      <c r="F628" s="36"/>
      <c r="G628" s="88"/>
      <c r="H628" s="34">
        <f t="shared" si="144"/>
        <v>0</v>
      </c>
      <c r="I628" s="95"/>
      <c r="J628" s="34">
        <f t="shared" si="145"/>
        <v>0</v>
      </c>
      <c r="K628" s="72"/>
      <c r="L628" s="34">
        <f t="shared" si="146"/>
        <v>0</v>
      </c>
      <c r="M628" s="92"/>
      <c r="N628" s="257">
        <f t="shared" si="142"/>
        <v>0</v>
      </c>
      <c r="O628" s="6"/>
    </row>
    <row r="629" spans="1:20" s="257" customFormat="1" ht="16.5" hidden="1" customHeight="1" x14ac:dyDescent="0.25">
      <c r="A629" s="144"/>
      <c r="B629" s="103"/>
      <c r="C629" s="66"/>
      <c r="D629" s="66">
        <f t="shared" si="143"/>
        <v>0</v>
      </c>
      <c r="E629" s="134" t="s">
        <v>4</v>
      </c>
      <c r="F629" s="36"/>
      <c r="G629" s="88"/>
      <c r="H629" s="34">
        <f t="shared" si="144"/>
        <v>0</v>
      </c>
      <c r="I629" s="95"/>
      <c r="J629" s="34">
        <f t="shared" si="145"/>
        <v>0</v>
      </c>
      <c r="K629" s="72"/>
      <c r="L629" s="34">
        <f t="shared" si="146"/>
        <v>0</v>
      </c>
      <c r="M629" s="92"/>
      <c r="N629" s="257">
        <f t="shared" si="142"/>
        <v>0</v>
      </c>
      <c r="O629" s="6"/>
    </row>
    <row r="630" spans="1:20" s="257" customFormat="1" ht="16.5" hidden="1" customHeight="1" x14ac:dyDescent="0.25">
      <c r="A630" s="144"/>
      <c r="B630" s="103"/>
      <c r="C630" s="66"/>
      <c r="D630" s="66">
        <f t="shared" si="143"/>
        <v>0</v>
      </c>
      <c r="E630" s="134" t="s">
        <v>4</v>
      </c>
      <c r="F630" s="36"/>
      <c r="G630" s="88"/>
      <c r="H630" s="34">
        <f t="shared" si="144"/>
        <v>0</v>
      </c>
      <c r="I630" s="95"/>
      <c r="J630" s="34">
        <f t="shared" si="145"/>
        <v>0</v>
      </c>
      <c r="K630" s="72"/>
      <c r="L630" s="34">
        <f t="shared" si="146"/>
        <v>0</v>
      </c>
      <c r="M630" s="92"/>
      <c r="N630" s="257">
        <f t="shared" si="142"/>
        <v>0</v>
      </c>
      <c r="O630" s="6"/>
    </row>
    <row r="631" spans="1:20" s="9" customFormat="1" ht="14.1" customHeight="1" x14ac:dyDescent="0.25">
      <c r="A631" s="177" t="s">
        <v>3</v>
      </c>
      <c r="B631" s="14"/>
      <c r="C631" s="68"/>
      <c r="D631" s="39">
        <f t="shared" ref="D631:J631" si="147">SUM(D608:D630)</f>
        <v>0</v>
      </c>
      <c r="E631" s="39"/>
      <c r="F631" s="259">
        <f t="shared" si="147"/>
        <v>0</v>
      </c>
      <c r="G631" s="39"/>
      <c r="H631" s="39">
        <f t="shared" si="147"/>
        <v>0</v>
      </c>
      <c r="I631" s="39"/>
      <c r="J631" s="39">
        <f t="shared" si="147"/>
        <v>0</v>
      </c>
      <c r="K631" s="39"/>
      <c r="L631" s="39">
        <f>SUM(L608:L630)</f>
        <v>0</v>
      </c>
      <c r="M631" s="40"/>
      <c r="O631" s="187"/>
    </row>
    <row r="632" spans="1:20" s="9" customFormat="1" ht="14.1" hidden="1" customHeight="1" x14ac:dyDescent="0.25">
      <c r="A632" s="375" t="s">
        <v>1135</v>
      </c>
      <c r="B632" s="375"/>
      <c r="C632" s="375"/>
      <c r="D632" s="375"/>
      <c r="E632" s="375"/>
      <c r="F632" s="375"/>
      <c r="G632" s="375"/>
      <c r="H632" s="375"/>
      <c r="I632" s="375"/>
      <c r="J632" s="375"/>
      <c r="K632" s="375"/>
      <c r="L632" s="375"/>
      <c r="M632" s="375"/>
      <c r="O632" s="187"/>
    </row>
    <row r="633" spans="1:20" s="5" customFormat="1" ht="24.75" customHeight="1" x14ac:dyDescent="0.3">
      <c r="A633" s="379" t="s">
        <v>705</v>
      </c>
      <c r="B633" s="379"/>
      <c r="C633" s="379"/>
      <c r="D633" s="379"/>
      <c r="E633" s="379"/>
      <c r="F633" s="355"/>
      <c r="G633" s="413"/>
      <c r="H633" s="413"/>
      <c r="I633" s="413"/>
      <c r="J633" s="413"/>
      <c r="K633" s="413"/>
      <c r="L633" s="413"/>
      <c r="M633" s="414"/>
      <c r="O633" s="183"/>
      <c r="P633" s="363"/>
      <c r="Q633" s="363"/>
      <c r="R633" s="363"/>
      <c r="S633" s="363"/>
      <c r="T633" s="363"/>
    </row>
    <row r="634" spans="1:20" s="7" customFormat="1" ht="13.5" customHeight="1" x14ac:dyDescent="0.25">
      <c r="A634" s="144" t="s">
        <v>695</v>
      </c>
      <c r="B634" s="103" t="s">
        <v>181</v>
      </c>
      <c r="C634" s="66">
        <v>90</v>
      </c>
      <c r="D634" s="134">
        <f t="shared" ref="D634:D659" si="148">C634*F634</f>
        <v>0</v>
      </c>
      <c r="E634" s="134" t="s">
        <v>4</v>
      </c>
      <c r="F634" s="42"/>
      <c r="G634" s="318">
        <v>73</v>
      </c>
      <c r="H634" s="33">
        <f>G634*F634</f>
        <v>0</v>
      </c>
      <c r="I634" s="329">
        <v>70</v>
      </c>
      <c r="J634" s="33">
        <f t="shared" ref="J634:J678" si="149">F634*I634</f>
        <v>0</v>
      </c>
      <c r="K634" s="337">
        <v>66</v>
      </c>
      <c r="L634" s="33">
        <f t="shared" ref="L634:L678" si="150">F634*K634</f>
        <v>0</v>
      </c>
      <c r="M634" s="92">
        <v>120</v>
      </c>
      <c r="N634" s="7">
        <f t="shared" ref="N634:N678" si="151">M634*F634</f>
        <v>0</v>
      </c>
      <c r="O634" s="6"/>
    </row>
    <row r="635" spans="1:20" s="7" customFormat="1" ht="14.25" customHeight="1" x14ac:dyDescent="0.25">
      <c r="A635" s="144" t="s">
        <v>706</v>
      </c>
      <c r="B635" s="103" t="s">
        <v>182</v>
      </c>
      <c r="C635" s="66">
        <v>90</v>
      </c>
      <c r="D635" s="134">
        <f t="shared" si="148"/>
        <v>0</v>
      </c>
      <c r="E635" s="134" t="s">
        <v>4</v>
      </c>
      <c r="F635" s="42"/>
      <c r="G635" s="318">
        <v>73</v>
      </c>
      <c r="H635" s="33">
        <f t="shared" ref="H635:H678" si="152">G635*F635</f>
        <v>0</v>
      </c>
      <c r="I635" s="329">
        <v>70</v>
      </c>
      <c r="J635" s="33">
        <f t="shared" si="149"/>
        <v>0</v>
      </c>
      <c r="K635" s="337">
        <v>66</v>
      </c>
      <c r="L635" s="33">
        <f t="shared" si="150"/>
        <v>0</v>
      </c>
      <c r="M635" s="92">
        <v>120</v>
      </c>
      <c r="N635" s="7">
        <f t="shared" si="151"/>
        <v>0</v>
      </c>
      <c r="O635" s="6"/>
    </row>
    <row r="636" spans="1:20" s="7" customFormat="1" ht="12.95" customHeight="1" x14ac:dyDescent="0.25">
      <c r="A636" s="144" t="s">
        <v>707</v>
      </c>
      <c r="B636" s="103" t="s">
        <v>183</v>
      </c>
      <c r="C636" s="66">
        <v>90</v>
      </c>
      <c r="D636" s="134">
        <f t="shared" si="148"/>
        <v>0</v>
      </c>
      <c r="E636" s="134" t="s">
        <v>4</v>
      </c>
      <c r="F636" s="42"/>
      <c r="G636" s="318">
        <v>73</v>
      </c>
      <c r="H636" s="33">
        <f t="shared" si="152"/>
        <v>0</v>
      </c>
      <c r="I636" s="329">
        <v>70</v>
      </c>
      <c r="J636" s="33">
        <f t="shared" si="149"/>
        <v>0</v>
      </c>
      <c r="K636" s="337">
        <v>66</v>
      </c>
      <c r="L636" s="33">
        <f t="shared" si="150"/>
        <v>0</v>
      </c>
      <c r="M636" s="92">
        <v>120</v>
      </c>
      <c r="N636" s="7">
        <f t="shared" si="151"/>
        <v>0</v>
      </c>
      <c r="O636" s="6"/>
    </row>
    <row r="637" spans="1:20" s="7" customFormat="1" ht="14.25" customHeight="1" x14ac:dyDescent="0.25">
      <c r="A637" s="144" t="s">
        <v>708</v>
      </c>
      <c r="B637" s="103" t="s">
        <v>184</v>
      </c>
      <c r="C637" s="66">
        <v>90</v>
      </c>
      <c r="D637" s="134">
        <f t="shared" si="148"/>
        <v>0</v>
      </c>
      <c r="E637" s="134" t="s">
        <v>4</v>
      </c>
      <c r="F637" s="42"/>
      <c r="G637" s="318">
        <v>73</v>
      </c>
      <c r="H637" s="33">
        <f t="shared" si="152"/>
        <v>0</v>
      </c>
      <c r="I637" s="329">
        <v>70</v>
      </c>
      <c r="J637" s="33">
        <f t="shared" si="149"/>
        <v>0</v>
      </c>
      <c r="K637" s="337">
        <v>66</v>
      </c>
      <c r="L637" s="33">
        <f t="shared" si="150"/>
        <v>0</v>
      </c>
      <c r="M637" s="92">
        <v>120</v>
      </c>
      <c r="N637" s="7">
        <f t="shared" si="151"/>
        <v>0</v>
      </c>
      <c r="O637" s="6"/>
    </row>
    <row r="638" spans="1:20" s="7" customFormat="1" ht="15" customHeight="1" x14ac:dyDescent="0.25">
      <c r="A638" s="144" t="s">
        <v>709</v>
      </c>
      <c r="B638" s="103" t="s">
        <v>185</v>
      </c>
      <c r="C638" s="66">
        <v>90</v>
      </c>
      <c r="D638" s="134">
        <f t="shared" si="148"/>
        <v>0</v>
      </c>
      <c r="E638" s="134" t="s">
        <v>4</v>
      </c>
      <c r="F638" s="42"/>
      <c r="G638" s="318">
        <v>73</v>
      </c>
      <c r="H638" s="33">
        <f t="shared" si="152"/>
        <v>0</v>
      </c>
      <c r="I638" s="329">
        <v>70</v>
      </c>
      <c r="J638" s="33">
        <f t="shared" si="149"/>
        <v>0</v>
      </c>
      <c r="K638" s="337">
        <v>66</v>
      </c>
      <c r="L638" s="33">
        <f t="shared" si="150"/>
        <v>0</v>
      </c>
      <c r="M638" s="92">
        <v>120</v>
      </c>
      <c r="N638" s="7">
        <f t="shared" si="151"/>
        <v>0</v>
      </c>
      <c r="O638" s="6"/>
    </row>
    <row r="639" spans="1:20" s="7" customFormat="1" ht="15" customHeight="1" x14ac:dyDescent="0.25">
      <c r="A639" s="144" t="s">
        <v>710</v>
      </c>
      <c r="B639" s="103" t="s">
        <v>186</v>
      </c>
      <c r="C639" s="66">
        <v>90</v>
      </c>
      <c r="D639" s="134">
        <f t="shared" si="148"/>
        <v>0</v>
      </c>
      <c r="E639" s="24" t="s">
        <v>4</v>
      </c>
      <c r="F639" s="42"/>
      <c r="G639" s="318">
        <v>73</v>
      </c>
      <c r="H639" s="33">
        <f t="shared" si="152"/>
        <v>0</v>
      </c>
      <c r="I639" s="329">
        <v>70</v>
      </c>
      <c r="J639" s="33">
        <f t="shared" si="149"/>
        <v>0</v>
      </c>
      <c r="K639" s="337">
        <v>66</v>
      </c>
      <c r="L639" s="33">
        <f t="shared" si="150"/>
        <v>0</v>
      </c>
      <c r="M639" s="92">
        <v>120</v>
      </c>
      <c r="N639" s="7">
        <f t="shared" si="151"/>
        <v>0</v>
      </c>
      <c r="O639" s="6"/>
    </row>
    <row r="640" spans="1:20" s="7" customFormat="1" ht="15.75" customHeight="1" x14ac:dyDescent="0.25">
      <c r="A640" s="144" t="s">
        <v>711</v>
      </c>
      <c r="B640" s="103" t="s">
        <v>187</v>
      </c>
      <c r="C640" s="66">
        <v>90</v>
      </c>
      <c r="D640" s="134">
        <f t="shared" si="148"/>
        <v>0</v>
      </c>
      <c r="E640" s="134" t="s">
        <v>4</v>
      </c>
      <c r="F640" s="42"/>
      <c r="G640" s="318">
        <v>73</v>
      </c>
      <c r="H640" s="33">
        <f t="shared" si="152"/>
        <v>0</v>
      </c>
      <c r="I640" s="329">
        <v>70</v>
      </c>
      <c r="J640" s="33">
        <f t="shared" si="149"/>
        <v>0</v>
      </c>
      <c r="K640" s="337">
        <v>66</v>
      </c>
      <c r="L640" s="33">
        <f t="shared" si="150"/>
        <v>0</v>
      </c>
      <c r="M640" s="92">
        <v>120</v>
      </c>
      <c r="N640" s="7">
        <f t="shared" si="151"/>
        <v>0</v>
      </c>
      <c r="O640" s="6"/>
    </row>
    <row r="641" spans="1:24" s="7" customFormat="1" ht="15.75" customHeight="1" x14ac:dyDescent="0.25">
      <c r="A641" s="144" t="s">
        <v>712</v>
      </c>
      <c r="B641" s="103" t="s">
        <v>188</v>
      </c>
      <c r="C641" s="66">
        <v>90</v>
      </c>
      <c r="D641" s="134">
        <f t="shared" si="148"/>
        <v>0</v>
      </c>
      <c r="E641" s="134" t="s">
        <v>4</v>
      </c>
      <c r="F641" s="42"/>
      <c r="G641" s="318">
        <v>73</v>
      </c>
      <c r="H641" s="33">
        <f t="shared" si="152"/>
        <v>0</v>
      </c>
      <c r="I641" s="329">
        <v>70</v>
      </c>
      <c r="J641" s="33">
        <f t="shared" si="149"/>
        <v>0</v>
      </c>
      <c r="K641" s="337">
        <v>66</v>
      </c>
      <c r="L641" s="33">
        <f t="shared" si="150"/>
        <v>0</v>
      </c>
      <c r="M641" s="92">
        <v>120</v>
      </c>
      <c r="N641" s="7">
        <f t="shared" si="151"/>
        <v>0</v>
      </c>
      <c r="O641" s="6"/>
    </row>
    <row r="642" spans="1:24" s="7" customFormat="1" ht="15" customHeight="1" x14ac:dyDescent="0.25">
      <c r="A642" s="144" t="s">
        <v>713</v>
      </c>
      <c r="B642" s="103" t="s">
        <v>189</v>
      </c>
      <c r="C642" s="66">
        <v>90</v>
      </c>
      <c r="D642" s="134">
        <f t="shared" si="148"/>
        <v>0</v>
      </c>
      <c r="E642" s="134" t="s">
        <v>4</v>
      </c>
      <c r="F642" s="42"/>
      <c r="G642" s="318">
        <v>73</v>
      </c>
      <c r="H642" s="33">
        <f t="shared" si="152"/>
        <v>0</v>
      </c>
      <c r="I642" s="329">
        <v>70</v>
      </c>
      <c r="J642" s="33">
        <f t="shared" si="149"/>
        <v>0</v>
      </c>
      <c r="K642" s="337">
        <v>66</v>
      </c>
      <c r="L642" s="33">
        <f t="shared" si="150"/>
        <v>0</v>
      </c>
      <c r="M642" s="92">
        <v>120</v>
      </c>
      <c r="N642" s="7">
        <f t="shared" si="151"/>
        <v>0</v>
      </c>
      <c r="O642" s="6"/>
    </row>
    <row r="643" spans="1:24" s="7" customFormat="1" ht="15" customHeight="1" x14ac:dyDescent="0.25">
      <c r="A643" s="144" t="s">
        <v>714</v>
      </c>
      <c r="B643" s="103" t="s">
        <v>190</v>
      </c>
      <c r="C643" s="66">
        <v>90</v>
      </c>
      <c r="D643" s="134">
        <f t="shared" si="148"/>
        <v>0</v>
      </c>
      <c r="E643" s="134" t="s">
        <v>4</v>
      </c>
      <c r="F643" s="42"/>
      <c r="G643" s="318">
        <v>73</v>
      </c>
      <c r="H643" s="33">
        <f t="shared" si="152"/>
        <v>0</v>
      </c>
      <c r="I643" s="329">
        <v>70</v>
      </c>
      <c r="J643" s="33">
        <f t="shared" si="149"/>
        <v>0</v>
      </c>
      <c r="K643" s="337">
        <v>66</v>
      </c>
      <c r="L643" s="33">
        <f t="shared" si="150"/>
        <v>0</v>
      </c>
      <c r="M643" s="92">
        <v>120</v>
      </c>
      <c r="N643" s="7">
        <f t="shared" si="151"/>
        <v>0</v>
      </c>
      <c r="O643" s="6"/>
    </row>
    <row r="644" spans="1:24" s="7" customFormat="1" ht="15" customHeight="1" x14ac:dyDescent="0.25">
      <c r="A644" s="144" t="s">
        <v>715</v>
      </c>
      <c r="B644" s="103" t="s">
        <v>191</v>
      </c>
      <c r="C644" s="66">
        <v>90</v>
      </c>
      <c r="D644" s="134">
        <f t="shared" si="148"/>
        <v>0</v>
      </c>
      <c r="E644" s="134" t="s">
        <v>4</v>
      </c>
      <c r="F644" s="42"/>
      <c r="G644" s="318">
        <v>73</v>
      </c>
      <c r="H644" s="33">
        <f t="shared" si="152"/>
        <v>0</v>
      </c>
      <c r="I644" s="329">
        <v>70</v>
      </c>
      <c r="J644" s="33">
        <f t="shared" si="149"/>
        <v>0</v>
      </c>
      <c r="K644" s="337">
        <v>66</v>
      </c>
      <c r="L644" s="33">
        <f t="shared" si="150"/>
        <v>0</v>
      </c>
      <c r="M644" s="92">
        <v>120</v>
      </c>
      <c r="N644" s="7">
        <f t="shared" si="151"/>
        <v>0</v>
      </c>
      <c r="O644" s="6"/>
    </row>
    <row r="645" spans="1:24" s="7" customFormat="1" ht="16.5" customHeight="1" x14ac:dyDescent="0.25">
      <c r="A645" s="144" t="s">
        <v>716</v>
      </c>
      <c r="B645" s="103" t="s">
        <v>192</v>
      </c>
      <c r="C645" s="66">
        <v>90</v>
      </c>
      <c r="D645" s="134">
        <f t="shared" si="148"/>
        <v>0</v>
      </c>
      <c r="E645" s="134" t="s">
        <v>4</v>
      </c>
      <c r="F645" s="42"/>
      <c r="G645" s="318">
        <v>73</v>
      </c>
      <c r="H645" s="33">
        <f t="shared" si="152"/>
        <v>0</v>
      </c>
      <c r="I645" s="329">
        <v>70</v>
      </c>
      <c r="J645" s="33">
        <f t="shared" si="149"/>
        <v>0</v>
      </c>
      <c r="K645" s="337">
        <v>66</v>
      </c>
      <c r="L645" s="33">
        <f t="shared" si="150"/>
        <v>0</v>
      </c>
      <c r="M645" s="92">
        <v>120</v>
      </c>
      <c r="N645" s="7">
        <f t="shared" si="151"/>
        <v>0</v>
      </c>
      <c r="O645" s="6"/>
    </row>
    <row r="646" spans="1:24" s="7" customFormat="1" ht="15.75" customHeight="1" x14ac:dyDescent="0.25">
      <c r="A646" s="144" t="s">
        <v>717</v>
      </c>
      <c r="B646" s="103" t="s">
        <v>193</v>
      </c>
      <c r="C646" s="66">
        <v>90</v>
      </c>
      <c r="D646" s="134">
        <f t="shared" si="148"/>
        <v>0</v>
      </c>
      <c r="E646" s="134" t="s">
        <v>4</v>
      </c>
      <c r="F646" s="42"/>
      <c r="G646" s="318">
        <v>73</v>
      </c>
      <c r="H646" s="33">
        <f t="shared" si="152"/>
        <v>0</v>
      </c>
      <c r="I646" s="329">
        <v>70</v>
      </c>
      <c r="J646" s="33">
        <f t="shared" si="149"/>
        <v>0</v>
      </c>
      <c r="K646" s="337">
        <v>66</v>
      </c>
      <c r="L646" s="33">
        <f t="shared" si="150"/>
        <v>0</v>
      </c>
      <c r="M646" s="92">
        <v>120</v>
      </c>
      <c r="N646" s="7">
        <f t="shared" si="151"/>
        <v>0</v>
      </c>
      <c r="O646" s="6"/>
    </row>
    <row r="647" spans="1:24" s="7" customFormat="1" ht="16.5" customHeight="1" x14ac:dyDescent="0.25">
      <c r="A647" s="144" t="s">
        <v>718</v>
      </c>
      <c r="B647" s="103" t="s">
        <v>194</v>
      </c>
      <c r="C647" s="66">
        <v>90</v>
      </c>
      <c r="D647" s="134">
        <f t="shared" si="148"/>
        <v>0</v>
      </c>
      <c r="E647" s="134" t="s">
        <v>4</v>
      </c>
      <c r="F647" s="42"/>
      <c r="G647" s="318">
        <v>73</v>
      </c>
      <c r="H647" s="33">
        <f t="shared" si="152"/>
        <v>0</v>
      </c>
      <c r="I647" s="329">
        <v>70</v>
      </c>
      <c r="J647" s="33">
        <f t="shared" si="149"/>
        <v>0</v>
      </c>
      <c r="K647" s="337">
        <v>66</v>
      </c>
      <c r="L647" s="33">
        <f t="shared" si="150"/>
        <v>0</v>
      </c>
      <c r="M647" s="92">
        <v>120</v>
      </c>
      <c r="N647" s="7">
        <f t="shared" si="151"/>
        <v>0</v>
      </c>
      <c r="O647" s="6"/>
    </row>
    <row r="648" spans="1:24" s="7" customFormat="1" ht="13.5" customHeight="1" x14ac:dyDescent="0.25">
      <c r="A648" s="144" t="s">
        <v>719</v>
      </c>
      <c r="B648" s="103" t="s">
        <v>195</v>
      </c>
      <c r="C648" s="66">
        <v>90</v>
      </c>
      <c r="D648" s="134">
        <f t="shared" si="148"/>
        <v>0</v>
      </c>
      <c r="E648" s="134" t="s">
        <v>4</v>
      </c>
      <c r="F648" s="42"/>
      <c r="G648" s="318">
        <v>73</v>
      </c>
      <c r="H648" s="33">
        <f t="shared" si="152"/>
        <v>0</v>
      </c>
      <c r="I648" s="329">
        <v>70</v>
      </c>
      <c r="J648" s="33">
        <f t="shared" si="149"/>
        <v>0</v>
      </c>
      <c r="K648" s="337">
        <v>66</v>
      </c>
      <c r="L648" s="33">
        <f t="shared" si="150"/>
        <v>0</v>
      </c>
      <c r="M648" s="92">
        <v>120</v>
      </c>
      <c r="N648" s="7">
        <f t="shared" si="151"/>
        <v>0</v>
      </c>
      <c r="O648" s="6"/>
    </row>
    <row r="649" spans="1:24" s="7" customFormat="1" ht="15" customHeight="1" x14ac:dyDescent="0.25">
      <c r="A649" s="144" t="s">
        <v>720</v>
      </c>
      <c r="B649" s="103" t="s">
        <v>196</v>
      </c>
      <c r="C649" s="66">
        <v>90</v>
      </c>
      <c r="D649" s="134">
        <f t="shared" si="148"/>
        <v>0</v>
      </c>
      <c r="E649" s="134" t="s">
        <v>4</v>
      </c>
      <c r="F649" s="42"/>
      <c r="G649" s="318">
        <v>73</v>
      </c>
      <c r="H649" s="33">
        <f t="shared" si="152"/>
        <v>0</v>
      </c>
      <c r="I649" s="329">
        <v>70</v>
      </c>
      <c r="J649" s="33">
        <f t="shared" si="149"/>
        <v>0</v>
      </c>
      <c r="K649" s="337">
        <v>66</v>
      </c>
      <c r="L649" s="33">
        <f t="shared" si="150"/>
        <v>0</v>
      </c>
      <c r="M649" s="92">
        <v>120</v>
      </c>
      <c r="N649" s="7">
        <f t="shared" si="151"/>
        <v>0</v>
      </c>
      <c r="O649" s="6"/>
    </row>
    <row r="650" spans="1:24" s="7" customFormat="1" ht="14.25" customHeight="1" x14ac:dyDescent="0.25">
      <c r="A650" s="144" t="s">
        <v>721</v>
      </c>
      <c r="B650" s="103" t="s">
        <v>197</v>
      </c>
      <c r="C650" s="66">
        <v>90</v>
      </c>
      <c r="D650" s="134">
        <f t="shared" si="148"/>
        <v>0</v>
      </c>
      <c r="E650" s="24" t="s">
        <v>4</v>
      </c>
      <c r="F650" s="42"/>
      <c r="G650" s="318">
        <v>73</v>
      </c>
      <c r="H650" s="33">
        <f t="shared" si="152"/>
        <v>0</v>
      </c>
      <c r="I650" s="329">
        <v>70</v>
      </c>
      <c r="J650" s="33">
        <f t="shared" si="149"/>
        <v>0</v>
      </c>
      <c r="K650" s="337">
        <v>66</v>
      </c>
      <c r="L650" s="33">
        <f t="shared" si="150"/>
        <v>0</v>
      </c>
      <c r="M650" s="92">
        <v>120</v>
      </c>
      <c r="N650" s="7">
        <f t="shared" si="151"/>
        <v>0</v>
      </c>
      <c r="O650" s="6"/>
    </row>
    <row r="651" spans="1:24" s="7" customFormat="1" ht="15" customHeight="1" x14ac:dyDescent="0.25">
      <c r="A651" s="144" t="s">
        <v>722</v>
      </c>
      <c r="B651" s="103" t="s">
        <v>198</v>
      </c>
      <c r="C651" s="66">
        <v>90</v>
      </c>
      <c r="D651" s="134">
        <f t="shared" si="148"/>
        <v>0</v>
      </c>
      <c r="E651" s="134" t="s">
        <v>4</v>
      </c>
      <c r="F651" s="42"/>
      <c r="G651" s="318">
        <v>73</v>
      </c>
      <c r="H651" s="33">
        <f t="shared" si="152"/>
        <v>0</v>
      </c>
      <c r="I651" s="329">
        <v>70</v>
      </c>
      <c r="J651" s="33">
        <f t="shared" si="149"/>
        <v>0</v>
      </c>
      <c r="K651" s="337">
        <v>66</v>
      </c>
      <c r="L651" s="33">
        <f t="shared" si="150"/>
        <v>0</v>
      </c>
      <c r="M651" s="92">
        <v>120</v>
      </c>
      <c r="N651" s="7">
        <f t="shared" si="151"/>
        <v>0</v>
      </c>
      <c r="O651" s="6"/>
    </row>
    <row r="652" spans="1:24" s="7" customFormat="1" ht="13.5" customHeight="1" x14ac:dyDescent="0.25">
      <c r="A652" s="144" t="s">
        <v>723</v>
      </c>
      <c r="B652" s="103" t="s">
        <v>199</v>
      </c>
      <c r="C652" s="66">
        <v>90</v>
      </c>
      <c r="D652" s="134">
        <f t="shared" si="148"/>
        <v>0</v>
      </c>
      <c r="E652" s="134" t="s">
        <v>4</v>
      </c>
      <c r="F652" s="42"/>
      <c r="G652" s="318">
        <v>73</v>
      </c>
      <c r="H652" s="33">
        <f t="shared" si="152"/>
        <v>0</v>
      </c>
      <c r="I652" s="329">
        <v>70</v>
      </c>
      <c r="J652" s="33">
        <f t="shared" si="149"/>
        <v>0</v>
      </c>
      <c r="K652" s="337">
        <v>66</v>
      </c>
      <c r="L652" s="33">
        <f t="shared" si="150"/>
        <v>0</v>
      </c>
      <c r="M652" s="92">
        <v>120</v>
      </c>
      <c r="N652" s="7">
        <f t="shared" si="151"/>
        <v>0</v>
      </c>
      <c r="O652" s="6"/>
    </row>
    <row r="653" spans="1:24" s="7" customFormat="1" ht="15.75" customHeight="1" x14ac:dyDescent="0.25">
      <c r="A653" s="144" t="s">
        <v>724</v>
      </c>
      <c r="B653" s="103" t="s">
        <v>200</v>
      </c>
      <c r="C653" s="66">
        <v>85</v>
      </c>
      <c r="D653" s="134">
        <f t="shared" si="148"/>
        <v>0</v>
      </c>
      <c r="E653" s="134" t="s">
        <v>4</v>
      </c>
      <c r="F653" s="42"/>
      <c r="G653" s="318">
        <v>73</v>
      </c>
      <c r="H653" s="33">
        <f t="shared" si="152"/>
        <v>0</v>
      </c>
      <c r="I653" s="329">
        <v>70</v>
      </c>
      <c r="J653" s="33">
        <f t="shared" si="149"/>
        <v>0</v>
      </c>
      <c r="K653" s="337">
        <v>66</v>
      </c>
      <c r="L653" s="33">
        <f t="shared" si="150"/>
        <v>0</v>
      </c>
      <c r="M653" s="92">
        <v>120</v>
      </c>
      <c r="N653" s="7">
        <f t="shared" si="151"/>
        <v>0</v>
      </c>
      <c r="O653" s="6"/>
    </row>
    <row r="654" spans="1:24" s="7" customFormat="1" ht="13.5" customHeight="1" x14ac:dyDescent="0.25">
      <c r="A654" s="144" t="s">
        <v>725</v>
      </c>
      <c r="B654" s="103" t="s">
        <v>201</v>
      </c>
      <c r="C654" s="66">
        <v>85</v>
      </c>
      <c r="D654" s="134">
        <f t="shared" si="148"/>
        <v>0</v>
      </c>
      <c r="E654" s="134" t="s">
        <v>4</v>
      </c>
      <c r="F654" s="42"/>
      <c r="G654" s="318">
        <v>73</v>
      </c>
      <c r="H654" s="33">
        <f t="shared" si="152"/>
        <v>0</v>
      </c>
      <c r="I654" s="329">
        <v>70</v>
      </c>
      <c r="J654" s="33">
        <f t="shared" si="149"/>
        <v>0</v>
      </c>
      <c r="K654" s="337">
        <v>66</v>
      </c>
      <c r="L654" s="33">
        <f t="shared" si="150"/>
        <v>0</v>
      </c>
      <c r="M654" s="92">
        <v>120</v>
      </c>
      <c r="N654" s="7">
        <f t="shared" si="151"/>
        <v>0</v>
      </c>
      <c r="O654" s="6"/>
      <c r="X654" s="101"/>
    </row>
    <row r="655" spans="1:24" s="7" customFormat="1" ht="14.25" customHeight="1" x14ac:dyDescent="0.25">
      <c r="A655" s="144" t="s">
        <v>726</v>
      </c>
      <c r="B655" s="103" t="s">
        <v>202</v>
      </c>
      <c r="C655" s="66">
        <v>85</v>
      </c>
      <c r="D655" s="134">
        <f t="shared" si="148"/>
        <v>0</v>
      </c>
      <c r="E655" s="134" t="s">
        <v>4</v>
      </c>
      <c r="F655" s="42"/>
      <c r="G655" s="318">
        <v>73</v>
      </c>
      <c r="H655" s="33">
        <f t="shared" si="152"/>
        <v>0</v>
      </c>
      <c r="I655" s="329">
        <v>70</v>
      </c>
      <c r="J655" s="33">
        <f t="shared" si="149"/>
        <v>0</v>
      </c>
      <c r="K655" s="337">
        <v>66</v>
      </c>
      <c r="L655" s="33">
        <f t="shared" si="150"/>
        <v>0</v>
      </c>
      <c r="M655" s="92">
        <v>120</v>
      </c>
      <c r="N655" s="7">
        <f t="shared" si="151"/>
        <v>0</v>
      </c>
      <c r="O655" s="6"/>
      <c r="X655" s="101"/>
    </row>
    <row r="656" spans="1:24" s="7" customFormat="1" ht="15" customHeight="1" x14ac:dyDescent="0.25">
      <c r="A656" s="144" t="s">
        <v>727</v>
      </c>
      <c r="B656" s="103" t="s">
        <v>203</v>
      </c>
      <c r="C656" s="66">
        <v>85</v>
      </c>
      <c r="D656" s="134">
        <f t="shared" si="148"/>
        <v>0</v>
      </c>
      <c r="E656" s="134" t="s">
        <v>4</v>
      </c>
      <c r="F656" s="42"/>
      <c r="G656" s="318">
        <v>73</v>
      </c>
      <c r="H656" s="33">
        <f t="shared" si="152"/>
        <v>0</v>
      </c>
      <c r="I656" s="329">
        <v>70</v>
      </c>
      <c r="J656" s="33">
        <f t="shared" si="149"/>
        <v>0</v>
      </c>
      <c r="K656" s="337">
        <v>66</v>
      </c>
      <c r="L656" s="33">
        <f t="shared" si="150"/>
        <v>0</v>
      </c>
      <c r="M656" s="92">
        <v>120</v>
      </c>
      <c r="N656" s="7">
        <f t="shared" si="151"/>
        <v>0</v>
      </c>
      <c r="O656" s="6"/>
      <c r="X656" s="101"/>
    </row>
    <row r="657" spans="1:24" s="7" customFormat="1" ht="15" customHeight="1" x14ac:dyDescent="0.25">
      <c r="A657" s="144" t="s">
        <v>728</v>
      </c>
      <c r="B657" s="103" t="s">
        <v>204</v>
      </c>
      <c r="C657" s="66">
        <v>85</v>
      </c>
      <c r="D657" s="134">
        <f t="shared" si="148"/>
        <v>0</v>
      </c>
      <c r="E657" s="134" t="s">
        <v>4</v>
      </c>
      <c r="F657" s="42"/>
      <c r="G657" s="318">
        <v>73</v>
      </c>
      <c r="H657" s="33">
        <f t="shared" si="152"/>
        <v>0</v>
      </c>
      <c r="I657" s="329">
        <v>70</v>
      </c>
      <c r="J657" s="33">
        <f t="shared" si="149"/>
        <v>0</v>
      </c>
      <c r="K657" s="337">
        <v>66</v>
      </c>
      <c r="L657" s="33">
        <f t="shared" si="150"/>
        <v>0</v>
      </c>
      <c r="M657" s="92">
        <v>120</v>
      </c>
      <c r="N657" s="7">
        <f t="shared" si="151"/>
        <v>0</v>
      </c>
      <c r="O657" s="6"/>
      <c r="X657" s="101"/>
    </row>
    <row r="658" spans="1:24" s="7" customFormat="1" ht="13.5" customHeight="1" x14ac:dyDescent="0.25">
      <c r="A658" s="144" t="s">
        <v>697</v>
      </c>
      <c r="B658" s="103" t="s">
        <v>205</v>
      </c>
      <c r="C658" s="66">
        <v>85</v>
      </c>
      <c r="D658" s="134">
        <f t="shared" si="148"/>
        <v>0</v>
      </c>
      <c r="E658" s="134" t="s">
        <v>4</v>
      </c>
      <c r="F658" s="42"/>
      <c r="G658" s="318">
        <v>73</v>
      </c>
      <c r="H658" s="33">
        <f t="shared" si="152"/>
        <v>0</v>
      </c>
      <c r="I658" s="329">
        <v>70</v>
      </c>
      <c r="J658" s="33">
        <f t="shared" si="149"/>
        <v>0</v>
      </c>
      <c r="K658" s="337">
        <v>66</v>
      </c>
      <c r="L658" s="33">
        <f t="shared" si="150"/>
        <v>0</v>
      </c>
      <c r="M658" s="92">
        <v>120</v>
      </c>
      <c r="N658" s="7">
        <f t="shared" si="151"/>
        <v>0</v>
      </c>
      <c r="O658" s="6"/>
      <c r="X658" s="101"/>
    </row>
    <row r="659" spans="1:24" s="7" customFormat="1" ht="17.25" customHeight="1" x14ac:dyDescent="0.25">
      <c r="A659" s="144" t="s">
        <v>729</v>
      </c>
      <c r="B659" s="103" t="s">
        <v>206</v>
      </c>
      <c r="C659" s="66">
        <v>85</v>
      </c>
      <c r="D659" s="134">
        <f t="shared" si="148"/>
        <v>0</v>
      </c>
      <c r="E659" s="24" t="s">
        <v>4</v>
      </c>
      <c r="F659" s="42"/>
      <c r="G659" s="318">
        <v>73</v>
      </c>
      <c r="H659" s="33">
        <f t="shared" si="152"/>
        <v>0</v>
      </c>
      <c r="I659" s="329">
        <v>70</v>
      </c>
      <c r="J659" s="33">
        <f t="shared" si="149"/>
        <v>0</v>
      </c>
      <c r="K659" s="337">
        <v>66</v>
      </c>
      <c r="L659" s="33">
        <f t="shared" si="150"/>
        <v>0</v>
      </c>
      <c r="M659" s="92">
        <v>120</v>
      </c>
      <c r="N659" s="7">
        <f t="shared" si="151"/>
        <v>0</v>
      </c>
      <c r="O659" s="6"/>
      <c r="X659" s="101"/>
    </row>
    <row r="660" spans="1:24" s="7" customFormat="1" ht="15" customHeight="1" x14ac:dyDescent="0.25">
      <c r="A660" s="144" t="s">
        <v>730</v>
      </c>
      <c r="B660" s="103" t="s">
        <v>207</v>
      </c>
      <c r="C660" s="66">
        <v>85</v>
      </c>
      <c r="D660" s="134">
        <f>C660*F660</f>
        <v>0</v>
      </c>
      <c r="E660" s="134" t="s">
        <v>4</v>
      </c>
      <c r="F660" s="42"/>
      <c r="G660" s="318">
        <v>73</v>
      </c>
      <c r="H660" s="33">
        <f t="shared" si="152"/>
        <v>0</v>
      </c>
      <c r="I660" s="329">
        <v>70</v>
      </c>
      <c r="J660" s="33">
        <f t="shared" si="149"/>
        <v>0</v>
      </c>
      <c r="K660" s="337">
        <v>66</v>
      </c>
      <c r="L660" s="33">
        <f t="shared" si="150"/>
        <v>0</v>
      </c>
      <c r="M660" s="92">
        <v>120</v>
      </c>
      <c r="N660" s="7">
        <f t="shared" si="151"/>
        <v>0</v>
      </c>
      <c r="O660" s="6"/>
      <c r="X660" s="101"/>
    </row>
    <row r="661" spans="1:24" s="7" customFormat="1" ht="15" customHeight="1" x14ac:dyDescent="0.25">
      <c r="A661" s="144" t="s">
        <v>731</v>
      </c>
      <c r="B661" s="103" t="s">
        <v>550</v>
      </c>
      <c r="C661" s="66">
        <v>85</v>
      </c>
      <c r="D661" s="134">
        <f t="shared" ref="D661:D678" si="153">C661*F661</f>
        <v>0</v>
      </c>
      <c r="E661" s="134" t="s">
        <v>4</v>
      </c>
      <c r="F661" s="42"/>
      <c r="G661" s="318">
        <v>73</v>
      </c>
      <c r="H661" s="33">
        <f t="shared" si="152"/>
        <v>0</v>
      </c>
      <c r="I661" s="329">
        <v>70</v>
      </c>
      <c r="J661" s="33">
        <f t="shared" si="149"/>
        <v>0</v>
      </c>
      <c r="K661" s="337">
        <v>66</v>
      </c>
      <c r="L661" s="33">
        <f t="shared" si="150"/>
        <v>0</v>
      </c>
      <c r="M661" s="92">
        <v>120</v>
      </c>
      <c r="N661" s="7">
        <f t="shared" si="151"/>
        <v>0</v>
      </c>
      <c r="O661" s="6"/>
      <c r="X661" s="101"/>
    </row>
    <row r="662" spans="1:24" s="7" customFormat="1" ht="15" customHeight="1" x14ac:dyDescent="0.25">
      <c r="A662" s="144" t="s">
        <v>732</v>
      </c>
      <c r="B662" s="103" t="s">
        <v>551</v>
      </c>
      <c r="C662" s="66">
        <v>85</v>
      </c>
      <c r="D662" s="134">
        <f t="shared" si="153"/>
        <v>0</v>
      </c>
      <c r="E662" s="134" t="s">
        <v>4</v>
      </c>
      <c r="F662" s="42"/>
      <c r="G662" s="318">
        <v>73</v>
      </c>
      <c r="H662" s="33">
        <f t="shared" si="152"/>
        <v>0</v>
      </c>
      <c r="I662" s="329">
        <v>70</v>
      </c>
      <c r="J662" s="33">
        <f t="shared" si="149"/>
        <v>0</v>
      </c>
      <c r="K662" s="337">
        <v>66</v>
      </c>
      <c r="L662" s="33">
        <f t="shared" si="150"/>
        <v>0</v>
      </c>
      <c r="M662" s="92">
        <v>120</v>
      </c>
      <c r="N662" s="7">
        <f t="shared" si="151"/>
        <v>0</v>
      </c>
      <c r="O662" s="6"/>
      <c r="X662" s="101"/>
    </row>
    <row r="663" spans="1:24" s="7" customFormat="1" ht="15" customHeight="1" x14ac:dyDescent="0.25">
      <c r="A663" s="144" t="s">
        <v>733</v>
      </c>
      <c r="B663" s="103" t="s">
        <v>463</v>
      </c>
      <c r="C663" s="66">
        <v>85</v>
      </c>
      <c r="D663" s="134">
        <f t="shared" si="153"/>
        <v>0</v>
      </c>
      <c r="E663" s="134" t="s">
        <v>4</v>
      </c>
      <c r="F663" s="42"/>
      <c r="G663" s="318">
        <v>73</v>
      </c>
      <c r="H663" s="33">
        <f t="shared" si="152"/>
        <v>0</v>
      </c>
      <c r="I663" s="329">
        <v>70</v>
      </c>
      <c r="J663" s="33">
        <v>0</v>
      </c>
      <c r="K663" s="337">
        <v>66</v>
      </c>
      <c r="L663" s="33">
        <f t="shared" si="150"/>
        <v>0</v>
      </c>
      <c r="M663" s="92">
        <v>120</v>
      </c>
      <c r="N663" s="7">
        <f t="shared" si="151"/>
        <v>0</v>
      </c>
      <c r="O663" s="6"/>
      <c r="X663" s="101"/>
    </row>
    <row r="664" spans="1:24" s="7" customFormat="1" ht="15.75" customHeight="1" x14ac:dyDescent="0.25">
      <c r="A664" s="144" t="s">
        <v>734</v>
      </c>
      <c r="B664" s="103" t="s">
        <v>464</v>
      </c>
      <c r="C664" s="66">
        <v>85</v>
      </c>
      <c r="D664" s="134">
        <f t="shared" si="153"/>
        <v>0</v>
      </c>
      <c r="E664" s="134" t="s">
        <v>4</v>
      </c>
      <c r="F664" s="42"/>
      <c r="G664" s="318">
        <v>73</v>
      </c>
      <c r="H664" s="33">
        <f t="shared" si="152"/>
        <v>0</v>
      </c>
      <c r="I664" s="329">
        <v>70</v>
      </c>
      <c r="J664" s="33">
        <f t="shared" si="149"/>
        <v>0</v>
      </c>
      <c r="K664" s="337">
        <v>66</v>
      </c>
      <c r="L664" s="33">
        <f t="shared" si="150"/>
        <v>0</v>
      </c>
      <c r="M664" s="92">
        <v>120</v>
      </c>
      <c r="N664" s="7">
        <f t="shared" si="151"/>
        <v>0</v>
      </c>
      <c r="O664" s="6"/>
      <c r="X664" s="101"/>
    </row>
    <row r="665" spans="1:24" s="7" customFormat="1" ht="15.75" customHeight="1" x14ac:dyDescent="0.25">
      <c r="A665" s="144" t="s">
        <v>735</v>
      </c>
      <c r="B665" s="103" t="s">
        <v>477</v>
      </c>
      <c r="C665" s="66">
        <v>85</v>
      </c>
      <c r="D665" s="134">
        <f t="shared" si="153"/>
        <v>0</v>
      </c>
      <c r="E665" s="134" t="s">
        <v>4</v>
      </c>
      <c r="F665" s="42"/>
      <c r="G665" s="318">
        <v>73</v>
      </c>
      <c r="H665" s="33">
        <f t="shared" si="152"/>
        <v>0</v>
      </c>
      <c r="I665" s="329">
        <v>70</v>
      </c>
      <c r="J665" s="33">
        <f t="shared" si="149"/>
        <v>0</v>
      </c>
      <c r="K665" s="337">
        <v>66</v>
      </c>
      <c r="L665" s="33">
        <f t="shared" si="150"/>
        <v>0</v>
      </c>
      <c r="M665" s="92">
        <v>120</v>
      </c>
      <c r="N665" s="7">
        <f t="shared" si="151"/>
        <v>0</v>
      </c>
      <c r="O665" s="6"/>
      <c r="X665" s="101"/>
    </row>
    <row r="666" spans="1:24" s="7" customFormat="1" ht="15.75" customHeight="1" x14ac:dyDescent="0.25">
      <c r="A666" s="144" t="s">
        <v>736</v>
      </c>
      <c r="B666" s="103" t="s">
        <v>478</v>
      </c>
      <c r="C666" s="66">
        <v>85</v>
      </c>
      <c r="D666" s="134">
        <f t="shared" si="153"/>
        <v>0</v>
      </c>
      <c r="E666" s="134" t="s">
        <v>4</v>
      </c>
      <c r="F666" s="42"/>
      <c r="G666" s="318">
        <v>73</v>
      </c>
      <c r="H666" s="33">
        <f t="shared" si="152"/>
        <v>0</v>
      </c>
      <c r="I666" s="329">
        <v>70</v>
      </c>
      <c r="J666" s="33">
        <f t="shared" si="149"/>
        <v>0</v>
      </c>
      <c r="K666" s="337">
        <v>66</v>
      </c>
      <c r="L666" s="33">
        <f t="shared" si="150"/>
        <v>0</v>
      </c>
      <c r="M666" s="92">
        <v>120</v>
      </c>
      <c r="N666" s="7">
        <f t="shared" si="151"/>
        <v>0</v>
      </c>
      <c r="O666" s="6"/>
      <c r="X666" s="101"/>
    </row>
    <row r="667" spans="1:24" s="7" customFormat="1" ht="15.75" customHeight="1" x14ac:dyDescent="0.25">
      <c r="A667" s="144" t="s">
        <v>737</v>
      </c>
      <c r="B667" s="103" t="s">
        <v>479</v>
      </c>
      <c r="C667" s="66">
        <v>85</v>
      </c>
      <c r="D667" s="134">
        <f t="shared" si="153"/>
        <v>0</v>
      </c>
      <c r="E667" s="134" t="s">
        <v>4</v>
      </c>
      <c r="F667" s="42"/>
      <c r="G667" s="318">
        <v>73</v>
      </c>
      <c r="H667" s="33">
        <f t="shared" si="152"/>
        <v>0</v>
      </c>
      <c r="I667" s="329">
        <v>70</v>
      </c>
      <c r="J667" s="33">
        <f t="shared" si="149"/>
        <v>0</v>
      </c>
      <c r="K667" s="337">
        <v>66</v>
      </c>
      <c r="L667" s="33">
        <f t="shared" si="150"/>
        <v>0</v>
      </c>
      <c r="M667" s="92">
        <v>120</v>
      </c>
      <c r="N667" s="7">
        <f t="shared" si="151"/>
        <v>0</v>
      </c>
      <c r="O667" s="6"/>
      <c r="X667" s="101"/>
    </row>
    <row r="668" spans="1:24" s="7" customFormat="1" ht="14.25" customHeight="1" x14ac:dyDescent="0.25">
      <c r="A668" s="144" t="s">
        <v>738</v>
      </c>
      <c r="B668" s="103" t="s">
        <v>480</v>
      </c>
      <c r="C668" s="66">
        <v>85</v>
      </c>
      <c r="D668" s="134">
        <f t="shared" si="153"/>
        <v>0</v>
      </c>
      <c r="E668" s="134" t="s">
        <v>4</v>
      </c>
      <c r="F668" s="42"/>
      <c r="G668" s="318">
        <v>73</v>
      </c>
      <c r="H668" s="33">
        <f t="shared" si="152"/>
        <v>0</v>
      </c>
      <c r="I668" s="329">
        <v>70</v>
      </c>
      <c r="J668" s="33">
        <f t="shared" si="149"/>
        <v>0</v>
      </c>
      <c r="K668" s="337">
        <v>66</v>
      </c>
      <c r="L668" s="33">
        <f t="shared" si="150"/>
        <v>0</v>
      </c>
      <c r="M668" s="92">
        <v>120</v>
      </c>
      <c r="N668" s="7">
        <f t="shared" si="151"/>
        <v>0</v>
      </c>
      <c r="O668" s="6"/>
      <c r="X668" s="101"/>
    </row>
    <row r="669" spans="1:24" s="257" customFormat="1" ht="14.25" hidden="1" customHeight="1" x14ac:dyDescent="0.25">
      <c r="A669" s="144"/>
      <c r="B669" s="103"/>
      <c r="C669" s="66"/>
      <c r="D669" s="134">
        <f t="shared" si="153"/>
        <v>0</v>
      </c>
      <c r="E669" s="134" t="s">
        <v>4</v>
      </c>
      <c r="F669" s="42"/>
      <c r="G669" s="88"/>
      <c r="H669" s="33">
        <f t="shared" si="152"/>
        <v>0</v>
      </c>
      <c r="I669" s="329">
        <v>70</v>
      </c>
      <c r="J669" s="33">
        <f t="shared" si="149"/>
        <v>0</v>
      </c>
      <c r="K669" s="72"/>
      <c r="L669" s="33">
        <f t="shared" si="150"/>
        <v>0</v>
      </c>
      <c r="M669" s="92"/>
      <c r="N669" s="257">
        <f t="shared" si="151"/>
        <v>0</v>
      </c>
      <c r="O669" s="6"/>
      <c r="X669" s="101"/>
    </row>
    <row r="670" spans="1:24" s="257" customFormat="1" ht="14.25" hidden="1" customHeight="1" x14ac:dyDescent="0.25">
      <c r="A670" s="144"/>
      <c r="B670" s="103"/>
      <c r="C670" s="66"/>
      <c r="D670" s="134">
        <f t="shared" si="153"/>
        <v>0</v>
      </c>
      <c r="E670" s="134" t="s">
        <v>4</v>
      </c>
      <c r="F670" s="42"/>
      <c r="G670" s="88"/>
      <c r="H670" s="33">
        <f t="shared" si="152"/>
        <v>0</v>
      </c>
      <c r="I670" s="329">
        <v>70</v>
      </c>
      <c r="J670" s="33">
        <f t="shared" si="149"/>
        <v>0</v>
      </c>
      <c r="K670" s="72"/>
      <c r="L670" s="33">
        <f t="shared" si="150"/>
        <v>0</v>
      </c>
      <c r="M670" s="92"/>
      <c r="N670" s="257">
        <f t="shared" si="151"/>
        <v>0</v>
      </c>
      <c r="O670" s="6"/>
      <c r="X670" s="101"/>
    </row>
    <row r="671" spans="1:24" s="257" customFormat="1" ht="14.25" hidden="1" customHeight="1" x14ac:dyDescent="0.25">
      <c r="A671" s="144"/>
      <c r="B671" s="103"/>
      <c r="C671" s="66"/>
      <c r="D671" s="134">
        <f t="shared" si="153"/>
        <v>0</v>
      </c>
      <c r="E671" s="134" t="s">
        <v>4</v>
      </c>
      <c r="F671" s="42"/>
      <c r="G671" s="88"/>
      <c r="H671" s="33">
        <f t="shared" si="152"/>
        <v>0</v>
      </c>
      <c r="I671" s="329">
        <v>70</v>
      </c>
      <c r="J671" s="33">
        <f t="shared" si="149"/>
        <v>0</v>
      </c>
      <c r="K671" s="72"/>
      <c r="L671" s="33">
        <f t="shared" si="150"/>
        <v>0</v>
      </c>
      <c r="M671" s="92"/>
      <c r="N671" s="257">
        <f t="shared" si="151"/>
        <v>0</v>
      </c>
      <c r="O671" s="6"/>
      <c r="X671" s="101"/>
    </row>
    <row r="672" spans="1:24" s="257" customFormat="1" ht="14.25" hidden="1" customHeight="1" x14ac:dyDescent="0.25">
      <c r="A672" s="144"/>
      <c r="B672" s="103"/>
      <c r="C672" s="66"/>
      <c r="D672" s="134">
        <f t="shared" si="153"/>
        <v>0</v>
      </c>
      <c r="E672" s="134" t="s">
        <v>4</v>
      </c>
      <c r="F672" s="42"/>
      <c r="G672" s="88"/>
      <c r="H672" s="33">
        <f t="shared" si="152"/>
        <v>0</v>
      </c>
      <c r="I672" s="329">
        <v>70</v>
      </c>
      <c r="J672" s="33">
        <f t="shared" si="149"/>
        <v>0</v>
      </c>
      <c r="K672" s="72"/>
      <c r="L672" s="33">
        <f t="shared" si="150"/>
        <v>0</v>
      </c>
      <c r="M672" s="92"/>
      <c r="N672" s="257">
        <f t="shared" si="151"/>
        <v>0</v>
      </c>
      <c r="O672" s="6"/>
      <c r="X672" s="101"/>
    </row>
    <row r="673" spans="1:24" s="257" customFormat="1" ht="14.25" hidden="1" customHeight="1" x14ac:dyDescent="0.25">
      <c r="A673" s="144"/>
      <c r="B673" s="103"/>
      <c r="C673" s="66"/>
      <c r="D673" s="134">
        <f t="shared" si="153"/>
        <v>0</v>
      </c>
      <c r="E673" s="134" t="s">
        <v>4</v>
      </c>
      <c r="F673" s="42"/>
      <c r="G673" s="88"/>
      <c r="H673" s="33">
        <f t="shared" si="152"/>
        <v>0</v>
      </c>
      <c r="I673" s="329">
        <v>70</v>
      </c>
      <c r="J673" s="33">
        <f t="shared" si="149"/>
        <v>0</v>
      </c>
      <c r="K673" s="72"/>
      <c r="L673" s="33">
        <f t="shared" si="150"/>
        <v>0</v>
      </c>
      <c r="M673" s="92"/>
      <c r="N673" s="257">
        <f t="shared" si="151"/>
        <v>0</v>
      </c>
      <c r="O673" s="6"/>
      <c r="X673" s="101"/>
    </row>
    <row r="674" spans="1:24" s="257" customFormat="1" ht="14.25" hidden="1" customHeight="1" x14ac:dyDescent="0.25">
      <c r="A674" s="144"/>
      <c r="B674" s="103"/>
      <c r="C674" s="66"/>
      <c r="D674" s="134">
        <f t="shared" si="153"/>
        <v>0</v>
      </c>
      <c r="E674" s="134" t="s">
        <v>4</v>
      </c>
      <c r="F674" s="42"/>
      <c r="G674" s="88"/>
      <c r="H674" s="33">
        <f t="shared" si="152"/>
        <v>0</v>
      </c>
      <c r="I674" s="329">
        <v>70</v>
      </c>
      <c r="J674" s="33">
        <f t="shared" si="149"/>
        <v>0</v>
      </c>
      <c r="K674" s="72"/>
      <c r="L674" s="33">
        <f t="shared" si="150"/>
        <v>0</v>
      </c>
      <c r="M674" s="92"/>
      <c r="N674" s="257">
        <f t="shared" si="151"/>
        <v>0</v>
      </c>
      <c r="O674" s="6"/>
      <c r="X674" s="101"/>
    </row>
    <row r="675" spans="1:24" s="257" customFormat="1" ht="14.25" hidden="1" customHeight="1" x14ac:dyDescent="0.25">
      <c r="A675" s="144"/>
      <c r="B675" s="103"/>
      <c r="C675" s="66"/>
      <c r="D675" s="134">
        <f t="shared" si="153"/>
        <v>0</v>
      </c>
      <c r="E675" s="134" t="s">
        <v>4</v>
      </c>
      <c r="F675" s="42"/>
      <c r="G675" s="88"/>
      <c r="H675" s="33">
        <f t="shared" si="152"/>
        <v>0</v>
      </c>
      <c r="I675" s="329">
        <v>70</v>
      </c>
      <c r="J675" s="33">
        <f t="shared" si="149"/>
        <v>0</v>
      </c>
      <c r="K675" s="72"/>
      <c r="L675" s="33">
        <f t="shared" si="150"/>
        <v>0</v>
      </c>
      <c r="M675" s="92"/>
      <c r="N675" s="257">
        <f t="shared" si="151"/>
        <v>0</v>
      </c>
      <c r="O675" s="6"/>
      <c r="X675" s="101"/>
    </row>
    <row r="676" spans="1:24" s="257" customFormat="1" ht="14.25" hidden="1" customHeight="1" x14ac:dyDescent="0.25">
      <c r="A676" s="144"/>
      <c r="B676" s="103"/>
      <c r="C676" s="66"/>
      <c r="D676" s="134">
        <f t="shared" si="153"/>
        <v>0</v>
      </c>
      <c r="E676" s="134" t="s">
        <v>4</v>
      </c>
      <c r="F676" s="42"/>
      <c r="G676" s="88"/>
      <c r="H676" s="33">
        <f t="shared" si="152"/>
        <v>0</v>
      </c>
      <c r="I676" s="329">
        <v>70</v>
      </c>
      <c r="J676" s="33">
        <f t="shared" si="149"/>
        <v>0</v>
      </c>
      <c r="K676" s="72"/>
      <c r="L676" s="33">
        <f t="shared" si="150"/>
        <v>0</v>
      </c>
      <c r="M676" s="92"/>
      <c r="N676" s="257">
        <f t="shared" si="151"/>
        <v>0</v>
      </c>
      <c r="O676" s="6"/>
      <c r="X676" s="101"/>
    </row>
    <row r="677" spans="1:24" s="257" customFormat="1" ht="14.25" hidden="1" customHeight="1" x14ac:dyDescent="0.25">
      <c r="A677" s="144"/>
      <c r="B677" s="103"/>
      <c r="C677" s="66"/>
      <c r="D677" s="134">
        <f t="shared" si="153"/>
        <v>0</v>
      </c>
      <c r="E677" s="134" t="s">
        <v>4</v>
      </c>
      <c r="F677" s="42"/>
      <c r="G677" s="88"/>
      <c r="H677" s="33">
        <f t="shared" si="152"/>
        <v>0</v>
      </c>
      <c r="I677" s="329">
        <v>70</v>
      </c>
      <c r="J677" s="33">
        <f t="shared" si="149"/>
        <v>0</v>
      </c>
      <c r="K677" s="72"/>
      <c r="L677" s="33">
        <f t="shared" si="150"/>
        <v>0</v>
      </c>
      <c r="M677" s="92"/>
      <c r="N677" s="257">
        <f t="shared" si="151"/>
        <v>0</v>
      </c>
      <c r="O677" s="6"/>
      <c r="X677" s="101"/>
    </row>
    <row r="678" spans="1:24" s="257" customFormat="1" ht="14.25" hidden="1" customHeight="1" x14ac:dyDescent="0.25">
      <c r="A678" s="144"/>
      <c r="B678" s="103"/>
      <c r="C678" s="66"/>
      <c r="D678" s="134">
        <f t="shared" si="153"/>
        <v>0</v>
      </c>
      <c r="E678" s="134" t="s">
        <v>4</v>
      </c>
      <c r="F678" s="42"/>
      <c r="G678" s="88"/>
      <c r="H678" s="33">
        <f t="shared" si="152"/>
        <v>0</v>
      </c>
      <c r="I678" s="329">
        <v>70</v>
      </c>
      <c r="J678" s="33">
        <f t="shared" si="149"/>
        <v>0</v>
      </c>
      <c r="K678" s="72"/>
      <c r="L678" s="33">
        <f t="shared" si="150"/>
        <v>0</v>
      </c>
      <c r="M678" s="92"/>
      <c r="N678" s="257">
        <f t="shared" si="151"/>
        <v>0</v>
      </c>
      <c r="O678" s="6"/>
      <c r="X678" s="101"/>
    </row>
    <row r="679" spans="1:24" s="9" customFormat="1" ht="14.1" customHeight="1" x14ac:dyDescent="0.25">
      <c r="A679" s="177" t="s">
        <v>3</v>
      </c>
      <c r="B679" s="14"/>
      <c r="C679" s="68"/>
      <c r="D679" s="39">
        <f t="shared" ref="D679:J679" si="154">SUM(D634:D678)</f>
        <v>0</v>
      </c>
      <c r="E679" s="39"/>
      <c r="F679" s="259">
        <f t="shared" si="154"/>
        <v>0</v>
      </c>
      <c r="G679" s="39"/>
      <c r="H679" s="39">
        <f t="shared" si="154"/>
        <v>0</v>
      </c>
      <c r="I679" s="39"/>
      <c r="J679" s="39">
        <f t="shared" si="154"/>
        <v>0</v>
      </c>
      <c r="K679" s="39"/>
      <c r="L679" s="39">
        <f>SUM(L634:L678)</f>
        <v>0</v>
      </c>
      <c r="M679" s="40"/>
      <c r="O679" s="187"/>
      <c r="X679" s="101"/>
    </row>
    <row r="680" spans="1:24" s="9" customFormat="1" ht="14.1" hidden="1" customHeight="1" x14ac:dyDescent="0.25">
      <c r="A680" s="375" t="s">
        <v>1135</v>
      </c>
      <c r="B680" s="375"/>
      <c r="C680" s="375"/>
      <c r="D680" s="375"/>
      <c r="E680" s="375"/>
      <c r="F680" s="375"/>
      <c r="G680" s="375"/>
      <c r="H680" s="375"/>
      <c r="I680" s="375"/>
      <c r="J680" s="375"/>
      <c r="K680" s="375"/>
      <c r="L680" s="375"/>
      <c r="M680" s="375"/>
      <c r="O680" s="187"/>
      <c r="X680" s="101"/>
    </row>
    <row r="681" spans="1:24" s="5" customFormat="1" ht="45.75" customHeight="1" x14ac:dyDescent="0.3">
      <c r="A681" s="355" t="s">
        <v>754</v>
      </c>
      <c r="B681" s="356"/>
      <c r="C681" s="356"/>
      <c r="D681" s="356"/>
      <c r="E681" s="356"/>
      <c r="F681" s="356"/>
      <c r="G681" s="396"/>
      <c r="H681" s="397"/>
      <c r="I681" s="397"/>
      <c r="J681" s="397"/>
      <c r="K681" s="397"/>
      <c r="L681" s="397"/>
      <c r="M681" s="398"/>
      <c r="N681" s="7"/>
      <c r="O681" s="183"/>
      <c r="P681" s="363"/>
      <c r="Q681" s="363"/>
      <c r="R681" s="363"/>
      <c r="S681" s="363"/>
      <c r="T681" s="363"/>
    </row>
    <row r="682" spans="1:24" s="168" customFormat="1" ht="15.75" customHeight="1" x14ac:dyDescent="0.25">
      <c r="A682" s="144" t="s">
        <v>695</v>
      </c>
      <c r="B682" s="103" t="s">
        <v>221</v>
      </c>
      <c r="C682" s="58">
        <v>950</v>
      </c>
      <c r="D682" s="134">
        <f t="shared" ref="D682:D718" si="155">C682*F682</f>
        <v>0</v>
      </c>
      <c r="E682" s="134" t="s">
        <v>4</v>
      </c>
      <c r="F682" s="42"/>
      <c r="G682" s="318">
        <v>416</v>
      </c>
      <c r="H682" s="33">
        <f>G682*F682</f>
        <v>0</v>
      </c>
      <c r="I682" s="329">
        <v>397</v>
      </c>
      <c r="J682" s="33">
        <f t="shared" ref="J682:J701" si="156">F682*I682</f>
        <v>0</v>
      </c>
      <c r="K682" s="337">
        <v>378</v>
      </c>
      <c r="L682" s="33">
        <f t="shared" ref="L682:L701" si="157">F682*K682</f>
        <v>0</v>
      </c>
      <c r="M682" s="92">
        <v>580</v>
      </c>
      <c r="N682" s="7">
        <f t="shared" ref="N682:N718" si="158">M682*F682</f>
        <v>0</v>
      </c>
      <c r="O682" s="159"/>
    </row>
    <row r="683" spans="1:24" s="168" customFormat="1" ht="16.5" customHeight="1" x14ac:dyDescent="0.25">
      <c r="A683" s="144" t="s">
        <v>755</v>
      </c>
      <c r="B683" s="103" t="s">
        <v>222</v>
      </c>
      <c r="C683" s="58">
        <v>950</v>
      </c>
      <c r="D683" s="134">
        <f t="shared" si="155"/>
        <v>0</v>
      </c>
      <c r="E683" s="134" t="s">
        <v>4</v>
      </c>
      <c r="F683" s="42"/>
      <c r="G683" s="318">
        <v>416</v>
      </c>
      <c r="H683" s="33">
        <f t="shared" ref="H683:H718" si="159">G683*F683</f>
        <v>0</v>
      </c>
      <c r="I683" s="329">
        <v>397</v>
      </c>
      <c r="J683" s="33">
        <f t="shared" si="156"/>
        <v>0</v>
      </c>
      <c r="K683" s="337">
        <v>378</v>
      </c>
      <c r="L683" s="33">
        <f t="shared" si="157"/>
        <v>0</v>
      </c>
      <c r="M683" s="92">
        <v>580</v>
      </c>
      <c r="N683" s="7">
        <f t="shared" si="158"/>
        <v>0</v>
      </c>
      <c r="O683" s="159"/>
    </row>
    <row r="684" spans="1:24" s="168" customFormat="1" ht="17.25" customHeight="1" x14ac:dyDescent="0.25">
      <c r="A684" s="144" t="s">
        <v>707</v>
      </c>
      <c r="B684" s="103" t="s">
        <v>223</v>
      </c>
      <c r="C684" s="58">
        <v>950</v>
      </c>
      <c r="D684" s="134">
        <f t="shared" si="155"/>
        <v>0</v>
      </c>
      <c r="E684" s="134" t="s">
        <v>4</v>
      </c>
      <c r="F684" s="42"/>
      <c r="G684" s="318">
        <v>416</v>
      </c>
      <c r="H684" s="33">
        <f t="shared" si="159"/>
        <v>0</v>
      </c>
      <c r="I684" s="329">
        <v>397</v>
      </c>
      <c r="J684" s="33">
        <f t="shared" si="156"/>
        <v>0</v>
      </c>
      <c r="K684" s="337">
        <v>378</v>
      </c>
      <c r="L684" s="33">
        <f t="shared" si="157"/>
        <v>0</v>
      </c>
      <c r="M684" s="92">
        <v>580</v>
      </c>
      <c r="N684" s="7">
        <f t="shared" si="158"/>
        <v>0</v>
      </c>
      <c r="O684" s="159"/>
    </row>
    <row r="685" spans="1:24" s="168" customFormat="1" ht="15.75" customHeight="1" x14ac:dyDescent="0.25">
      <c r="A685" s="144" t="s">
        <v>756</v>
      </c>
      <c r="B685" s="103" t="s">
        <v>224</v>
      </c>
      <c r="C685" s="58">
        <v>950</v>
      </c>
      <c r="D685" s="134">
        <f t="shared" si="155"/>
        <v>0</v>
      </c>
      <c r="E685" s="134" t="s">
        <v>4</v>
      </c>
      <c r="F685" s="42"/>
      <c r="G685" s="318">
        <v>416</v>
      </c>
      <c r="H685" s="33">
        <f t="shared" si="159"/>
        <v>0</v>
      </c>
      <c r="I685" s="329">
        <v>397</v>
      </c>
      <c r="J685" s="33">
        <f t="shared" si="156"/>
        <v>0</v>
      </c>
      <c r="K685" s="337">
        <v>378</v>
      </c>
      <c r="L685" s="33">
        <f t="shared" si="157"/>
        <v>0</v>
      </c>
      <c r="M685" s="92">
        <v>580</v>
      </c>
      <c r="N685" s="7">
        <f t="shared" si="158"/>
        <v>0</v>
      </c>
      <c r="O685" s="159"/>
    </row>
    <row r="686" spans="1:24" s="168" customFormat="1" ht="15.75" customHeight="1" x14ac:dyDescent="0.25">
      <c r="A686" s="144" t="s">
        <v>709</v>
      </c>
      <c r="B686" s="103" t="s">
        <v>225</v>
      </c>
      <c r="C686" s="58">
        <v>950</v>
      </c>
      <c r="D686" s="134">
        <f t="shared" si="155"/>
        <v>0</v>
      </c>
      <c r="E686" s="134" t="s">
        <v>4</v>
      </c>
      <c r="F686" s="42"/>
      <c r="G686" s="318">
        <v>416</v>
      </c>
      <c r="H686" s="33">
        <f t="shared" si="159"/>
        <v>0</v>
      </c>
      <c r="I686" s="329">
        <v>397</v>
      </c>
      <c r="J686" s="33">
        <f t="shared" si="156"/>
        <v>0</v>
      </c>
      <c r="K686" s="337">
        <v>378</v>
      </c>
      <c r="L686" s="33">
        <f t="shared" si="157"/>
        <v>0</v>
      </c>
      <c r="M686" s="92">
        <v>580</v>
      </c>
      <c r="N686" s="7">
        <f t="shared" si="158"/>
        <v>0</v>
      </c>
      <c r="O686" s="159"/>
    </row>
    <row r="687" spans="1:24" s="168" customFormat="1" ht="15" customHeight="1" x14ac:dyDescent="0.25">
      <c r="A687" s="144" t="s">
        <v>757</v>
      </c>
      <c r="B687" s="103" t="s">
        <v>226</v>
      </c>
      <c r="C687" s="58">
        <v>950</v>
      </c>
      <c r="D687" s="134">
        <f t="shared" si="155"/>
        <v>0</v>
      </c>
      <c r="E687" s="24" t="s">
        <v>4</v>
      </c>
      <c r="F687" s="42"/>
      <c r="G687" s="318">
        <v>416</v>
      </c>
      <c r="H687" s="33">
        <f t="shared" si="159"/>
        <v>0</v>
      </c>
      <c r="I687" s="329">
        <v>397</v>
      </c>
      <c r="J687" s="33">
        <f t="shared" si="156"/>
        <v>0</v>
      </c>
      <c r="K687" s="337">
        <v>378</v>
      </c>
      <c r="L687" s="33">
        <f t="shared" si="157"/>
        <v>0</v>
      </c>
      <c r="M687" s="92">
        <v>580</v>
      </c>
      <c r="N687" s="7">
        <f t="shared" si="158"/>
        <v>0</v>
      </c>
      <c r="O687" s="159"/>
    </row>
    <row r="688" spans="1:24" s="168" customFormat="1" ht="17.25" customHeight="1" x14ac:dyDescent="0.25">
      <c r="A688" s="144" t="s">
        <v>711</v>
      </c>
      <c r="B688" s="103" t="s">
        <v>227</v>
      </c>
      <c r="C688" s="58">
        <v>950</v>
      </c>
      <c r="D688" s="134">
        <f t="shared" si="155"/>
        <v>0</v>
      </c>
      <c r="E688" s="134" t="s">
        <v>4</v>
      </c>
      <c r="F688" s="42"/>
      <c r="G688" s="318">
        <v>416</v>
      </c>
      <c r="H688" s="33">
        <f t="shared" si="159"/>
        <v>0</v>
      </c>
      <c r="I688" s="329">
        <v>397</v>
      </c>
      <c r="J688" s="33">
        <f t="shared" si="156"/>
        <v>0</v>
      </c>
      <c r="K688" s="337">
        <v>378</v>
      </c>
      <c r="L688" s="33">
        <f t="shared" si="157"/>
        <v>0</v>
      </c>
      <c r="M688" s="92">
        <v>580</v>
      </c>
      <c r="N688" s="7">
        <f t="shared" si="158"/>
        <v>0</v>
      </c>
      <c r="O688" s="159"/>
    </row>
    <row r="689" spans="1:15" s="168" customFormat="1" ht="15" customHeight="1" x14ac:dyDescent="0.25">
      <c r="A689" s="144" t="s">
        <v>758</v>
      </c>
      <c r="B689" s="103" t="s">
        <v>228</v>
      </c>
      <c r="C689" s="58">
        <v>950</v>
      </c>
      <c r="D689" s="134">
        <f t="shared" si="155"/>
        <v>0</v>
      </c>
      <c r="E689" s="134" t="s">
        <v>4</v>
      </c>
      <c r="F689" s="42"/>
      <c r="G689" s="318">
        <v>416</v>
      </c>
      <c r="H689" s="33">
        <f t="shared" si="159"/>
        <v>0</v>
      </c>
      <c r="I689" s="329">
        <v>397</v>
      </c>
      <c r="J689" s="33">
        <f t="shared" si="156"/>
        <v>0</v>
      </c>
      <c r="K689" s="337">
        <v>378</v>
      </c>
      <c r="L689" s="33">
        <f t="shared" si="157"/>
        <v>0</v>
      </c>
      <c r="M689" s="92">
        <v>580</v>
      </c>
      <c r="N689" s="7">
        <f t="shared" si="158"/>
        <v>0</v>
      </c>
      <c r="O689" s="159"/>
    </row>
    <row r="690" spans="1:15" s="168" customFormat="1" ht="15.75" customHeight="1" x14ac:dyDescent="0.25">
      <c r="A690" s="144" t="s">
        <v>759</v>
      </c>
      <c r="B690" s="103" t="s">
        <v>229</v>
      </c>
      <c r="C690" s="58">
        <v>950</v>
      </c>
      <c r="D690" s="134">
        <f t="shared" si="155"/>
        <v>0</v>
      </c>
      <c r="E690" s="134" t="s">
        <v>4</v>
      </c>
      <c r="F690" s="42"/>
      <c r="G690" s="318">
        <v>416</v>
      </c>
      <c r="H690" s="33">
        <f t="shared" si="159"/>
        <v>0</v>
      </c>
      <c r="I690" s="329">
        <v>397</v>
      </c>
      <c r="J690" s="33">
        <f t="shared" si="156"/>
        <v>0</v>
      </c>
      <c r="K690" s="337">
        <v>378</v>
      </c>
      <c r="L690" s="33">
        <f t="shared" si="157"/>
        <v>0</v>
      </c>
      <c r="M690" s="92">
        <v>580</v>
      </c>
      <c r="N690" s="7">
        <f t="shared" si="158"/>
        <v>0</v>
      </c>
      <c r="O690" s="159"/>
    </row>
    <row r="691" spans="1:15" s="168" customFormat="1" ht="16.5" customHeight="1" x14ac:dyDescent="0.25">
      <c r="A691" s="144" t="s">
        <v>714</v>
      </c>
      <c r="B691" s="103" t="s">
        <v>230</v>
      </c>
      <c r="C691" s="58">
        <v>950</v>
      </c>
      <c r="D691" s="134">
        <f t="shared" si="155"/>
        <v>0</v>
      </c>
      <c r="E691" s="134" t="s">
        <v>4</v>
      </c>
      <c r="F691" s="42"/>
      <c r="G691" s="318">
        <v>416</v>
      </c>
      <c r="H691" s="33">
        <f t="shared" si="159"/>
        <v>0</v>
      </c>
      <c r="I691" s="329">
        <v>397</v>
      </c>
      <c r="J691" s="33">
        <f t="shared" si="156"/>
        <v>0</v>
      </c>
      <c r="K691" s="337">
        <v>378</v>
      </c>
      <c r="L691" s="33">
        <f t="shared" si="157"/>
        <v>0</v>
      </c>
      <c r="M691" s="92">
        <v>580</v>
      </c>
      <c r="N691" s="7">
        <f t="shared" si="158"/>
        <v>0</v>
      </c>
      <c r="O691" s="159"/>
    </row>
    <row r="692" spans="1:15" s="168" customFormat="1" ht="17.25" customHeight="1" x14ac:dyDescent="0.25">
      <c r="A692" s="144" t="s">
        <v>760</v>
      </c>
      <c r="B692" s="103" t="s">
        <v>231</v>
      </c>
      <c r="C692" s="58">
        <v>950</v>
      </c>
      <c r="D692" s="134">
        <f t="shared" si="155"/>
        <v>0</v>
      </c>
      <c r="E692" s="134" t="s">
        <v>4</v>
      </c>
      <c r="F692" s="42"/>
      <c r="G692" s="318">
        <v>416</v>
      </c>
      <c r="H692" s="33">
        <f t="shared" si="159"/>
        <v>0</v>
      </c>
      <c r="I692" s="329">
        <v>397</v>
      </c>
      <c r="J692" s="33">
        <f t="shared" si="156"/>
        <v>0</v>
      </c>
      <c r="K692" s="337">
        <v>378</v>
      </c>
      <c r="L692" s="33">
        <f t="shared" si="157"/>
        <v>0</v>
      </c>
      <c r="M692" s="92">
        <v>580</v>
      </c>
      <c r="N692" s="7">
        <f t="shared" si="158"/>
        <v>0</v>
      </c>
      <c r="O692" s="159"/>
    </row>
    <row r="693" spans="1:15" s="168" customFormat="1" ht="15" customHeight="1" x14ac:dyDescent="0.25">
      <c r="A693" s="144" t="s">
        <v>716</v>
      </c>
      <c r="B693" s="103" t="s">
        <v>232</v>
      </c>
      <c r="C693" s="58">
        <v>950</v>
      </c>
      <c r="D693" s="134">
        <f t="shared" si="155"/>
        <v>0</v>
      </c>
      <c r="E693" s="134" t="s">
        <v>4</v>
      </c>
      <c r="F693" s="42"/>
      <c r="G693" s="318">
        <v>416</v>
      </c>
      <c r="H693" s="33">
        <f t="shared" si="159"/>
        <v>0</v>
      </c>
      <c r="I693" s="329">
        <v>397</v>
      </c>
      <c r="J693" s="33">
        <f t="shared" si="156"/>
        <v>0</v>
      </c>
      <c r="K693" s="337">
        <v>378</v>
      </c>
      <c r="L693" s="33">
        <f t="shared" si="157"/>
        <v>0</v>
      </c>
      <c r="M693" s="92">
        <v>580</v>
      </c>
      <c r="N693" s="7">
        <f t="shared" si="158"/>
        <v>0</v>
      </c>
      <c r="O693" s="159"/>
    </row>
    <row r="694" spans="1:15" s="168" customFormat="1" ht="15" customHeight="1" x14ac:dyDescent="0.25">
      <c r="A694" s="144" t="s">
        <v>717</v>
      </c>
      <c r="B694" s="103" t="s">
        <v>233</v>
      </c>
      <c r="C694" s="58">
        <v>950</v>
      </c>
      <c r="D694" s="134">
        <f t="shared" si="155"/>
        <v>0</v>
      </c>
      <c r="E694" s="134" t="s">
        <v>4</v>
      </c>
      <c r="F694" s="42"/>
      <c r="G694" s="318">
        <v>416</v>
      </c>
      <c r="H694" s="33">
        <f t="shared" si="159"/>
        <v>0</v>
      </c>
      <c r="I694" s="329">
        <v>397</v>
      </c>
      <c r="J694" s="33">
        <f t="shared" si="156"/>
        <v>0</v>
      </c>
      <c r="K694" s="337">
        <v>378</v>
      </c>
      <c r="L694" s="33">
        <f t="shared" si="157"/>
        <v>0</v>
      </c>
      <c r="M694" s="92">
        <v>580</v>
      </c>
      <c r="N694" s="7">
        <f t="shared" si="158"/>
        <v>0</v>
      </c>
      <c r="O694" s="159"/>
    </row>
    <row r="695" spans="1:15" s="168" customFormat="1" ht="15.75" customHeight="1" x14ac:dyDescent="0.25">
      <c r="A695" s="144" t="s">
        <v>718</v>
      </c>
      <c r="B695" s="103" t="s">
        <v>234</v>
      </c>
      <c r="C695" s="58">
        <v>950</v>
      </c>
      <c r="D695" s="134">
        <f t="shared" si="155"/>
        <v>0</v>
      </c>
      <c r="E695" s="134" t="s">
        <v>4</v>
      </c>
      <c r="F695" s="42"/>
      <c r="G695" s="318">
        <v>416</v>
      </c>
      <c r="H695" s="33">
        <f t="shared" si="159"/>
        <v>0</v>
      </c>
      <c r="I695" s="329">
        <v>397</v>
      </c>
      <c r="J695" s="33">
        <f t="shared" si="156"/>
        <v>0</v>
      </c>
      <c r="K695" s="337">
        <v>378</v>
      </c>
      <c r="L695" s="33">
        <f t="shared" si="157"/>
        <v>0</v>
      </c>
      <c r="M695" s="92">
        <v>580</v>
      </c>
      <c r="N695" s="7">
        <f t="shared" si="158"/>
        <v>0</v>
      </c>
      <c r="O695" s="159"/>
    </row>
    <row r="696" spans="1:15" s="168" customFormat="1" ht="15" customHeight="1" x14ac:dyDescent="0.25">
      <c r="A696" s="144" t="s">
        <v>719</v>
      </c>
      <c r="B696" s="103" t="s">
        <v>235</v>
      </c>
      <c r="C696" s="58">
        <v>950</v>
      </c>
      <c r="D696" s="134">
        <f t="shared" si="155"/>
        <v>0</v>
      </c>
      <c r="E696" s="134" t="s">
        <v>4</v>
      </c>
      <c r="F696" s="42"/>
      <c r="G696" s="318">
        <v>416</v>
      </c>
      <c r="H696" s="33">
        <f t="shared" si="159"/>
        <v>0</v>
      </c>
      <c r="I696" s="329">
        <v>397</v>
      </c>
      <c r="J696" s="33">
        <f t="shared" si="156"/>
        <v>0</v>
      </c>
      <c r="K696" s="337">
        <v>378</v>
      </c>
      <c r="L696" s="33">
        <f t="shared" si="157"/>
        <v>0</v>
      </c>
      <c r="M696" s="92">
        <v>580</v>
      </c>
      <c r="N696" s="7">
        <f t="shared" si="158"/>
        <v>0</v>
      </c>
      <c r="O696" s="159"/>
    </row>
    <row r="697" spans="1:15" s="168" customFormat="1" ht="15.75" customHeight="1" x14ac:dyDescent="0.25">
      <c r="A697" s="144" t="s">
        <v>720</v>
      </c>
      <c r="B697" s="103" t="s">
        <v>236</v>
      </c>
      <c r="C697" s="58">
        <v>950</v>
      </c>
      <c r="D697" s="134">
        <f t="shared" si="155"/>
        <v>0</v>
      </c>
      <c r="E697" s="134" t="s">
        <v>4</v>
      </c>
      <c r="F697" s="42"/>
      <c r="G697" s="318">
        <v>416</v>
      </c>
      <c r="H697" s="33">
        <f t="shared" si="159"/>
        <v>0</v>
      </c>
      <c r="I697" s="329">
        <v>397</v>
      </c>
      <c r="J697" s="33">
        <f t="shared" si="156"/>
        <v>0</v>
      </c>
      <c r="K697" s="337">
        <v>378</v>
      </c>
      <c r="L697" s="33">
        <f t="shared" si="157"/>
        <v>0</v>
      </c>
      <c r="M697" s="92">
        <v>580</v>
      </c>
      <c r="N697" s="7">
        <f t="shared" si="158"/>
        <v>0</v>
      </c>
      <c r="O697" s="159"/>
    </row>
    <row r="698" spans="1:15" s="168" customFormat="1" ht="16.5" customHeight="1" x14ac:dyDescent="0.25">
      <c r="A698" s="144" t="s">
        <v>761</v>
      </c>
      <c r="B698" s="103" t="s">
        <v>237</v>
      </c>
      <c r="C698" s="58">
        <v>950</v>
      </c>
      <c r="D698" s="134">
        <f t="shared" si="155"/>
        <v>0</v>
      </c>
      <c r="E698" s="24" t="s">
        <v>4</v>
      </c>
      <c r="F698" s="42"/>
      <c r="G698" s="318">
        <v>416</v>
      </c>
      <c r="H698" s="33">
        <f t="shared" si="159"/>
        <v>0</v>
      </c>
      <c r="I698" s="329">
        <v>397</v>
      </c>
      <c r="J698" s="33">
        <f t="shared" si="156"/>
        <v>0</v>
      </c>
      <c r="K698" s="337">
        <v>378</v>
      </c>
      <c r="L698" s="33">
        <f t="shared" si="157"/>
        <v>0</v>
      </c>
      <c r="M698" s="92">
        <v>580</v>
      </c>
      <c r="N698" s="7">
        <f t="shared" si="158"/>
        <v>0</v>
      </c>
      <c r="O698" s="159"/>
    </row>
    <row r="699" spans="1:15" s="168" customFormat="1" ht="15" customHeight="1" x14ac:dyDescent="0.25">
      <c r="A699" s="144" t="s">
        <v>722</v>
      </c>
      <c r="B699" s="103" t="s">
        <v>238</v>
      </c>
      <c r="C699" s="58">
        <v>950</v>
      </c>
      <c r="D699" s="134">
        <f t="shared" si="155"/>
        <v>0</v>
      </c>
      <c r="E699" s="134" t="s">
        <v>4</v>
      </c>
      <c r="F699" s="42"/>
      <c r="G699" s="318">
        <v>416</v>
      </c>
      <c r="H699" s="33">
        <f t="shared" si="159"/>
        <v>0</v>
      </c>
      <c r="I699" s="329">
        <v>397</v>
      </c>
      <c r="J699" s="33">
        <f t="shared" si="156"/>
        <v>0</v>
      </c>
      <c r="K699" s="337">
        <v>378</v>
      </c>
      <c r="L699" s="33">
        <f t="shared" si="157"/>
        <v>0</v>
      </c>
      <c r="M699" s="92">
        <v>580</v>
      </c>
      <c r="N699" s="7">
        <f t="shared" si="158"/>
        <v>0</v>
      </c>
      <c r="O699" s="159"/>
    </row>
    <row r="700" spans="1:15" s="168" customFormat="1" ht="14.25" customHeight="1" x14ac:dyDescent="0.25">
      <c r="A700" s="144" t="s">
        <v>762</v>
      </c>
      <c r="B700" s="103" t="s">
        <v>239</v>
      </c>
      <c r="C700" s="58">
        <v>950</v>
      </c>
      <c r="D700" s="134">
        <f t="shared" si="155"/>
        <v>0</v>
      </c>
      <c r="E700" s="134" t="s">
        <v>4</v>
      </c>
      <c r="F700" s="42"/>
      <c r="G700" s="318">
        <v>416</v>
      </c>
      <c r="H700" s="33">
        <f t="shared" si="159"/>
        <v>0</v>
      </c>
      <c r="I700" s="329">
        <v>397</v>
      </c>
      <c r="J700" s="33">
        <f t="shared" si="156"/>
        <v>0</v>
      </c>
      <c r="K700" s="337">
        <v>378</v>
      </c>
      <c r="L700" s="33">
        <f t="shared" si="157"/>
        <v>0</v>
      </c>
      <c r="M700" s="92">
        <v>580</v>
      </c>
      <c r="N700" s="7">
        <f t="shared" si="158"/>
        <v>0</v>
      </c>
      <c r="O700" s="159"/>
    </row>
    <row r="701" spans="1:15" s="168" customFormat="1" ht="15" customHeight="1" x14ac:dyDescent="0.25">
      <c r="A701" s="144" t="s">
        <v>725</v>
      </c>
      <c r="B701" s="103" t="s">
        <v>240</v>
      </c>
      <c r="C701" s="58">
        <v>950</v>
      </c>
      <c r="D701" s="134">
        <f t="shared" si="155"/>
        <v>0</v>
      </c>
      <c r="E701" s="134" t="s">
        <v>4</v>
      </c>
      <c r="F701" s="42"/>
      <c r="G701" s="318">
        <v>416</v>
      </c>
      <c r="H701" s="33">
        <f t="shared" si="159"/>
        <v>0</v>
      </c>
      <c r="I701" s="329">
        <v>397</v>
      </c>
      <c r="J701" s="33">
        <f t="shared" si="156"/>
        <v>0</v>
      </c>
      <c r="K701" s="337">
        <v>378</v>
      </c>
      <c r="L701" s="33">
        <f t="shared" si="157"/>
        <v>0</v>
      </c>
      <c r="M701" s="92">
        <v>580</v>
      </c>
      <c r="N701" s="7">
        <f t="shared" si="158"/>
        <v>0</v>
      </c>
      <c r="O701" s="159"/>
    </row>
    <row r="702" spans="1:15" s="168" customFormat="1" ht="15" customHeight="1" x14ac:dyDescent="0.25">
      <c r="A702" s="144" t="s">
        <v>724</v>
      </c>
      <c r="B702" s="103" t="s">
        <v>241</v>
      </c>
      <c r="C702" s="58">
        <v>950</v>
      </c>
      <c r="D702" s="134">
        <f t="shared" si="155"/>
        <v>0</v>
      </c>
      <c r="E702" s="134" t="s">
        <v>4</v>
      </c>
      <c r="F702" s="42"/>
      <c r="G702" s="318">
        <v>416</v>
      </c>
      <c r="H702" s="33">
        <f t="shared" si="159"/>
        <v>0</v>
      </c>
      <c r="I702" s="329">
        <v>397</v>
      </c>
      <c r="J702" s="33">
        <f>F702*I702</f>
        <v>0</v>
      </c>
      <c r="K702" s="337">
        <v>378</v>
      </c>
      <c r="L702" s="33">
        <f>F702*K702</f>
        <v>0</v>
      </c>
      <c r="M702" s="92">
        <v>580</v>
      </c>
      <c r="N702" s="7">
        <f t="shared" si="158"/>
        <v>0</v>
      </c>
      <c r="O702" s="159"/>
    </row>
    <row r="703" spans="1:15" s="168" customFormat="1" ht="15.75" customHeight="1" x14ac:dyDescent="0.25">
      <c r="A703" s="144" t="s">
        <v>726</v>
      </c>
      <c r="B703" s="103" t="s">
        <v>242</v>
      </c>
      <c r="C703" s="58">
        <v>950</v>
      </c>
      <c r="D703" s="134">
        <f t="shared" si="155"/>
        <v>0</v>
      </c>
      <c r="E703" s="134" t="s">
        <v>4</v>
      </c>
      <c r="F703" s="42"/>
      <c r="G703" s="318">
        <v>416</v>
      </c>
      <c r="H703" s="33">
        <f t="shared" si="159"/>
        <v>0</v>
      </c>
      <c r="I703" s="329">
        <v>397</v>
      </c>
      <c r="J703" s="33">
        <f>F703*I703</f>
        <v>0</v>
      </c>
      <c r="K703" s="337">
        <v>378</v>
      </c>
      <c r="L703" s="33">
        <f>F703*K703</f>
        <v>0</v>
      </c>
      <c r="M703" s="92">
        <v>580</v>
      </c>
      <c r="N703" s="7">
        <f t="shared" si="158"/>
        <v>0</v>
      </c>
      <c r="O703" s="159"/>
    </row>
    <row r="704" spans="1:15" s="168" customFormat="1" ht="16.5" customHeight="1" x14ac:dyDescent="0.25">
      <c r="A704" s="144" t="s">
        <v>727</v>
      </c>
      <c r="B704" s="103" t="s">
        <v>243</v>
      </c>
      <c r="C704" s="58">
        <v>950</v>
      </c>
      <c r="D704" s="134">
        <f t="shared" si="155"/>
        <v>0</v>
      </c>
      <c r="E704" s="134" t="s">
        <v>4</v>
      </c>
      <c r="F704" s="42"/>
      <c r="G704" s="318">
        <v>416</v>
      </c>
      <c r="H704" s="33">
        <f t="shared" si="159"/>
        <v>0</v>
      </c>
      <c r="I704" s="329">
        <v>397</v>
      </c>
      <c r="J704" s="33">
        <f>F704*I704</f>
        <v>0</v>
      </c>
      <c r="K704" s="337">
        <v>378</v>
      </c>
      <c r="L704" s="33">
        <f>F704*K704</f>
        <v>0</v>
      </c>
      <c r="M704" s="92">
        <v>580</v>
      </c>
      <c r="N704" s="7">
        <f t="shared" si="158"/>
        <v>0</v>
      </c>
      <c r="O704" s="159"/>
    </row>
    <row r="705" spans="1:15" s="168" customFormat="1" ht="15.75" customHeight="1" x14ac:dyDescent="0.25">
      <c r="A705" s="144" t="s">
        <v>763</v>
      </c>
      <c r="B705" s="103" t="s">
        <v>244</v>
      </c>
      <c r="C705" s="58">
        <v>950</v>
      </c>
      <c r="D705" s="134">
        <f t="shared" si="155"/>
        <v>0</v>
      </c>
      <c r="E705" s="134" t="s">
        <v>4</v>
      </c>
      <c r="F705" s="42"/>
      <c r="G705" s="318">
        <v>416</v>
      </c>
      <c r="H705" s="33">
        <f t="shared" si="159"/>
        <v>0</v>
      </c>
      <c r="I705" s="329">
        <v>397</v>
      </c>
      <c r="J705" s="33">
        <f>F705*I705</f>
        <v>0</v>
      </c>
      <c r="K705" s="337">
        <v>378</v>
      </c>
      <c r="L705" s="33">
        <f>F705*K705</f>
        <v>0</v>
      </c>
      <c r="M705" s="92">
        <v>580</v>
      </c>
      <c r="N705" s="7">
        <f t="shared" si="158"/>
        <v>0</v>
      </c>
      <c r="O705" s="159"/>
    </row>
    <row r="706" spans="1:15" s="168" customFormat="1" ht="15.75" customHeight="1" x14ac:dyDescent="0.25">
      <c r="A706" s="144" t="s">
        <v>697</v>
      </c>
      <c r="B706" s="103" t="s">
        <v>245</v>
      </c>
      <c r="C706" s="58">
        <v>950</v>
      </c>
      <c r="D706" s="134">
        <f t="shared" si="155"/>
        <v>0</v>
      </c>
      <c r="E706" s="134" t="s">
        <v>4</v>
      </c>
      <c r="F706" s="42"/>
      <c r="G706" s="318">
        <v>416</v>
      </c>
      <c r="H706" s="33">
        <f t="shared" si="159"/>
        <v>0</v>
      </c>
      <c r="I706" s="329">
        <v>397</v>
      </c>
      <c r="J706" s="33">
        <f t="shared" ref="J706:J718" si="160">F706*I706</f>
        <v>0</v>
      </c>
      <c r="K706" s="337">
        <v>378</v>
      </c>
      <c r="L706" s="33">
        <f t="shared" ref="L706:L718" si="161">F706*K706</f>
        <v>0</v>
      </c>
      <c r="M706" s="92">
        <v>580</v>
      </c>
      <c r="N706" s="7">
        <f t="shared" si="158"/>
        <v>0</v>
      </c>
      <c r="O706" s="159"/>
    </row>
    <row r="707" spans="1:15" s="168" customFormat="1" ht="15.75" customHeight="1" x14ac:dyDescent="0.25">
      <c r="A707" s="144" t="s">
        <v>729</v>
      </c>
      <c r="B707" s="103" t="s">
        <v>246</v>
      </c>
      <c r="C707" s="58">
        <v>950</v>
      </c>
      <c r="D707" s="134">
        <f t="shared" si="155"/>
        <v>0</v>
      </c>
      <c r="E707" s="24" t="s">
        <v>4</v>
      </c>
      <c r="F707" s="42"/>
      <c r="G707" s="318">
        <v>416</v>
      </c>
      <c r="H707" s="33">
        <f t="shared" si="159"/>
        <v>0</v>
      </c>
      <c r="I707" s="329">
        <v>397</v>
      </c>
      <c r="J707" s="33">
        <f t="shared" si="160"/>
        <v>0</v>
      </c>
      <c r="K707" s="337">
        <v>378</v>
      </c>
      <c r="L707" s="33">
        <f t="shared" si="161"/>
        <v>0</v>
      </c>
      <c r="M707" s="92">
        <v>580</v>
      </c>
      <c r="N707" s="7">
        <f t="shared" si="158"/>
        <v>0</v>
      </c>
      <c r="O707" s="159"/>
    </row>
    <row r="708" spans="1:15" s="168" customFormat="1" ht="15" customHeight="1" x14ac:dyDescent="0.25">
      <c r="A708" s="144" t="s">
        <v>730</v>
      </c>
      <c r="B708" s="103" t="s">
        <v>247</v>
      </c>
      <c r="C708" s="58">
        <v>950</v>
      </c>
      <c r="D708" s="134">
        <f t="shared" si="155"/>
        <v>0</v>
      </c>
      <c r="E708" s="134" t="s">
        <v>4</v>
      </c>
      <c r="F708" s="42"/>
      <c r="G708" s="318">
        <v>416</v>
      </c>
      <c r="H708" s="33">
        <f t="shared" si="159"/>
        <v>0</v>
      </c>
      <c r="I708" s="329">
        <v>397</v>
      </c>
      <c r="J708" s="33">
        <f t="shared" si="160"/>
        <v>0</v>
      </c>
      <c r="K708" s="337">
        <v>378</v>
      </c>
      <c r="L708" s="33">
        <f t="shared" si="161"/>
        <v>0</v>
      </c>
      <c r="M708" s="92">
        <v>580</v>
      </c>
      <c r="N708" s="7">
        <f t="shared" si="158"/>
        <v>0</v>
      </c>
      <c r="O708" s="159"/>
    </row>
    <row r="709" spans="1:15" s="252" customFormat="1" ht="15" hidden="1" customHeight="1" x14ac:dyDescent="0.25">
      <c r="A709" s="144"/>
      <c r="B709" s="103"/>
      <c r="C709" s="58"/>
      <c r="D709" s="134">
        <f t="shared" si="155"/>
        <v>0</v>
      </c>
      <c r="E709" s="134" t="s">
        <v>4</v>
      </c>
      <c r="F709" s="42"/>
      <c r="G709" s="88"/>
      <c r="H709" s="33">
        <f t="shared" si="159"/>
        <v>0</v>
      </c>
      <c r="I709" s="95"/>
      <c r="J709" s="33">
        <f t="shared" si="160"/>
        <v>0</v>
      </c>
      <c r="K709" s="72"/>
      <c r="L709" s="33">
        <f t="shared" si="161"/>
        <v>0</v>
      </c>
      <c r="M709" s="92"/>
      <c r="N709" s="257">
        <f t="shared" si="158"/>
        <v>0</v>
      </c>
      <c r="O709" s="159"/>
    </row>
    <row r="710" spans="1:15" s="252" customFormat="1" ht="15" hidden="1" customHeight="1" x14ac:dyDescent="0.25">
      <c r="A710" s="144"/>
      <c r="B710" s="103"/>
      <c r="C710" s="58"/>
      <c r="D710" s="134">
        <f t="shared" si="155"/>
        <v>0</v>
      </c>
      <c r="E710" s="134" t="s">
        <v>4</v>
      </c>
      <c r="F710" s="42"/>
      <c r="G710" s="88"/>
      <c r="H710" s="33">
        <f t="shared" si="159"/>
        <v>0</v>
      </c>
      <c r="I710" s="95"/>
      <c r="J710" s="33">
        <f t="shared" si="160"/>
        <v>0</v>
      </c>
      <c r="K710" s="72"/>
      <c r="L710" s="33">
        <f t="shared" si="161"/>
        <v>0</v>
      </c>
      <c r="M710" s="92"/>
      <c r="N710" s="257">
        <f t="shared" si="158"/>
        <v>0</v>
      </c>
      <c r="O710" s="159"/>
    </row>
    <row r="711" spans="1:15" s="252" customFormat="1" ht="15" hidden="1" customHeight="1" x14ac:dyDescent="0.25">
      <c r="A711" s="144"/>
      <c r="B711" s="103"/>
      <c r="C711" s="58"/>
      <c r="D711" s="134">
        <f t="shared" si="155"/>
        <v>0</v>
      </c>
      <c r="E711" s="134" t="s">
        <v>4</v>
      </c>
      <c r="F711" s="42"/>
      <c r="G711" s="88"/>
      <c r="H711" s="33">
        <f t="shared" si="159"/>
        <v>0</v>
      </c>
      <c r="I711" s="95"/>
      <c r="J711" s="33">
        <f t="shared" si="160"/>
        <v>0</v>
      </c>
      <c r="K711" s="72"/>
      <c r="L711" s="33">
        <f t="shared" si="161"/>
        <v>0</v>
      </c>
      <c r="M711" s="92"/>
      <c r="N711" s="257">
        <f t="shared" si="158"/>
        <v>0</v>
      </c>
      <c r="O711" s="159"/>
    </row>
    <row r="712" spans="1:15" s="252" customFormat="1" ht="15" hidden="1" customHeight="1" x14ac:dyDescent="0.25">
      <c r="A712" s="144"/>
      <c r="B712" s="103"/>
      <c r="C712" s="58"/>
      <c r="D712" s="134">
        <f t="shared" si="155"/>
        <v>0</v>
      </c>
      <c r="E712" s="134" t="s">
        <v>4</v>
      </c>
      <c r="F712" s="42"/>
      <c r="G712" s="88"/>
      <c r="H712" s="33">
        <f t="shared" si="159"/>
        <v>0</v>
      </c>
      <c r="I712" s="95"/>
      <c r="J712" s="33">
        <f t="shared" si="160"/>
        <v>0</v>
      </c>
      <c r="K712" s="72"/>
      <c r="L712" s="33">
        <f t="shared" si="161"/>
        <v>0</v>
      </c>
      <c r="M712" s="92"/>
      <c r="N712" s="257">
        <f t="shared" si="158"/>
        <v>0</v>
      </c>
      <c r="O712" s="159"/>
    </row>
    <row r="713" spans="1:15" s="252" customFormat="1" ht="15" hidden="1" customHeight="1" x14ac:dyDescent="0.25">
      <c r="A713" s="144"/>
      <c r="B713" s="103"/>
      <c r="C713" s="58"/>
      <c r="D713" s="134">
        <f t="shared" si="155"/>
        <v>0</v>
      </c>
      <c r="E713" s="134" t="s">
        <v>4</v>
      </c>
      <c r="F713" s="42"/>
      <c r="G713" s="88"/>
      <c r="H713" s="33">
        <f t="shared" si="159"/>
        <v>0</v>
      </c>
      <c r="I713" s="95"/>
      <c r="J713" s="33">
        <f t="shared" si="160"/>
        <v>0</v>
      </c>
      <c r="K713" s="72"/>
      <c r="L713" s="33">
        <f t="shared" si="161"/>
        <v>0</v>
      </c>
      <c r="M713" s="92"/>
      <c r="N713" s="257">
        <f t="shared" si="158"/>
        <v>0</v>
      </c>
      <c r="O713" s="159"/>
    </row>
    <row r="714" spans="1:15" s="252" customFormat="1" ht="15" hidden="1" customHeight="1" x14ac:dyDescent="0.25">
      <c r="A714" s="144"/>
      <c r="B714" s="103"/>
      <c r="C714" s="58"/>
      <c r="D714" s="134">
        <f t="shared" si="155"/>
        <v>0</v>
      </c>
      <c r="E714" s="134" t="s">
        <v>4</v>
      </c>
      <c r="F714" s="42"/>
      <c r="G714" s="88"/>
      <c r="H714" s="33">
        <f t="shared" si="159"/>
        <v>0</v>
      </c>
      <c r="I714" s="95"/>
      <c r="J714" s="33">
        <f t="shared" si="160"/>
        <v>0</v>
      </c>
      <c r="K714" s="72"/>
      <c r="L714" s="33">
        <f t="shared" si="161"/>
        <v>0</v>
      </c>
      <c r="M714" s="92"/>
      <c r="N714" s="257">
        <f t="shared" si="158"/>
        <v>0</v>
      </c>
      <c r="O714" s="159"/>
    </row>
    <row r="715" spans="1:15" s="252" customFormat="1" ht="15" hidden="1" customHeight="1" x14ac:dyDescent="0.25">
      <c r="A715" s="144"/>
      <c r="B715" s="103"/>
      <c r="C715" s="58"/>
      <c r="D715" s="134">
        <f t="shared" si="155"/>
        <v>0</v>
      </c>
      <c r="E715" s="134" t="s">
        <v>4</v>
      </c>
      <c r="F715" s="42"/>
      <c r="G715" s="88"/>
      <c r="H715" s="33">
        <f t="shared" si="159"/>
        <v>0</v>
      </c>
      <c r="I715" s="95"/>
      <c r="J715" s="33">
        <f t="shared" si="160"/>
        <v>0</v>
      </c>
      <c r="K715" s="72"/>
      <c r="L715" s="33">
        <f t="shared" si="161"/>
        <v>0</v>
      </c>
      <c r="M715" s="92"/>
      <c r="N715" s="257">
        <f t="shared" si="158"/>
        <v>0</v>
      </c>
      <c r="O715" s="159"/>
    </row>
    <row r="716" spans="1:15" s="252" customFormat="1" ht="15" hidden="1" customHeight="1" x14ac:dyDescent="0.25">
      <c r="A716" s="144"/>
      <c r="B716" s="103"/>
      <c r="C716" s="58"/>
      <c r="D716" s="134">
        <f t="shared" si="155"/>
        <v>0</v>
      </c>
      <c r="E716" s="134" t="s">
        <v>4</v>
      </c>
      <c r="F716" s="42"/>
      <c r="G716" s="88"/>
      <c r="H716" s="33">
        <f t="shared" si="159"/>
        <v>0</v>
      </c>
      <c r="I716" s="95"/>
      <c r="J716" s="33">
        <f t="shared" si="160"/>
        <v>0</v>
      </c>
      <c r="K716" s="72"/>
      <c r="L716" s="33">
        <f t="shared" si="161"/>
        <v>0</v>
      </c>
      <c r="M716" s="92"/>
      <c r="N716" s="257">
        <f t="shared" si="158"/>
        <v>0</v>
      </c>
      <c r="O716" s="159"/>
    </row>
    <row r="717" spans="1:15" s="252" customFormat="1" ht="15" hidden="1" customHeight="1" x14ac:dyDescent="0.25">
      <c r="A717" s="144"/>
      <c r="B717" s="103"/>
      <c r="C717" s="58"/>
      <c r="D717" s="134">
        <f t="shared" si="155"/>
        <v>0</v>
      </c>
      <c r="E717" s="134" t="s">
        <v>4</v>
      </c>
      <c r="F717" s="42"/>
      <c r="G717" s="88"/>
      <c r="H717" s="33">
        <f t="shared" si="159"/>
        <v>0</v>
      </c>
      <c r="I717" s="95"/>
      <c r="J717" s="33">
        <f t="shared" si="160"/>
        <v>0</v>
      </c>
      <c r="K717" s="72"/>
      <c r="L717" s="33">
        <f t="shared" si="161"/>
        <v>0</v>
      </c>
      <c r="M717" s="92"/>
      <c r="N717" s="257">
        <f t="shared" si="158"/>
        <v>0</v>
      </c>
      <c r="O717" s="159"/>
    </row>
    <row r="718" spans="1:15" s="252" customFormat="1" ht="15" hidden="1" customHeight="1" x14ac:dyDescent="0.25">
      <c r="A718" s="144"/>
      <c r="B718" s="103"/>
      <c r="C718" s="58"/>
      <c r="D718" s="134">
        <f t="shared" si="155"/>
        <v>0</v>
      </c>
      <c r="E718" s="134" t="s">
        <v>4</v>
      </c>
      <c r="F718" s="42"/>
      <c r="G718" s="88"/>
      <c r="H718" s="33">
        <f t="shared" si="159"/>
        <v>0</v>
      </c>
      <c r="I718" s="95"/>
      <c r="J718" s="33">
        <f t="shared" si="160"/>
        <v>0</v>
      </c>
      <c r="K718" s="72"/>
      <c r="L718" s="33">
        <f t="shared" si="161"/>
        <v>0</v>
      </c>
      <c r="M718" s="92"/>
      <c r="N718" s="257">
        <f t="shared" si="158"/>
        <v>0</v>
      </c>
      <c r="O718" s="159"/>
    </row>
    <row r="719" spans="1:15" s="168" customFormat="1" ht="12.95" customHeight="1" x14ac:dyDescent="0.25">
      <c r="A719" s="177" t="s">
        <v>3</v>
      </c>
      <c r="B719" s="68"/>
      <c r="C719" s="68"/>
      <c r="D719" s="39">
        <f t="shared" ref="D719:J719" si="162">SUM(D682:D718)</f>
        <v>0</v>
      </c>
      <c r="E719" s="39"/>
      <c r="F719" s="259">
        <f t="shared" si="162"/>
        <v>0</v>
      </c>
      <c r="G719" s="39"/>
      <c r="H719" s="39">
        <f t="shared" si="162"/>
        <v>0</v>
      </c>
      <c r="I719" s="39"/>
      <c r="J719" s="39">
        <f t="shared" si="162"/>
        <v>0</v>
      </c>
      <c r="K719" s="39"/>
      <c r="L719" s="39">
        <f>SUM(L682:L718)</f>
        <v>0</v>
      </c>
      <c r="M719" s="40"/>
      <c r="O719" s="159"/>
    </row>
    <row r="720" spans="1:15" s="252" customFormat="1" ht="12.95" hidden="1" customHeight="1" x14ac:dyDescent="0.25">
      <c r="A720" s="375" t="s">
        <v>1135</v>
      </c>
      <c r="B720" s="375"/>
      <c r="C720" s="375"/>
      <c r="D720" s="375"/>
      <c r="E720" s="375"/>
      <c r="F720" s="375"/>
      <c r="G720" s="375"/>
      <c r="H720" s="375"/>
      <c r="I720" s="375"/>
      <c r="J720" s="375"/>
      <c r="K720" s="375"/>
      <c r="L720" s="375"/>
      <c r="M720" s="375"/>
      <c r="O720" s="159"/>
    </row>
    <row r="721" spans="1:20" s="168" customFormat="1" ht="40.5" customHeight="1" x14ac:dyDescent="0.25">
      <c r="A721" s="355" t="s">
        <v>764</v>
      </c>
      <c r="B721" s="381"/>
      <c r="C721" s="381"/>
      <c r="D721" s="381"/>
      <c r="E721" s="381"/>
      <c r="F721" s="381"/>
      <c r="G721" s="501"/>
      <c r="H721" s="387"/>
      <c r="I721" s="387"/>
      <c r="J721" s="387"/>
      <c r="K721" s="387"/>
      <c r="L721" s="387"/>
      <c r="M721" s="388"/>
      <c r="N721" s="7"/>
      <c r="O721" s="159"/>
    </row>
    <row r="722" spans="1:20" s="168" customFormat="1" ht="18" customHeight="1" x14ac:dyDescent="0.25">
      <c r="A722" s="144" t="s">
        <v>8</v>
      </c>
      <c r="B722" s="103" t="s">
        <v>141</v>
      </c>
      <c r="C722" s="66">
        <v>412</v>
      </c>
      <c r="D722" s="134">
        <f>C722*F722</f>
        <v>0</v>
      </c>
      <c r="E722" s="134" t="s">
        <v>4</v>
      </c>
      <c r="F722" s="36"/>
      <c r="G722" s="318">
        <v>207</v>
      </c>
      <c r="H722" s="35">
        <f>G722*F722</f>
        <v>0</v>
      </c>
      <c r="I722" s="329">
        <v>198</v>
      </c>
      <c r="J722" s="35">
        <f>I722*F722</f>
        <v>0</v>
      </c>
      <c r="K722" s="337">
        <v>188</v>
      </c>
      <c r="L722" s="35">
        <f>K722*F722</f>
        <v>0</v>
      </c>
      <c r="M722" s="92">
        <v>300</v>
      </c>
      <c r="N722" s="7">
        <f t="shared" ref="N722:N725" si="163">M722*F722</f>
        <v>0</v>
      </c>
      <c r="O722" s="159"/>
    </row>
    <row r="723" spans="1:20" s="252" customFormat="1" ht="18" hidden="1" customHeight="1" x14ac:dyDescent="0.25">
      <c r="A723" s="144"/>
      <c r="B723" s="103"/>
      <c r="C723" s="66"/>
      <c r="D723" s="134">
        <f t="shared" ref="D723:D725" si="164">C723*F723</f>
        <v>0</v>
      </c>
      <c r="E723" s="134" t="s">
        <v>4</v>
      </c>
      <c r="F723" s="36"/>
      <c r="G723" s="88"/>
      <c r="H723" s="35">
        <f t="shared" ref="H723:H725" si="165">G723*F723</f>
        <v>0</v>
      </c>
      <c r="I723" s="95"/>
      <c r="J723" s="35">
        <f t="shared" ref="J723:J725" si="166">I723*F723</f>
        <v>0</v>
      </c>
      <c r="K723" s="72"/>
      <c r="L723" s="35">
        <f t="shared" ref="L723:L725" si="167">K723*F723</f>
        <v>0</v>
      </c>
      <c r="M723" s="102"/>
      <c r="N723" s="257">
        <f t="shared" si="163"/>
        <v>0</v>
      </c>
      <c r="O723" s="159"/>
    </row>
    <row r="724" spans="1:20" s="252" customFormat="1" ht="18" hidden="1" customHeight="1" x14ac:dyDescent="0.25">
      <c r="A724" s="144"/>
      <c r="B724" s="103"/>
      <c r="C724" s="66"/>
      <c r="D724" s="134">
        <f t="shared" si="164"/>
        <v>0</v>
      </c>
      <c r="E724" s="134" t="s">
        <v>4</v>
      </c>
      <c r="F724" s="36"/>
      <c r="G724" s="88"/>
      <c r="H724" s="35">
        <f t="shared" si="165"/>
        <v>0</v>
      </c>
      <c r="I724" s="95"/>
      <c r="J724" s="35">
        <f t="shared" si="166"/>
        <v>0</v>
      </c>
      <c r="K724" s="72"/>
      <c r="L724" s="35">
        <f t="shared" si="167"/>
        <v>0</v>
      </c>
      <c r="M724" s="102"/>
      <c r="N724" s="257">
        <f t="shared" si="163"/>
        <v>0</v>
      </c>
      <c r="O724" s="159"/>
    </row>
    <row r="725" spans="1:20" s="252" customFormat="1" ht="18" hidden="1" customHeight="1" x14ac:dyDescent="0.25">
      <c r="A725" s="144"/>
      <c r="B725" s="103"/>
      <c r="C725" s="66"/>
      <c r="D725" s="134">
        <f t="shared" si="164"/>
        <v>0</v>
      </c>
      <c r="E725" s="134" t="s">
        <v>4</v>
      </c>
      <c r="F725" s="36"/>
      <c r="G725" s="88"/>
      <c r="H725" s="35">
        <f t="shared" si="165"/>
        <v>0</v>
      </c>
      <c r="I725" s="95"/>
      <c r="J725" s="35">
        <f t="shared" si="166"/>
        <v>0</v>
      </c>
      <c r="K725" s="72"/>
      <c r="L725" s="35">
        <f t="shared" si="167"/>
        <v>0</v>
      </c>
      <c r="M725" s="102"/>
      <c r="N725" s="257">
        <f t="shared" si="163"/>
        <v>0</v>
      </c>
      <c r="O725" s="159"/>
    </row>
    <row r="726" spans="1:20" s="168" customFormat="1" ht="13.5" customHeight="1" x14ac:dyDescent="0.25">
      <c r="A726" s="177" t="s">
        <v>3</v>
      </c>
      <c r="B726" s="68"/>
      <c r="C726" s="64"/>
      <c r="D726" s="39">
        <f t="shared" ref="D726:J726" si="168">SUM(D722:D725)</f>
        <v>0</v>
      </c>
      <c r="E726" s="39"/>
      <c r="F726" s="259">
        <f t="shared" si="168"/>
        <v>0</v>
      </c>
      <c r="G726" s="39"/>
      <c r="H726" s="39">
        <f t="shared" si="168"/>
        <v>0</v>
      </c>
      <c r="I726" s="39"/>
      <c r="J726" s="39">
        <f t="shared" si="168"/>
        <v>0</v>
      </c>
      <c r="K726" s="39"/>
      <c r="L726" s="39">
        <f>SUM(L722:L725)</f>
        <v>0</v>
      </c>
      <c r="M726" s="137"/>
      <c r="N726" s="7"/>
      <c r="O726" s="159"/>
    </row>
    <row r="727" spans="1:20" s="252" customFormat="1" ht="13.5" hidden="1" customHeight="1" x14ac:dyDescent="0.25">
      <c r="A727" s="375" t="s">
        <v>1135</v>
      </c>
      <c r="B727" s="375"/>
      <c r="C727" s="375"/>
      <c r="D727" s="375"/>
      <c r="E727" s="375"/>
      <c r="F727" s="375"/>
      <c r="G727" s="375"/>
      <c r="H727" s="375"/>
      <c r="I727" s="375"/>
      <c r="J727" s="375"/>
      <c r="K727" s="375"/>
      <c r="L727" s="375"/>
      <c r="M727" s="375"/>
      <c r="N727" s="257"/>
      <c r="O727" s="159"/>
    </row>
    <row r="728" spans="1:20" s="5" customFormat="1" ht="24" customHeight="1" x14ac:dyDescent="0.3">
      <c r="A728" s="379" t="s">
        <v>819</v>
      </c>
      <c r="B728" s="380"/>
      <c r="C728" s="380"/>
      <c r="D728" s="380"/>
      <c r="E728" s="380"/>
      <c r="F728" s="380"/>
      <c r="G728" s="404"/>
      <c r="H728" s="404"/>
      <c r="I728" s="404"/>
      <c r="J728" s="404"/>
      <c r="K728" s="404"/>
      <c r="L728" s="404"/>
      <c r="M728" s="404"/>
      <c r="O728" s="183"/>
      <c r="P728" s="363"/>
      <c r="Q728" s="363"/>
      <c r="R728" s="363"/>
      <c r="S728" s="363"/>
      <c r="T728" s="363"/>
    </row>
    <row r="729" spans="1:20" s="7" customFormat="1" ht="19.5" customHeight="1" x14ac:dyDescent="0.25">
      <c r="A729" s="219" t="s">
        <v>820</v>
      </c>
      <c r="B729" s="107" t="s">
        <v>138</v>
      </c>
      <c r="C729" s="67">
        <v>130</v>
      </c>
      <c r="D729" s="134">
        <f>C729*F729</f>
        <v>0</v>
      </c>
      <c r="E729" s="134" t="s">
        <v>4</v>
      </c>
      <c r="F729" s="134"/>
      <c r="G729" s="318">
        <v>224</v>
      </c>
      <c r="H729" s="29">
        <f>G729*F729</f>
        <v>0</v>
      </c>
      <c r="I729" s="329">
        <v>214</v>
      </c>
      <c r="J729" s="29">
        <f>I729*F729</f>
        <v>0</v>
      </c>
      <c r="K729" s="337">
        <v>204</v>
      </c>
      <c r="L729" s="8">
        <f>F729*K729</f>
        <v>0</v>
      </c>
      <c r="M729" s="132">
        <v>300</v>
      </c>
      <c r="N729" s="7">
        <f>M729*F729</f>
        <v>0</v>
      </c>
      <c r="O729" s="6"/>
    </row>
    <row r="730" spans="1:20" s="257" customFormat="1" ht="19.5" hidden="1" customHeight="1" x14ac:dyDescent="0.25">
      <c r="A730" s="219"/>
      <c r="B730" s="107"/>
      <c r="C730" s="67"/>
      <c r="D730" s="134">
        <f t="shared" ref="D730:D739" si="169">C730*F730</f>
        <v>0</v>
      </c>
      <c r="E730" s="134" t="s">
        <v>4</v>
      </c>
      <c r="F730" s="134"/>
      <c r="G730" s="88"/>
      <c r="H730" s="29">
        <f t="shared" ref="H730:H739" si="170">G730*F730</f>
        <v>0</v>
      </c>
      <c r="I730" s="95"/>
      <c r="J730" s="29">
        <f t="shared" ref="J730:J739" si="171">I730*F730</f>
        <v>0</v>
      </c>
      <c r="K730" s="72"/>
      <c r="L730" s="8">
        <f t="shared" ref="L730:L739" si="172">F730*K730</f>
        <v>0</v>
      </c>
      <c r="M730" s="132"/>
      <c r="N730" s="257">
        <f t="shared" ref="N730:N739" si="173">M730*F730</f>
        <v>0</v>
      </c>
      <c r="O730" s="6"/>
    </row>
    <row r="731" spans="1:20" s="257" customFormat="1" ht="19.5" hidden="1" customHeight="1" x14ac:dyDescent="0.25">
      <c r="A731" s="219"/>
      <c r="B731" s="107"/>
      <c r="C731" s="67"/>
      <c r="D731" s="134">
        <f t="shared" si="169"/>
        <v>0</v>
      </c>
      <c r="E731" s="134" t="s">
        <v>4</v>
      </c>
      <c r="F731" s="134"/>
      <c r="G731" s="88"/>
      <c r="H731" s="29">
        <f t="shared" si="170"/>
        <v>0</v>
      </c>
      <c r="I731" s="95"/>
      <c r="J731" s="29">
        <f t="shared" si="171"/>
        <v>0</v>
      </c>
      <c r="K731" s="72"/>
      <c r="L731" s="8">
        <f t="shared" si="172"/>
        <v>0</v>
      </c>
      <c r="M731" s="132"/>
      <c r="N731" s="257">
        <f t="shared" si="173"/>
        <v>0</v>
      </c>
      <c r="O731" s="6"/>
    </row>
    <row r="732" spans="1:20" s="257" customFormat="1" ht="19.5" hidden="1" customHeight="1" x14ac:dyDescent="0.25">
      <c r="A732" s="219"/>
      <c r="B732" s="107"/>
      <c r="C732" s="67"/>
      <c r="D732" s="134">
        <f t="shared" si="169"/>
        <v>0</v>
      </c>
      <c r="E732" s="134" t="s">
        <v>4</v>
      </c>
      <c r="F732" s="134"/>
      <c r="G732" s="88"/>
      <c r="H732" s="29">
        <f t="shared" si="170"/>
        <v>0</v>
      </c>
      <c r="I732" s="95"/>
      <c r="J732" s="29">
        <f t="shared" si="171"/>
        <v>0</v>
      </c>
      <c r="K732" s="72"/>
      <c r="L732" s="8">
        <f t="shared" si="172"/>
        <v>0</v>
      </c>
      <c r="M732" s="132"/>
      <c r="N732" s="257">
        <f t="shared" si="173"/>
        <v>0</v>
      </c>
      <c r="O732" s="6"/>
    </row>
    <row r="733" spans="1:20" s="257" customFormat="1" ht="19.5" hidden="1" customHeight="1" x14ac:dyDescent="0.25">
      <c r="A733" s="219"/>
      <c r="B733" s="107"/>
      <c r="C733" s="67"/>
      <c r="D733" s="134">
        <f t="shared" si="169"/>
        <v>0</v>
      </c>
      <c r="E733" s="134" t="s">
        <v>4</v>
      </c>
      <c r="F733" s="134"/>
      <c r="G733" s="88"/>
      <c r="H733" s="29">
        <f t="shared" si="170"/>
        <v>0</v>
      </c>
      <c r="I733" s="95"/>
      <c r="J733" s="29">
        <f t="shared" si="171"/>
        <v>0</v>
      </c>
      <c r="K733" s="72"/>
      <c r="L733" s="8">
        <f t="shared" si="172"/>
        <v>0</v>
      </c>
      <c r="M733" s="132"/>
      <c r="N733" s="257">
        <f t="shared" si="173"/>
        <v>0</v>
      </c>
      <c r="O733" s="6"/>
    </row>
    <row r="734" spans="1:20" s="257" customFormat="1" ht="19.5" hidden="1" customHeight="1" x14ac:dyDescent="0.25">
      <c r="A734" s="219"/>
      <c r="B734" s="107"/>
      <c r="C734" s="67"/>
      <c r="D734" s="134">
        <f t="shared" si="169"/>
        <v>0</v>
      </c>
      <c r="E734" s="134" t="s">
        <v>4</v>
      </c>
      <c r="F734" s="134"/>
      <c r="G734" s="88"/>
      <c r="H734" s="29">
        <f t="shared" si="170"/>
        <v>0</v>
      </c>
      <c r="I734" s="95"/>
      <c r="J734" s="29">
        <f t="shared" si="171"/>
        <v>0</v>
      </c>
      <c r="K734" s="72"/>
      <c r="L734" s="8">
        <f t="shared" si="172"/>
        <v>0</v>
      </c>
      <c r="M734" s="132"/>
      <c r="N734" s="257">
        <f t="shared" si="173"/>
        <v>0</v>
      </c>
      <c r="O734" s="6"/>
    </row>
    <row r="735" spans="1:20" s="257" customFormat="1" ht="19.5" hidden="1" customHeight="1" x14ac:dyDescent="0.25">
      <c r="A735" s="219"/>
      <c r="B735" s="107"/>
      <c r="C735" s="67"/>
      <c r="D735" s="134">
        <f t="shared" si="169"/>
        <v>0</v>
      </c>
      <c r="E735" s="134" t="s">
        <v>4</v>
      </c>
      <c r="F735" s="134"/>
      <c r="G735" s="88"/>
      <c r="H735" s="29">
        <f t="shared" si="170"/>
        <v>0</v>
      </c>
      <c r="I735" s="95"/>
      <c r="J735" s="29">
        <f t="shared" si="171"/>
        <v>0</v>
      </c>
      <c r="K735" s="72"/>
      <c r="L735" s="8">
        <f t="shared" si="172"/>
        <v>0</v>
      </c>
      <c r="M735" s="132"/>
      <c r="N735" s="257">
        <f t="shared" si="173"/>
        <v>0</v>
      </c>
      <c r="O735" s="6"/>
    </row>
    <row r="736" spans="1:20" s="257" customFormat="1" ht="19.5" hidden="1" customHeight="1" x14ac:dyDescent="0.25">
      <c r="A736" s="219"/>
      <c r="B736" s="107"/>
      <c r="C736" s="67"/>
      <c r="D736" s="134">
        <f t="shared" si="169"/>
        <v>0</v>
      </c>
      <c r="E736" s="134" t="s">
        <v>4</v>
      </c>
      <c r="F736" s="134"/>
      <c r="G736" s="88"/>
      <c r="H736" s="29">
        <f t="shared" si="170"/>
        <v>0</v>
      </c>
      <c r="I736" s="95"/>
      <c r="J736" s="29">
        <f t="shared" si="171"/>
        <v>0</v>
      </c>
      <c r="K736" s="72"/>
      <c r="L736" s="8">
        <f t="shared" si="172"/>
        <v>0</v>
      </c>
      <c r="M736" s="132"/>
      <c r="N736" s="257">
        <f t="shared" si="173"/>
        <v>0</v>
      </c>
      <c r="O736" s="6"/>
    </row>
    <row r="737" spans="1:20" s="257" customFormat="1" ht="19.5" hidden="1" customHeight="1" x14ac:dyDescent="0.25">
      <c r="A737" s="219"/>
      <c r="B737" s="107"/>
      <c r="C737" s="67"/>
      <c r="D737" s="134">
        <f t="shared" si="169"/>
        <v>0</v>
      </c>
      <c r="E737" s="134" t="s">
        <v>4</v>
      </c>
      <c r="F737" s="134"/>
      <c r="G737" s="88"/>
      <c r="H737" s="29">
        <f t="shared" si="170"/>
        <v>0</v>
      </c>
      <c r="I737" s="95"/>
      <c r="J737" s="29">
        <f t="shared" si="171"/>
        <v>0</v>
      </c>
      <c r="K737" s="72"/>
      <c r="L737" s="8">
        <f t="shared" si="172"/>
        <v>0</v>
      </c>
      <c r="M737" s="132"/>
      <c r="N737" s="257">
        <f t="shared" si="173"/>
        <v>0</v>
      </c>
      <c r="O737" s="6"/>
    </row>
    <row r="738" spans="1:20" s="257" customFormat="1" ht="19.5" hidden="1" customHeight="1" x14ac:dyDescent="0.25">
      <c r="A738" s="219"/>
      <c r="B738" s="107"/>
      <c r="C738" s="67"/>
      <c r="D738" s="134">
        <f t="shared" si="169"/>
        <v>0</v>
      </c>
      <c r="E738" s="134" t="s">
        <v>4</v>
      </c>
      <c r="F738" s="134"/>
      <c r="G738" s="88"/>
      <c r="H738" s="29">
        <f t="shared" si="170"/>
        <v>0</v>
      </c>
      <c r="I738" s="95"/>
      <c r="J738" s="29">
        <f t="shared" si="171"/>
        <v>0</v>
      </c>
      <c r="K738" s="72"/>
      <c r="L738" s="8">
        <f t="shared" si="172"/>
        <v>0</v>
      </c>
      <c r="M738" s="132"/>
      <c r="N738" s="257">
        <f t="shared" si="173"/>
        <v>0</v>
      </c>
      <c r="O738" s="6"/>
    </row>
    <row r="739" spans="1:20" s="257" customFormat="1" ht="19.5" hidden="1" customHeight="1" x14ac:dyDescent="0.25">
      <c r="A739" s="219"/>
      <c r="B739" s="107"/>
      <c r="C739" s="67"/>
      <c r="D739" s="134">
        <f t="shared" si="169"/>
        <v>0</v>
      </c>
      <c r="E739" s="134" t="s">
        <v>4</v>
      </c>
      <c r="F739" s="134"/>
      <c r="G739" s="88"/>
      <c r="H739" s="29">
        <f t="shared" si="170"/>
        <v>0</v>
      </c>
      <c r="I739" s="95"/>
      <c r="J739" s="29">
        <f t="shared" si="171"/>
        <v>0</v>
      </c>
      <c r="K739" s="72"/>
      <c r="L739" s="8">
        <f t="shared" si="172"/>
        <v>0</v>
      </c>
      <c r="M739" s="132"/>
      <c r="N739" s="257">
        <f t="shared" si="173"/>
        <v>0</v>
      </c>
      <c r="O739" s="6"/>
    </row>
    <row r="740" spans="1:20" s="9" customFormat="1" ht="14.1" customHeight="1" x14ac:dyDescent="0.25">
      <c r="A740" s="177" t="s">
        <v>3</v>
      </c>
      <c r="B740" s="14"/>
      <c r="C740" s="68"/>
      <c r="D740" s="12">
        <f t="shared" ref="D740:J740" si="174">SUM(D729:D739)</f>
        <v>0</v>
      </c>
      <c r="E740" s="12"/>
      <c r="F740" s="48">
        <f t="shared" si="174"/>
        <v>0</v>
      </c>
      <c r="G740" s="12"/>
      <c r="H740" s="12">
        <f t="shared" si="174"/>
        <v>0</v>
      </c>
      <c r="I740" s="12"/>
      <c r="J740" s="12">
        <f t="shared" si="174"/>
        <v>0</v>
      </c>
      <c r="K740" s="12"/>
      <c r="L740" s="12">
        <f>SUM(L729:L739)</f>
        <v>0</v>
      </c>
      <c r="M740" s="10"/>
      <c r="O740" s="187"/>
    </row>
    <row r="741" spans="1:20" s="9" customFormat="1" ht="14.1" hidden="1" customHeight="1" x14ac:dyDescent="0.25">
      <c r="A741" s="375" t="s">
        <v>1135</v>
      </c>
      <c r="B741" s="375"/>
      <c r="C741" s="375"/>
      <c r="D741" s="375"/>
      <c r="E741" s="375"/>
      <c r="F741" s="375"/>
      <c r="G741" s="375"/>
      <c r="H741" s="375"/>
      <c r="I741" s="375"/>
      <c r="J741" s="375"/>
      <c r="K741" s="375"/>
      <c r="L741" s="375"/>
      <c r="M741" s="375"/>
      <c r="O741" s="187"/>
    </row>
    <row r="742" spans="1:20" s="5" customFormat="1" ht="23.25" customHeight="1" x14ac:dyDescent="0.3">
      <c r="A742" s="417" t="s">
        <v>821</v>
      </c>
      <c r="B742" s="417"/>
      <c r="C742" s="417"/>
      <c r="D742" s="417"/>
      <c r="E742" s="417"/>
      <c r="F742" s="417"/>
      <c r="G742" s="373"/>
      <c r="H742" s="373"/>
      <c r="I742" s="373"/>
      <c r="J742" s="373"/>
      <c r="K742" s="373"/>
      <c r="L742" s="373"/>
      <c r="M742" s="374"/>
      <c r="O742" s="183"/>
      <c r="P742" s="363"/>
      <c r="Q742" s="363"/>
      <c r="R742" s="363"/>
      <c r="S742" s="363"/>
      <c r="T742" s="363"/>
    </row>
    <row r="743" spans="1:20" s="7" customFormat="1" ht="18" customHeight="1" x14ac:dyDescent="0.25">
      <c r="A743" s="219" t="s">
        <v>722</v>
      </c>
      <c r="B743" s="107" t="s">
        <v>139</v>
      </c>
      <c r="C743" s="67">
        <v>152</v>
      </c>
      <c r="D743" s="134">
        <f>C743*F743</f>
        <v>0</v>
      </c>
      <c r="E743" s="134" t="s">
        <v>4</v>
      </c>
      <c r="F743" s="102"/>
      <c r="G743" s="318">
        <v>159</v>
      </c>
      <c r="H743" s="35">
        <f>G743*F743</f>
        <v>0</v>
      </c>
      <c r="I743" s="329">
        <v>151</v>
      </c>
      <c r="J743" s="35">
        <f>F743*I743</f>
        <v>0</v>
      </c>
      <c r="K743" s="337">
        <v>144</v>
      </c>
      <c r="L743" s="35">
        <f>F743*K743</f>
        <v>0</v>
      </c>
      <c r="M743" s="92">
        <v>220</v>
      </c>
      <c r="N743" s="7">
        <f>M743*F743</f>
        <v>0</v>
      </c>
      <c r="O743" s="6"/>
    </row>
    <row r="744" spans="1:20" s="7" customFormat="1" ht="15" customHeight="1" x14ac:dyDescent="0.25">
      <c r="A744" s="219" t="s">
        <v>671</v>
      </c>
      <c r="B744" s="107" t="s">
        <v>140</v>
      </c>
      <c r="C744" s="67">
        <v>152</v>
      </c>
      <c r="D744" s="134">
        <f>C744*F744</f>
        <v>0</v>
      </c>
      <c r="E744" s="134" t="s">
        <v>4</v>
      </c>
      <c r="F744" s="102"/>
      <c r="G744" s="318">
        <v>159</v>
      </c>
      <c r="H744" s="35">
        <f>G744*F744</f>
        <v>0</v>
      </c>
      <c r="I744" s="329">
        <v>151</v>
      </c>
      <c r="J744" s="35">
        <f>F744*I744</f>
        <v>0</v>
      </c>
      <c r="K744" s="337">
        <v>144</v>
      </c>
      <c r="L744" s="35">
        <f>F744*K744</f>
        <v>0</v>
      </c>
      <c r="M744" s="92">
        <v>220</v>
      </c>
      <c r="N744" s="7">
        <f>M744*F744</f>
        <v>0</v>
      </c>
      <c r="O744" s="6"/>
    </row>
    <row r="745" spans="1:20" s="257" customFormat="1" ht="15" hidden="1" customHeight="1" x14ac:dyDescent="0.25">
      <c r="A745" s="219"/>
      <c r="B745" s="107"/>
      <c r="C745" s="67"/>
      <c r="D745" s="134">
        <f t="shared" ref="D745:D749" si="175">C745*F745</f>
        <v>0</v>
      </c>
      <c r="E745" s="134" t="s">
        <v>4</v>
      </c>
      <c r="F745" s="102"/>
      <c r="G745" s="88"/>
      <c r="H745" s="35">
        <f t="shared" ref="H745:H749" si="176">G745*F745</f>
        <v>0</v>
      </c>
      <c r="I745" s="95"/>
      <c r="J745" s="35">
        <f t="shared" ref="J745:J749" si="177">F745*I745</f>
        <v>0</v>
      </c>
      <c r="K745" s="72"/>
      <c r="L745" s="35">
        <f t="shared" ref="L745:L749" si="178">F745*K745</f>
        <v>0</v>
      </c>
      <c r="M745" s="92"/>
      <c r="N745" s="257">
        <f t="shared" ref="N745:N749" si="179">M745*F745</f>
        <v>0</v>
      </c>
      <c r="O745" s="6"/>
    </row>
    <row r="746" spans="1:20" s="257" customFormat="1" ht="15" hidden="1" customHeight="1" x14ac:dyDescent="0.25">
      <c r="A746" s="219"/>
      <c r="B746" s="107"/>
      <c r="C746" s="67"/>
      <c r="D746" s="134">
        <f t="shared" si="175"/>
        <v>0</v>
      </c>
      <c r="E746" s="134" t="s">
        <v>4</v>
      </c>
      <c r="F746" s="102"/>
      <c r="G746" s="88"/>
      <c r="H746" s="35">
        <f t="shared" si="176"/>
        <v>0</v>
      </c>
      <c r="I746" s="95"/>
      <c r="J746" s="35">
        <f t="shared" si="177"/>
        <v>0</v>
      </c>
      <c r="K746" s="72"/>
      <c r="L746" s="35">
        <f t="shared" si="178"/>
        <v>0</v>
      </c>
      <c r="M746" s="92"/>
      <c r="N746" s="257">
        <f t="shared" si="179"/>
        <v>0</v>
      </c>
      <c r="O746" s="6"/>
    </row>
    <row r="747" spans="1:20" s="257" customFormat="1" ht="15" hidden="1" customHeight="1" x14ac:dyDescent="0.25">
      <c r="A747" s="219"/>
      <c r="B747" s="107"/>
      <c r="C747" s="67"/>
      <c r="D747" s="134">
        <f t="shared" si="175"/>
        <v>0</v>
      </c>
      <c r="E747" s="134" t="s">
        <v>4</v>
      </c>
      <c r="F747" s="102"/>
      <c r="G747" s="88"/>
      <c r="H747" s="35">
        <f t="shared" si="176"/>
        <v>0</v>
      </c>
      <c r="I747" s="95"/>
      <c r="J747" s="35">
        <f t="shared" si="177"/>
        <v>0</v>
      </c>
      <c r="K747" s="72"/>
      <c r="L747" s="35">
        <f t="shared" si="178"/>
        <v>0</v>
      </c>
      <c r="M747" s="92"/>
      <c r="N747" s="257">
        <f t="shared" si="179"/>
        <v>0</v>
      </c>
      <c r="O747" s="6"/>
    </row>
    <row r="748" spans="1:20" s="257" customFormat="1" ht="15" hidden="1" customHeight="1" x14ac:dyDescent="0.25">
      <c r="A748" s="219"/>
      <c r="B748" s="107"/>
      <c r="C748" s="67"/>
      <c r="D748" s="134">
        <f t="shared" si="175"/>
        <v>0</v>
      </c>
      <c r="E748" s="134" t="s">
        <v>4</v>
      </c>
      <c r="F748" s="102"/>
      <c r="G748" s="88"/>
      <c r="H748" s="35">
        <f t="shared" si="176"/>
        <v>0</v>
      </c>
      <c r="I748" s="95"/>
      <c r="J748" s="35">
        <f t="shared" si="177"/>
        <v>0</v>
      </c>
      <c r="K748" s="72"/>
      <c r="L748" s="35">
        <f t="shared" si="178"/>
        <v>0</v>
      </c>
      <c r="M748" s="92"/>
      <c r="N748" s="257">
        <f t="shared" si="179"/>
        <v>0</v>
      </c>
      <c r="O748" s="6"/>
    </row>
    <row r="749" spans="1:20" s="257" customFormat="1" ht="15" hidden="1" customHeight="1" x14ac:dyDescent="0.25">
      <c r="A749" s="219"/>
      <c r="B749" s="107"/>
      <c r="C749" s="67"/>
      <c r="D749" s="134">
        <f t="shared" si="175"/>
        <v>0</v>
      </c>
      <c r="E749" s="134" t="s">
        <v>4</v>
      </c>
      <c r="F749" s="102"/>
      <c r="G749" s="88"/>
      <c r="H749" s="35">
        <f t="shared" si="176"/>
        <v>0</v>
      </c>
      <c r="I749" s="95"/>
      <c r="J749" s="35">
        <f t="shared" si="177"/>
        <v>0</v>
      </c>
      <c r="K749" s="72"/>
      <c r="L749" s="35">
        <f t="shared" si="178"/>
        <v>0</v>
      </c>
      <c r="M749" s="92"/>
      <c r="N749" s="257">
        <f t="shared" si="179"/>
        <v>0</v>
      </c>
      <c r="O749" s="6"/>
    </row>
    <row r="750" spans="1:20" s="9" customFormat="1" ht="13.5" customHeight="1" x14ac:dyDescent="0.25">
      <c r="A750" s="177" t="s">
        <v>3</v>
      </c>
      <c r="B750" s="14"/>
      <c r="C750" s="68"/>
      <c r="D750" s="39">
        <f t="shared" ref="D750:J750" si="180">SUM(D743:D749)</f>
        <v>0</v>
      </c>
      <c r="E750" s="39"/>
      <c r="F750" s="259">
        <f t="shared" si="180"/>
        <v>0</v>
      </c>
      <c r="G750" s="39"/>
      <c r="H750" s="39">
        <f t="shared" si="180"/>
        <v>0</v>
      </c>
      <c r="I750" s="39"/>
      <c r="J750" s="39">
        <f t="shared" si="180"/>
        <v>0</v>
      </c>
      <c r="K750" s="39"/>
      <c r="L750" s="39">
        <f>SUM(L743:L749)</f>
        <v>0</v>
      </c>
      <c r="M750" s="40"/>
      <c r="O750" s="187"/>
    </row>
    <row r="751" spans="1:20" s="9" customFormat="1" ht="13.5" hidden="1" customHeight="1" x14ac:dyDescent="0.25">
      <c r="A751" s="375" t="s">
        <v>1135</v>
      </c>
      <c r="B751" s="375"/>
      <c r="C751" s="375"/>
      <c r="D751" s="375"/>
      <c r="E751" s="375"/>
      <c r="F751" s="375"/>
      <c r="G751" s="375"/>
      <c r="H751" s="375"/>
      <c r="I751" s="375"/>
      <c r="J751" s="375"/>
      <c r="K751" s="375"/>
      <c r="L751" s="375"/>
      <c r="M751" s="375"/>
      <c r="O751" s="187"/>
    </row>
    <row r="752" spans="1:20" s="5" customFormat="1" ht="39.75" customHeight="1" x14ac:dyDescent="0.3">
      <c r="A752" s="379" t="s">
        <v>791</v>
      </c>
      <c r="B752" s="380"/>
      <c r="C752" s="380"/>
      <c r="D752" s="380"/>
      <c r="E752" s="380"/>
      <c r="F752" s="380"/>
      <c r="G752" s="361"/>
      <c r="H752" s="361"/>
      <c r="I752" s="361"/>
      <c r="J752" s="361"/>
      <c r="K752" s="361"/>
      <c r="L752" s="361"/>
      <c r="M752" s="362"/>
      <c r="O752" s="183"/>
      <c r="P752" s="363"/>
      <c r="Q752" s="363"/>
      <c r="R752" s="363"/>
      <c r="S752" s="363"/>
      <c r="T752" s="363"/>
    </row>
    <row r="753" spans="1:20" s="7" customFormat="1" ht="18.75" customHeight="1" x14ac:dyDescent="0.25">
      <c r="A753" s="370" t="s">
        <v>31</v>
      </c>
      <c r="B753" s="370"/>
      <c r="C753" s="370"/>
      <c r="D753" s="370"/>
      <c r="E753" s="370"/>
      <c r="F753" s="370"/>
      <c r="G753" s="371"/>
      <c r="H753" s="371"/>
      <c r="I753" s="371"/>
      <c r="J753" s="371"/>
      <c r="K753" s="371"/>
      <c r="L753" s="371"/>
      <c r="M753" s="372"/>
      <c r="O753" s="6"/>
    </row>
    <row r="754" spans="1:20" s="7" customFormat="1" ht="13.5" customHeight="1" x14ac:dyDescent="0.25">
      <c r="A754" s="220" t="s">
        <v>786</v>
      </c>
      <c r="B754" s="104" t="s">
        <v>129</v>
      </c>
      <c r="C754" s="69">
        <v>15</v>
      </c>
      <c r="D754" s="24">
        <f>C754*F754</f>
        <v>0</v>
      </c>
      <c r="E754" s="23" t="s">
        <v>7</v>
      </c>
      <c r="F754" s="25"/>
      <c r="G754" s="319">
        <v>55</v>
      </c>
      <c r="H754" s="35">
        <f>G754*F754</f>
        <v>0</v>
      </c>
      <c r="I754" s="331">
        <v>55</v>
      </c>
      <c r="J754" s="35">
        <f>F754*I754</f>
        <v>0</v>
      </c>
      <c r="K754" s="338">
        <v>55</v>
      </c>
      <c r="L754" s="33">
        <f>K754*F754</f>
        <v>0</v>
      </c>
      <c r="M754" s="92">
        <v>90</v>
      </c>
      <c r="N754" s="7">
        <f t="shared" ref="N754:N764" si="181">M754*F754</f>
        <v>0</v>
      </c>
      <c r="O754" s="6"/>
    </row>
    <row r="755" spans="1:20" s="7" customFormat="1" ht="13.5" customHeight="1" x14ac:dyDescent="0.25">
      <c r="A755" s="220" t="s">
        <v>787</v>
      </c>
      <c r="B755" s="104" t="s">
        <v>128</v>
      </c>
      <c r="C755" s="69">
        <v>15</v>
      </c>
      <c r="D755" s="24">
        <f>C755*F755</f>
        <v>0</v>
      </c>
      <c r="E755" s="23" t="s">
        <v>7</v>
      </c>
      <c r="F755" s="25"/>
      <c r="G755" s="319">
        <v>55</v>
      </c>
      <c r="H755" s="33">
        <f>G755*F755</f>
        <v>0</v>
      </c>
      <c r="I755" s="331">
        <v>55</v>
      </c>
      <c r="J755" s="33">
        <f>I755*F755</f>
        <v>0</v>
      </c>
      <c r="K755" s="338">
        <v>55</v>
      </c>
      <c r="L755" s="33">
        <f>K755*F755</f>
        <v>0</v>
      </c>
      <c r="M755" s="92">
        <v>90</v>
      </c>
      <c r="N755" s="7">
        <f t="shared" si="181"/>
        <v>0</v>
      </c>
      <c r="O755" s="6"/>
    </row>
    <row r="756" spans="1:20" s="7" customFormat="1" ht="13.5" customHeight="1" x14ac:dyDescent="0.25">
      <c r="A756" s="220" t="s">
        <v>788</v>
      </c>
      <c r="B756" s="104" t="s">
        <v>130</v>
      </c>
      <c r="C756" s="69">
        <v>15</v>
      </c>
      <c r="D756" s="24">
        <f>C756*F756</f>
        <v>0</v>
      </c>
      <c r="E756" s="23" t="s">
        <v>7</v>
      </c>
      <c r="F756" s="25"/>
      <c r="G756" s="319">
        <v>55</v>
      </c>
      <c r="H756" s="33">
        <f>G756*F756</f>
        <v>0</v>
      </c>
      <c r="I756" s="331">
        <v>55</v>
      </c>
      <c r="J756" s="33">
        <f>I756*F756</f>
        <v>0</v>
      </c>
      <c r="K756" s="338">
        <v>55</v>
      </c>
      <c r="L756" s="33">
        <f>K756*F756</f>
        <v>0</v>
      </c>
      <c r="M756" s="92">
        <v>90</v>
      </c>
      <c r="N756" s="7">
        <f t="shared" si="181"/>
        <v>0</v>
      </c>
      <c r="O756" s="6"/>
    </row>
    <row r="757" spans="1:20" s="7" customFormat="1" ht="28.5" customHeight="1" x14ac:dyDescent="0.25">
      <c r="A757" s="234" t="s">
        <v>789</v>
      </c>
      <c r="B757" s="108" t="s">
        <v>131</v>
      </c>
      <c r="C757" s="78">
        <v>15</v>
      </c>
      <c r="D757" s="25">
        <f>C757*F757</f>
        <v>0</v>
      </c>
      <c r="E757" s="47" t="s">
        <v>7</v>
      </c>
      <c r="F757" s="25"/>
      <c r="G757" s="319">
        <v>55</v>
      </c>
      <c r="H757" s="33">
        <f>G757*F757</f>
        <v>0</v>
      </c>
      <c r="I757" s="331">
        <v>55</v>
      </c>
      <c r="J757" s="33">
        <f>I757*F757</f>
        <v>0</v>
      </c>
      <c r="K757" s="338">
        <v>55</v>
      </c>
      <c r="L757" s="33">
        <f>K757*F757</f>
        <v>0</v>
      </c>
      <c r="M757" s="92">
        <v>90</v>
      </c>
      <c r="N757" s="7">
        <f t="shared" si="181"/>
        <v>0</v>
      </c>
      <c r="O757" s="6"/>
    </row>
    <row r="758" spans="1:20" s="7" customFormat="1" ht="18.75" customHeight="1" x14ac:dyDescent="0.25">
      <c r="A758" s="220" t="s">
        <v>790</v>
      </c>
      <c r="B758" s="104" t="s">
        <v>132</v>
      </c>
      <c r="C758" s="69">
        <v>15</v>
      </c>
      <c r="D758" s="24">
        <f>C758*F758</f>
        <v>0</v>
      </c>
      <c r="E758" s="23" t="s">
        <v>7</v>
      </c>
      <c r="F758" s="25"/>
      <c r="G758" s="319">
        <v>55</v>
      </c>
      <c r="H758" s="33">
        <f>G758*F758</f>
        <v>0</v>
      </c>
      <c r="I758" s="331">
        <v>55</v>
      </c>
      <c r="J758" s="33">
        <f>I758*F758</f>
        <v>0</v>
      </c>
      <c r="K758" s="338">
        <v>55</v>
      </c>
      <c r="L758" s="33">
        <f>K758*F758</f>
        <v>0</v>
      </c>
      <c r="M758" s="92">
        <v>90</v>
      </c>
      <c r="N758" s="7">
        <f t="shared" si="181"/>
        <v>0</v>
      </c>
      <c r="O758" s="6"/>
    </row>
    <row r="759" spans="1:20" s="7" customFormat="1" ht="20.25" customHeight="1" x14ac:dyDescent="0.25">
      <c r="A759" s="376" t="s">
        <v>34</v>
      </c>
      <c r="B759" s="376"/>
      <c r="C759" s="376"/>
      <c r="D759" s="376"/>
      <c r="E759" s="376"/>
      <c r="F759" s="376"/>
      <c r="G759" s="377"/>
      <c r="H759" s="377"/>
      <c r="I759" s="377"/>
      <c r="J759" s="377"/>
      <c r="K759" s="377"/>
      <c r="L759" s="377"/>
      <c r="M759" s="378"/>
      <c r="O759" s="6"/>
    </row>
    <row r="760" spans="1:20" s="7" customFormat="1" ht="13.5" customHeight="1" x14ac:dyDescent="0.25">
      <c r="A760" s="220" t="s">
        <v>786</v>
      </c>
      <c r="B760" s="104" t="s">
        <v>133</v>
      </c>
      <c r="C760" s="69">
        <v>15</v>
      </c>
      <c r="D760" s="24">
        <f>C760*F760</f>
        <v>0</v>
      </c>
      <c r="E760" s="23" t="s">
        <v>7</v>
      </c>
      <c r="F760" s="25"/>
      <c r="G760" s="319">
        <v>55</v>
      </c>
      <c r="H760" s="35">
        <f>G760*F760</f>
        <v>0</v>
      </c>
      <c r="I760" s="331">
        <v>55</v>
      </c>
      <c r="J760" s="35">
        <f>F760*I760</f>
        <v>0</v>
      </c>
      <c r="K760" s="338">
        <v>55</v>
      </c>
      <c r="L760" s="33">
        <f>K760*F760</f>
        <v>0</v>
      </c>
      <c r="M760" s="92">
        <v>90</v>
      </c>
      <c r="N760" s="7">
        <f t="shared" si="181"/>
        <v>0</v>
      </c>
      <c r="O760" s="6"/>
    </row>
    <row r="761" spans="1:20" s="7" customFormat="1" ht="13.5" customHeight="1" x14ac:dyDescent="0.25">
      <c r="A761" s="220" t="s">
        <v>787</v>
      </c>
      <c r="B761" s="104" t="s">
        <v>134</v>
      </c>
      <c r="C761" s="69">
        <v>15</v>
      </c>
      <c r="D761" s="24">
        <f>C761*F761</f>
        <v>0</v>
      </c>
      <c r="E761" s="23" t="s">
        <v>7</v>
      </c>
      <c r="F761" s="25"/>
      <c r="G761" s="319">
        <v>55</v>
      </c>
      <c r="H761" s="33">
        <f>G761*F761</f>
        <v>0</v>
      </c>
      <c r="I761" s="331">
        <v>55</v>
      </c>
      <c r="J761" s="33">
        <f>I761*F761</f>
        <v>0</v>
      </c>
      <c r="K761" s="338">
        <v>55</v>
      </c>
      <c r="L761" s="33">
        <f>K761*F761</f>
        <v>0</v>
      </c>
      <c r="M761" s="92">
        <v>90</v>
      </c>
      <c r="N761" s="7">
        <f t="shared" si="181"/>
        <v>0</v>
      </c>
      <c r="O761" s="6"/>
    </row>
    <row r="762" spans="1:20" s="7" customFormat="1" ht="13.5" customHeight="1" x14ac:dyDescent="0.25">
      <c r="A762" s="220" t="s">
        <v>788</v>
      </c>
      <c r="B762" s="104" t="s">
        <v>135</v>
      </c>
      <c r="C762" s="69">
        <v>15</v>
      </c>
      <c r="D762" s="24">
        <f>C762*F762</f>
        <v>0</v>
      </c>
      <c r="E762" s="23" t="s">
        <v>7</v>
      </c>
      <c r="F762" s="25"/>
      <c r="G762" s="319">
        <v>55</v>
      </c>
      <c r="H762" s="33">
        <f>G762*F762</f>
        <v>0</v>
      </c>
      <c r="I762" s="331">
        <v>55</v>
      </c>
      <c r="J762" s="33">
        <f>I762*F762</f>
        <v>0</v>
      </c>
      <c r="K762" s="338">
        <v>55</v>
      </c>
      <c r="L762" s="33">
        <f>K762*F762</f>
        <v>0</v>
      </c>
      <c r="M762" s="92">
        <v>90</v>
      </c>
      <c r="N762" s="7">
        <f t="shared" si="181"/>
        <v>0</v>
      </c>
      <c r="O762" s="6"/>
    </row>
    <row r="763" spans="1:20" s="7" customFormat="1" ht="28.5" customHeight="1" x14ac:dyDescent="0.25">
      <c r="A763" s="233" t="s">
        <v>789</v>
      </c>
      <c r="B763" s="108" t="s">
        <v>136</v>
      </c>
      <c r="C763" s="78">
        <v>15</v>
      </c>
      <c r="D763" s="25">
        <f>C763*F763</f>
        <v>0</v>
      </c>
      <c r="E763" s="47" t="s">
        <v>7</v>
      </c>
      <c r="F763" s="25"/>
      <c r="G763" s="319">
        <v>55</v>
      </c>
      <c r="H763" s="33">
        <f>G763*F763</f>
        <v>0</v>
      </c>
      <c r="I763" s="331">
        <v>55</v>
      </c>
      <c r="J763" s="33">
        <f>I763*F763</f>
        <v>0</v>
      </c>
      <c r="K763" s="338">
        <v>55</v>
      </c>
      <c r="L763" s="33">
        <f>K763*F763</f>
        <v>0</v>
      </c>
      <c r="M763" s="92">
        <v>90</v>
      </c>
      <c r="N763" s="7">
        <f t="shared" si="181"/>
        <v>0</v>
      </c>
      <c r="O763" s="6"/>
    </row>
    <row r="764" spans="1:20" s="7" customFormat="1" ht="18" customHeight="1" x14ac:dyDescent="0.25">
      <c r="A764" s="220" t="s">
        <v>790</v>
      </c>
      <c r="B764" s="104" t="s">
        <v>137</v>
      </c>
      <c r="C764" s="69">
        <v>15</v>
      </c>
      <c r="D764" s="24">
        <f>C764*F764</f>
        <v>0</v>
      </c>
      <c r="E764" s="23" t="s">
        <v>7</v>
      </c>
      <c r="F764" s="25"/>
      <c r="G764" s="319">
        <v>55</v>
      </c>
      <c r="H764" s="33">
        <f>G764*F764</f>
        <v>0</v>
      </c>
      <c r="I764" s="331">
        <v>55</v>
      </c>
      <c r="J764" s="33">
        <f>I764*F764</f>
        <v>0</v>
      </c>
      <c r="K764" s="338">
        <v>55</v>
      </c>
      <c r="L764" s="33">
        <f>K764*F764</f>
        <v>0</v>
      </c>
      <c r="M764" s="92">
        <v>90</v>
      </c>
      <c r="N764" s="7">
        <f t="shared" si="181"/>
        <v>0</v>
      </c>
      <c r="O764" s="6"/>
    </row>
    <row r="765" spans="1:20" s="9" customFormat="1" ht="14.1" customHeight="1" x14ac:dyDescent="0.25">
      <c r="A765" s="177" t="s">
        <v>3</v>
      </c>
      <c r="B765" s="14"/>
      <c r="C765" s="68"/>
      <c r="D765" s="66">
        <f>SUM(D754:D758)+SUM(D760:D764)</f>
        <v>0</v>
      </c>
      <c r="E765" s="15"/>
      <c r="F765" s="46">
        <f>SUM(F754:F758)+SUM(F760:F764)</f>
        <v>0</v>
      </c>
      <c r="G765" s="38"/>
      <c r="H765" s="39">
        <f>SUM(H754:H758)+SUM(H760:H764)</f>
        <v>0</v>
      </c>
      <c r="I765" s="39"/>
      <c r="J765" s="39">
        <f>SUM(J754:J758)+SUM(J760:J764)</f>
        <v>0</v>
      </c>
      <c r="K765" s="39"/>
      <c r="L765" s="39">
        <f>SUM(L754:L758)+SUM(L760:L764)</f>
        <v>0</v>
      </c>
      <c r="M765" s="40"/>
      <c r="O765" s="187"/>
    </row>
    <row r="766" spans="1:20" s="9" customFormat="1" ht="14.1" hidden="1" customHeight="1" x14ac:dyDescent="0.25">
      <c r="A766" s="375" t="s">
        <v>1135</v>
      </c>
      <c r="B766" s="375"/>
      <c r="C766" s="375"/>
      <c r="D766" s="375"/>
      <c r="E766" s="375"/>
      <c r="F766" s="375"/>
      <c r="G766" s="375"/>
      <c r="H766" s="375"/>
      <c r="I766" s="375"/>
      <c r="J766" s="375"/>
      <c r="K766" s="375"/>
      <c r="L766" s="375"/>
      <c r="M766" s="375"/>
      <c r="O766" s="187"/>
    </row>
    <row r="767" spans="1:20" s="5" customFormat="1" ht="21.75" customHeight="1" x14ac:dyDescent="0.3">
      <c r="A767" s="360" t="s">
        <v>785</v>
      </c>
      <c r="B767" s="360"/>
      <c r="C767" s="360"/>
      <c r="D767" s="360"/>
      <c r="E767" s="360"/>
      <c r="F767" s="360"/>
      <c r="G767" s="361"/>
      <c r="H767" s="361"/>
      <c r="I767" s="361"/>
      <c r="J767" s="361"/>
      <c r="K767" s="361"/>
      <c r="L767" s="361"/>
      <c r="M767" s="362"/>
      <c r="O767" s="183"/>
      <c r="P767" s="363"/>
      <c r="Q767" s="363"/>
      <c r="R767" s="363"/>
      <c r="S767" s="363"/>
      <c r="T767" s="363"/>
    </row>
    <row r="768" spans="1:20" s="7" customFormat="1" ht="21" customHeight="1" x14ac:dyDescent="0.25">
      <c r="A768" s="406" t="s">
        <v>31</v>
      </c>
      <c r="B768" s="406"/>
      <c r="C768" s="406"/>
      <c r="D768" s="406"/>
      <c r="E768" s="406"/>
      <c r="F768" s="406"/>
      <c r="G768" s="407"/>
      <c r="H768" s="407"/>
      <c r="I768" s="407"/>
      <c r="J768" s="407"/>
      <c r="K768" s="407"/>
      <c r="L768" s="407"/>
      <c r="M768" s="408"/>
      <c r="O768" s="6"/>
    </row>
    <row r="769" spans="1:20" s="7" customFormat="1" ht="13.5" customHeight="1" x14ac:dyDescent="0.25">
      <c r="A769" s="220" t="s">
        <v>786</v>
      </c>
      <c r="B769" s="104" t="s">
        <v>117</v>
      </c>
      <c r="C769" s="23">
        <v>88</v>
      </c>
      <c r="D769" s="24">
        <f>C769*F769</f>
        <v>0</v>
      </c>
      <c r="E769" s="23" t="s">
        <v>7</v>
      </c>
      <c r="F769" s="25"/>
      <c r="G769" s="318">
        <v>396</v>
      </c>
      <c r="H769" s="33">
        <f>G769*F769</f>
        <v>0</v>
      </c>
      <c r="I769" s="329">
        <v>378</v>
      </c>
      <c r="J769" s="33">
        <f>I769*F769</f>
        <v>0</v>
      </c>
      <c r="K769" s="337">
        <v>360</v>
      </c>
      <c r="L769" s="33">
        <f>K769*F769</f>
        <v>0</v>
      </c>
      <c r="M769" s="92">
        <v>580</v>
      </c>
      <c r="N769" s="7">
        <f t="shared" ref="N769:N779" si="182">M769*F769</f>
        <v>0</v>
      </c>
      <c r="O769" s="6"/>
    </row>
    <row r="770" spans="1:20" s="7" customFormat="1" ht="13.5" customHeight="1" x14ac:dyDescent="0.25">
      <c r="A770" s="220" t="s">
        <v>787</v>
      </c>
      <c r="B770" s="104" t="s">
        <v>118</v>
      </c>
      <c r="C770" s="23">
        <v>88</v>
      </c>
      <c r="D770" s="24">
        <f>C770*F770</f>
        <v>0</v>
      </c>
      <c r="E770" s="23" t="s">
        <v>7</v>
      </c>
      <c r="F770" s="25"/>
      <c r="G770" s="318">
        <v>396</v>
      </c>
      <c r="H770" s="33">
        <f>G770*F770</f>
        <v>0</v>
      </c>
      <c r="I770" s="329">
        <v>378</v>
      </c>
      <c r="J770" s="33">
        <f>I770*F770</f>
        <v>0</v>
      </c>
      <c r="K770" s="337">
        <v>360</v>
      </c>
      <c r="L770" s="33">
        <f>K770*F770</f>
        <v>0</v>
      </c>
      <c r="M770" s="92">
        <v>580</v>
      </c>
      <c r="N770" s="7">
        <f t="shared" si="182"/>
        <v>0</v>
      </c>
      <c r="O770" s="6"/>
    </row>
    <row r="771" spans="1:20" s="7" customFormat="1" ht="13.5" customHeight="1" x14ac:dyDescent="0.25">
      <c r="A771" s="220" t="s">
        <v>788</v>
      </c>
      <c r="B771" s="104" t="s">
        <v>119</v>
      </c>
      <c r="C771" s="23">
        <v>88</v>
      </c>
      <c r="D771" s="24">
        <f>C771*F771</f>
        <v>0</v>
      </c>
      <c r="E771" s="23" t="s">
        <v>7</v>
      </c>
      <c r="F771" s="25"/>
      <c r="G771" s="318">
        <v>396</v>
      </c>
      <c r="H771" s="33">
        <f>G771*F771</f>
        <v>0</v>
      </c>
      <c r="I771" s="329">
        <v>378</v>
      </c>
      <c r="J771" s="33">
        <f>I771*F771</f>
        <v>0</v>
      </c>
      <c r="K771" s="337">
        <v>360</v>
      </c>
      <c r="L771" s="33">
        <f>K771*F771</f>
        <v>0</v>
      </c>
      <c r="M771" s="92">
        <v>580</v>
      </c>
      <c r="N771" s="7">
        <f t="shared" si="182"/>
        <v>0</v>
      </c>
      <c r="O771" s="6"/>
    </row>
    <row r="772" spans="1:20" s="7" customFormat="1" ht="28.5" customHeight="1" x14ac:dyDescent="0.25">
      <c r="A772" s="233" t="s">
        <v>789</v>
      </c>
      <c r="B772" s="108" t="s">
        <v>120</v>
      </c>
      <c r="C772" s="23">
        <v>88</v>
      </c>
      <c r="D772" s="25">
        <f>C772*F772</f>
        <v>0</v>
      </c>
      <c r="E772" s="47" t="s">
        <v>7</v>
      </c>
      <c r="F772" s="25"/>
      <c r="G772" s="318">
        <v>396</v>
      </c>
      <c r="H772" s="33">
        <f>G772*F772</f>
        <v>0</v>
      </c>
      <c r="I772" s="329">
        <v>378</v>
      </c>
      <c r="J772" s="33">
        <f>I772*F772</f>
        <v>0</v>
      </c>
      <c r="K772" s="337">
        <v>360</v>
      </c>
      <c r="L772" s="33">
        <f>K772*F772</f>
        <v>0</v>
      </c>
      <c r="M772" s="92">
        <v>580</v>
      </c>
      <c r="N772" s="7">
        <f t="shared" si="182"/>
        <v>0</v>
      </c>
      <c r="O772" s="6"/>
    </row>
    <row r="773" spans="1:20" s="7" customFormat="1" ht="13.5" customHeight="1" x14ac:dyDescent="0.25">
      <c r="A773" s="220" t="s">
        <v>790</v>
      </c>
      <c r="B773" s="104" t="s">
        <v>121</v>
      </c>
      <c r="C773" s="23">
        <v>88</v>
      </c>
      <c r="D773" s="24">
        <f>C773*F773</f>
        <v>0</v>
      </c>
      <c r="E773" s="23" t="s">
        <v>7</v>
      </c>
      <c r="F773" s="25"/>
      <c r="G773" s="318">
        <v>396</v>
      </c>
      <c r="H773" s="33">
        <f>G773*F773</f>
        <v>0</v>
      </c>
      <c r="I773" s="329">
        <v>378</v>
      </c>
      <c r="J773" s="33">
        <f>I773*F773</f>
        <v>0</v>
      </c>
      <c r="K773" s="337">
        <v>360</v>
      </c>
      <c r="L773" s="33">
        <f>K773*F773</f>
        <v>0</v>
      </c>
      <c r="M773" s="92">
        <v>580</v>
      </c>
      <c r="N773" s="7">
        <f t="shared" si="182"/>
        <v>0</v>
      </c>
      <c r="O773" s="6"/>
    </row>
    <row r="774" spans="1:20" s="7" customFormat="1" ht="19.5" customHeight="1" x14ac:dyDescent="0.25">
      <c r="A774" s="376" t="s">
        <v>34</v>
      </c>
      <c r="B774" s="376"/>
      <c r="C774" s="376"/>
      <c r="D774" s="376"/>
      <c r="E774" s="376"/>
      <c r="F774" s="376"/>
      <c r="G774" s="377"/>
      <c r="H774" s="377"/>
      <c r="I774" s="377"/>
      <c r="J774" s="377"/>
      <c r="K774" s="377"/>
      <c r="L774" s="377"/>
      <c r="M774" s="378"/>
      <c r="O774" s="6"/>
    </row>
    <row r="775" spans="1:20" s="7" customFormat="1" ht="13.5" customHeight="1" x14ac:dyDescent="0.25">
      <c r="A775" s="220" t="s">
        <v>786</v>
      </c>
      <c r="B775" s="104" t="s">
        <v>122</v>
      </c>
      <c r="C775" s="23">
        <v>88</v>
      </c>
      <c r="D775" s="24">
        <f>C775*F775</f>
        <v>0</v>
      </c>
      <c r="E775" s="23" t="s">
        <v>7</v>
      </c>
      <c r="F775" s="25"/>
      <c r="G775" s="318">
        <v>396</v>
      </c>
      <c r="H775" s="33">
        <f>G775*F775</f>
        <v>0</v>
      </c>
      <c r="I775" s="329">
        <v>378</v>
      </c>
      <c r="J775" s="33">
        <f>I775*F775</f>
        <v>0</v>
      </c>
      <c r="K775" s="337">
        <v>360</v>
      </c>
      <c r="L775" s="33">
        <f>K775*F775</f>
        <v>0</v>
      </c>
      <c r="M775" s="92">
        <v>580</v>
      </c>
      <c r="N775" s="7">
        <f t="shared" si="182"/>
        <v>0</v>
      </c>
      <c r="O775" s="6"/>
    </row>
    <row r="776" spans="1:20" s="7" customFormat="1" ht="13.5" customHeight="1" x14ac:dyDescent="0.25">
      <c r="A776" s="220" t="s">
        <v>787</v>
      </c>
      <c r="B776" s="104" t="s">
        <v>123</v>
      </c>
      <c r="C776" s="23">
        <v>88</v>
      </c>
      <c r="D776" s="24">
        <f>C776*F776</f>
        <v>0</v>
      </c>
      <c r="E776" s="23" t="s">
        <v>7</v>
      </c>
      <c r="F776" s="25"/>
      <c r="G776" s="318">
        <v>396</v>
      </c>
      <c r="H776" s="33">
        <f>G776*F776</f>
        <v>0</v>
      </c>
      <c r="I776" s="329">
        <v>378</v>
      </c>
      <c r="J776" s="33">
        <f>I776*F776</f>
        <v>0</v>
      </c>
      <c r="K776" s="337">
        <v>360</v>
      </c>
      <c r="L776" s="33">
        <f>K776*F776</f>
        <v>0</v>
      </c>
      <c r="M776" s="92">
        <v>580</v>
      </c>
      <c r="N776" s="7">
        <f t="shared" si="182"/>
        <v>0</v>
      </c>
      <c r="O776" s="6"/>
    </row>
    <row r="777" spans="1:20" s="7" customFormat="1" ht="13.5" customHeight="1" x14ac:dyDescent="0.25">
      <c r="A777" s="220" t="s">
        <v>788</v>
      </c>
      <c r="B777" s="104" t="s">
        <v>124</v>
      </c>
      <c r="C777" s="23">
        <v>88</v>
      </c>
      <c r="D777" s="24">
        <f>C777*F777</f>
        <v>0</v>
      </c>
      <c r="E777" s="23" t="s">
        <v>7</v>
      </c>
      <c r="F777" s="25"/>
      <c r="G777" s="318">
        <v>396</v>
      </c>
      <c r="H777" s="33">
        <f>G777*F777</f>
        <v>0</v>
      </c>
      <c r="I777" s="329">
        <v>378</v>
      </c>
      <c r="J777" s="33">
        <f>I777*F777</f>
        <v>0</v>
      </c>
      <c r="K777" s="337">
        <v>360</v>
      </c>
      <c r="L777" s="33">
        <f>K777*F777</f>
        <v>0</v>
      </c>
      <c r="M777" s="92">
        <v>580</v>
      </c>
      <c r="N777" s="7">
        <f t="shared" si="182"/>
        <v>0</v>
      </c>
      <c r="O777" s="6"/>
    </row>
    <row r="778" spans="1:20" s="7" customFormat="1" ht="28.5" customHeight="1" x14ac:dyDescent="0.25">
      <c r="A778" s="233" t="s">
        <v>789</v>
      </c>
      <c r="B778" s="108" t="s">
        <v>125</v>
      </c>
      <c r="C778" s="23">
        <v>88</v>
      </c>
      <c r="D778" s="25">
        <f>C778*F778</f>
        <v>0</v>
      </c>
      <c r="E778" s="47" t="s">
        <v>7</v>
      </c>
      <c r="F778" s="25"/>
      <c r="G778" s="318">
        <v>396</v>
      </c>
      <c r="H778" s="33">
        <f>G778*F778</f>
        <v>0</v>
      </c>
      <c r="I778" s="329">
        <v>378</v>
      </c>
      <c r="J778" s="33">
        <f>I778*F778</f>
        <v>0</v>
      </c>
      <c r="K778" s="337">
        <v>360</v>
      </c>
      <c r="L778" s="33">
        <f>K778*F778</f>
        <v>0</v>
      </c>
      <c r="M778" s="92">
        <v>580</v>
      </c>
      <c r="N778" s="7">
        <f t="shared" si="182"/>
        <v>0</v>
      </c>
      <c r="O778" s="6"/>
    </row>
    <row r="779" spans="1:20" s="7" customFormat="1" ht="13.5" customHeight="1" x14ac:dyDescent="0.25">
      <c r="A779" s="220" t="s">
        <v>790</v>
      </c>
      <c r="B779" s="104" t="s">
        <v>126</v>
      </c>
      <c r="C779" s="23">
        <v>88</v>
      </c>
      <c r="D779" s="24">
        <f>C779*F779</f>
        <v>0</v>
      </c>
      <c r="E779" s="23" t="s">
        <v>7</v>
      </c>
      <c r="F779" s="25"/>
      <c r="G779" s="318">
        <v>396</v>
      </c>
      <c r="H779" s="33">
        <f>G779*F779</f>
        <v>0</v>
      </c>
      <c r="I779" s="329">
        <v>378</v>
      </c>
      <c r="J779" s="33">
        <f>I779*F779</f>
        <v>0</v>
      </c>
      <c r="K779" s="337">
        <v>360</v>
      </c>
      <c r="L779" s="33">
        <f>K779*F779</f>
        <v>0</v>
      </c>
      <c r="M779" s="92">
        <v>580</v>
      </c>
      <c r="N779" s="7">
        <f t="shared" si="182"/>
        <v>0</v>
      </c>
      <c r="O779" s="6"/>
    </row>
    <row r="780" spans="1:20" s="9" customFormat="1" ht="14.1" customHeight="1" x14ac:dyDescent="0.25">
      <c r="A780" s="177" t="s">
        <v>3</v>
      </c>
      <c r="B780" s="14"/>
      <c r="C780" s="68"/>
      <c r="D780" s="66">
        <f>SUM(D769:D773)+SUM(D775:D779)</f>
        <v>0</v>
      </c>
      <c r="E780" s="15"/>
      <c r="F780" s="46">
        <f>SUM(F769:F773)+SUM(F775:F779)</f>
        <v>0</v>
      </c>
      <c r="G780" s="38"/>
      <c r="H780" s="39">
        <f>SUM(H769:H773)+SUM(H775:H779)</f>
        <v>0</v>
      </c>
      <c r="I780" s="39"/>
      <c r="J780" s="39">
        <f>SUM(J769:J773)+SUM(J775:J779)</f>
        <v>0</v>
      </c>
      <c r="K780" s="39"/>
      <c r="L780" s="39">
        <f>SUM(L769:L773)+SUM(L775:L779)</f>
        <v>0</v>
      </c>
      <c r="M780" s="40"/>
      <c r="O780" s="187"/>
    </row>
    <row r="781" spans="1:20" s="9" customFormat="1" ht="14.1" hidden="1" customHeight="1" x14ac:dyDescent="0.25">
      <c r="A781" s="375" t="s">
        <v>1135</v>
      </c>
      <c r="B781" s="375"/>
      <c r="C781" s="375"/>
      <c r="D781" s="375"/>
      <c r="E781" s="375"/>
      <c r="F781" s="375"/>
      <c r="G781" s="375"/>
      <c r="H781" s="375"/>
      <c r="I781" s="375"/>
      <c r="J781" s="375"/>
      <c r="K781" s="375"/>
      <c r="L781" s="375"/>
      <c r="M781" s="375"/>
      <c r="O781" s="187"/>
    </row>
    <row r="782" spans="1:20" s="5" customFormat="1" ht="45" customHeight="1" x14ac:dyDescent="0.3">
      <c r="A782" s="379" t="s">
        <v>830</v>
      </c>
      <c r="B782" s="409"/>
      <c r="C782" s="409"/>
      <c r="D782" s="409"/>
      <c r="E782" s="409"/>
      <c r="F782" s="410"/>
      <c r="G782" s="396"/>
      <c r="H782" s="411"/>
      <c r="I782" s="411"/>
      <c r="J782" s="411"/>
      <c r="K782" s="411"/>
      <c r="L782" s="411"/>
      <c r="M782" s="412"/>
      <c r="O782" s="183"/>
      <c r="P782" s="363"/>
      <c r="Q782" s="363"/>
      <c r="R782" s="363"/>
      <c r="S782" s="363"/>
      <c r="T782" s="363"/>
    </row>
    <row r="783" spans="1:20" s="7" customFormat="1" ht="13.5" customHeight="1" x14ac:dyDescent="0.25">
      <c r="A783" s="219" t="s">
        <v>1044</v>
      </c>
      <c r="B783" s="107" t="s">
        <v>113</v>
      </c>
      <c r="C783" s="67">
        <v>98</v>
      </c>
      <c r="D783" s="134">
        <f>C783*F783</f>
        <v>0</v>
      </c>
      <c r="E783" s="134" t="s">
        <v>4</v>
      </c>
      <c r="F783" s="102"/>
      <c r="G783" s="318">
        <v>132</v>
      </c>
      <c r="H783" s="35">
        <f>G783*F783</f>
        <v>0</v>
      </c>
      <c r="I783" s="329">
        <v>126</v>
      </c>
      <c r="J783" s="35">
        <f>F783*I783</f>
        <v>0</v>
      </c>
      <c r="K783" s="337">
        <v>120</v>
      </c>
      <c r="L783" s="34">
        <f>K783*F783</f>
        <v>0</v>
      </c>
      <c r="M783" s="92">
        <v>170</v>
      </c>
      <c r="N783" s="7">
        <f>M783*F783</f>
        <v>0</v>
      </c>
      <c r="O783" s="6"/>
    </row>
    <row r="784" spans="1:20" s="7" customFormat="1" ht="13.5" customHeight="1" x14ac:dyDescent="0.25">
      <c r="A784" s="219" t="s">
        <v>1045</v>
      </c>
      <c r="B784" s="107" t="s">
        <v>112</v>
      </c>
      <c r="C784" s="67">
        <v>98</v>
      </c>
      <c r="D784" s="134">
        <f>C784*F784</f>
        <v>0</v>
      </c>
      <c r="E784" s="134" t="s">
        <v>4</v>
      </c>
      <c r="F784" s="102"/>
      <c r="G784" s="318">
        <v>132</v>
      </c>
      <c r="H784" s="34">
        <f>G784*F784</f>
        <v>0</v>
      </c>
      <c r="I784" s="329">
        <v>126</v>
      </c>
      <c r="J784" s="34">
        <f>I784*F784</f>
        <v>0</v>
      </c>
      <c r="K784" s="337">
        <v>120</v>
      </c>
      <c r="L784" s="34">
        <f>K784*F784</f>
        <v>0</v>
      </c>
      <c r="M784" s="92">
        <v>170</v>
      </c>
      <c r="N784" s="7">
        <f>M784*F784</f>
        <v>0</v>
      </c>
      <c r="O784" s="6"/>
    </row>
    <row r="785" spans="1:20" s="7" customFormat="1" ht="13.5" customHeight="1" x14ac:dyDescent="0.25">
      <c r="A785" s="219" t="s">
        <v>1046</v>
      </c>
      <c r="B785" s="107" t="s">
        <v>114</v>
      </c>
      <c r="C785" s="67">
        <v>98</v>
      </c>
      <c r="D785" s="134">
        <f>C785*F785</f>
        <v>0</v>
      </c>
      <c r="E785" s="134" t="s">
        <v>4</v>
      </c>
      <c r="F785" s="102"/>
      <c r="G785" s="318">
        <v>132</v>
      </c>
      <c r="H785" s="34">
        <f>G785*F785</f>
        <v>0</v>
      </c>
      <c r="I785" s="329">
        <v>126</v>
      </c>
      <c r="J785" s="34">
        <f>I785*F785</f>
        <v>0</v>
      </c>
      <c r="K785" s="337">
        <v>120</v>
      </c>
      <c r="L785" s="34">
        <f>K785*F785</f>
        <v>0</v>
      </c>
      <c r="M785" s="92">
        <v>170</v>
      </c>
      <c r="N785" s="7">
        <f>M785*F785</f>
        <v>0</v>
      </c>
      <c r="O785" s="6"/>
    </row>
    <row r="786" spans="1:20" s="7" customFormat="1" ht="13.5" customHeight="1" x14ac:dyDescent="0.25">
      <c r="A786" s="219" t="s">
        <v>1047</v>
      </c>
      <c r="B786" s="107" t="s">
        <v>115</v>
      </c>
      <c r="C786" s="67">
        <v>98</v>
      </c>
      <c r="D786" s="134">
        <f>C786*F786</f>
        <v>0</v>
      </c>
      <c r="E786" s="134" t="s">
        <v>4</v>
      </c>
      <c r="F786" s="102"/>
      <c r="G786" s="318">
        <v>132</v>
      </c>
      <c r="H786" s="34">
        <f>G786*F786</f>
        <v>0</v>
      </c>
      <c r="I786" s="329">
        <v>126</v>
      </c>
      <c r="J786" s="34">
        <f>I786*F786</f>
        <v>0</v>
      </c>
      <c r="K786" s="337">
        <v>120</v>
      </c>
      <c r="L786" s="34">
        <f>K786*F786</f>
        <v>0</v>
      </c>
      <c r="M786" s="92">
        <v>170</v>
      </c>
      <c r="N786" s="7">
        <f>M786*F786</f>
        <v>0</v>
      </c>
      <c r="O786" s="6"/>
    </row>
    <row r="787" spans="1:20" s="7" customFormat="1" ht="13.5" customHeight="1" x14ac:dyDescent="0.25">
      <c r="A787" s="219" t="s">
        <v>755</v>
      </c>
      <c r="B787" s="107" t="s">
        <v>116</v>
      </c>
      <c r="C787" s="67">
        <v>98</v>
      </c>
      <c r="D787" s="134">
        <f>C787*F787</f>
        <v>0</v>
      </c>
      <c r="E787" s="134" t="s">
        <v>4</v>
      </c>
      <c r="F787" s="102"/>
      <c r="G787" s="318">
        <v>132</v>
      </c>
      <c r="H787" s="34">
        <f>G787*F787</f>
        <v>0</v>
      </c>
      <c r="I787" s="329">
        <v>126</v>
      </c>
      <c r="J787" s="34">
        <f>I787*F787</f>
        <v>0</v>
      </c>
      <c r="K787" s="337">
        <v>120</v>
      </c>
      <c r="L787" s="34">
        <f>K787*F787</f>
        <v>0</v>
      </c>
      <c r="M787" s="92">
        <v>170</v>
      </c>
      <c r="N787" s="7">
        <f>M787*F787</f>
        <v>0</v>
      </c>
      <c r="O787" s="6"/>
    </row>
    <row r="788" spans="1:20" s="257" customFormat="1" ht="13.5" hidden="1" customHeight="1" x14ac:dyDescent="0.25">
      <c r="A788" s="219"/>
      <c r="B788" s="107"/>
      <c r="C788" s="67"/>
      <c r="D788" s="134">
        <f t="shared" ref="D788:D797" si="183">C788*F788</f>
        <v>0</v>
      </c>
      <c r="E788" s="134" t="s">
        <v>4</v>
      </c>
      <c r="F788" s="102"/>
      <c r="G788" s="88"/>
      <c r="H788" s="34">
        <f t="shared" ref="H788:H797" si="184">G788*F788</f>
        <v>0</v>
      </c>
      <c r="I788" s="95"/>
      <c r="J788" s="34">
        <f t="shared" ref="J788:J797" si="185">I788*F788</f>
        <v>0</v>
      </c>
      <c r="K788" s="72"/>
      <c r="L788" s="34">
        <f t="shared" ref="L788:L797" si="186">K788*F788</f>
        <v>0</v>
      </c>
      <c r="M788" s="92"/>
      <c r="N788" s="257">
        <f t="shared" ref="N788:N797" si="187">M788*F788</f>
        <v>0</v>
      </c>
      <c r="O788" s="6"/>
    </row>
    <row r="789" spans="1:20" s="257" customFormat="1" ht="13.5" hidden="1" customHeight="1" x14ac:dyDescent="0.25">
      <c r="A789" s="219"/>
      <c r="B789" s="107"/>
      <c r="C789" s="67"/>
      <c r="D789" s="134">
        <f t="shared" si="183"/>
        <v>0</v>
      </c>
      <c r="E789" s="134" t="s">
        <v>4</v>
      </c>
      <c r="F789" s="102"/>
      <c r="G789" s="88"/>
      <c r="H789" s="34">
        <f t="shared" si="184"/>
        <v>0</v>
      </c>
      <c r="I789" s="95"/>
      <c r="J789" s="34">
        <f t="shared" si="185"/>
        <v>0</v>
      </c>
      <c r="K789" s="72"/>
      <c r="L789" s="34">
        <f t="shared" si="186"/>
        <v>0</v>
      </c>
      <c r="M789" s="92"/>
      <c r="N789" s="257">
        <f t="shared" si="187"/>
        <v>0</v>
      </c>
      <c r="O789" s="6"/>
    </row>
    <row r="790" spans="1:20" s="257" customFormat="1" ht="13.5" hidden="1" customHeight="1" x14ac:dyDescent="0.25">
      <c r="A790" s="219"/>
      <c r="B790" s="107"/>
      <c r="C790" s="67"/>
      <c r="D790" s="134">
        <f t="shared" si="183"/>
        <v>0</v>
      </c>
      <c r="E790" s="134" t="s">
        <v>4</v>
      </c>
      <c r="F790" s="102"/>
      <c r="G790" s="88"/>
      <c r="H790" s="34">
        <f t="shared" si="184"/>
        <v>0</v>
      </c>
      <c r="I790" s="95"/>
      <c r="J790" s="34">
        <f t="shared" si="185"/>
        <v>0</v>
      </c>
      <c r="K790" s="72"/>
      <c r="L790" s="34">
        <f t="shared" si="186"/>
        <v>0</v>
      </c>
      <c r="M790" s="92"/>
      <c r="N790" s="257">
        <f t="shared" si="187"/>
        <v>0</v>
      </c>
      <c r="O790" s="6"/>
    </row>
    <row r="791" spans="1:20" s="257" customFormat="1" ht="13.5" hidden="1" customHeight="1" x14ac:dyDescent="0.25">
      <c r="A791" s="219"/>
      <c r="B791" s="107"/>
      <c r="C791" s="67"/>
      <c r="D791" s="134">
        <f t="shared" si="183"/>
        <v>0</v>
      </c>
      <c r="E791" s="134" t="s">
        <v>4</v>
      </c>
      <c r="F791" s="102"/>
      <c r="G791" s="88"/>
      <c r="H791" s="34">
        <f t="shared" si="184"/>
        <v>0</v>
      </c>
      <c r="I791" s="95"/>
      <c r="J791" s="34">
        <f t="shared" si="185"/>
        <v>0</v>
      </c>
      <c r="K791" s="72"/>
      <c r="L791" s="34">
        <f t="shared" si="186"/>
        <v>0</v>
      </c>
      <c r="M791" s="92"/>
      <c r="N791" s="257">
        <f t="shared" si="187"/>
        <v>0</v>
      </c>
      <c r="O791" s="6"/>
    </row>
    <row r="792" spans="1:20" s="257" customFormat="1" ht="13.5" hidden="1" customHeight="1" x14ac:dyDescent="0.25">
      <c r="A792" s="219"/>
      <c r="B792" s="107"/>
      <c r="C792" s="67"/>
      <c r="D792" s="134">
        <f t="shared" si="183"/>
        <v>0</v>
      </c>
      <c r="E792" s="134" t="s">
        <v>4</v>
      </c>
      <c r="F792" s="102"/>
      <c r="G792" s="88"/>
      <c r="H792" s="34">
        <f t="shared" si="184"/>
        <v>0</v>
      </c>
      <c r="I792" s="95"/>
      <c r="J792" s="34">
        <f t="shared" si="185"/>
        <v>0</v>
      </c>
      <c r="K792" s="72"/>
      <c r="L792" s="34">
        <f t="shared" si="186"/>
        <v>0</v>
      </c>
      <c r="M792" s="92"/>
      <c r="N792" s="257">
        <f t="shared" si="187"/>
        <v>0</v>
      </c>
      <c r="O792" s="6"/>
    </row>
    <row r="793" spans="1:20" s="257" customFormat="1" ht="13.5" hidden="1" customHeight="1" x14ac:dyDescent="0.25">
      <c r="A793" s="219"/>
      <c r="B793" s="107"/>
      <c r="C793" s="67"/>
      <c r="D793" s="134">
        <f t="shared" si="183"/>
        <v>0</v>
      </c>
      <c r="E793" s="134" t="s">
        <v>4</v>
      </c>
      <c r="F793" s="102"/>
      <c r="G793" s="88"/>
      <c r="H793" s="34">
        <f t="shared" si="184"/>
        <v>0</v>
      </c>
      <c r="I793" s="95"/>
      <c r="J793" s="34">
        <f t="shared" si="185"/>
        <v>0</v>
      </c>
      <c r="K793" s="72"/>
      <c r="L793" s="34">
        <f t="shared" si="186"/>
        <v>0</v>
      </c>
      <c r="M793" s="92"/>
      <c r="N793" s="257">
        <f t="shared" si="187"/>
        <v>0</v>
      </c>
      <c r="O793" s="6"/>
    </row>
    <row r="794" spans="1:20" s="257" customFormat="1" ht="13.5" hidden="1" customHeight="1" x14ac:dyDescent="0.25">
      <c r="A794" s="219"/>
      <c r="B794" s="107"/>
      <c r="C794" s="67"/>
      <c r="D794" s="134">
        <f t="shared" si="183"/>
        <v>0</v>
      </c>
      <c r="E794" s="134" t="s">
        <v>4</v>
      </c>
      <c r="F794" s="102"/>
      <c r="G794" s="88"/>
      <c r="H794" s="34">
        <f t="shared" si="184"/>
        <v>0</v>
      </c>
      <c r="I794" s="95"/>
      <c r="J794" s="34">
        <f t="shared" si="185"/>
        <v>0</v>
      </c>
      <c r="K794" s="72"/>
      <c r="L794" s="34">
        <f t="shared" si="186"/>
        <v>0</v>
      </c>
      <c r="M794" s="92"/>
      <c r="N794" s="257">
        <f t="shared" si="187"/>
        <v>0</v>
      </c>
      <c r="O794" s="6"/>
    </row>
    <row r="795" spans="1:20" s="257" customFormat="1" ht="13.5" hidden="1" customHeight="1" x14ac:dyDescent="0.25">
      <c r="A795" s="219"/>
      <c r="B795" s="107"/>
      <c r="C795" s="67"/>
      <c r="D795" s="134">
        <f t="shared" si="183"/>
        <v>0</v>
      </c>
      <c r="E795" s="134" t="s">
        <v>4</v>
      </c>
      <c r="F795" s="102"/>
      <c r="G795" s="88"/>
      <c r="H795" s="34">
        <f t="shared" si="184"/>
        <v>0</v>
      </c>
      <c r="I795" s="95"/>
      <c r="J795" s="34">
        <f t="shared" si="185"/>
        <v>0</v>
      </c>
      <c r="K795" s="72"/>
      <c r="L795" s="34">
        <f t="shared" si="186"/>
        <v>0</v>
      </c>
      <c r="M795" s="92"/>
      <c r="N795" s="257">
        <f t="shared" si="187"/>
        <v>0</v>
      </c>
      <c r="O795" s="6"/>
    </row>
    <row r="796" spans="1:20" s="257" customFormat="1" ht="13.5" hidden="1" customHeight="1" x14ac:dyDescent="0.25">
      <c r="A796" s="219"/>
      <c r="B796" s="107"/>
      <c r="C796" s="67"/>
      <c r="D796" s="134">
        <f t="shared" si="183"/>
        <v>0</v>
      </c>
      <c r="E796" s="134" t="s">
        <v>4</v>
      </c>
      <c r="F796" s="102"/>
      <c r="G796" s="88"/>
      <c r="H796" s="34">
        <f t="shared" si="184"/>
        <v>0</v>
      </c>
      <c r="I796" s="95"/>
      <c r="J796" s="34">
        <f t="shared" si="185"/>
        <v>0</v>
      </c>
      <c r="K796" s="72"/>
      <c r="L796" s="34">
        <f t="shared" si="186"/>
        <v>0</v>
      </c>
      <c r="M796" s="92"/>
      <c r="N796" s="257">
        <f t="shared" si="187"/>
        <v>0</v>
      </c>
      <c r="O796" s="6"/>
    </row>
    <row r="797" spans="1:20" s="257" customFormat="1" ht="13.5" hidden="1" customHeight="1" x14ac:dyDescent="0.25">
      <c r="A797" s="219"/>
      <c r="B797" s="107"/>
      <c r="C797" s="67"/>
      <c r="D797" s="134">
        <f t="shared" si="183"/>
        <v>0</v>
      </c>
      <c r="E797" s="134" t="s">
        <v>4</v>
      </c>
      <c r="F797" s="102"/>
      <c r="G797" s="88"/>
      <c r="H797" s="34">
        <f t="shared" si="184"/>
        <v>0</v>
      </c>
      <c r="I797" s="95"/>
      <c r="J797" s="34">
        <f t="shared" si="185"/>
        <v>0</v>
      </c>
      <c r="K797" s="72"/>
      <c r="L797" s="34">
        <f t="shared" si="186"/>
        <v>0</v>
      </c>
      <c r="M797" s="92"/>
      <c r="N797" s="257">
        <f t="shared" si="187"/>
        <v>0</v>
      </c>
      <c r="O797" s="6"/>
    </row>
    <row r="798" spans="1:20" s="9" customFormat="1" ht="14.1" customHeight="1" x14ac:dyDescent="0.25">
      <c r="A798" s="232" t="s">
        <v>3</v>
      </c>
      <c r="B798" s="89"/>
      <c r="C798" s="76"/>
      <c r="D798" s="37">
        <f t="shared" ref="D798:J798" si="188">SUM(D783:D797)</f>
        <v>0</v>
      </c>
      <c r="E798" s="37"/>
      <c r="F798" s="37">
        <f t="shared" si="188"/>
        <v>0</v>
      </c>
      <c r="G798" s="37"/>
      <c r="H798" s="37">
        <f t="shared" si="188"/>
        <v>0</v>
      </c>
      <c r="I798" s="37"/>
      <c r="J798" s="37">
        <f t="shared" si="188"/>
        <v>0</v>
      </c>
      <c r="K798" s="37"/>
      <c r="L798" s="37">
        <f>SUM(L783:L797)</f>
        <v>0</v>
      </c>
      <c r="M798" s="41"/>
      <c r="O798" s="187"/>
    </row>
    <row r="799" spans="1:20" s="159" customFormat="1" ht="18" hidden="1" customHeight="1" x14ac:dyDescent="0.25">
      <c r="A799" s="375" t="s">
        <v>1135</v>
      </c>
      <c r="B799" s="375"/>
      <c r="C799" s="375"/>
      <c r="D799" s="375"/>
      <c r="E799" s="375"/>
      <c r="F799" s="375"/>
      <c r="G799" s="375"/>
      <c r="H799" s="375"/>
      <c r="I799" s="375"/>
      <c r="J799" s="375"/>
      <c r="K799" s="375"/>
      <c r="L799" s="375"/>
      <c r="M799" s="375"/>
    </row>
    <row r="800" spans="1:20" s="5" customFormat="1" ht="45" customHeight="1" x14ac:dyDescent="0.3">
      <c r="A800" s="379" t="s">
        <v>822</v>
      </c>
      <c r="B800" s="379"/>
      <c r="C800" s="379"/>
      <c r="D800" s="379"/>
      <c r="E800" s="379"/>
      <c r="F800" s="355"/>
      <c r="G800" s="361"/>
      <c r="H800" s="361"/>
      <c r="I800" s="361"/>
      <c r="J800" s="361"/>
      <c r="K800" s="361"/>
      <c r="L800" s="361"/>
      <c r="M800" s="362"/>
      <c r="O800" s="183"/>
      <c r="P800" s="363"/>
      <c r="Q800" s="363"/>
      <c r="R800" s="363"/>
      <c r="S800" s="363"/>
      <c r="T800" s="363"/>
    </row>
    <row r="801" spans="1:15" s="7" customFormat="1" ht="18" customHeight="1" x14ac:dyDescent="0.25">
      <c r="A801" s="144" t="s">
        <v>824</v>
      </c>
      <c r="B801" s="103" t="s">
        <v>142</v>
      </c>
      <c r="C801" s="66">
        <v>230</v>
      </c>
      <c r="D801" s="134">
        <f>C801*F801</f>
        <v>0</v>
      </c>
      <c r="E801" s="134" t="s">
        <v>4</v>
      </c>
      <c r="F801" s="26"/>
      <c r="G801" s="318">
        <v>112</v>
      </c>
      <c r="H801" s="35">
        <f>G801*F801</f>
        <v>0</v>
      </c>
      <c r="I801" s="329">
        <v>107</v>
      </c>
      <c r="J801" s="35">
        <f>F801*I801</f>
        <v>0</v>
      </c>
      <c r="K801" s="337">
        <v>102</v>
      </c>
      <c r="L801" s="35">
        <f>F801*K801</f>
        <v>0</v>
      </c>
      <c r="M801" s="92">
        <v>150</v>
      </c>
      <c r="N801" s="7">
        <f t="shared" ref="N801:N817" si="189">M801*F801</f>
        <v>0</v>
      </c>
      <c r="O801" s="6"/>
    </row>
    <row r="802" spans="1:15" s="7" customFormat="1" ht="16.5" customHeight="1" x14ac:dyDescent="0.25">
      <c r="A802" s="144" t="s">
        <v>825</v>
      </c>
      <c r="B802" s="103" t="s">
        <v>143</v>
      </c>
      <c r="C802" s="66">
        <v>230</v>
      </c>
      <c r="D802" s="134">
        <f t="shared" ref="D802:D817" si="190">C802*F802</f>
        <v>0</v>
      </c>
      <c r="E802" s="134" t="s">
        <v>4</v>
      </c>
      <c r="F802" s="26"/>
      <c r="G802" s="318">
        <v>106</v>
      </c>
      <c r="H802" s="35">
        <f t="shared" ref="H802:H817" si="191">G802*F802</f>
        <v>0</v>
      </c>
      <c r="I802" s="329">
        <v>101</v>
      </c>
      <c r="J802" s="35">
        <f t="shared" ref="J802:J817" si="192">F802*I802</f>
        <v>0</v>
      </c>
      <c r="K802" s="337">
        <v>96</v>
      </c>
      <c r="L802" s="35">
        <f t="shared" ref="L802:L817" si="193">F802*K802</f>
        <v>0</v>
      </c>
      <c r="M802" s="92">
        <v>145</v>
      </c>
      <c r="N802" s="7">
        <f t="shared" si="189"/>
        <v>0</v>
      </c>
      <c r="O802" s="6"/>
    </row>
    <row r="803" spans="1:15" s="7" customFormat="1" ht="17.25" customHeight="1" x14ac:dyDescent="0.25">
      <c r="A803" s="144" t="s">
        <v>826</v>
      </c>
      <c r="B803" s="103" t="s">
        <v>144</v>
      </c>
      <c r="C803" s="66">
        <v>230</v>
      </c>
      <c r="D803" s="134">
        <f t="shared" si="190"/>
        <v>0</v>
      </c>
      <c r="E803" s="134" t="s">
        <v>4</v>
      </c>
      <c r="F803" s="26"/>
      <c r="G803" s="318">
        <v>106</v>
      </c>
      <c r="H803" s="35">
        <f t="shared" si="191"/>
        <v>0</v>
      </c>
      <c r="I803" s="329">
        <v>101</v>
      </c>
      <c r="J803" s="35">
        <f t="shared" si="192"/>
        <v>0</v>
      </c>
      <c r="K803" s="337">
        <v>96</v>
      </c>
      <c r="L803" s="35">
        <f t="shared" si="193"/>
        <v>0</v>
      </c>
      <c r="M803" s="92">
        <v>145</v>
      </c>
      <c r="N803" s="7">
        <f t="shared" si="189"/>
        <v>0</v>
      </c>
      <c r="O803" s="6"/>
    </row>
    <row r="804" spans="1:15" s="7" customFormat="1" ht="15.75" customHeight="1" x14ac:dyDescent="0.25">
      <c r="A804" s="144" t="s">
        <v>827</v>
      </c>
      <c r="B804" s="103" t="s">
        <v>145</v>
      </c>
      <c r="C804" s="66">
        <v>230</v>
      </c>
      <c r="D804" s="134">
        <f t="shared" si="190"/>
        <v>0</v>
      </c>
      <c r="E804" s="134" t="s">
        <v>4</v>
      </c>
      <c r="F804" s="26"/>
      <c r="G804" s="318">
        <v>106</v>
      </c>
      <c r="H804" s="35">
        <f t="shared" si="191"/>
        <v>0</v>
      </c>
      <c r="I804" s="329">
        <v>101</v>
      </c>
      <c r="J804" s="35">
        <f t="shared" si="192"/>
        <v>0</v>
      </c>
      <c r="K804" s="337">
        <v>96</v>
      </c>
      <c r="L804" s="35">
        <f t="shared" si="193"/>
        <v>0</v>
      </c>
      <c r="M804" s="92">
        <v>145</v>
      </c>
      <c r="N804" s="7">
        <f t="shared" si="189"/>
        <v>0</v>
      </c>
      <c r="O804" s="6"/>
    </row>
    <row r="805" spans="1:15" s="7" customFormat="1" ht="16.5" customHeight="1" x14ac:dyDescent="0.25">
      <c r="A805" s="144" t="s">
        <v>828</v>
      </c>
      <c r="B805" s="103" t="s">
        <v>146</v>
      </c>
      <c r="C805" s="66">
        <v>230</v>
      </c>
      <c r="D805" s="134">
        <f t="shared" si="190"/>
        <v>0</v>
      </c>
      <c r="E805" s="134" t="s">
        <v>4</v>
      </c>
      <c r="F805" s="26"/>
      <c r="G805" s="318">
        <v>106</v>
      </c>
      <c r="H805" s="35">
        <f t="shared" si="191"/>
        <v>0</v>
      </c>
      <c r="I805" s="329">
        <v>101</v>
      </c>
      <c r="J805" s="35">
        <f t="shared" si="192"/>
        <v>0</v>
      </c>
      <c r="K805" s="337">
        <v>96</v>
      </c>
      <c r="L805" s="35">
        <f t="shared" si="193"/>
        <v>0</v>
      </c>
      <c r="M805" s="92">
        <v>145</v>
      </c>
      <c r="N805" s="7">
        <f t="shared" si="189"/>
        <v>0</v>
      </c>
      <c r="O805" s="6"/>
    </row>
    <row r="806" spans="1:15" s="7" customFormat="1" ht="12.75" hidden="1" customHeight="1" x14ac:dyDescent="0.25">
      <c r="A806" s="144" t="s">
        <v>823</v>
      </c>
      <c r="B806" s="103"/>
      <c r="C806" s="66">
        <v>230</v>
      </c>
      <c r="D806" s="134">
        <f t="shared" si="190"/>
        <v>0</v>
      </c>
      <c r="E806" s="134" t="s">
        <v>4</v>
      </c>
      <c r="F806" s="26"/>
      <c r="G806" s="318">
        <v>106</v>
      </c>
      <c r="H806" s="35"/>
      <c r="I806" s="329">
        <v>101</v>
      </c>
      <c r="J806" s="35"/>
      <c r="K806" s="337">
        <v>96</v>
      </c>
      <c r="L806" s="35"/>
      <c r="M806" s="92">
        <v>145</v>
      </c>
      <c r="N806" s="7">
        <f t="shared" si="189"/>
        <v>0</v>
      </c>
      <c r="O806" s="6"/>
    </row>
    <row r="807" spans="1:15" s="7" customFormat="1" ht="15.75" customHeight="1" x14ac:dyDescent="0.25">
      <c r="A807" s="144" t="s">
        <v>829</v>
      </c>
      <c r="B807" s="103" t="s">
        <v>147</v>
      </c>
      <c r="C807" s="66">
        <v>230</v>
      </c>
      <c r="D807" s="134">
        <f t="shared" si="190"/>
        <v>0</v>
      </c>
      <c r="E807" s="134" t="s">
        <v>4</v>
      </c>
      <c r="F807" s="134"/>
      <c r="G807" s="318">
        <v>106</v>
      </c>
      <c r="H807" s="35">
        <f t="shared" si="191"/>
        <v>0</v>
      </c>
      <c r="I807" s="329">
        <v>101</v>
      </c>
      <c r="J807" s="35">
        <f t="shared" si="192"/>
        <v>0</v>
      </c>
      <c r="K807" s="337">
        <v>96</v>
      </c>
      <c r="L807" s="35">
        <f t="shared" si="193"/>
        <v>0</v>
      </c>
      <c r="M807" s="92">
        <v>145</v>
      </c>
      <c r="N807" s="7">
        <f t="shared" si="189"/>
        <v>0</v>
      </c>
      <c r="O807" s="6"/>
    </row>
    <row r="808" spans="1:15" s="257" customFormat="1" ht="15.75" hidden="1" customHeight="1" x14ac:dyDescent="0.25">
      <c r="A808" s="144"/>
      <c r="B808" s="103"/>
      <c r="C808" s="66"/>
      <c r="D808" s="134">
        <f t="shared" si="190"/>
        <v>0</v>
      </c>
      <c r="E808" s="134" t="s">
        <v>4</v>
      </c>
      <c r="F808" s="134"/>
      <c r="G808" s="88"/>
      <c r="H808" s="35">
        <f t="shared" si="191"/>
        <v>0</v>
      </c>
      <c r="I808" s="95"/>
      <c r="J808" s="35">
        <f t="shared" si="192"/>
        <v>0</v>
      </c>
      <c r="K808" s="72"/>
      <c r="L808" s="35">
        <f t="shared" si="193"/>
        <v>0</v>
      </c>
      <c r="M808" s="92"/>
      <c r="N808" s="257">
        <f t="shared" si="189"/>
        <v>0</v>
      </c>
      <c r="O808" s="6"/>
    </row>
    <row r="809" spans="1:15" s="257" customFormat="1" ht="15.75" hidden="1" customHeight="1" x14ac:dyDescent="0.25">
      <c r="A809" s="144"/>
      <c r="B809" s="103"/>
      <c r="C809" s="66"/>
      <c r="D809" s="134">
        <f t="shared" si="190"/>
        <v>0</v>
      </c>
      <c r="E809" s="134" t="s">
        <v>4</v>
      </c>
      <c r="F809" s="134"/>
      <c r="G809" s="88"/>
      <c r="H809" s="35">
        <f t="shared" si="191"/>
        <v>0</v>
      </c>
      <c r="I809" s="95"/>
      <c r="J809" s="35">
        <f t="shared" si="192"/>
        <v>0</v>
      </c>
      <c r="K809" s="72"/>
      <c r="L809" s="35">
        <f t="shared" si="193"/>
        <v>0</v>
      </c>
      <c r="M809" s="92"/>
      <c r="N809" s="257">
        <f t="shared" si="189"/>
        <v>0</v>
      </c>
      <c r="O809" s="6"/>
    </row>
    <row r="810" spans="1:15" s="257" customFormat="1" ht="15.75" hidden="1" customHeight="1" x14ac:dyDescent="0.25">
      <c r="A810" s="144"/>
      <c r="B810" s="103"/>
      <c r="C810" s="66"/>
      <c r="D810" s="134">
        <f t="shared" si="190"/>
        <v>0</v>
      </c>
      <c r="E810" s="134" t="s">
        <v>4</v>
      </c>
      <c r="F810" s="134"/>
      <c r="G810" s="88"/>
      <c r="H810" s="35">
        <f t="shared" si="191"/>
        <v>0</v>
      </c>
      <c r="I810" s="95"/>
      <c r="J810" s="35">
        <f t="shared" si="192"/>
        <v>0</v>
      </c>
      <c r="K810" s="72"/>
      <c r="L810" s="35">
        <f t="shared" si="193"/>
        <v>0</v>
      </c>
      <c r="M810" s="92"/>
      <c r="N810" s="257">
        <f t="shared" si="189"/>
        <v>0</v>
      </c>
      <c r="O810" s="6"/>
    </row>
    <row r="811" spans="1:15" s="257" customFormat="1" ht="15.75" hidden="1" customHeight="1" x14ac:dyDescent="0.25">
      <c r="A811" s="144"/>
      <c r="B811" s="103"/>
      <c r="C811" s="66"/>
      <c r="D811" s="134">
        <f t="shared" si="190"/>
        <v>0</v>
      </c>
      <c r="E811" s="134" t="s">
        <v>4</v>
      </c>
      <c r="F811" s="134"/>
      <c r="G811" s="88"/>
      <c r="H811" s="35">
        <f t="shared" si="191"/>
        <v>0</v>
      </c>
      <c r="I811" s="95"/>
      <c r="J811" s="35">
        <f t="shared" si="192"/>
        <v>0</v>
      </c>
      <c r="K811" s="72"/>
      <c r="L811" s="35">
        <f t="shared" si="193"/>
        <v>0</v>
      </c>
      <c r="M811" s="92"/>
      <c r="N811" s="257">
        <f t="shared" si="189"/>
        <v>0</v>
      </c>
      <c r="O811" s="6"/>
    </row>
    <row r="812" spans="1:15" s="257" customFormat="1" ht="15.75" hidden="1" customHeight="1" x14ac:dyDescent="0.25">
      <c r="A812" s="144"/>
      <c r="B812" s="103"/>
      <c r="C812" s="66"/>
      <c r="D812" s="134">
        <f t="shared" si="190"/>
        <v>0</v>
      </c>
      <c r="E812" s="134" t="s">
        <v>4</v>
      </c>
      <c r="F812" s="134"/>
      <c r="G812" s="88"/>
      <c r="H812" s="35">
        <f t="shared" si="191"/>
        <v>0</v>
      </c>
      <c r="I812" s="95"/>
      <c r="J812" s="35">
        <f t="shared" si="192"/>
        <v>0</v>
      </c>
      <c r="K812" s="72"/>
      <c r="L812" s="35">
        <f t="shared" si="193"/>
        <v>0</v>
      </c>
      <c r="M812" s="92"/>
      <c r="N812" s="257">
        <f t="shared" si="189"/>
        <v>0</v>
      </c>
      <c r="O812" s="6"/>
    </row>
    <row r="813" spans="1:15" s="257" customFormat="1" ht="15.75" hidden="1" customHeight="1" x14ac:dyDescent="0.25">
      <c r="A813" s="144"/>
      <c r="B813" s="103"/>
      <c r="C813" s="66"/>
      <c r="D813" s="134">
        <f t="shared" si="190"/>
        <v>0</v>
      </c>
      <c r="E813" s="134" t="s">
        <v>4</v>
      </c>
      <c r="F813" s="134"/>
      <c r="G813" s="88"/>
      <c r="H813" s="35">
        <f t="shared" si="191"/>
        <v>0</v>
      </c>
      <c r="I813" s="95"/>
      <c r="J813" s="35">
        <f t="shared" si="192"/>
        <v>0</v>
      </c>
      <c r="K813" s="72"/>
      <c r="L813" s="35">
        <f t="shared" si="193"/>
        <v>0</v>
      </c>
      <c r="M813" s="92"/>
      <c r="N813" s="257">
        <f t="shared" si="189"/>
        <v>0</v>
      </c>
      <c r="O813" s="6"/>
    </row>
    <row r="814" spans="1:15" s="257" customFormat="1" ht="15.75" hidden="1" customHeight="1" x14ac:dyDescent="0.25">
      <c r="A814" s="144"/>
      <c r="B814" s="103"/>
      <c r="C814" s="66"/>
      <c r="D814" s="134">
        <f t="shared" si="190"/>
        <v>0</v>
      </c>
      <c r="E814" s="134" t="s">
        <v>4</v>
      </c>
      <c r="F814" s="134"/>
      <c r="G814" s="88"/>
      <c r="H814" s="35">
        <f t="shared" si="191"/>
        <v>0</v>
      </c>
      <c r="I814" s="95"/>
      <c r="J814" s="35">
        <f t="shared" si="192"/>
        <v>0</v>
      </c>
      <c r="K814" s="72"/>
      <c r="L814" s="35">
        <f t="shared" si="193"/>
        <v>0</v>
      </c>
      <c r="M814" s="92"/>
      <c r="N814" s="257">
        <f t="shared" si="189"/>
        <v>0</v>
      </c>
      <c r="O814" s="6"/>
    </row>
    <row r="815" spans="1:15" s="257" customFormat="1" ht="15.75" hidden="1" customHeight="1" x14ac:dyDescent="0.25">
      <c r="A815" s="144"/>
      <c r="B815" s="103"/>
      <c r="C815" s="66"/>
      <c r="D815" s="134">
        <f t="shared" si="190"/>
        <v>0</v>
      </c>
      <c r="E815" s="134" t="s">
        <v>4</v>
      </c>
      <c r="F815" s="134"/>
      <c r="G815" s="88"/>
      <c r="H815" s="35">
        <f t="shared" si="191"/>
        <v>0</v>
      </c>
      <c r="I815" s="95"/>
      <c r="J815" s="35">
        <f t="shared" si="192"/>
        <v>0</v>
      </c>
      <c r="K815" s="72"/>
      <c r="L815" s="35">
        <f t="shared" si="193"/>
        <v>0</v>
      </c>
      <c r="M815" s="92"/>
      <c r="N815" s="257">
        <f t="shared" si="189"/>
        <v>0</v>
      </c>
      <c r="O815" s="6"/>
    </row>
    <row r="816" spans="1:15" s="257" customFormat="1" ht="15.75" hidden="1" customHeight="1" x14ac:dyDescent="0.25">
      <c r="A816" s="144"/>
      <c r="B816" s="103"/>
      <c r="C816" s="66"/>
      <c r="D816" s="134">
        <f t="shared" si="190"/>
        <v>0</v>
      </c>
      <c r="E816" s="134" t="s">
        <v>4</v>
      </c>
      <c r="F816" s="134"/>
      <c r="G816" s="88"/>
      <c r="H816" s="35">
        <f t="shared" si="191"/>
        <v>0</v>
      </c>
      <c r="I816" s="95"/>
      <c r="J816" s="35">
        <f t="shared" si="192"/>
        <v>0</v>
      </c>
      <c r="K816" s="72"/>
      <c r="L816" s="35">
        <f t="shared" si="193"/>
        <v>0</v>
      </c>
      <c r="M816" s="92"/>
      <c r="N816" s="257">
        <f t="shared" si="189"/>
        <v>0</v>
      </c>
      <c r="O816" s="6"/>
    </row>
    <row r="817" spans="1:15" s="257" customFormat="1" ht="15.75" hidden="1" customHeight="1" x14ac:dyDescent="0.25">
      <c r="A817" s="144"/>
      <c r="B817" s="103"/>
      <c r="C817" s="66"/>
      <c r="D817" s="134">
        <f t="shared" si="190"/>
        <v>0</v>
      </c>
      <c r="E817" s="134" t="s">
        <v>4</v>
      </c>
      <c r="F817" s="134"/>
      <c r="G817" s="88"/>
      <c r="H817" s="35">
        <f t="shared" si="191"/>
        <v>0</v>
      </c>
      <c r="I817" s="95"/>
      <c r="J817" s="35">
        <f t="shared" si="192"/>
        <v>0</v>
      </c>
      <c r="K817" s="72"/>
      <c r="L817" s="35">
        <f t="shared" si="193"/>
        <v>0</v>
      </c>
      <c r="M817" s="92"/>
      <c r="N817" s="257">
        <f t="shared" si="189"/>
        <v>0</v>
      </c>
      <c r="O817" s="6"/>
    </row>
    <row r="818" spans="1:15" s="9" customFormat="1" ht="13.5" customHeight="1" x14ac:dyDescent="0.25">
      <c r="A818" s="177" t="s">
        <v>3</v>
      </c>
      <c r="B818" s="68"/>
      <c r="C818" s="68"/>
      <c r="D818" s="12">
        <f t="shared" ref="D818:J818" si="194">SUM(D801:D817)</f>
        <v>0</v>
      </c>
      <c r="E818" s="12"/>
      <c r="F818" s="48">
        <f t="shared" si="194"/>
        <v>0</v>
      </c>
      <c r="G818" s="12"/>
      <c r="H818" s="12">
        <f t="shared" si="194"/>
        <v>0</v>
      </c>
      <c r="I818" s="12"/>
      <c r="J818" s="12">
        <f t="shared" si="194"/>
        <v>0</v>
      </c>
      <c r="K818" s="12"/>
      <c r="L818" s="12">
        <f>SUM(L801:L817)</f>
        <v>0</v>
      </c>
      <c r="M818" s="10"/>
      <c r="O818" s="187"/>
    </row>
    <row r="819" spans="1:15" s="9" customFormat="1" ht="14.1" hidden="1" customHeight="1" x14ac:dyDescent="0.25">
      <c r="A819" s="375" t="s">
        <v>1135</v>
      </c>
      <c r="B819" s="375"/>
      <c r="C819" s="375"/>
      <c r="D819" s="375"/>
      <c r="E819" s="375"/>
      <c r="F819" s="375"/>
      <c r="G819" s="375"/>
      <c r="H819" s="375"/>
      <c r="I819" s="375"/>
      <c r="J819" s="375"/>
      <c r="K819" s="375"/>
      <c r="L819" s="375"/>
      <c r="M819" s="375"/>
      <c r="O819" s="187"/>
    </row>
    <row r="820" spans="1:15" s="159" customFormat="1" ht="23.25" customHeight="1" x14ac:dyDescent="0.2">
      <c r="A820" s="355" t="s">
        <v>850</v>
      </c>
      <c r="B820" s="405"/>
      <c r="C820" s="405"/>
      <c r="D820" s="405"/>
      <c r="E820" s="405"/>
      <c r="F820" s="405"/>
      <c r="G820" s="468"/>
      <c r="H820" s="469"/>
      <c r="I820" s="469"/>
      <c r="J820" s="469"/>
      <c r="K820" s="469"/>
      <c r="L820" s="469"/>
      <c r="M820" s="470"/>
    </row>
    <row r="821" spans="1:15" s="159" customFormat="1" ht="18" customHeight="1" x14ac:dyDescent="0.25">
      <c r="A821" s="242" t="s">
        <v>561</v>
      </c>
      <c r="B821" s="156" t="s">
        <v>560</v>
      </c>
      <c r="C821" s="115">
        <v>50</v>
      </c>
      <c r="D821" s="134">
        <f>C821*F821</f>
        <v>0</v>
      </c>
      <c r="E821" s="134" t="s">
        <v>4</v>
      </c>
      <c r="F821" s="17"/>
      <c r="G821" s="317">
        <v>194</v>
      </c>
      <c r="H821" s="29">
        <f>F821*G821</f>
        <v>0</v>
      </c>
      <c r="I821" s="328">
        <v>194</v>
      </c>
      <c r="J821" s="29">
        <f>F821*I821</f>
        <v>0</v>
      </c>
      <c r="K821" s="336">
        <v>176</v>
      </c>
      <c r="L821" s="29">
        <f>F821*K821</f>
        <v>0</v>
      </c>
      <c r="M821" s="117">
        <v>290</v>
      </c>
      <c r="N821" s="7">
        <f>M821*F821</f>
        <v>0</v>
      </c>
    </row>
    <row r="822" spans="1:15" s="159" customFormat="1" ht="36" hidden="1" customHeight="1" x14ac:dyDescent="0.25">
      <c r="A822" s="240"/>
      <c r="B822" s="156"/>
      <c r="C822" s="115">
        <v>50</v>
      </c>
      <c r="D822" s="134">
        <f>C822*F822</f>
        <v>0</v>
      </c>
      <c r="E822" s="134" t="s">
        <v>4</v>
      </c>
      <c r="F822" s="17"/>
      <c r="G822" s="317"/>
      <c r="H822" s="29">
        <f>F822*G822</f>
        <v>0</v>
      </c>
      <c r="I822" s="328"/>
      <c r="J822" s="29">
        <f>F822*I822</f>
        <v>0</v>
      </c>
      <c r="K822" s="336"/>
      <c r="L822" s="29">
        <f>F822*K822</f>
        <v>0</v>
      </c>
      <c r="M822" s="117"/>
      <c r="N822" s="7">
        <f>M822*F822</f>
        <v>0</v>
      </c>
    </row>
    <row r="823" spans="1:15" s="159" customFormat="1" ht="13.5" hidden="1" customHeight="1" x14ac:dyDescent="0.25">
      <c r="A823" s="240"/>
      <c r="B823" s="156"/>
      <c r="C823" s="115"/>
      <c r="D823" s="134">
        <f t="shared" ref="D823:D832" si="195">C823*F823</f>
        <v>0</v>
      </c>
      <c r="E823" s="134" t="s">
        <v>4</v>
      </c>
      <c r="F823" s="18"/>
      <c r="G823" s="121"/>
      <c r="H823" s="29">
        <f t="shared" ref="H823:H832" si="196">F823*G823</f>
        <v>0</v>
      </c>
      <c r="I823" s="118"/>
      <c r="J823" s="29">
        <f t="shared" ref="J823:J832" si="197">F823*I823</f>
        <v>0</v>
      </c>
      <c r="K823" s="119"/>
      <c r="L823" s="29">
        <f t="shared" ref="L823:L832" si="198">F823*K823</f>
        <v>0</v>
      </c>
      <c r="M823" s="117"/>
      <c r="N823" s="257">
        <f t="shared" ref="N823:N832" si="199">M823*F823</f>
        <v>0</v>
      </c>
    </row>
    <row r="824" spans="1:15" s="159" customFormat="1" ht="13.5" hidden="1" customHeight="1" x14ac:dyDescent="0.25">
      <c r="A824" s="240"/>
      <c r="B824" s="156"/>
      <c r="C824" s="115"/>
      <c r="D824" s="134">
        <f t="shared" si="195"/>
        <v>0</v>
      </c>
      <c r="E824" s="134" t="s">
        <v>4</v>
      </c>
      <c r="F824" s="18"/>
      <c r="G824" s="121"/>
      <c r="H824" s="29">
        <f t="shared" si="196"/>
        <v>0</v>
      </c>
      <c r="I824" s="118"/>
      <c r="J824" s="29">
        <f t="shared" si="197"/>
        <v>0</v>
      </c>
      <c r="K824" s="119"/>
      <c r="L824" s="29">
        <f t="shared" si="198"/>
        <v>0</v>
      </c>
      <c r="M824" s="117"/>
      <c r="N824" s="257">
        <f t="shared" si="199"/>
        <v>0</v>
      </c>
    </row>
    <row r="825" spans="1:15" s="159" customFormat="1" ht="13.5" hidden="1" customHeight="1" x14ac:dyDescent="0.25">
      <c r="A825" s="240"/>
      <c r="B825" s="156"/>
      <c r="C825" s="115"/>
      <c r="D825" s="134">
        <f t="shared" si="195"/>
        <v>0</v>
      </c>
      <c r="E825" s="134" t="s">
        <v>4</v>
      </c>
      <c r="F825" s="18"/>
      <c r="G825" s="121"/>
      <c r="H825" s="29">
        <f t="shared" si="196"/>
        <v>0</v>
      </c>
      <c r="I825" s="118"/>
      <c r="J825" s="29">
        <f t="shared" si="197"/>
        <v>0</v>
      </c>
      <c r="K825" s="119"/>
      <c r="L825" s="29">
        <f t="shared" si="198"/>
        <v>0</v>
      </c>
      <c r="M825" s="117"/>
      <c r="N825" s="257">
        <f t="shared" si="199"/>
        <v>0</v>
      </c>
    </row>
    <row r="826" spans="1:15" s="159" customFormat="1" ht="13.5" hidden="1" customHeight="1" x14ac:dyDescent="0.25">
      <c r="A826" s="240"/>
      <c r="B826" s="156"/>
      <c r="C826" s="115"/>
      <c r="D826" s="134">
        <f t="shared" si="195"/>
        <v>0</v>
      </c>
      <c r="E826" s="134" t="s">
        <v>4</v>
      </c>
      <c r="F826" s="18"/>
      <c r="G826" s="121"/>
      <c r="H826" s="29">
        <f t="shared" si="196"/>
        <v>0</v>
      </c>
      <c r="I826" s="118"/>
      <c r="J826" s="29">
        <f t="shared" si="197"/>
        <v>0</v>
      </c>
      <c r="K826" s="119"/>
      <c r="L826" s="29">
        <f t="shared" si="198"/>
        <v>0</v>
      </c>
      <c r="M826" s="117"/>
      <c r="N826" s="257">
        <f t="shared" si="199"/>
        <v>0</v>
      </c>
    </row>
    <row r="827" spans="1:15" s="159" customFormat="1" ht="13.5" hidden="1" customHeight="1" x14ac:dyDescent="0.25">
      <c r="A827" s="240"/>
      <c r="B827" s="156"/>
      <c r="C827" s="115"/>
      <c r="D827" s="134">
        <f t="shared" si="195"/>
        <v>0</v>
      </c>
      <c r="E827" s="134" t="s">
        <v>4</v>
      </c>
      <c r="F827" s="18"/>
      <c r="G827" s="121"/>
      <c r="H827" s="29">
        <f t="shared" si="196"/>
        <v>0</v>
      </c>
      <c r="I827" s="118"/>
      <c r="J827" s="29">
        <f t="shared" si="197"/>
        <v>0</v>
      </c>
      <c r="K827" s="119"/>
      <c r="L827" s="29">
        <f t="shared" si="198"/>
        <v>0</v>
      </c>
      <c r="M827" s="117"/>
      <c r="N827" s="257">
        <f t="shared" si="199"/>
        <v>0</v>
      </c>
    </row>
    <row r="828" spans="1:15" s="159" customFormat="1" ht="13.5" hidden="1" customHeight="1" x14ac:dyDescent="0.25">
      <c r="A828" s="240"/>
      <c r="B828" s="156"/>
      <c r="C828" s="115"/>
      <c r="D828" s="134">
        <f t="shared" si="195"/>
        <v>0</v>
      </c>
      <c r="E828" s="134" t="s">
        <v>4</v>
      </c>
      <c r="F828" s="18"/>
      <c r="G828" s="121"/>
      <c r="H828" s="29">
        <f t="shared" si="196"/>
        <v>0</v>
      </c>
      <c r="I828" s="118"/>
      <c r="J828" s="29">
        <f t="shared" si="197"/>
        <v>0</v>
      </c>
      <c r="K828" s="119"/>
      <c r="L828" s="29">
        <f t="shared" si="198"/>
        <v>0</v>
      </c>
      <c r="M828" s="117"/>
      <c r="N828" s="257">
        <f t="shared" si="199"/>
        <v>0</v>
      </c>
    </row>
    <row r="829" spans="1:15" s="159" customFormat="1" ht="13.5" hidden="1" customHeight="1" x14ac:dyDescent="0.25">
      <c r="A829" s="240"/>
      <c r="B829" s="156"/>
      <c r="C829" s="115"/>
      <c r="D829" s="134">
        <f t="shared" si="195"/>
        <v>0</v>
      </c>
      <c r="E829" s="134" t="s">
        <v>4</v>
      </c>
      <c r="F829" s="18"/>
      <c r="G829" s="121"/>
      <c r="H829" s="29">
        <f t="shared" si="196"/>
        <v>0</v>
      </c>
      <c r="I829" s="118"/>
      <c r="J829" s="29">
        <f t="shared" si="197"/>
        <v>0</v>
      </c>
      <c r="K829" s="119"/>
      <c r="L829" s="29">
        <f t="shared" si="198"/>
        <v>0</v>
      </c>
      <c r="M829" s="117"/>
      <c r="N829" s="257">
        <f t="shared" si="199"/>
        <v>0</v>
      </c>
    </row>
    <row r="830" spans="1:15" s="159" customFormat="1" ht="13.5" hidden="1" customHeight="1" x14ac:dyDescent="0.25">
      <c r="A830" s="240"/>
      <c r="B830" s="156"/>
      <c r="C830" s="115"/>
      <c r="D830" s="134">
        <f t="shared" si="195"/>
        <v>0</v>
      </c>
      <c r="E830" s="134" t="s">
        <v>4</v>
      </c>
      <c r="F830" s="18"/>
      <c r="G830" s="121"/>
      <c r="H830" s="29">
        <f t="shared" si="196"/>
        <v>0</v>
      </c>
      <c r="I830" s="118"/>
      <c r="J830" s="29">
        <f t="shared" si="197"/>
        <v>0</v>
      </c>
      <c r="K830" s="119"/>
      <c r="L830" s="29">
        <f t="shared" si="198"/>
        <v>0</v>
      </c>
      <c r="M830" s="117"/>
      <c r="N830" s="257">
        <f t="shared" si="199"/>
        <v>0</v>
      </c>
    </row>
    <row r="831" spans="1:15" s="159" customFormat="1" ht="13.5" hidden="1" customHeight="1" x14ac:dyDescent="0.25">
      <c r="A831" s="240"/>
      <c r="B831" s="156"/>
      <c r="C831" s="115"/>
      <c r="D831" s="134">
        <f t="shared" si="195"/>
        <v>0</v>
      </c>
      <c r="E831" s="134" t="s">
        <v>4</v>
      </c>
      <c r="F831" s="18"/>
      <c r="G831" s="121"/>
      <c r="H831" s="29">
        <f t="shared" si="196"/>
        <v>0</v>
      </c>
      <c r="I831" s="118"/>
      <c r="J831" s="29">
        <f t="shared" si="197"/>
        <v>0</v>
      </c>
      <c r="K831" s="119"/>
      <c r="L831" s="29">
        <f t="shared" si="198"/>
        <v>0</v>
      </c>
      <c r="M831" s="117"/>
      <c r="N831" s="257">
        <f t="shared" si="199"/>
        <v>0</v>
      </c>
    </row>
    <row r="832" spans="1:15" s="159" customFormat="1" ht="13.5" hidden="1" customHeight="1" x14ac:dyDescent="0.25">
      <c r="A832" s="240"/>
      <c r="B832" s="156"/>
      <c r="C832" s="115"/>
      <c r="D832" s="134">
        <f t="shared" si="195"/>
        <v>0</v>
      </c>
      <c r="E832" s="134" t="s">
        <v>4</v>
      </c>
      <c r="F832" s="18"/>
      <c r="G832" s="121"/>
      <c r="H832" s="29">
        <f t="shared" si="196"/>
        <v>0</v>
      </c>
      <c r="I832" s="118"/>
      <c r="J832" s="29">
        <f t="shared" si="197"/>
        <v>0</v>
      </c>
      <c r="K832" s="119"/>
      <c r="L832" s="29">
        <f t="shared" si="198"/>
        <v>0</v>
      </c>
      <c r="M832" s="117"/>
      <c r="N832" s="257">
        <f t="shared" si="199"/>
        <v>0</v>
      </c>
    </row>
    <row r="833" spans="1:20" s="159" customFormat="1" ht="18" customHeight="1" x14ac:dyDescent="0.25">
      <c r="A833" s="177" t="s">
        <v>3</v>
      </c>
      <c r="B833" s="182"/>
      <c r="C833" s="180"/>
      <c r="D833" s="18">
        <f t="shared" ref="D833:J833" si="200">SUM(D821:D832)</f>
        <v>0</v>
      </c>
      <c r="E833" s="18"/>
      <c r="F833" s="18">
        <f t="shared" si="200"/>
        <v>0</v>
      </c>
      <c r="G833" s="18"/>
      <c r="H833" s="18">
        <f t="shared" si="200"/>
        <v>0</v>
      </c>
      <c r="I833" s="18"/>
      <c r="J833" s="18">
        <f t="shared" si="200"/>
        <v>0</v>
      </c>
      <c r="K833" s="18"/>
      <c r="L833" s="18">
        <f>SUM(L821:L832)</f>
        <v>0</v>
      </c>
      <c r="M833" s="154"/>
    </row>
    <row r="834" spans="1:20" s="9" customFormat="1" ht="14.1" hidden="1" customHeight="1" x14ac:dyDescent="0.25">
      <c r="A834" s="375" t="s">
        <v>1135</v>
      </c>
      <c r="B834" s="375"/>
      <c r="C834" s="375"/>
      <c r="D834" s="375"/>
      <c r="E834" s="375"/>
      <c r="F834" s="375"/>
      <c r="G834" s="375"/>
      <c r="H834" s="375"/>
      <c r="I834" s="375"/>
      <c r="J834" s="375"/>
      <c r="K834" s="375"/>
      <c r="L834" s="375"/>
      <c r="M834" s="375"/>
      <c r="O834" s="187"/>
    </row>
    <row r="835" spans="1:20" s="183" customFormat="1" ht="24" customHeight="1" x14ac:dyDescent="0.3">
      <c r="A835" s="417" t="s">
        <v>838</v>
      </c>
      <c r="B835" s="417"/>
      <c r="C835" s="417"/>
      <c r="D835" s="417"/>
      <c r="E835" s="417"/>
      <c r="F835" s="417"/>
      <c r="G835" s="465"/>
      <c r="H835" s="465"/>
      <c r="I835" s="465"/>
      <c r="J835" s="465"/>
      <c r="K835" s="465"/>
      <c r="L835" s="465"/>
      <c r="M835" s="466"/>
      <c r="P835" s="467"/>
      <c r="Q835" s="467"/>
      <c r="R835" s="467"/>
      <c r="S835" s="467"/>
      <c r="T835" s="467"/>
    </row>
    <row r="836" spans="1:20" s="6" customFormat="1" ht="13.5" customHeight="1" x14ac:dyDescent="0.25">
      <c r="A836" s="220" t="s">
        <v>835</v>
      </c>
      <c r="B836" s="104" t="s">
        <v>154</v>
      </c>
      <c r="C836" s="23">
        <v>35</v>
      </c>
      <c r="D836" s="24">
        <f>C836*F836</f>
        <v>0</v>
      </c>
      <c r="E836" s="25" t="s">
        <v>4</v>
      </c>
      <c r="F836" s="43"/>
      <c r="G836" s="318">
        <v>125</v>
      </c>
      <c r="H836" s="33">
        <f>G836*F836</f>
        <v>0</v>
      </c>
      <c r="I836" s="329">
        <v>120</v>
      </c>
      <c r="J836" s="33">
        <f>F836*I836</f>
        <v>0</v>
      </c>
      <c r="K836" s="337">
        <v>114</v>
      </c>
      <c r="L836" s="35">
        <f>F836*K836</f>
        <v>0</v>
      </c>
      <c r="M836" s="44">
        <v>170</v>
      </c>
      <c r="N836" s="6">
        <f t="shared" ref="N836:N849" si="201">M836*F836</f>
        <v>0</v>
      </c>
    </row>
    <row r="837" spans="1:20" s="6" customFormat="1" ht="13.5" customHeight="1" x14ac:dyDescent="0.25">
      <c r="A837" s="220" t="s">
        <v>836</v>
      </c>
      <c r="B837" s="104" t="s">
        <v>155</v>
      </c>
      <c r="C837" s="23">
        <v>35</v>
      </c>
      <c r="D837" s="24">
        <f>C837*F837</f>
        <v>0</v>
      </c>
      <c r="E837" s="25" t="s">
        <v>4</v>
      </c>
      <c r="F837" s="43"/>
      <c r="G837" s="318">
        <v>125</v>
      </c>
      <c r="H837" s="33">
        <f>G837*F837</f>
        <v>0</v>
      </c>
      <c r="I837" s="329">
        <v>120</v>
      </c>
      <c r="J837" s="33">
        <f>F837*I837</f>
        <v>0</v>
      </c>
      <c r="K837" s="337">
        <v>114</v>
      </c>
      <c r="L837" s="35">
        <f>F837*K837</f>
        <v>0</v>
      </c>
      <c r="M837" s="44">
        <v>170</v>
      </c>
      <c r="N837" s="6">
        <f t="shared" si="201"/>
        <v>0</v>
      </c>
    </row>
    <row r="838" spans="1:20" s="6" customFormat="1" ht="13.5" customHeight="1" x14ac:dyDescent="0.25">
      <c r="A838" s="220" t="s">
        <v>722</v>
      </c>
      <c r="B838" s="104" t="s">
        <v>156</v>
      </c>
      <c r="C838" s="23">
        <v>35</v>
      </c>
      <c r="D838" s="24">
        <f>C838*F838</f>
        <v>0</v>
      </c>
      <c r="E838" s="25" t="s">
        <v>4</v>
      </c>
      <c r="F838" s="43"/>
      <c r="G838" s="318">
        <v>125</v>
      </c>
      <c r="H838" s="33">
        <f>G838*F838</f>
        <v>0</v>
      </c>
      <c r="I838" s="329">
        <v>120</v>
      </c>
      <c r="J838" s="33">
        <f>F838*I838</f>
        <v>0</v>
      </c>
      <c r="K838" s="337">
        <v>114</v>
      </c>
      <c r="L838" s="35">
        <f>F838*K838</f>
        <v>0</v>
      </c>
      <c r="M838" s="44">
        <v>170</v>
      </c>
      <c r="N838" s="6">
        <f t="shared" si="201"/>
        <v>0</v>
      </c>
    </row>
    <row r="839" spans="1:20" s="6" customFormat="1" ht="13.5" customHeight="1" x14ac:dyDescent="0.25">
      <c r="A839" s="220" t="s">
        <v>837</v>
      </c>
      <c r="B839" s="104" t="s">
        <v>157</v>
      </c>
      <c r="C839" s="23">
        <v>35</v>
      </c>
      <c r="D839" s="24">
        <f>C839*F839</f>
        <v>0</v>
      </c>
      <c r="E839" s="25" t="s">
        <v>4</v>
      </c>
      <c r="F839" s="43"/>
      <c r="G839" s="318">
        <v>125</v>
      </c>
      <c r="H839" s="33">
        <f>G839*F839</f>
        <v>0</v>
      </c>
      <c r="I839" s="329">
        <v>120</v>
      </c>
      <c r="J839" s="33">
        <f>F839*I839</f>
        <v>0</v>
      </c>
      <c r="K839" s="337">
        <v>114</v>
      </c>
      <c r="L839" s="35">
        <f>F839*K839</f>
        <v>0</v>
      </c>
      <c r="M839" s="44">
        <v>170</v>
      </c>
      <c r="N839" s="6">
        <f t="shared" si="201"/>
        <v>0</v>
      </c>
    </row>
    <row r="840" spans="1:20" s="6" customFormat="1" ht="13.5" hidden="1" customHeight="1" x14ac:dyDescent="0.25">
      <c r="A840" s="220"/>
      <c r="B840" s="104"/>
      <c r="C840" s="23"/>
      <c r="D840" s="24">
        <f t="shared" ref="D840:D849" si="202">C840*F840</f>
        <v>0</v>
      </c>
      <c r="E840" s="25" t="s">
        <v>4</v>
      </c>
      <c r="F840" s="43"/>
      <c r="G840" s="35"/>
      <c r="H840" s="33">
        <f t="shared" ref="H840:H849" si="203">G840*F840</f>
        <v>0</v>
      </c>
      <c r="I840" s="35"/>
      <c r="J840" s="33">
        <f t="shared" ref="J840:J849" si="204">F840*I840</f>
        <v>0</v>
      </c>
      <c r="K840" s="35"/>
      <c r="L840" s="35">
        <f t="shared" ref="L840:L849" si="205">F840*K840</f>
        <v>0</v>
      </c>
      <c r="M840" s="44"/>
      <c r="N840" s="6">
        <f t="shared" si="201"/>
        <v>0</v>
      </c>
    </row>
    <row r="841" spans="1:20" s="6" customFormat="1" ht="13.5" hidden="1" customHeight="1" x14ac:dyDescent="0.25">
      <c r="A841" s="220"/>
      <c r="B841" s="104"/>
      <c r="C841" s="23"/>
      <c r="D841" s="24">
        <f t="shared" si="202"/>
        <v>0</v>
      </c>
      <c r="E841" s="25" t="s">
        <v>4</v>
      </c>
      <c r="F841" s="43"/>
      <c r="G841" s="35"/>
      <c r="H841" s="33">
        <f t="shared" si="203"/>
        <v>0</v>
      </c>
      <c r="I841" s="35"/>
      <c r="J841" s="33">
        <f t="shared" si="204"/>
        <v>0</v>
      </c>
      <c r="K841" s="35"/>
      <c r="L841" s="35">
        <f t="shared" si="205"/>
        <v>0</v>
      </c>
      <c r="M841" s="44"/>
      <c r="N841" s="6">
        <f t="shared" si="201"/>
        <v>0</v>
      </c>
    </row>
    <row r="842" spans="1:20" s="6" customFormat="1" ht="13.5" hidden="1" customHeight="1" x14ac:dyDescent="0.25">
      <c r="A842" s="220"/>
      <c r="B842" s="104"/>
      <c r="C842" s="23"/>
      <c r="D842" s="24">
        <f t="shared" si="202"/>
        <v>0</v>
      </c>
      <c r="E842" s="25" t="s">
        <v>4</v>
      </c>
      <c r="F842" s="43"/>
      <c r="G842" s="35"/>
      <c r="H842" s="33">
        <f t="shared" si="203"/>
        <v>0</v>
      </c>
      <c r="I842" s="35"/>
      <c r="J842" s="33">
        <f t="shared" si="204"/>
        <v>0</v>
      </c>
      <c r="K842" s="35"/>
      <c r="L842" s="35">
        <f t="shared" si="205"/>
        <v>0</v>
      </c>
      <c r="M842" s="44"/>
      <c r="N842" s="6">
        <f t="shared" si="201"/>
        <v>0</v>
      </c>
    </row>
    <row r="843" spans="1:20" s="6" customFormat="1" ht="13.5" hidden="1" customHeight="1" x14ac:dyDescent="0.25">
      <c r="A843" s="220"/>
      <c r="B843" s="104"/>
      <c r="C843" s="23"/>
      <c r="D843" s="24">
        <f t="shared" si="202"/>
        <v>0</v>
      </c>
      <c r="E843" s="25" t="s">
        <v>4</v>
      </c>
      <c r="F843" s="43"/>
      <c r="G843" s="35"/>
      <c r="H843" s="33">
        <f t="shared" si="203"/>
        <v>0</v>
      </c>
      <c r="I843" s="35"/>
      <c r="J843" s="33">
        <f t="shared" si="204"/>
        <v>0</v>
      </c>
      <c r="K843" s="35"/>
      <c r="L843" s="35">
        <f t="shared" si="205"/>
        <v>0</v>
      </c>
      <c r="M843" s="44"/>
      <c r="N843" s="6">
        <f t="shared" si="201"/>
        <v>0</v>
      </c>
    </row>
    <row r="844" spans="1:20" s="6" customFormat="1" ht="13.5" hidden="1" customHeight="1" x14ac:dyDescent="0.25">
      <c r="A844" s="220"/>
      <c r="B844" s="104"/>
      <c r="C844" s="23"/>
      <c r="D844" s="24">
        <f t="shared" si="202"/>
        <v>0</v>
      </c>
      <c r="E844" s="25" t="s">
        <v>4</v>
      </c>
      <c r="F844" s="43"/>
      <c r="G844" s="35"/>
      <c r="H844" s="33">
        <f t="shared" si="203"/>
        <v>0</v>
      </c>
      <c r="I844" s="35"/>
      <c r="J844" s="33">
        <f t="shared" si="204"/>
        <v>0</v>
      </c>
      <c r="K844" s="35"/>
      <c r="L844" s="35">
        <f t="shared" si="205"/>
        <v>0</v>
      </c>
      <c r="M844" s="44"/>
      <c r="N844" s="6">
        <f t="shared" si="201"/>
        <v>0</v>
      </c>
    </row>
    <row r="845" spans="1:20" s="6" customFormat="1" ht="13.5" hidden="1" customHeight="1" x14ac:dyDescent="0.25">
      <c r="A845" s="220"/>
      <c r="B845" s="104"/>
      <c r="C845" s="23"/>
      <c r="D845" s="24">
        <f t="shared" si="202"/>
        <v>0</v>
      </c>
      <c r="E845" s="25" t="s">
        <v>4</v>
      </c>
      <c r="F845" s="43"/>
      <c r="G845" s="35"/>
      <c r="H845" s="33">
        <f t="shared" si="203"/>
        <v>0</v>
      </c>
      <c r="I845" s="35"/>
      <c r="J845" s="33">
        <f t="shared" si="204"/>
        <v>0</v>
      </c>
      <c r="K845" s="35"/>
      <c r="L845" s="35">
        <f t="shared" si="205"/>
        <v>0</v>
      </c>
      <c r="M845" s="44"/>
      <c r="N845" s="6">
        <f t="shared" si="201"/>
        <v>0</v>
      </c>
    </row>
    <row r="846" spans="1:20" s="6" customFormat="1" ht="13.5" hidden="1" customHeight="1" x14ac:dyDescent="0.25">
      <c r="A846" s="220"/>
      <c r="B846" s="104"/>
      <c r="C846" s="23"/>
      <c r="D846" s="24">
        <f t="shared" si="202"/>
        <v>0</v>
      </c>
      <c r="E846" s="25" t="s">
        <v>4</v>
      </c>
      <c r="F846" s="43"/>
      <c r="G846" s="35"/>
      <c r="H846" s="33">
        <f t="shared" si="203"/>
        <v>0</v>
      </c>
      <c r="I846" s="35"/>
      <c r="J846" s="33">
        <f t="shared" si="204"/>
        <v>0</v>
      </c>
      <c r="K846" s="35"/>
      <c r="L846" s="35">
        <f t="shared" si="205"/>
        <v>0</v>
      </c>
      <c r="M846" s="44"/>
      <c r="N846" s="6">
        <f t="shared" si="201"/>
        <v>0</v>
      </c>
    </row>
    <row r="847" spans="1:20" s="6" customFormat="1" ht="13.5" hidden="1" customHeight="1" x14ac:dyDescent="0.25">
      <c r="A847" s="220"/>
      <c r="B847" s="104"/>
      <c r="C847" s="23"/>
      <c r="D847" s="24">
        <f t="shared" si="202"/>
        <v>0</v>
      </c>
      <c r="E847" s="25" t="s">
        <v>4</v>
      </c>
      <c r="F847" s="43"/>
      <c r="G847" s="35"/>
      <c r="H847" s="33">
        <f t="shared" si="203"/>
        <v>0</v>
      </c>
      <c r="I847" s="35"/>
      <c r="J847" s="33">
        <f t="shared" si="204"/>
        <v>0</v>
      </c>
      <c r="K847" s="35"/>
      <c r="L847" s="35">
        <f t="shared" si="205"/>
        <v>0</v>
      </c>
      <c r="M847" s="44"/>
      <c r="N847" s="6">
        <f t="shared" si="201"/>
        <v>0</v>
      </c>
    </row>
    <row r="848" spans="1:20" s="6" customFormat="1" ht="13.5" hidden="1" customHeight="1" x14ac:dyDescent="0.25">
      <c r="A848" s="220"/>
      <c r="B848" s="104"/>
      <c r="C848" s="23"/>
      <c r="D848" s="24">
        <f t="shared" si="202"/>
        <v>0</v>
      </c>
      <c r="E848" s="25" t="s">
        <v>4</v>
      </c>
      <c r="F848" s="43"/>
      <c r="G848" s="35"/>
      <c r="H848" s="33">
        <f t="shared" si="203"/>
        <v>0</v>
      </c>
      <c r="I848" s="35"/>
      <c r="J848" s="33">
        <f t="shared" si="204"/>
        <v>0</v>
      </c>
      <c r="K848" s="35"/>
      <c r="L848" s="35">
        <f t="shared" si="205"/>
        <v>0</v>
      </c>
      <c r="M848" s="44"/>
      <c r="N848" s="6">
        <f t="shared" si="201"/>
        <v>0</v>
      </c>
    </row>
    <row r="849" spans="1:14" s="6" customFormat="1" ht="13.5" hidden="1" customHeight="1" x14ac:dyDescent="0.25">
      <c r="A849" s="220"/>
      <c r="B849" s="104"/>
      <c r="C849" s="23"/>
      <c r="D849" s="24">
        <f t="shared" si="202"/>
        <v>0</v>
      </c>
      <c r="E849" s="25" t="s">
        <v>4</v>
      </c>
      <c r="F849" s="43"/>
      <c r="G849" s="35"/>
      <c r="H849" s="33">
        <f t="shared" si="203"/>
        <v>0</v>
      </c>
      <c r="I849" s="35"/>
      <c r="J849" s="33">
        <f t="shared" si="204"/>
        <v>0</v>
      </c>
      <c r="K849" s="35"/>
      <c r="L849" s="35">
        <f t="shared" si="205"/>
        <v>0</v>
      </c>
      <c r="M849" s="44"/>
      <c r="N849" s="6">
        <f t="shared" si="201"/>
        <v>0</v>
      </c>
    </row>
    <row r="850" spans="1:14" s="187" customFormat="1" ht="14.1" customHeight="1" x14ac:dyDescent="0.25">
      <c r="A850" s="238" t="s">
        <v>3</v>
      </c>
      <c r="B850" s="184"/>
      <c r="C850" s="185"/>
      <c r="D850" s="38">
        <f t="shared" ref="D850:J850" si="206">SUM(D836:D849)</f>
        <v>0</v>
      </c>
      <c r="E850" s="38"/>
      <c r="F850" s="273">
        <f t="shared" si="206"/>
        <v>0</v>
      </c>
      <c r="G850" s="38"/>
      <c r="H850" s="38">
        <f t="shared" si="206"/>
        <v>0</v>
      </c>
      <c r="I850" s="38"/>
      <c r="J850" s="38">
        <f t="shared" si="206"/>
        <v>0</v>
      </c>
      <c r="K850" s="38"/>
      <c r="L850" s="38">
        <f>SUM(L836:L849)</f>
        <v>0</v>
      </c>
      <c r="M850" s="186"/>
    </row>
    <row r="851" spans="1:14" s="187" customFormat="1" ht="14.1" hidden="1" customHeight="1" x14ac:dyDescent="0.25">
      <c r="A851" s="375" t="s">
        <v>1135</v>
      </c>
      <c r="B851" s="375"/>
      <c r="C851" s="375"/>
      <c r="D851" s="375"/>
      <c r="E851" s="375"/>
      <c r="F851" s="375"/>
      <c r="G851" s="375"/>
      <c r="H851" s="375"/>
      <c r="I851" s="375"/>
      <c r="J851" s="375"/>
      <c r="K851" s="375"/>
      <c r="L851" s="375"/>
      <c r="M851" s="375"/>
    </row>
    <row r="852" spans="1:14" s="187" customFormat="1" ht="14.1" hidden="1" customHeight="1" x14ac:dyDescent="0.25">
      <c r="A852" s="185"/>
      <c r="B852" s="184"/>
      <c r="C852" s="185"/>
      <c r="D852" s="38"/>
      <c r="E852" s="134" t="s">
        <v>4</v>
      </c>
      <c r="F852" s="28"/>
      <c r="G852" s="85"/>
      <c r="H852" s="33">
        <f t="shared" ref="H852:H871" si="207">G852*F852</f>
        <v>0</v>
      </c>
      <c r="I852" s="118"/>
      <c r="J852" s="33">
        <f t="shared" ref="J852:J871" si="208">F852*I852</f>
        <v>0</v>
      </c>
      <c r="K852" s="72"/>
      <c r="L852" s="8">
        <f t="shared" ref="L852:L871" si="209">F852*K852</f>
        <v>0</v>
      </c>
      <c r="M852" s="132"/>
    </row>
    <row r="853" spans="1:14" s="187" customFormat="1" ht="14.1" hidden="1" customHeight="1" x14ac:dyDescent="0.25">
      <c r="A853" s="185"/>
      <c r="B853" s="184"/>
      <c r="C853" s="185"/>
      <c r="D853" s="38"/>
      <c r="E853" s="134" t="s">
        <v>4</v>
      </c>
      <c r="F853" s="28"/>
      <c r="G853" s="85"/>
      <c r="H853" s="33">
        <f t="shared" si="207"/>
        <v>0</v>
      </c>
      <c r="I853" s="118"/>
      <c r="J853" s="33">
        <f t="shared" si="208"/>
        <v>0</v>
      </c>
      <c r="K853" s="72"/>
      <c r="L853" s="8">
        <f t="shared" si="209"/>
        <v>0</v>
      </c>
      <c r="M853" s="132"/>
    </row>
    <row r="854" spans="1:14" s="187" customFormat="1" ht="14.1" hidden="1" customHeight="1" x14ac:dyDescent="0.25">
      <c r="A854" s="185"/>
      <c r="B854" s="184"/>
      <c r="C854" s="185"/>
      <c r="D854" s="38"/>
      <c r="E854" s="134" t="s">
        <v>4</v>
      </c>
      <c r="F854" s="28"/>
      <c r="G854" s="85"/>
      <c r="H854" s="33">
        <f t="shared" si="207"/>
        <v>0</v>
      </c>
      <c r="I854" s="118"/>
      <c r="J854" s="33">
        <f t="shared" si="208"/>
        <v>0</v>
      </c>
      <c r="K854" s="72"/>
      <c r="L854" s="8">
        <f t="shared" si="209"/>
        <v>0</v>
      </c>
      <c r="M854" s="132"/>
    </row>
    <row r="855" spans="1:14" s="187" customFormat="1" ht="14.1" hidden="1" customHeight="1" x14ac:dyDescent="0.25">
      <c r="A855" s="185"/>
      <c r="B855" s="184"/>
      <c r="C855" s="185"/>
      <c r="D855" s="38"/>
      <c r="E855" s="134" t="s">
        <v>4</v>
      </c>
      <c r="F855" s="28"/>
      <c r="G855" s="85"/>
      <c r="H855" s="33">
        <f t="shared" si="207"/>
        <v>0</v>
      </c>
      <c r="I855" s="118"/>
      <c r="J855" s="33">
        <f t="shared" si="208"/>
        <v>0</v>
      </c>
      <c r="K855" s="72"/>
      <c r="L855" s="8">
        <f t="shared" si="209"/>
        <v>0</v>
      </c>
      <c r="M855" s="132"/>
    </row>
    <row r="856" spans="1:14" s="187" customFormat="1" ht="14.1" hidden="1" customHeight="1" x14ac:dyDescent="0.25">
      <c r="A856" s="185"/>
      <c r="B856" s="184"/>
      <c r="C856" s="185"/>
      <c r="D856" s="38"/>
      <c r="E856" s="134" t="s">
        <v>4</v>
      </c>
      <c r="F856" s="28"/>
      <c r="G856" s="85"/>
      <c r="H856" s="33">
        <f t="shared" si="207"/>
        <v>0</v>
      </c>
      <c r="I856" s="118"/>
      <c r="J856" s="33">
        <f t="shared" si="208"/>
        <v>0</v>
      </c>
      <c r="K856" s="72"/>
      <c r="L856" s="8">
        <f t="shared" si="209"/>
        <v>0</v>
      </c>
      <c r="M856" s="132"/>
    </row>
    <row r="857" spans="1:14" s="187" customFormat="1" ht="14.1" hidden="1" customHeight="1" x14ac:dyDescent="0.25">
      <c r="A857" s="185"/>
      <c r="B857" s="184"/>
      <c r="C857" s="185"/>
      <c r="D857" s="38"/>
      <c r="E857" s="134" t="s">
        <v>4</v>
      </c>
      <c r="F857" s="28"/>
      <c r="G857" s="85"/>
      <c r="H857" s="33">
        <f t="shared" si="207"/>
        <v>0</v>
      </c>
      <c r="I857" s="118"/>
      <c r="J857" s="33">
        <f t="shared" si="208"/>
        <v>0</v>
      </c>
      <c r="K857" s="72"/>
      <c r="L857" s="8">
        <f t="shared" si="209"/>
        <v>0</v>
      </c>
      <c r="M857" s="132"/>
    </row>
    <row r="858" spans="1:14" s="187" customFormat="1" ht="14.1" hidden="1" customHeight="1" x14ac:dyDescent="0.25">
      <c r="A858" s="185"/>
      <c r="B858" s="184"/>
      <c r="C858" s="185"/>
      <c r="D858" s="38"/>
      <c r="E858" s="134" t="s">
        <v>4</v>
      </c>
      <c r="F858" s="28"/>
      <c r="G858" s="85"/>
      <c r="H858" s="33">
        <f t="shared" si="207"/>
        <v>0</v>
      </c>
      <c r="I858" s="118"/>
      <c r="J858" s="33">
        <f t="shared" si="208"/>
        <v>0</v>
      </c>
      <c r="K858" s="72"/>
      <c r="L858" s="8">
        <f t="shared" si="209"/>
        <v>0</v>
      </c>
      <c r="M858" s="132"/>
    </row>
    <row r="859" spans="1:14" s="187" customFormat="1" ht="14.1" hidden="1" customHeight="1" x14ac:dyDescent="0.25">
      <c r="A859" s="185"/>
      <c r="B859" s="184"/>
      <c r="C859" s="185"/>
      <c r="D859" s="38"/>
      <c r="E859" s="134" t="s">
        <v>4</v>
      </c>
      <c r="F859" s="28"/>
      <c r="G859" s="85"/>
      <c r="H859" s="33">
        <f t="shared" si="207"/>
        <v>0</v>
      </c>
      <c r="I859" s="118"/>
      <c r="J859" s="33">
        <f t="shared" si="208"/>
        <v>0</v>
      </c>
      <c r="K859" s="72"/>
      <c r="L859" s="8">
        <f t="shared" si="209"/>
        <v>0</v>
      </c>
      <c r="M859" s="132"/>
    </row>
    <row r="860" spans="1:14" s="187" customFormat="1" ht="14.1" hidden="1" customHeight="1" x14ac:dyDescent="0.25">
      <c r="A860" s="185"/>
      <c r="B860" s="184"/>
      <c r="C860" s="185"/>
      <c r="D860" s="38"/>
      <c r="E860" s="134" t="s">
        <v>4</v>
      </c>
      <c r="F860" s="28"/>
      <c r="G860" s="85"/>
      <c r="H860" s="33">
        <f t="shared" si="207"/>
        <v>0</v>
      </c>
      <c r="I860" s="118"/>
      <c r="J860" s="33">
        <f t="shared" si="208"/>
        <v>0</v>
      </c>
      <c r="K860" s="72"/>
      <c r="L860" s="8">
        <f t="shared" si="209"/>
        <v>0</v>
      </c>
      <c r="M860" s="132"/>
    </row>
    <row r="861" spans="1:14" s="187" customFormat="1" ht="14.1" hidden="1" customHeight="1" x14ac:dyDescent="0.25">
      <c r="A861" s="185"/>
      <c r="B861" s="184"/>
      <c r="C861" s="185"/>
      <c r="D861" s="38"/>
      <c r="E861" s="134" t="s">
        <v>4</v>
      </c>
      <c r="F861" s="28"/>
      <c r="G861" s="85"/>
      <c r="H861" s="33">
        <f t="shared" si="207"/>
        <v>0</v>
      </c>
      <c r="I861" s="118"/>
      <c r="J861" s="33">
        <f t="shared" si="208"/>
        <v>0</v>
      </c>
      <c r="K861" s="72"/>
      <c r="L861" s="8">
        <f t="shared" si="209"/>
        <v>0</v>
      </c>
      <c r="M861" s="132"/>
    </row>
    <row r="862" spans="1:14" s="187" customFormat="1" ht="14.1" hidden="1" customHeight="1" x14ac:dyDescent="0.25">
      <c r="A862" s="185"/>
      <c r="B862" s="184"/>
      <c r="C862" s="185"/>
      <c r="D862" s="38"/>
      <c r="E862" s="134" t="s">
        <v>4</v>
      </c>
      <c r="F862" s="28"/>
      <c r="G862" s="85"/>
      <c r="H862" s="33">
        <f t="shared" si="207"/>
        <v>0</v>
      </c>
      <c r="I862" s="118"/>
      <c r="J862" s="33">
        <f t="shared" si="208"/>
        <v>0</v>
      </c>
      <c r="K862" s="72"/>
      <c r="L862" s="8">
        <f t="shared" si="209"/>
        <v>0</v>
      </c>
      <c r="M862" s="132"/>
    </row>
    <row r="863" spans="1:14" s="187" customFormat="1" ht="14.1" hidden="1" customHeight="1" x14ac:dyDescent="0.25">
      <c r="A863" s="185"/>
      <c r="B863" s="184"/>
      <c r="C863" s="185"/>
      <c r="D863" s="38"/>
      <c r="E863" s="134" t="s">
        <v>4</v>
      </c>
      <c r="F863" s="28"/>
      <c r="G863" s="85"/>
      <c r="H863" s="33">
        <f t="shared" si="207"/>
        <v>0</v>
      </c>
      <c r="I863" s="118"/>
      <c r="J863" s="33">
        <f t="shared" si="208"/>
        <v>0</v>
      </c>
      <c r="K863" s="72"/>
      <c r="L863" s="8">
        <f t="shared" si="209"/>
        <v>0</v>
      </c>
      <c r="M863" s="132"/>
    </row>
    <row r="864" spans="1:14" s="187" customFormat="1" ht="14.1" hidden="1" customHeight="1" x14ac:dyDescent="0.25">
      <c r="A864" s="185"/>
      <c r="B864" s="184"/>
      <c r="C864" s="185"/>
      <c r="D864" s="38"/>
      <c r="E864" s="134" t="s">
        <v>4</v>
      </c>
      <c r="F864" s="28"/>
      <c r="G864" s="85"/>
      <c r="H864" s="33">
        <f t="shared" si="207"/>
        <v>0</v>
      </c>
      <c r="I864" s="118"/>
      <c r="J864" s="33">
        <f t="shared" si="208"/>
        <v>0</v>
      </c>
      <c r="K864" s="72"/>
      <c r="L864" s="8">
        <f t="shared" si="209"/>
        <v>0</v>
      </c>
      <c r="M864" s="132"/>
    </row>
    <row r="865" spans="1:13" s="187" customFormat="1" ht="14.1" hidden="1" customHeight="1" x14ac:dyDescent="0.25">
      <c r="A865" s="185"/>
      <c r="B865" s="184"/>
      <c r="C865" s="185"/>
      <c r="D865" s="38"/>
      <c r="E865" s="134" t="s">
        <v>4</v>
      </c>
      <c r="F865" s="28"/>
      <c r="G865" s="85"/>
      <c r="H865" s="33">
        <f t="shared" si="207"/>
        <v>0</v>
      </c>
      <c r="I865" s="118"/>
      <c r="J865" s="33">
        <f t="shared" si="208"/>
        <v>0</v>
      </c>
      <c r="K865" s="72"/>
      <c r="L865" s="8">
        <f t="shared" si="209"/>
        <v>0</v>
      </c>
      <c r="M865" s="132"/>
    </row>
    <row r="866" spans="1:13" s="187" customFormat="1" ht="14.1" hidden="1" customHeight="1" x14ac:dyDescent="0.25">
      <c r="A866" s="185"/>
      <c r="B866" s="184"/>
      <c r="C866" s="185"/>
      <c r="D866" s="38"/>
      <c r="E866" s="134" t="s">
        <v>4</v>
      </c>
      <c r="F866" s="28"/>
      <c r="G866" s="85"/>
      <c r="H866" s="33">
        <f t="shared" si="207"/>
        <v>0</v>
      </c>
      <c r="I866" s="118"/>
      <c r="J866" s="33">
        <f t="shared" si="208"/>
        <v>0</v>
      </c>
      <c r="K866" s="72"/>
      <c r="L866" s="8">
        <f t="shared" si="209"/>
        <v>0</v>
      </c>
      <c r="M866" s="132"/>
    </row>
    <row r="867" spans="1:13" s="187" customFormat="1" ht="14.1" hidden="1" customHeight="1" x14ac:dyDescent="0.25">
      <c r="A867" s="185"/>
      <c r="B867" s="184"/>
      <c r="C867" s="185"/>
      <c r="D867" s="38"/>
      <c r="E867" s="134" t="s">
        <v>4</v>
      </c>
      <c r="F867" s="28"/>
      <c r="G867" s="85"/>
      <c r="H867" s="33">
        <f t="shared" si="207"/>
        <v>0</v>
      </c>
      <c r="I867" s="118"/>
      <c r="J867" s="33">
        <f t="shared" si="208"/>
        <v>0</v>
      </c>
      <c r="K867" s="72"/>
      <c r="L867" s="8">
        <f t="shared" si="209"/>
        <v>0</v>
      </c>
      <c r="M867" s="132"/>
    </row>
    <row r="868" spans="1:13" s="187" customFormat="1" ht="14.1" hidden="1" customHeight="1" x14ac:dyDescent="0.25">
      <c r="A868" s="185"/>
      <c r="B868" s="184"/>
      <c r="C868" s="185"/>
      <c r="D868" s="38"/>
      <c r="E868" s="134" t="s">
        <v>4</v>
      </c>
      <c r="F868" s="28"/>
      <c r="G868" s="85"/>
      <c r="H868" s="33">
        <f t="shared" si="207"/>
        <v>0</v>
      </c>
      <c r="I868" s="118"/>
      <c r="J868" s="33">
        <f t="shared" si="208"/>
        <v>0</v>
      </c>
      <c r="K868" s="72"/>
      <c r="L868" s="8">
        <f t="shared" si="209"/>
        <v>0</v>
      </c>
      <c r="M868" s="132"/>
    </row>
    <row r="869" spans="1:13" s="187" customFormat="1" ht="14.1" hidden="1" customHeight="1" x14ac:dyDescent="0.25">
      <c r="A869" s="185"/>
      <c r="B869" s="184"/>
      <c r="C869" s="185"/>
      <c r="D869" s="38"/>
      <c r="E869" s="134" t="s">
        <v>4</v>
      </c>
      <c r="F869" s="28"/>
      <c r="G869" s="85"/>
      <c r="H869" s="33">
        <f t="shared" si="207"/>
        <v>0</v>
      </c>
      <c r="I869" s="118"/>
      <c r="J869" s="33">
        <f t="shared" si="208"/>
        <v>0</v>
      </c>
      <c r="K869" s="72"/>
      <c r="L869" s="8">
        <f t="shared" si="209"/>
        <v>0</v>
      </c>
      <c r="M869" s="132"/>
    </row>
    <row r="870" spans="1:13" s="187" customFormat="1" ht="14.1" hidden="1" customHeight="1" x14ac:dyDescent="0.25">
      <c r="A870" s="185"/>
      <c r="B870" s="184"/>
      <c r="C870" s="185"/>
      <c r="D870" s="38"/>
      <c r="E870" s="134" t="s">
        <v>4</v>
      </c>
      <c r="F870" s="28"/>
      <c r="G870" s="85"/>
      <c r="H870" s="33">
        <f t="shared" si="207"/>
        <v>0</v>
      </c>
      <c r="I870" s="118"/>
      <c r="J870" s="33">
        <f t="shared" si="208"/>
        <v>0</v>
      </c>
      <c r="K870" s="72"/>
      <c r="L870" s="8">
        <f t="shared" si="209"/>
        <v>0</v>
      </c>
      <c r="M870" s="132"/>
    </row>
    <row r="871" spans="1:13" s="187" customFormat="1" ht="14.1" hidden="1" customHeight="1" x14ac:dyDescent="0.25">
      <c r="A871" s="185"/>
      <c r="B871" s="184"/>
      <c r="C871" s="185"/>
      <c r="D871" s="38"/>
      <c r="E871" s="134" t="s">
        <v>4</v>
      </c>
      <c r="F871" s="28"/>
      <c r="G871" s="85"/>
      <c r="H871" s="33">
        <f t="shared" si="207"/>
        <v>0</v>
      </c>
      <c r="I871" s="118"/>
      <c r="J871" s="33">
        <f t="shared" si="208"/>
        <v>0</v>
      </c>
      <c r="K871" s="72"/>
      <c r="L871" s="8">
        <f t="shared" si="209"/>
        <v>0</v>
      </c>
      <c r="M871" s="132"/>
    </row>
    <row r="872" spans="1:13" s="187" customFormat="1" ht="14.1" hidden="1" customHeight="1" x14ac:dyDescent="0.25">
      <c r="A872" s="185"/>
      <c r="B872" s="184"/>
      <c r="C872" s="185"/>
      <c r="D872" s="38"/>
      <c r="E872" s="134" t="s">
        <v>4</v>
      </c>
      <c r="F872" s="28"/>
      <c r="G872" s="85"/>
      <c r="H872" s="33">
        <f t="shared" ref="H872:H911" si="210">G872*F872</f>
        <v>0</v>
      </c>
      <c r="I872" s="118"/>
      <c r="J872" s="33">
        <f t="shared" ref="J872:J911" si="211">F872*I872</f>
        <v>0</v>
      </c>
      <c r="K872" s="72"/>
      <c r="L872" s="8">
        <f t="shared" ref="L872:L911" si="212">F872*K872</f>
        <v>0</v>
      </c>
      <c r="M872" s="132"/>
    </row>
    <row r="873" spans="1:13" s="187" customFormat="1" ht="14.1" hidden="1" customHeight="1" x14ac:dyDescent="0.25">
      <c r="A873" s="185"/>
      <c r="B873" s="184"/>
      <c r="C873" s="185"/>
      <c r="D873" s="38"/>
      <c r="E873" s="134" t="s">
        <v>4</v>
      </c>
      <c r="F873" s="28"/>
      <c r="G873" s="85"/>
      <c r="H873" s="33">
        <f t="shared" si="210"/>
        <v>0</v>
      </c>
      <c r="I873" s="118"/>
      <c r="J873" s="33">
        <f t="shared" si="211"/>
        <v>0</v>
      </c>
      <c r="K873" s="72"/>
      <c r="L873" s="8">
        <f t="shared" si="212"/>
        <v>0</v>
      </c>
      <c r="M873" s="132"/>
    </row>
    <row r="874" spans="1:13" s="187" customFormat="1" ht="14.1" hidden="1" customHeight="1" x14ac:dyDescent="0.25">
      <c r="A874" s="185"/>
      <c r="B874" s="184"/>
      <c r="C874" s="185"/>
      <c r="D874" s="38"/>
      <c r="E874" s="134" t="s">
        <v>4</v>
      </c>
      <c r="F874" s="28"/>
      <c r="G874" s="85"/>
      <c r="H874" s="33">
        <f t="shared" si="210"/>
        <v>0</v>
      </c>
      <c r="I874" s="118"/>
      <c r="J874" s="33">
        <f t="shared" si="211"/>
        <v>0</v>
      </c>
      <c r="K874" s="72"/>
      <c r="L874" s="8">
        <f t="shared" si="212"/>
        <v>0</v>
      </c>
      <c r="M874" s="132"/>
    </row>
    <row r="875" spans="1:13" s="187" customFormat="1" ht="14.1" hidden="1" customHeight="1" x14ac:dyDescent="0.25">
      <c r="A875" s="185"/>
      <c r="B875" s="184"/>
      <c r="C875" s="185"/>
      <c r="D875" s="38"/>
      <c r="E875" s="134" t="s">
        <v>4</v>
      </c>
      <c r="F875" s="28"/>
      <c r="G875" s="85"/>
      <c r="H875" s="33">
        <f t="shared" si="210"/>
        <v>0</v>
      </c>
      <c r="I875" s="118"/>
      <c r="J875" s="33">
        <f t="shared" si="211"/>
        <v>0</v>
      </c>
      <c r="K875" s="72"/>
      <c r="L875" s="8">
        <f t="shared" si="212"/>
        <v>0</v>
      </c>
      <c r="M875" s="132"/>
    </row>
    <row r="876" spans="1:13" s="187" customFormat="1" ht="14.1" hidden="1" customHeight="1" x14ac:dyDescent="0.25">
      <c r="A876" s="185"/>
      <c r="B876" s="184"/>
      <c r="C876" s="185"/>
      <c r="D876" s="38"/>
      <c r="E876" s="134" t="s">
        <v>4</v>
      </c>
      <c r="F876" s="28"/>
      <c r="G876" s="85"/>
      <c r="H876" s="33">
        <f t="shared" si="210"/>
        <v>0</v>
      </c>
      <c r="I876" s="118"/>
      <c r="J876" s="33">
        <f t="shared" si="211"/>
        <v>0</v>
      </c>
      <c r="K876" s="72"/>
      <c r="L876" s="8">
        <f t="shared" si="212"/>
        <v>0</v>
      </c>
      <c r="M876" s="132"/>
    </row>
    <row r="877" spans="1:13" s="187" customFormat="1" ht="14.1" hidden="1" customHeight="1" x14ac:dyDescent="0.25">
      <c r="A877" s="185"/>
      <c r="B877" s="184"/>
      <c r="C877" s="185"/>
      <c r="D877" s="38"/>
      <c r="E877" s="134" t="s">
        <v>4</v>
      </c>
      <c r="F877" s="28"/>
      <c r="G877" s="85"/>
      <c r="H877" s="33">
        <f t="shared" si="210"/>
        <v>0</v>
      </c>
      <c r="I877" s="118"/>
      <c r="J877" s="33">
        <f t="shared" si="211"/>
        <v>0</v>
      </c>
      <c r="K877" s="72"/>
      <c r="L877" s="8">
        <f t="shared" si="212"/>
        <v>0</v>
      </c>
      <c r="M877" s="132"/>
    </row>
    <row r="878" spans="1:13" s="187" customFormat="1" ht="14.1" hidden="1" customHeight="1" x14ac:dyDescent="0.25">
      <c r="A878" s="185"/>
      <c r="B878" s="184"/>
      <c r="C878" s="185"/>
      <c r="D878" s="38"/>
      <c r="E878" s="134" t="s">
        <v>4</v>
      </c>
      <c r="F878" s="28"/>
      <c r="G878" s="85"/>
      <c r="H878" s="33">
        <f t="shared" si="210"/>
        <v>0</v>
      </c>
      <c r="I878" s="118"/>
      <c r="J878" s="33">
        <f t="shared" si="211"/>
        <v>0</v>
      </c>
      <c r="K878" s="72"/>
      <c r="L878" s="8">
        <f t="shared" si="212"/>
        <v>0</v>
      </c>
      <c r="M878" s="132"/>
    </row>
    <row r="879" spans="1:13" s="187" customFormat="1" ht="14.1" hidden="1" customHeight="1" x14ac:dyDescent="0.25">
      <c r="A879" s="185"/>
      <c r="B879" s="184"/>
      <c r="C879" s="185"/>
      <c r="D879" s="38"/>
      <c r="E879" s="134" t="s">
        <v>4</v>
      </c>
      <c r="F879" s="28"/>
      <c r="G879" s="85"/>
      <c r="H879" s="33">
        <f t="shared" si="210"/>
        <v>0</v>
      </c>
      <c r="I879" s="118"/>
      <c r="J879" s="33">
        <f t="shared" si="211"/>
        <v>0</v>
      </c>
      <c r="K879" s="72"/>
      <c r="L879" s="8">
        <f t="shared" si="212"/>
        <v>0</v>
      </c>
      <c r="M879" s="132"/>
    </row>
    <row r="880" spans="1:13" s="187" customFormat="1" ht="14.1" hidden="1" customHeight="1" x14ac:dyDescent="0.25">
      <c r="A880" s="185"/>
      <c r="B880" s="184"/>
      <c r="C880" s="185"/>
      <c r="D880" s="38"/>
      <c r="E880" s="134" t="s">
        <v>4</v>
      </c>
      <c r="F880" s="28"/>
      <c r="G880" s="85"/>
      <c r="H880" s="33">
        <f t="shared" si="210"/>
        <v>0</v>
      </c>
      <c r="I880" s="118"/>
      <c r="J880" s="33">
        <f t="shared" si="211"/>
        <v>0</v>
      </c>
      <c r="K880" s="72"/>
      <c r="L880" s="8">
        <f t="shared" si="212"/>
        <v>0</v>
      </c>
      <c r="M880" s="132"/>
    </row>
    <row r="881" spans="1:13" s="187" customFormat="1" ht="14.1" hidden="1" customHeight="1" x14ac:dyDescent="0.25">
      <c r="A881" s="185"/>
      <c r="B881" s="184"/>
      <c r="C881" s="185"/>
      <c r="D881" s="38"/>
      <c r="E881" s="134" t="s">
        <v>4</v>
      </c>
      <c r="F881" s="28"/>
      <c r="G881" s="85"/>
      <c r="H881" s="33">
        <f t="shared" si="210"/>
        <v>0</v>
      </c>
      <c r="I881" s="118"/>
      <c r="J881" s="33">
        <f t="shared" si="211"/>
        <v>0</v>
      </c>
      <c r="K881" s="72"/>
      <c r="L881" s="8">
        <f t="shared" si="212"/>
        <v>0</v>
      </c>
      <c r="M881" s="132"/>
    </row>
    <row r="882" spans="1:13" s="187" customFormat="1" ht="14.1" hidden="1" customHeight="1" x14ac:dyDescent="0.25">
      <c r="A882" s="185"/>
      <c r="B882" s="184"/>
      <c r="C882" s="185"/>
      <c r="D882" s="38"/>
      <c r="E882" s="134" t="s">
        <v>4</v>
      </c>
      <c r="F882" s="28"/>
      <c r="G882" s="85"/>
      <c r="H882" s="33">
        <f t="shared" si="210"/>
        <v>0</v>
      </c>
      <c r="I882" s="118"/>
      <c r="J882" s="33">
        <f t="shared" si="211"/>
        <v>0</v>
      </c>
      <c r="K882" s="72"/>
      <c r="L882" s="8">
        <f t="shared" si="212"/>
        <v>0</v>
      </c>
      <c r="M882" s="132"/>
    </row>
    <row r="883" spans="1:13" s="187" customFormat="1" ht="14.1" hidden="1" customHeight="1" x14ac:dyDescent="0.25">
      <c r="A883" s="185"/>
      <c r="B883" s="184"/>
      <c r="C883" s="185"/>
      <c r="D883" s="38"/>
      <c r="E883" s="134" t="s">
        <v>4</v>
      </c>
      <c r="F883" s="28"/>
      <c r="G883" s="85"/>
      <c r="H883" s="33">
        <f t="shared" si="210"/>
        <v>0</v>
      </c>
      <c r="I883" s="118"/>
      <c r="J883" s="33">
        <f t="shared" si="211"/>
        <v>0</v>
      </c>
      <c r="K883" s="72"/>
      <c r="L883" s="8">
        <f t="shared" si="212"/>
        <v>0</v>
      </c>
      <c r="M883" s="132"/>
    </row>
    <row r="884" spans="1:13" s="187" customFormat="1" ht="14.1" hidden="1" customHeight="1" x14ac:dyDescent="0.25">
      <c r="A884" s="185"/>
      <c r="B884" s="184"/>
      <c r="C884" s="185"/>
      <c r="D884" s="38"/>
      <c r="E884" s="134" t="s">
        <v>4</v>
      </c>
      <c r="F884" s="28"/>
      <c r="G884" s="85"/>
      <c r="H884" s="33">
        <f t="shared" si="210"/>
        <v>0</v>
      </c>
      <c r="I884" s="118"/>
      <c r="J884" s="33">
        <f t="shared" si="211"/>
        <v>0</v>
      </c>
      <c r="K884" s="72"/>
      <c r="L884" s="8">
        <f t="shared" si="212"/>
        <v>0</v>
      </c>
      <c r="M884" s="132"/>
    </row>
    <row r="885" spans="1:13" s="187" customFormat="1" ht="14.1" hidden="1" customHeight="1" x14ac:dyDescent="0.25">
      <c r="A885" s="185"/>
      <c r="B885" s="184"/>
      <c r="C885" s="185"/>
      <c r="D885" s="38"/>
      <c r="E885" s="134" t="s">
        <v>4</v>
      </c>
      <c r="F885" s="28"/>
      <c r="G885" s="85"/>
      <c r="H885" s="33">
        <f t="shared" si="210"/>
        <v>0</v>
      </c>
      <c r="I885" s="118"/>
      <c r="J885" s="33">
        <f t="shared" si="211"/>
        <v>0</v>
      </c>
      <c r="K885" s="72"/>
      <c r="L885" s="8">
        <f t="shared" si="212"/>
        <v>0</v>
      </c>
      <c r="M885" s="132"/>
    </row>
    <row r="886" spans="1:13" s="187" customFormat="1" ht="14.1" hidden="1" customHeight="1" x14ac:dyDescent="0.25">
      <c r="A886" s="185"/>
      <c r="B886" s="184"/>
      <c r="C886" s="185"/>
      <c r="D886" s="38"/>
      <c r="E886" s="134" t="s">
        <v>4</v>
      </c>
      <c r="F886" s="28"/>
      <c r="G886" s="85"/>
      <c r="H886" s="33">
        <f t="shared" si="210"/>
        <v>0</v>
      </c>
      <c r="I886" s="118"/>
      <c r="J886" s="33">
        <f t="shared" si="211"/>
        <v>0</v>
      </c>
      <c r="K886" s="72"/>
      <c r="L886" s="8">
        <f t="shared" si="212"/>
        <v>0</v>
      </c>
      <c r="M886" s="132"/>
    </row>
    <row r="887" spans="1:13" s="187" customFormat="1" ht="14.1" hidden="1" customHeight="1" x14ac:dyDescent="0.25">
      <c r="A887" s="185"/>
      <c r="B887" s="184"/>
      <c r="C887" s="185"/>
      <c r="D887" s="38"/>
      <c r="E887" s="134" t="s">
        <v>4</v>
      </c>
      <c r="F887" s="28"/>
      <c r="G887" s="85"/>
      <c r="H887" s="33">
        <f t="shared" si="210"/>
        <v>0</v>
      </c>
      <c r="I887" s="118"/>
      <c r="J887" s="33">
        <f t="shared" si="211"/>
        <v>0</v>
      </c>
      <c r="K887" s="72"/>
      <c r="L887" s="8">
        <f t="shared" si="212"/>
        <v>0</v>
      </c>
      <c r="M887" s="132"/>
    </row>
    <row r="888" spans="1:13" s="187" customFormat="1" ht="14.1" hidden="1" customHeight="1" x14ac:dyDescent="0.25">
      <c r="A888" s="185"/>
      <c r="B888" s="184"/>
      <c r="C888" s="185"/>
      <c r="D888" s="38"/>
      <c r="E888" s="134" t="s">
        <v>4</v>
      </c>
      <c r="F888" s="28"/>
      <c r="G888" s="85"/>
      <c r="H888" s="33">
        <f t="shared" si="210"/>
        <v>0</v>
      </c>
      <c r="I888" s="118"/>
      <c r="J888" s="33">
        <f t="shared" si="211"/>
        <v>0</v>
      </c>
      <c r="K888" s="72"/>
      <c r="L888" s="8">
        <f t="shared" si="212"/>
        <v>0</v>
      </c>
      <c r="M888" s="132"/>
    </row>
    <row r="889" spans="1:13" s="187" customFormat="1" ht="14.1" hidden="1" customHeight="1" x14ac:dyDescent="0.25">
      <c r="A889" s="185"/>
      <c r="B889" s="184"/>
      <c r="C889" s="185"/>
      <c r="D889" s="38"/>
      <c r="E889" s="134" t="s">
        <v>4</v>
      </c>
      <c r="F889" s="28"/>
      <c r="G889" s="85"/>
      <c r="H889" s="33">
        <f t="shared" si="210"/>
        <v>0</v>
      </c>
      <c r="I889" s="118"/>
      <c r="J889" s="33">
        <f t="shared" si="211"/>
        <v>0</v>
      </c>
      <c r="K889" s="72"/>
      <c r="L889" s="8">
        <f t="shared" si="212"/>
        <v>0</v>
      </c>
      <c r="M889" s="132"/>
    </row>
    <row r="890" spans="1:13" s="187" customFormat="1" ht="14.1" hidden="1" customHeight="1" x14ac:dyDescent="0.25">
      <c r="A890" s="185"/>
      <c r="B890" s="184"/>
      <c r="C890" s="185"/>
      <c r="D890" s="38"/>
      <c r="E890" s="134" t="s">
        <v>4</v>
      </c>
      <c r="F890" s="28"/>
      <c r="G890" s="85"/>
      <c r="H890" s="33">
        <f t="shared" si="210"/>
        <v>0</v>
      </c>
      <c r="I890" s="118"/>
      <c r="J890" s="33">
        <f t="shared" si="211"/>
        <v>0</v>
      </c>
      <c r="K890" s="72"/>
      <c r="L890" s="8">
        <f t="shared" si="212"/>
        <v>0</v>
      </c>
      <c r="M890" s="132"/>
    </row>
    <row r="891" spans="1:13" s="187" customFormat="1" ht="14.1" hidden="1" customHeight="1" x14ac:dyDescent="0.25">
      <c r="A891" s="185"/>
      <c r="B891" s="184"/>
      <c r="C891" s="185"/>
      <c r="D891" s="38"/>
      <c r="E891" s="134" t="s">
        <v>4</v>
      </c>
      <c r="F891" s="28"/>
      <c r="G891" s="85"/>
      <c r="H891" s="33">
        <f t="shared" si="210"/>
        <v>0</v>
      </c>
      <c r="I891" s="118"/>
      <c r="J891" s="33">
        <f t="shared" si="211"/>
        <v>0</v>
      </c>
      <c r="K891" s="72"/>
      <c r="L891" s="8">
        <f t="shared" si="212"/>
        <v>0</v>
      </c>
      <c r="M891" s="132"/>
    </row>
    <row r="892" spans="1:13" s="187" customFormat="1" ht="14.1" hidden="1" customHeight="1" x14ac:dyDescent="0.25">
      <c r="A892" s="185"/>
      <c r="B892" s="184"/>
      <c r="C892" s="185"/>
      <c r="D892" s="38"/>
      <c r="E892" s="134" t="s">
        <v>4</v>
      </c>
      <c r="F892" s="28"/>
      <c r="G892" s="85"/>
      <c r="H892" s="33">
        <f t="shared" si="210"/>
        <v>0</v>
      </c>
      <c r="I892" s="118"/>
      <c r="J892" s="33">
        <f t="shared" si="211"/>
        <v>0</v>
      </c>
      <c r="K892" s="72"/>
      <c r="L892" s="8">
        <f t="shared" si="212"/>
        <v>0</v>
      </c>
      <c r="M892" s="132"/>
    </row>
    <row r="893" spans="1:13" s="187" customFormat="1" ht="14.1" hidden="1" customHeight="1" x14ac:dyDescent="0.25">
      <c r="A893" s="185"/>
      <c r="B893" s="184"/>
      <c r="C893" s="185"/>
      <c r="D893" s="38"/>
      <c r="E893" s="134" t="s">
        <v>4</v>
      </c>
      <c r="F893" s="28"/>
      <c r="G893" s="85"/>
      <c r="H893" s="33">
        <f t="shared" si="210"/>
        <v>0</v>
      </c>
      <c r="I893" s="118"/>
      <c r="J893" s="33">
        <f t="shared" si="211"/>
        <v>0</v>
      </c>
      <c r="K893" s="72"/>
      <c r="L893" s="8">
        <f t="shared" si="212"/>
        <v>0</v>
      </c>
      <c r="M893" s="132"/>
    </row>
    <row r="894" spans="1:13" s="187" customFormat="1" ht="14.1" hidden="1" customHeight="1" x14ac:dyDescent="0.25">
      <c r="A894" s="185"/>
      <c r="B894" s="184"/>
      <c r="C894" s="185"/>
      <c r="D894" s="38"/>
      <c r="E894" s="134" t="s">
        <v>4</v>
      </c>
      <c r="F894" s="28"/>
      <c r="G894" s="85"/>
      <c r="H894" s="33">
        <f t="shared" si="210"/>
        <v>0</v>
      </c>
      <c r="I894" s="118"/>
      <c r="J894" s="33">
        <f t="shared" si="211"/>
        <v>0</v>
      </c>
      <c r="K894" s="72"/>
      <c r="L894" s="8">
        <f t="shared" si="212"/>
        <v>0</v>
      </c>
      <c r="M894" s="132"/>
    </row>
    <row r="895" spans="1:13" s="187" customFormat="1" ht="14.1" hidden="1" customHeight="1" x14ac:dyDescent="0.25">
      <c r="A895" s="185"/>
      <c r="B895" s="184"/>
      <c r="C895" s="185"/>
      <c r="D895" s="38"/>
      <c r="E895" s="134" t="s">
        <v>4</v>
      </c>
      <c r="F895" s="28"/>
      <c r="G895" s="85"/>
      <c r="H895" s="33">
        <f t="shared" si="210"/>
        <v>0</v>
      </c>
      <c r="I895" s="118"/>
      <c r="J895" s="33">
        <f t="shared" si="211"/>
        <v>0</v>
      </c>
      <c r="K895" s="72"/>
      <c r="L895" s="8">
        <f t="shared" si="212"/>
        <v>0</v>
      </c>
      <c r="M895" s="132"/>
    </row>
    <row r="896" spans="1:13" s="187" customFormat="1" ht="14.1" hidden="1" customHeight="1" x14ac:dyDescent="0.25">
      <c r="A896" s="185"/>
      <c r="B896" s="184"/>
      <c r="C896" s="185"/>
      <c r="D896" s="38"/>
      <c r="E896" s="134" t="s">
        <v>4</v>
      </c>
      <c r="F896" s="28"/>
      <c r="G896" s="85"/>
      <c r="H896" s="33">
        <f t="shared" si="210"/>
        <v>0</v>
      </c>
      <c r="I896" s="118"/>
      <c r="J896" s="33">
        <f t="shared" si="211"/>
        <v>0</v>
      </c>
      <c r="K896" s="72"/>
      <c r="L896" s="8">
        <f t="shared" si="212"/>
        <v>0</v>
      </c>
      <c r="M896" s="132"/>
    </row>
    <row r="897" spans="1:13" s="187" customFormat="1" ht="14.1" hidden="1" customHeight="1" x14ac:dyDescent="0.25">
      <c r="A897" s="185"/>
      <c r="B897" s="184"/>
      <c r="C897" s="185"/>
      <c r="D897" s="38"/>
      <c r="E897" s="134" t="s">
        <v>4</v>
      </c>
      <c r="F897" s="28"/>
      <c r="G897" s="85"/>
      <c r="H897" s="33">
        <f t="shared" si="210"/>
        <v>0</v>
      </c>
      <c r="I897" s="118"/>
      <c r="J897" s="33">
        <f t="shared" si="211"/>
        <v>0</v>
      </c>
      <c r="K897" s="72"/>
      <c r="L897" s="8">
        <f t="shared" si="212"/>
        <v>0</v>
      </c>
      <c r="M897" s="132"/>
    </row>
    <row r="898" spans="1:13" s="187" customFormat="1" ht="14.1" hidden="1" customHeight="1" x14ac:dyDescent="0.25">
      <c r="A898" s="185"/>
      <c r="B898" s="184"/>
      <c r="C898" s="185"/>
      <c r="D898" s="38"/>
      <c r="E898" s="134" t="s">
        <v>4</v>
      </c>
      <c r="F898" s="28"/>
      <c r="G898" s="85"/>
      <c r="H898" s="33">
        <f t="shared" si="210"/>
        <v>0</v>
      </c>
      <c r="I898" s="118"/>
      <c r="J898" s="33">
        <f t="shared" si="211"/>
        <v>0</v>
      </c>
      <c r="K898" s="72"/>
      <c r="L898" s="8">
        <f t="shared" si="212"/>
        <v>0</v>
      </c>
      <c r="M898" s="132"/>
    </row>
    <row r="899" spans="1:13" s="187" customFormat="1" ht="14.1" hidden="1" customHeight="1" x14ac:dyDescent="0.25">
      <c r="A899" s="185"/>
      <c r="B899" s="184"/>
      <c r="C899" s="185"/>
      <c r="D899" s="38"/>
      <c r="E899" s="134" t="s">
        <v>4</v>
      </c>
      <c r="F899" s="28"/>
      <c r="G899" s="85"/>
      <c r="H899" s="33">
        <f t="shared" si="210"/>
        <v>0</v>
      </c>
      <c r="I899" s="118"/>
      <c r="J899" s="33">
        <f t="shared" si="211"/>
        <v>0</v>
      </c>
      <c r="K899" s="72"/>
      <c r="L899" s="8">
        <f t="shared" si="212"/>
        <v>0</v>
      </c>
      <c r="M899" s="132"/>
    </row>
    <row r="900" spans="1:13" s="187" customFormat="1" ht="14.1" hidden="1" customHeight="1" x14ac:dyDescent="0.25">
      <c r="A900" s="185"/>
      <c r="B900" s="184"/>
      <c r="C900" s="185"/>
      <c r="D900" s="38"/>
      <c r="E900" s="134" t="s">
        <v>4</v>
      </c>
      <c r="F900" s="28"/>
      <c r="G900" s="85"/>
      <c r="H900" s="33">
        <f t="shared" si="210"/>
        <v>0</v>
      </c>
      <c r="I900" s="118"/>
      <c r="J900" s="33">
        <f t="shared" si="211"/>
        <v>0</v>
      </c>
      <c r="K900" s="72"/>
      <c r="L900" s="8">
        <f t="shared" si="212"/>
        <v>0</v>
      </c>
      <c r="M900" s="132"/>
    </row>
    <row r="901" spans="1:13" s="187" customFormat="1" ht="14.1" hidden="1" customHeight="1" x14ac:dyDescent="0.25">
      <c r="A901" s="185"/>
      <c r="B901" s="184"/>
      <c r="C901" s="185"/>
      <c r="D901" s="38"/>
      <c r="E901" s="134" t="s">
        <v>4</v>
      </c>
      <c r="F901" s="28"/>
      <c r="G901" s="85"/>
      <c r="H901" s="33">
        <f t="shared" si="210"/>
        <v>0</v>
      </c>
      <c r="I901" s="118"/>
      <c r="J901" s="33">
        <f t="shared" si="211"/>
        <v>0</v>
      </c>
      <c r="K901" s="72"/>
      <c r="L901" s="8">
        <f t="shared" si="212"/>
        <v>0</v>
      </c>
      <c r="M901" s="132"/>
    </row>
    <row r="902" spans="1:13" s="187" customFormat="1" ht="14.1" hidden="1" customHeight="1" x14ac:dyDescent="0.25">
      <c r="A902" s="185"/>
      <c r="B902" s="184"/>
      <c r="C902" s="185"/>
      <c r="D902" s="38"/>
      <c r="E902" s="134" t="s">
        <v>4</v>
      </c>
      <c r="F902" s="28"/>
      <c r="G902" s="85"/>
      <c r="H902" s="33">
        <f t="shared" si="210"/>
        <v>0</v>
      </c>
      <c r="I902" s="118"/>
      <c r="J902" s="33">
        <f t="shared" si="211"/>
        <v>0</v>
      </c>
      <c r="K902" s="72"/>
      <c r="L902" s="8">
        <f t="shared" si="212"/>
        <v>0</v>
      </c>
      <c r="M902" s="132"/>
    </row>
    <row r="903" spans="1:13" s="187" customFormat="1" ht="14.1" hidden="1" customHeight="1" x14ac:dyDescent="0.25">
      <c r="A903" s="185"/>
      <c r="B903" s="184"/>
      <c r="C903" s="185"/>
      <c r="D903" s="38"/>
      <c r="E903" s="134" t="s">
        <v>4</v>
      </c>
      <c r="F903" s="28"/>
      <c r="G903" s="85"/>
      <c r="H903" s="33">
        <f t="shared" si="210"/>
        <v>0</v>
      </c>
      <c r="I903" s="118"/>
      <c r="J903" s="33">
        <f t="shared" si="211"/>
        <v>0</v>
      </c>
      <c r="K903" s="72"/>
      <c r="L903" s="8">
        <f t="shared" si="212"/>
        <v>0</v>
      </c>
      <c r="M903" s="132"/>
    </row>
    <row r="904" spans="1:13" s="187" customFormat="1" ht="14.1" hidden="1" customHeight="1" x14ac:dyDescent="0.25">
      <c r="A904" s="185"/>
      <c r="B904" s="184"/>
      <c r="C904" s="185"/>
      <c r="D904" s="38"/>
      <c r="E904" s="134" t="s">
        <v>4</v>
      </c>
      <c r="F904" s="28"/>
      <c r="G904" s="85"/>
      <c r="H904" s="33">
        <f t="shared" si="210"/>
        <v>0</v>
      </c>
      <c r="I904" s="118"/>
      <c r="J904" s="33">
        <f t="shared" si="211"/>
        <v>0</v>
      </c>
      <c r="K904" s="72"/>
      <c r="L904" s="8">
        <f t="shared" si="212"/>
        <v>0</v>
      </c>
      <c r="M904" s="132"/>
    </row>
    <row r="905" spans="1:13" s="187" customFormat="1" ht="14.1" hidden="1" customHeight="1" x14ac:dyDescent="0.25">
      <c r="A905" s="185"/>
      <c r="B905" s="184"/>
      <c r="C905" s="185"/>
      <c r="D905" s="38"/>
      <c r="E905" s="134" t="s">
        <v>4</v>
      </c>
      <c r="F905" s="28"/>
      <c r="G905" s="85"/>
      <c r="H905" s="33">
        <f t="shared" si="210"/>
        <v>0</v>
      </c>
      <c r="I905" s="118"/>
      <c r="J905" s="33">
        <f t="shared" si="211"/>
        <v>0</v>
      </c>
      <c r="K905" s="72"/>
      <c r="L905" s="8">
        <f t="shared" si="212"/>
        <v>0</v>
      </c>
      <c r="M905" s="132"/>
    </row>
    <row r="906" spans="1:13" s="187" customFormat="1" ht="14.1" hidden="1" customHeight="1" x14ac:dyDescent="0.25">
      <c r="A906" s="185"/>
      <c r="B906" s="184"/>
      <c r="C906" s="185"/>
      <c r="D906" s="38"/>
      <c r="E906" s="134" t="s">
        <v>4</v>
      </c>
      <c r="F906" s="28"/>
      <c r="G906" s="85"/>
      <c r="H906" s="33">
        <f t="shared" si="210"/>
        <v>0</v>
      </c>
      <c r="I906" s="118"/>
      <c r="J906" s="33">
        <f t="shared" si="211"/>
        <v>0</v>
      </c>
      <c r="K906" s="72"/>
      <c r="L906" s="8">
        <f t="shared" si="212"/>
        <v>0</v>
      </c>
      <c r="M906" s="132"/>
    </row>
    <row r="907" spans="1:13" s="187" customFormat="1" ht="14.1" hidden="1" customHeight="1" x14ac:dyDescent="0.25">
      <c r="A907" s="185"/>
      <c r="B907" s="184"/>
      <c r="C907" s="185"/>
      <c r="D907" s="38"/>
      <c r="E907" s="134" t="s">
        <v>4</v>
      </c>
      <c r="F907" s="28"/>
      <c r="G907" s="85"/>
      <c r="H907" s="33">
        <f t="shared" si="210"/>
        <v>0</v>
      </c>
      <c r="I907" s="118"/>
      <c r="J907" s="33">
        <f t="shared" si="211"/>
        <v>0</v>
      </c>
      <c r="K907" s="72"/>
      <c r="L907" s="8">
        <f t="shared" si="212"/>
        <v>0</v>
      </c>
      <c r="M907" s="132"/>
    </row>
    <row r="908" spans="1:13" s="187" customFormat="1" ht="14.1" hidden="1" customHeight="1" x14ac:dyDescent="0.25">
      <c r="A908" s="185"/>
      <c r="B908" s="184"/>
      <c r="C908" s="185"/>
      <c r="D908" s="38"/>
      <c r="E908" s="134" t="s">
        <v>4</v>
      </c>
      <c r="F908" s="28"/>
      <c r="G908" s="85"/>
      <c r="H908" s="33">
        <f t="shared" si="210"/>
        <v>0</v>
      </c>
      <c r="I908" s="118"/>
      <c r="J908" s="33">
        <f t="shared" si="211"/>
        <v>0</v>
      </c>
      <c r="K908" s="72"/>
      <c r="L908" s="8">
        <f t="shared" si="212"/>
        <v>0</v>
      </c>
      <c r="M908" s="132"/>
    </row>
    <row r="909" spans="1:13" s="187" customFormat="1" ht="14.1" hidden="1" customHeight="1" x14ac:dyDescent="0.25">
      <c r="A909" s="185"/>
      <c r="B909" s="184"/>
      <c r="C909" s="185"/>
      <c r="D909" s="38"/>
      <c r="E909" s="134" t="s">
        <v>4</v>
      </c>
      <c r="F909" s="28"/>
      <c r="G909" s="85"/>
      <c r="H909" s="33">
        <f t="shared" si="210"/>
        <v>0</v>
      </c>
      <c r="I909" s="118"/>
      <c r="J909" s="33">
        <f t="shared" si="211"/>
        <v>0</v>
      </c>
      <c r="K909" s="72"/>
      <c r="L909" s="8">
        <f t="shared" si="212"/>
        <v>0</v>
      </c>
      <c r="M909" s="132"/>
    </row>
    <row r="910" spans="1:13" s="187" customFormat="1" ht="14.1" hidden="1" customHeight="1" x14ac:dyDescent="0.25">
      <c r="A910" s="185"/>
      <c r="B910" s="184"/>
      <c r="C910" s="185"/>
      <c r="D910" s="38"/>
      <c r="E910" s="134" t="s">
        <v>4</v>
      </c>
      <c r="F910" s="28"/>
      <c r="G910" s="85"/>
      <c r="H910" s="33">
        <f t="shared" si="210"/>
        <v>0</v>
      </c>
      <c r="I910" s="118"/>
      <c r="J910" s="33">
        <f t="shared" si="211"/>
        <v>0</v>
      </c>
      <c r="K910" s="72"/>
      <c r="L910" s="8">
        <f t="shared" si="212"/>
        <v>0</v>
      </c>
      <c r="M910" s="132"/>
    </row>
    <row r="911" spans="1:13" s="187" customFormat="1" ht="14.1" hidden="1" customHeight="1" x14ac:dyDescent="0.25">
      <c r="A911" s="185"/>
      <c r="B911" s="184"/>
      <c r="C911" s="185"/>
      <c r="D911" s="38"/>
      <c r="E911" s="134" t="s">
        <v>4</v>
      </c>
      <c r="F911" s="28"/>
      <c r="G911" s="85"/>
      <c r="H911" s="33">
        <f t="shared" si="210"/>
        <v>0</v>
      </c>
      <c r="I911" s="118"/>
      <c r="J911" s="33">
        <f t="shared" si="211"/>
        <v>0</v>
      </c>
      <c r="K911" s="72"/>
      <c r="L911" s="8">
        <f t="shared" si="212"/>
        <v>0</v>
      </c>
      <c r="M911" s="132"/>
    </row>
    <row r="912" spans="1:13" s="187" customFormat="1" ht="14.1" hidden="1" customHeight="1" x14ac:dyDescent="0.25">
      <c r="A912" s="375" t="s">
        <v>1135</v>
      </c>
      <c r="B912" s="375"/>
      <c r="C912" s="375"/>
      <c r="D912" s="375"/>
      <c r="E912" s="375"/>
      <c r="F912" s="375"/>
      <c r="G912" s="375"/>
      <c r="H912" s="375"/>
      <c r="I912" s="375"/>
      <c r="J912" s="375"/>
      <c r="K912" s="375"/>
      <c r="L912" s="375"/>
      <c r="M912" s="375"/>
    </row>
    <row r="913" spans="1:15" s="179" customFormat="1" ht="45.75" customHeight="1" x14ac:dyDescent="0.2">
      <c r="A913" s="355" t="s">
        <v>844</v>
      </c>
      <c r="B913" s="381"/>
      <c r="C913" s="381"/>
      <c r="D913" s="381"/>
      <c r="E913" s="381"/>
      <c r="F913" s="381"/>
      <c r="G913" s="503"/>
      <c r="H913" s="409"/>
      <c r="I913" s="409"/>
      <c r="J913" s="409"/>
      <c r="K913" s="409"/>
      <c r="L913" s="409"/>
      <c r="M913" s="476"/>
      <c r="O913" s="159"/>
    </row>
    <row r="914" spans="1:15" s="179" customFormat="1" ht="32.25" customHeight="1" x14ac:dyDescent="0.25">
      <c r="A914" s="239" t="s">
        <v>639</v>
      </c>
      <c r="B914" s="109" t="s">
        <v>349</v>
      </c>
      <c r="C914" s="129"/>
      <c r="D914" s="134">
        <f t="shared" ref="D914:D951" si="213">C914*F914</f>
        <v>0</v>
      </c>
      <c r="E914" s="134" t="s">
        <v>4</v>
      </c>
      <c r="F914" s="123"/>
      <c r="G914" s="318">
        <v>95</v>
      </c>
      <c r="H914" s="35">
        <f t="shared" ref="H914:H951" si="214">G914*F914</f>
        <v>0</v>
      </c>
      <c r="I914" s="329">
        <v>91</v>
      </c>
      <c r="J914" s="35">
        <f t="shared" ref="J914:J951" si="215">F914*I914</f>
        <v>0</v>
      </c>
      <c r="K914" s="337">
        <v>86.4</v>
      </c>
      <c r="L914" s="35">
        <f t="shared" ref="L914:L951" si="216">K914*F914</f>
        <v>0</v>
      </c>
      <c r="M914" s="92">
        <v>135</v>
      </c>
      <c r="N914" s="7">
        <f t="shared" ref="N914:N951" si="217">M914*F914</f>
        <v>0</v>
      </c>
      <c r="O914" s="159"/>
    </row>
    <row r="915" spans="1:15" s="179" customFormat="1" ht="36" customHeight="1" x14ac:dyDescent="0.25">
      <c r="A915" s="239" t="s">
        <v>369</v>
      </c>
      <c r="B915" s="109" t="s">
        <v>350</v>
      </c>
      <c r="C915" s="102"/>
      <c r="D915" s="134">
        <f t="shared" si="213"/>
        <v>0</v>
      </c>
      <c r="E915" s="134" t="s">
        <v>4</v>
      </c>
      <c r="F915" s="123"/>
      <c r="G915" s="318">
        <v>190</v>
      </c>
      <c r="H915" s="35">
        <f t="shared" si="214"/>
        <v>0</v>
      </c>
      <c r="I915" s="329">
        <v>181</v>
      </c>
      <c r="J915" s="35">
        <f t="shared" si="215"/>
        <v>0</v>
      </c>
      <c r="K915" s="337">
        <v>172.8</v>
      </c>
      <c r="L915" s="35">
        <f t="shared" si="216"/>
        <v>0</v>
      </c>
      <c r="M915" s="122">
        <v>265</v>
      </c>
      <c r="N915" s="7">
        <f t="shared" si="217"/>
        <v>0</v>
      </c>
      <c r="O915" s="159"/>
    </row>
    <row r="916" spans="1:15" s="179" customFormat="1" ht="45" customHeight="1" x14ac:dyDescent="0.25">
      <c r="A916" s="239" t="s">
        <v>431</v>
      </c>
      <c r="B916" s="109" t="s">
        <v>351</v>
      </c>
      <c r="C916" s="102"/>
      <c r="D916" s="134">
        <f t="shared" si="213"/>
        <v>0</v>
      </c>
      <c r="E916" s="134" t="s">
        <v>4</v>
      </c>
      <c r="F916" s="123"/>
      <c r="G916" s="318">
        <v>190</v>
      </c>
      <c r="H916" s="35">
        <f t="shared" si="214"/>
        <v>0</v>
      </c>
      <c r="I916" s="329">
        <v>181</v>
      </c>
      <c r="J916" s="35">
        <f t="shared" si="215"/>
        <v>0</v>
      </c>
      <c r="K916" s="337">
        <v>172.8</v>
      </c>
      <c r="L916" s="35">
        <f t="shared" si="216"/>
        <v>0</v>
      </c>
      <c r="M916" s="122">
        <v>265</v>
      </c>
      <c r="N916" s="7">
        <f t="shared" si="217"/>
        <v>0</v>
      </c>
      <c r="O916" s="159"/>
    </row>
    <row r="917" spans="1:15" s="179" customFormat="1" ht="31.5" customHeight="1" x14ac:dyDescent="0.25">
      <c r="A917" s="240" t="s">
        <v>367</v>
      </c>
      <c r="B917" s="109" t="s">
        <v>366</v>
      </c>
      <c r="C917" s="102"/>
      <c r="D917" s="134">
        <f>C917*F917</f>
        <v>0</v>
      </c>
      <c r="E917" s="134" t="s">
        <v>4</v>
      </c>
      <c r="F917" s="123"/>
      <c r="G917" s="318">
        <v>190</v>
      </c>
      <c r="H917" s="35">
        <f>G917*F917</f>
        <v>0</v>
      </c>
      <c r="I917" s="329">
        <v>181</v>
      </c>
      <c r="J917" s="35">
        <f>F917*I917</f>
        <v>0</v>
      </c>
      <c r="K917" s="337">
        <v>172.8</v>
      </c>
      <c r="L917" s="35">
        <f>K917*F917</f>
        <v>0</v>
      </c>
      <c r="M917" s="122">
        <v>265</v>
      </c>
      <c r="N917" s="7">
        <f>M917*F917</f>
        <v>0</v>
      </c>
      <c r="O917" s="159"/>
    </row>
    <row r="918" spans="1:15" s="179" customFormat="1" ht="28.5" customHeight="1" x14ac:dyDescent="0.25">
      <c r="A918" s="240" t="s">
        <v>370</v>
      </c>
      <c r="B918" s="109" t="s">
        <v>363</v>
      </c>
      <c r="C918" s="102"/>
      <c r="D918" s="134">
        <f t="shared" si="213"/>
        <v>0</v>
      </c>
      <c r="E918" s="134" t="s">
        <v>4</v>
      </c>
      <c r="F918" s="123"/>
      <c r="G918" s="318">
        <v>107</v>
      </c>
      <c r="H918" s="35">
        <f t="shared" si="214"/>
        <v>0</v>
      </c>
      <c r="I918" s="329">
        <v>102</v>
      </c>
      <c r="J918" s="35">
        <f t="shared" si="215"/>
        <v>0</v>
      </c>
      <c r="K918" s="337">
        <v>97.2</v>
      </c>
      <c r="L918" s="35">
        <f t="shared" si="216"/>
        <v>0</v>
      </c>
      <c r="M918" s="122">
        <v>150</v>
      </c>
      <c r="N918" s="7">
        <f t="shared" si="217"/>
        <v>0</v>
      </c>
      <c r="O918" s="159"/>
    </row>
    <row r="919" spans="1:15" s="179" customFormat="1" ht="31.5" customHeight="1" x14ac:dyDescent="0.25">
      <c r="A919" s="240" t="s">
        <v>430</v>
      </c>
      <c r="B919" s="109" t="s">
        <v>364</v>
      </c>
      <c r="C919" s="102"/>
      <c r="D919" s="134">
        <f t="shared" si="213"/>
        <v>0</v>
      </c>
      <c r="E919" s="134" t="s">
        <v>4</v>
      </c>
      <c r="F919" s="123"/>
      <c r="G919" s="318">
        <v>107</v>
      </c>
      <c r="H919" s="35">
        <f t="shared" si="214"/>
        <v>0</v>
      </c>
      <c r="I919" s="329">
        <v>102</v>
      </c>
      <c r="J919" s="35">
        <f t="shared" si="215"/>
        <v>0</v>
      </c>
      <c r="K919" s="337">
        <v>97.2</v>
      </c>
      <c r="L919" s="35">
        <f t="shared" si="216"/>
        <v>0</v>
      </c>
      <c r="M919" s="122">
        <v>150</v>
      </c>
      <c r="N919" s="7">
        <f t="shared" si="217"/>
        <v>0</v>
      </c>
      <c r="O919" s="159"/>
    </row>
    <row r="920" spans="1:15" s="179" customFormat="1" ht="31.5" customHeight="1" x14ac:dyDescent="0.25">
      <c r="A920" s="240" t="s">
        <v>640</v>
      </c>
      <c r="B920" s="109" t="s">
        <v>365</v>
      </c>
      <c r="C920" s="102"/>
      <c r="D920" s="134">
        <f t="shared" si="213"/>
        <v>0</v>
      </c>
      <c r="E920" s="134" t="s">
        <v>4</v>
      </c>
      <c r="F920" s="123"/>
      <c r="G920" s="318">
        <v>178</v>
      </c>
      <c r="H920" s="35">
        <f t="shared" si="214"/>
        <v>0</v>
      </c>
      <c r="I920" s="329">
        <v>170</v>
      </c>
      <c r="J920" s="35">
        <f t="shared" si="215"/>
        <v>0</v>
      </c>
      <c r="K920" s="337">
        <v>162</v>
      </c>
      <c r="L920" s="35">
        <f t="shared" si="216"/>
        <v>0</v>
      </c>
      <c r="M920" s="122">
        <v>250</v>
      </c>
      <c r="N920" s="7">
        <f t="shared" si="217"/>
        <v>0</v>
      </c>
      <c r="O920" s="159"/>
    </row>
    <row r="921" spans="1:15" s="249" customFormat="1" ht="12.75" hidden="1" customHeight="1" x14ac:dyDescent="0.25">
      <c r="A921" s="240"/>
      <c r="B921" s="109"/>
      <c r="C921" s="102"/>
      <c r="D921" s="134"/>
      <c r="E921" s="134" t="s">
        <v>4</v>
      </c>
      <c r="F921" s="123"/>
      <c r="G921" s="318">
        <v>0</v>
      </c>
      <c r="H921" s="35"/>
      <c r="I921" s="329">
        <v>0</v>
      </c>
      <c r="J921" s="35"/>
      <c r="K921" s="337"/>
      <c r="L921" s="35"/>
      <c r="M921" s="122"/>
      <c r="N921" s="250"/>
      <c r="O921" s="159"/>
    </row>
    <row r="922" spans="1:15" s="249" customFormat="1" ht="12.75" hidden="1" customHeight="1" x14ac:dyDescent="0.25">
      <c r="A922" s="240"/>
      <c r="B922" s="109"/>
      <c r="C922" s="102"/>
      <c r="D922" s="134"/>
      <c r="E922" s="134" t="s">
        <v>4</v>
      </c>
      <c r="F922" s="123"/>
      <c r="G922" s="318">
        <v>0</v>
      </c>
      <c r="H922" s="35"/>
      <c r="I922" s="329">
        <v>0</v>
      </c>
      <c r="J922" s="35"/>
      <c r="K922" s="337"/>
      <c r="L922" s="35"/>
      <c r="M922" s="122"/>
      <c r="N922" s="250"/>
      <c r="O922" s="159"/>
    </row>
    <row r="923" spans="1:15" s="249" customFormat="1" ht="12.75" hidden="1" customHeight="1" x14ac:dyDescent="0.25">
      <c r="A923" s="240"/>
      <c r="B923" s="109"/>
      <c r="C923" s="102"/>
      <c r="D923" s="134"/>
      <c r="E923" s="134" t="s">
        <v>4</v>
      </c>
      <c r="F923" s="123"/>
      <c r="G923" s="318">
        <v>0</v>
      </c>
      <c r="H923" s="35"/>
      <c r="I923" s="329">
        <v>0</v>
      </c>
      <c r="J923" s="35"/>
      <c r="K923" s="337"/>
      <c r="L923" s="35"/>
      <c r="M923" s="122"/>
      <c r="N923" s="250"/>
      <c r="O923" s="159"/>
    </row>
    <row r="924" spans="1:15" s="249" customFormat="1" ht="12.75" hidden="1" customHeight="1" x14ac:dyDescent="0.25">
      <c r="A924" s="240"/>
      <c r="B924" s="109"/>
      <c r="C924" s="102"/>
      <c r="D924" s="134"/>
      <c r="E924" s="134" t="s">
        <v>4</v>
      </c>
      <c r="F924" s="123"/>
      <c r="G924" s="318">
        <v>0</v>
      </c>
      <c r="H924" s="35"/>
      <c r="I924" s="329">
        <v>0</v>
      </c>
      <c r="J924" s="35"/>
      <c r="K924" s="337"/>
      <c r="L924" s="35"/>
      <c r="M924" s="122"/>
      <c r="N924" s="250"/>
      <c r="O924" s="159"/>
    </row>
    <row r="925" spans="1:15" s="249" customFormat="1" ht="12.75" hidden="1" customHeight="1" x14ac:dyDescent="0.25">
      <c r="A925" s="240"/>
      <c r="B925" s="109"/>
      <c r="C925" s="102"/>
      <c r="D925" s="134"/>
      <c r="E925" s="134" t="s">
        <v>4</v>
      </c>
      <c r="F925" s="123"/>
      <c r="G925" s="318">
        <v>0</v>
      </c>
      <c r="H925" s="35"/>
      <c r="I925" s="329">
        <v>0</v>
      </c>
      <c r="J925" s="35"/>
      <c r="K925" s="337"/>
      <c r="L925" s="35"/>
      <c r="M925" s="122"/>
      <c r="N925" s="250"/>
      <c r="O925" s="159"/>
    </row>
    <row r="926" spans="1:15" s="249" customFormat="1" ht="12.75" hidden="1" customHeight="1" x14ac:dyDescent="0.25">
      <c r="A926" s="240"/>
      <c r="B926" s="109"/>
      <c r="C926" s="102"/>
      <c r="D926" s="134"/>
      <c r="E926" s="134" t="s">
        <v>4</v>
      </c>
      <c r="F926" s="123"/>
      <c r="G926" s="318">
        <v>0</v>
      </c>
      <c r="H926" s="35"/>
      <c r="I926" s="329">
        <v>0</v>
      </c>
      <c r="J926" s="35"/>
      <c r="K926" s="337"/>
      <c r="L926" s="35"/>
      <c r="M926" s="122"/>
      <c r="N926" s="250"/>
      <c r="O926" s="159"/>
    </row>
    <row r="927" spans="1:15" s="179" customFormat="1" ht="31.5" customHeight="1" x14ac:dyDescent="0.25">
      <c r="A927" s="240" t="s">
        <v>432</v>
      </c>
      <c r="B927" s="109" t="s">
        <v>368</v>
      </c>
      <c r="C927" s="102"/>
      <c r="D927" s="134">
        <f t="shared" si="213"/>
        <v>0</v>
      </c>
      <c r="E927" s="134" t="s">
        <v>4</v>
      </c>
      <c r="F927" s="123"/>
      <c r="G927" s="318">
        <v>285</v>
      </c>
      <c r="H927" s="35">
        <f t="shared" si="214"/>
        <v>0</v>
      </c>
      <c r="I927" s="329">
        <v>272</v>
      </c>
      <c r="J927" s="35">
        <f t="shared" si="215"/>
        <v>0</v>
      </c>
      <c r="K927" s="337">
        <v>259.2</v>
      </c>
      <c r="L927" s="35">
        <f t="shared" si="216"/>
        <v>0</v>
      </c>
      <c r="M927" s="122">
        <v>400</v>
      </c>
      <c r="N927" s="7">
        <f t="shared" si="217"/>
        <v>0</v>
      </c>
      <c r="O927" s="159"/>
    </row>
    <row r="928" spans="1:15" s="179" customFormat="1" ht="21" customHeight="1" x14ac:dyDescent="0.25">
      <c r="A928" s="240" t="s">
        <v>509</v>
      </c>
      <c r="B928" s="109" t="s">
        <v>508</v>
      </c>
      <c r="C928" s="102"/>
      <c r="D928" s="134">
        <f t="shared" si="213"/>
        <v>0</v>
      </c>
      <c r="E928" s="134" t="s">
        <v>4</v>
      </c>
      <c r="F928" s="123"/>
      <c r="G928" s="318">
        <v>121</v>
      </c>
      <c r="H928" s="35">
        <f t="shared" si="214"/>
        <v>0</v>
      </c>
      <c r="I928" s="329">
        <v>116</v>
      </c>
      <c r="J928" s="35">
        <f t="shared" si="215"/>
        <v>0</v>
      </c>
      <c r="K928" s="337">
        <v>110</v>
      </c>
      <c r="L928" s="35">
        <f t="shared" si="216"/>
        <v>0</v>
      </c>
      <c r="M928" s="122">
        <v>185</v>
      </c>
      <c r="N928" s="7">
        <f t="shared" si="217"/>
        <v>0</v>
      </c>
      <c r="O928" s="159"/>
    </row>
    <row r="929" spans="1:15" s="179" customFormat="1" ht="30.75" customHeight="1" x14ac:dyDescent="0.25">
      <c r="A929" s="240" t="s">
        <v>656</v>
      </c>
      <c r="B929" s="158" t="s">
        <v>655</v>
      </c>
      <c r="C929" s="102"/>
      <c r="D929" s="134">
        <f>C929*F929</f>
        <v>0</v>
      </c>
      <c r="E929" s="134" t="s">
        <v>4</v>
      </c>
      <c r="F929" s="123"/>
      <c r="G929" s="318">
        <v>191</v>
      </c>
      <c r="H929" s="35">
        <f>G929*F929</f>
        <v>0</v>
      </c>
      <c r="I929" s="329">
        <v>183</v>
      </c>
      <c r="J929" s="35">
        <f>F929*I929</f>
        <v>0</v>
      </c>
      <c r="K929" s="337">
        <v>174</v>
      </c>
      <c r="L929" s="35">
        <f>K929*F929</f>
        <v>0</v>
      </c>
      <c r="M929" s="122">
        <v>250</v>
      </c>
      <c r="N929" s="7">
        <f>M929*F929</f>
        <v>0</v>
      </c>
      <c r="O929" s="159"/>
    </row>
    <row r="930" spans="1:15" s="179" customFormat="1" ht="30.75" hidden="1" customHeight="1" x14ac:dyDescent="0.25">
      <c r="A930" s="240"/>
      <c r="B930" s="158"/>
      <c r="C930" s="102"/>
      <c r="D930" s="134">
        <f>C930*F930</f>
        <v>0</v>
      </c>
      <c r="E930" s="134" t="s">
        <v>4</v>
      </c>
      <c r="F930" s="123"/>
      <c r="G930" s="318">
        <v>0</v>
      </c>
      <c r="H930" s="35">
        <f>G930*F930</f>
        <v>0</v>
      </c>
      <c r="I930" s="329">
        <v>0</v>
      </c>
      <c r="J930" s="35">
        <f>F930*I930</f>
        <v>0</v>
      </c>
      <c r="K930" s="337"/>
      <c r="L930" s="35">
        <f>K930*F930</f>
        <v>0</v>
      </c>
      <c r="M930" s="122"/>
      <c r="N930" s="7">
        <f>M930*F930</f>
        <v>0</v>
      </c>
      <c r="O930" s="159"/>
    </row>
    <row r="931" spans="1:15" s="179" customFormat="1" ht="18.75" customHeight="1" x14ac:dyDescent="0.25">
      <c r="A931" s="240" t="s">
        <v>570</v>
      </c>
      <c r="B931" s="158" t="s">
        <v>571</v>
      </c>
      <c r="C931" s="102"/>
      <c r="D931" s="134">
        <f t="shared" si="213"/>
        <v>0</v>
      </c>
      <c r="E931" s="134" t="s">
        <v>4</v>
      </c>
      <c r="F931" s="123"/>
      <c r="G931" s="318">
        <v>132</v>
      </c>
      <c r="H931" s="35">
        <f t="shared" si="214"/>
        <v>0</v>
      </c>
      <c r="I931" s="329">
        <v>126</v>
      </c>
      <c r="J931" s="35">
        <f t="shared" si="215"/>
        <v>0</v>
      </c>
      <c r="K931" s="337">
        <v>120</v>
      </c>
      <c r="L931" s="35">
        <f t="shared" si="216"/>
        <v>0</v>
      </c>
      <c r="M931" s="122">
        <v>200</v>
      </c>
      <c r="N931" s="7">
        <f t="shared" si="217"/>
        <v>0</v>
      </c>
      <c r="O931" s="159"/>
    </row>
    <row r="932" spans="1:15" s="179" customFormat="1" ht="18.75" customHeight="1" x14ac:dyDescent="0.25">
      <c r="A932" s="240" t="s">
        <v>652</v>
      </c>
      <c r="B932" s="158" t="s">
        <v>651</v>
      </c>
      <c r="C932" s="102"/>
      <c r="D932" s="134">
        <f t="shared" si="213"/>
        <v>0</v>
      </c>
      <c r="E932" s="134" t="s">
        <v>4</v>
      </c>
      <c r="F932" s="123"/>
      <c r="G932" s="318">
        <v>132</v>
      </c>
      <c r="H932" s="35">
        <f t="shared" si="214"/>
        <v>0</v>
      </c>
      <c r="I932" s="329">
        <v>126</v>
      </c>
      <c r="J932" s="35">
        <f t="shared" si="215"/>
        <v>0</v>
      </c>
      <c r="K932" s="337">
        <v>120</v>
      </c>
      <c r="L932" s="35">
        <f t="shared" si="216"/>
        <v>0</v>
      </c>
      <c r="M932" s="122">
        <v>200</v>
      </c>
      <c r="N932" s="7">
        <f t="shared" si="217"/>
        <v>0</v>
      </c>
      <c r="O932" s="159"/>
    </row>
    <row r="933" spans="1:15" s="179" customFormat="1" ht="16.5" customHeight="1" x14ac:dyDescent="0.25">
      <c r="A933" s="240" t="s">
        <v>654</v>
      </c>
      <c r="B933" s="158" t="s">
        <v>653</v>
      </c>
      <c r="C933" s="102"/>
      <c r="D933" s="134">
        <f t="shared" si="213"/>
        <v>0</v>
      </c>
      <c r="E933" s="134" t="s">
        <v>4</v>
      </c>
      <c r="F933" s="123"/>
      <c r="G933" s="318">
        <v>132</v>
      </c>
      <c r="H933" s="35">
        <f t="shared" si="214"/>
        <v>0</v>
      </c>
      <c r="I933" s="329">
        <v>126</v>
      </c>
      <c r="J933" s="35">
        <f t="shared" si="215"/>
        <v>0</v>
      </c>
      <c r="K933" s="337">
        <v>120</v>
      </c>
      <c r="L933" s="35">
        <f t="shared" si="216"/>
        <v>0</v>
      </c>
      <c r="M933" s="122">
        <v>200</v>
      </c>
      <c r="N933" s="7">
        <f t="shared" si="217"/>
        <v>0</v>
      </c>
      <c r="O933" s="159"/>
    </row>
    <row r="934" spans="1:15" s="179" customFormat="1" ht="17.25" customHeight="1" x14ac:dyDescent="0.25">
      <c r="A934" s="240" t="s">
        <v>658</v>
      </c>
      <c r="B934" s="158" t="s">
        <v>657</v>
      </c>
      <c r="C934" s="102"/>
      <c r="D934" s="134">
        <f t="shared" si="213"/>
        <v>0</v>
      </c>
      <c r="E934" s="134" t="s">
        <v>4</v>
      </c>
      <c r="F934" s="123"/>
      <c r="G934" s="318">
        <v>132</v>
      </c>
      <c r="H934" s="35">
        <f t="shared" si="214"/>
        <v>0</v>
      </c>
      <c r="I934" s="329">
        <v>126</v>
      </c>
      <c r="J934" s="35">
        <f t="shared" si="215"/>
        <v>0</v>
      </c>
      <c r="K934" s="337">
        <v>120</v>
      </c>
      <c r="L934" s="35">
        <f t="shared" si="216"/>
        <v>0</v>
      </c>
      <c r="M934" s="122">
        <v>200</v>
      </c>
      <c r="N934" s="7">
        <f t="shared" si="217"/>
        <v>0</v>
      </c>
      <c r="O934" s="159"/>
    </row>
    <row r="935" spans="1:15" s="179" customFormat="1" ht="16.5" customHeight="1" x14ac:dyDescent="0.25">
      <c r="A935" s="240" t="s">
        <v>845</v>
      </c>
      <c r="B935" s="109" t="s">
        <v>352</v>
      </c>
      <c r="C935" s="102"/>
      <c r="D935" s="134">
        <f t="shared" si="213"/>
        <v>0</v>
      </c>
      <c r="E935" s="134" t="s">
        <v>4</v>
      </c>
      <c r="F935" s="123"/>
      <c r="G935" s="318">
        <v>57</v>
      </c>
      <c r="H935" s="35">
        <f t="shared" si="214"/>
        <v>0</v>
      </c>
      <c r="I935" s="329">
        <v>55</v>
      </c>
      <c r="J935" s="35">
        <f t="shared" si="215"/>
        <v>0</v>
      </c>
      <c r="K935" s="337">
        <v>51.84</v>
      </c>
      <c r="L935" s="35">
        <f t="shared" si="216"/>
        <v>0</v>
      </c>
      <c r="M935" s="122">
        <v>100</v>
      </c>
      <c r="N935" s="7">
        <f t="shared" si="217"/>
        <v>0</v>
      </c>
      <c r="O935" s="159"/>
    </row>
    <row r="936" spans="1:15" s="179" customFormat="1" ht="17.25" customHeight="1" x14ac:dyDescent="0.25">
      <c r="A936" s="240" t="s">
        <v>846</v>
      </c>
      <c r="B936" s="109" t="s">
        <v>353</v>
      </c>
      <c r="C936" s="102"/>
      <c r="D936" s="134">
        <f t="shared" si="213"/>
        <v>0</v>
      </c>
      <c r="E936" s="134" t="s">
        <v>4</v>
      </c>
      <c r="F936" s="123"/>
      <c r="G936" s="318">
        <v>38</v>
      </c>
      <c r="H936" s="35">
        <f t="shared" si="214"/>
        <v>0</v>
      </c>
      <c r="I936" s="329">
        <v>36</v>
      </c>
      <c r="J936" s="35">
        <f t="shared" si="215"/>
        <v>0</v>
      </c>
      <c r="K936" s="337">
        <v>34.56</v>
      </c>
      <c r="L936" s="35">
        <f t="shared" si="216"/>
        <v>0</v>
      </c>
      <c r="M936" s="122">
        <v>60</v>
      </c>
      <c r="N936" s="7">
        <f t="shared" si="217"/>
        <v>0</v>
      </c>
      <c r="O936" s="159"/>
    </row>
    <row r="937" spans="1:15" s="252" customFormat="1" ht="12" hidden="1" customHeight="1" x14ac:dyDescent="0.25">
      <c r="A937" s="240"/>
      <c r="B937" s="109"/>
      <c r="C937" s="102"/>
      <c r="D937" s="134">
        <f t="shared" si="213"/>
        <v>0</v>
      </c>
      <c r="E937" s="134" t="s">
        <v>4</v>
      </c>
      <c r="F937" s="123"/>
      <c r="G937" s="88"/>
      <c r="H937" s="35">
        <f t="shared" si="214"/>
        <v>0</v>
      </c>
      <c r="I937" s="95"/>
      <c r="J937" s="35">
        <f t="shared" si="215"/>
        <v>0</v>
      </c>
      <c r="K937" s="72"/>
      <c r="L937" s="35">
        <f t="shared" si="216"/>
        <v>0</v>
      </c>
      <c r="M937" s="122"/>
      <c r="N937" s="257">
        <f t="shared" si="217"/>
        <v>0</v>
      </c>
      <c r="O937" s="159"/>
    </row>
    <row r="938" spans="1:15" s="252" customFormat="1" ht="12" hidden="1" customHeight="1" x14ac:dyDescent="0.25">
      <c r="A938" s="240"/>
      <c r="B938" s="109"/>
      <c r="C938" s="102"/>
      <c r="D938" s="134">
        <f t="shared" si="213"/>
        <v>0</v>
      </c>
      <c r="E938" s="134" t="s">
        <v>4</v>
      </c>
      <c r="F938" s="123"/>
      <c r="G938" s="88"/>
      <c r="H938" s="35">
        <f t="shared" si="214"/>
        <v>0</v>
      </c>
      <c r="I938" s="95"/>
      <c r="J938" s="35">
        <f t="shared" si="215"/>
        <v>0</v>
      </c>
      <c r="K938" s="72"/>
      <c r="L938" s="35">
        <f t="shared" si="216"/>
        <v>0</v>
      </c>
      <c r="M938" s="122"/>
      <c r="N938" s="257">
        <f t="shared" si="217"/>
        <v>0</v>
      </c>
      <c r="O938" s="159"/>
    </row>
    <row r="939" spans="1:15" s="252" customFormat="1" ht="12" hidden="1" customHeight="1" x14ac:dyDescent="0.25">
      <c r="A939" s="240"/>
      <c r="B939" s="109"/>
      <c r="C939" s="102"/>
      <c r="D939" s="134">
        <f t="shared" si="213"/>
        <v>0</v>
      </c>
      <c r="E939" s="134" t="s">
        <v>4</v>
      </c>
      <c r="F939" s="123"/>
      <c r="G939" s="88"/>
      <c r="H939" s="35">
        <f t="shared" si="214"/>
        <v>0</v>
      </c>
      <c r="I939" s="95"/>
      <c r="J939" s="35">
        <f t="shared" si="215"/>
        <v>0</v>
      </c>
      <c r="K939" s="72"/>
      <c r="L939" s="35">
        <f t="shared" si="216"/>
        <v>0</v>
      </c>
      <c r="M939" s="122"/>
      <c r="N939" s="257">
        <f t="shared" si="217"/>
        <v>0</v>
      </c>
      <c r="O939" s="159"/>
    </row>
    <row r="940" spans="1:15" s="252" customFormat="1" ht="12" hidden="1" customHeight="1" x14ac:dyDescent="0.25">
      <c r="A940" s="240"/>
      <c r="B940" s="109"/>
      <c r="C940" s="102"/>
      <c r="D940" s="134">
        <f t="shared" si="213"/>
        <v>0</v>
      </c>
      <c r="E940" s="134" t="s">
        <v>4</v>
      </c>
      <c r="F940" s="123"/>
      <c r="G940" s="88"/>
      <c r="H940" s="35">
        <f t="shared" si="214"/>
        <v>0</v>
      </c>
      <c r="I940" s="95"/>
      <c r="J940" s="35">
        <f t="shared" si="215"/>
        <v>0</v>
      </c>
      <c r="K940" s="72"/>
      <c r="L940" s="35">
        <f t="shared" si="216"/>
        <v>0</v>
      </c>
      <c r="M940" s="122"/>
      <c r="N940" s="257">
        <f t="shared" si="217"/>
        <v>0</v>
      </c>
      <c r="O940" s="159"/>
    </row>
    <row r="941" spans="1:15" s="252" customFormat="1" ht="12" hidden="1" customHeight="1" x14ac:dyDescent="0.25">
      <c r="A941" s="240"/>
      <c r="B941" s="109"/>
      <c r="C941" s="102"/>
      <c r="D941" s="134">
        <f t="shared" si="213"/>
        <v>0</v>
      </c>
      <c r="E941" s="134" t="s">
        <v>4</v>
      </c>
      <c r="F941" s="123"/>
      <c r="G941" s="88"/>
      <c r="H941" s="35">
        <f t="shared" si="214"/>
        <v>0</v>
      </c>
      <c r="I941" s="95"/>
      <c r="J941" s="35">
        <f t="shared" si="215"/>
        <v>0</v>
      </c>
      <c r="K941" s="72"/>
      <c r="L941" s="35">
        <f t="shared" si="216"/>
        <v>0</v>
      </c>
      <c r="M941" s="122"/>
      <c r="N941" s="257">
        <f t="shared" si="217"/>
        <v>0</v>
      </c>
      <c r="O941" s="159"/>
    </row>
    <row r="942" spans="1:15" s="252" customFormat="1" ht="12" hidden="1" customHeight="1" x14ac:dyDescent="0.25">
      <c r="A942" s="240"/>
      <c r="B942" s="109"/>
      <c r="C942" s="102"/>
      <c r="D942" s="134">
        <f t="shared" si="213"/>
        <v>0</v>
      </c>
      <c r="E942" s="134" t="s">
        <v>4</v>
      </c>
      <c r="F942" s="123"/>
      <c r="G942" s="88"/>
      <c r="H942" s="35">
        <f t="shared" si="214"/>
        <v>0</v>
      </c>
      <c r="I942" s="95"/>
      <c r="J942" s="35">
        <f t="shared" si="215"/>
        <v>0</v>
      </c>
      <c r="K942" s="72"/>
      <c r="L942" s="35">
        <f t="shared" si="216"/>
        <v>0</v>
      </c>
      <c r="M942" s="122"/>
      <c r="N942" s="257">
        <f t="shared" si="217"/>
        <v>0</v>
      </c>
      <c r="O942" s="159"/>
    </row>
    <row r="943" spans="1:15" s="252" customFormat="1" ht="12" hidden="1" customHeight="1" x14ac:dyDescent="0.25">
      <c r="A943" s="240"/>
      <c r="B943" s="109"/>
      <c r="C943" s="102"/>
      <c r="D943" s="134">
        <f t="shared" si="213"/>
        <v>0</v>
      </c>
      <c r="E943" s="134" t="s">
        <v>4</v>
      </c>
      <c r="F943" s="123"/>
      <c r="G943" s="88"/>
      <c r="H943" s="35">
        <f t="shared" si="214"/>
        <v>0</v>
      </c>
      <c r="I943" s="95"/>
      <c r="J943" s="35">
        <f t="shared" si="215"/>
        <v>0</v>
      </c>
      <c r="K943" s="72"/>
      <c r="L943" s="35">
        <f t="shared" si="216"/>
        <v>0</v>
      </c>
      <c r="M943" s="122"/>
      <c r="N943" s="257">
        <f t="shared" si="217"/>
        <v>0</v>
      </c>
      <c r="O943" s="159"/>
    </row>
    <row r="944" spans="1:15" s="252" customFormat="1" ht="12" hidden="1" customHeight="1" x14ac:dyDescent="0.25">
      <c r="A944" s="240"/>
      <c r="B944" s="109"/>
      <c r="C944" s="102"/>
      <c r="D944" s="134">
        <f t="shared" si="213"/>
        <v>0</v>
      </c>
      <c r="E944" s="134" t="s">
        <v>4</v>
      </c>
      <c r="F944" s="123"/>
      <c r="G944" s="88"/>
      <c r="H944" s="35">
        <f t="shared" si="214"/>
        <v>0</v>
      </c>
      <c r="I944" s="95"/>
      <c r="J944" s="35">
        <f t="shared" si="215"/>
        <v>0</v>
      </c>
      <c r="K944" s="72"/>
      <c r="L944" s="35">
        <f t="shared" si="216"/>
        <v>0</v>
      </c>
      <c r="M944" s="122"/>
      <c r="N944" s="257">
        <f t="shared" si="217"/>
        <v>0</v>
      </c>
      <c r="O944" s="159"/>
    </row>
    <row r="945" spans="1:20" s="252" customFormat="1" ht="12" hidden="1" customHeight="1" x14ac:dyDescent="0.25">
      <c r="A945" s="240"/>
      <c r="B945" s="109"/>
      <c r="C945" s="102"/>
      <c r="D945" s="134">
        <f t="shared" si="213"/>
        <v>0</v>
      </c>
      <c r="E945" s="134" t="s">
        <v>4</v>
      </c>
      <c r="F945" s="123"/>
      <c r="G945" s="88"/>
      <c r="H945" s="35">
        <f t="shared" si="214"/>
        <v>0</v>
      </c>
      <c r="I945" s="95"/>
      <c r="J945" s="35">
        <f t="shared" si="215"/>
        <v>0</v>
      </c>
      <c r="K945" s="72"/>
      <c r="L945" s="35">
        <f t="shared" si="216"/>
        <v>0</v>
      </c>
      <c r="M945" s="122"/>
      <c r="N945" s="257">
        <f t="shared" si="217"/>
        <v>0</v>
      </c>
      <c r="O945" s="159"/>
    </row>
    <row r="946" spans="1:20" s="252" customFormat="1" ht="12" hidden="1" customHeight="1" x14ac:dyDescent="0.25">
      <c r="A946" s="240"/>
      <c r="B946" s="109"/>
      <c r="C946" s="102"/>
      <c r="D946" s="134">
        <f t="shared" si="213"/>
        <v>0</v>
      </c>
      <c r="E946" s="134" t="s">
        <v>4</v>
      </c>
      <c r="F946" s="123"/>
      <c r="G946" s="88"/>
      <c r="H946" s="35">
        <f t="shared" si="214"/>
        <v>0</v>
      </c>
      <c r="I946" s="95"/>
      <c r="J946" s="35">
        <f t="shared" si="215"/>
        <v>0</v>
      </c>
      <c r="K946" s="72"/>
      <c r="L946" s="35">
        <f t="shared" si="216"/>
        <v>0</v>
      </c>
      <c r="M946" s="122"/>
      <c r="N946" s="257">
        <f t="shared" si="217"/>
        <v>0</v>
      </c>
      <c r="O946" s="159"/>
    </row>
    <row r="947" spans="1:20" s="252" customFormat="1" ht="12" hidden="1" customHeight="1" x14ac:dyDescent="0.25">
      <c r="A947" s="240"/>
      <c r="B947" s="109"/>
      <c r="C947" s="102"/>
      <c r="D947" s="134">
        <f t="shared" si="213"/>
        <v>0</v>
      </c>
      <c r="E947" s="134" t="s">
        <v>4</v>
      </c>
      <c r="F947" s="123"/>
      <c r="G947" s="88"/>
      <c r="H947" s="35">
        <f t="shared" si="214"/>
        <v>0</v>
      </c>
      <c r="I947" s="95"/>
      <c r="J947" s="35">
        <f t="shared" si="215"/>
        <v>0</v>
      </c>
      <c r="K947" s="72"/>
      <c r="L947" s="35">
        <f t="shared" si="216"/>
        <v>0</v>
      </c>
      <c r="M947" s="122"/>
      <c r="N947" s="257">
        <f t="shared" si="217"/>
        <v>0</v>
      </c>
      <c r="O947" s="159"/>
    </row>
    <row r="948" spans="1:20" s="252" customFormat="1" ht="12" hidden="1" customHeight="1" x14ac:dyDescent="0.25">
      <c r="A948" s="240"/>
      <c r="B948" s="109"/>
      <c r="C948" s="102"/>
      <c r="D948" s="134">
        <f t="shared" si="213"/>
        <v>0</v>
      </c>
      <c r="E948" s="134" t="s">
        <v>4</v>
      </c>
      <c r="F948" s="123"/>
      <c r="G948" s="88"/>
      <c r="H948" s="35">
        <f t="shared" si="214"/>
        <v>0</v>
      </c>
      <c r="I948" s="95"/>
      <c r="J948" s="35">
        <f t="shared" si="215"/>
        <v>0</v>
      </c>
      <c r="K948" s="72"/>
      <c r="L948" s="35">
        <f t="shared" si="216"/>
        <v>0</v>
      </c>
      <c r="M948" s="122"/>
      <c r="N948" s="257">
        <f t="shared" si="217"/>
        <v>0</v>
      </c>
      <c r="O948" s="159"/>
    </row>
    <row r="949" spans="1:20" s="252" customFormat="1" ht="12" hidden="1" customHeight="1" x14ac:dyDescent="0.25">
      <c r="A949" s="240"/>
      <c r="B949" s="109"/>
      <c r="C949" s="102"/>
      <c r="D949" s="134">
        <f t="shared" si="213"/>
        <v>0</v>
      </c>
      <c r="E949" s="134" t="s">
        <v>4</v>
      </c>
      <c r="F949" s="123"/>
      <c r="G949" s="88"/>
      <c r="H949" s="35">
        <f t="shared" si="214"/>
        <v>0</v>
      </c>
      <c r="I949" s="95"/>
      <c r="J949" s="35">
        <f t="shared" si="215"/>
        <v>0</v>
      </c>
      <c r="K949" s="72"/>
      <c r="L949" s="35">
        <f t="shared" si="216"/>
        <v>0</v>
      </c>
      <c r="M949" s="122"/>
      <c r="N949" s="257">
        <f t="shared" si="217"/>
        <v>0</v>
      </c>
      <c r="O949" s="159"/>
    </row>
    <row r="950" spans="1:20" s="252" customFormat="1" ht="12" hidden="1" customHeight="1" x14ac:dyDescent="0.25">
      <c r="A950" s="240"/>
      <c r="B950" s="109"/>
      <c r="C950" s="102"/>
      <c r="D950" s="134">
        <f t="shared" si="213"/>
        <v>0</v>
      </c>
      <c r="E950" s="134" t="s">
        <v>4</v>
      </c>
      <c r="F950" s="123"/>
      <c r="G950" s="88"/>
      <c r="H950" s="35">
        <f t="shared" si="214"/>
        <v>0</v>
      </c>
      <c r="I950" s="95"/>
      <c r="J950" s="35">
        <f t="shared" si="215"/>
        <v>0</v>
      </c>
      <c r="K950" s="72"/>
      <c r="L950" s="35">
        <f t="shared" si="216"/>
        <v>0</v>
      </c>
      <c r="M950" s="122"/>
      <c r="N950" s="257">
        <f t="shared" si="217"/>
        <v>0</v>
      </c>
      <c r="O950" s="159"/>
    </row>
    <row r="951" spans="1:20" s="252" customFormat="1" ht="12" hidden="1" customHeight="1" x14ac:dyDescent="0.25">
      <c r="A951" s="240"/>
      <c r="B951" s="109"/>
      <c r="C951" s="102"/>
      <c r="D951" s="134">
        <f t="shared" si="213"/>
        <v>0</v>
      </c>
      <c r="E951" s="134" t="s">
        <v>4</v>
      </c>
      <c r="F951" s="123"/>
      <c r="G951" s="88"/>
      <c r="H951" s="35">
        <f t="shared" si="214"/>
        <v>0</v>
      </c>
      <c r="I951" s="95"/>
      <c r="J951" s="35">
        <f t="shared" si="215"/>
        <v>0</v>
      </c>
      <c r="K951" s="72"/>
      <c r="L951" s="35">
        <f t="shared" si="216"/>
        <v>0</v>
      </c>
      <c r="M951" s="122"/>
      <c r="N951" s="257">
        <f t="shared" si="217"/>
        <v>0</v>
      </c>
      <c r="O951" s="159"/>
    </row>
    <row r="952" spans="1:20" s="179" customFormat="1" ht="13.5" customHeight="1" x14ac:dyDescent="0.25">
      <c r="A952" s="177" t="s">
        <v>3</v>
      </c>
      <c r="B952" s="14"/>
      <c r="C952" s="102"/>
      <c r="D952" s="79">
        <f t="shared" ref="D952:J952" si="218">SUM(D914:D951)</f>
        <v>0</v>
      </c>
      <c r="E952" s="79"/>
      <c r="F952" s="202">
        <f t="shared" si="218"/>
        <v>0</v>
      </c>
      <c r="G952" s="79"/>
      <c r="H952" s="79">
        <f t="shared" si="218"/>
        <v>0</v>
      </c>
      <c r="I952" s="79"/>
      <c r="J952" s="79">
        <f t="shared" si="218"/>
        <v>0</v>
      </c>
      <c r="K952" s="79"/>
      <c r="L952" s="79">
        <f>SUM(L914:L951)</f>
        <v>0</v>
      </c>
      <c r="M952" s="122"/>
      <c r="O952" s="159"/>
    </row>
    <row r="953" spans="1:20" s="252" customFormat="1" ht="13.5" hidden="1" customHeight="1" x14ac:dyDescent="0.25">
      <c r="A953" s="375" t="s">
        <v>1135</v>
      </c>
      <c r="B953" s="375"/>
      <c r="C953" s="375"/>
      <c r="D953" s="375"/>
      <c r="E953" s="375"/>
      <c r="F953" s="375"/>
      <c r="G953" s="375"/>
      <c r="H953" s="375"/>
      <c r="I953" s="375"/>
      <c r="J953" s="375"/>
      <c r="K953" s="375"/>
      <c r="L953" s="375"/>
      <c r="M953" s="375"/>
      <c r="O953" s="159"/>
    </row>
    <row r="954" spans="1:20" s="5" customFormat="1" ht="45" customHeight="1" x14ac:dyDescent="0.3">
      <c r="A954" s="379" t="s">
        <v>831</v>
      </c>
      <c r="B954" s="379"/>
      <c r="C954" s="379"/>
      <c r="D954" s="379"/>
      <c r="E954" s="379"/>
      <c r="F954" s="355"/>
      <c r="G954" s="399"/>
      <c r="H954" s="399"/>
      <c r="I954" s="399"/>
      <c r="J954" s="399"/>
      <c r="K954" s="399"/>
      <c r="L954" s="399"/>
      <c r="M954" s="400"/>
      <c r="O954" s="183"/>
      <c r="P954" s="363"/>
      <c r="Q954" s="363"/>
      <c r="R954" s="363"/>
      <c r="S954" s="363"/>
      <c r="T954" s="363"/>
    </row>
    <row r="955" spans="1:20" s="5" customFormat="1" ht="15.75" customHeight="1" x14ac:dyDescent="0.3">
      <c r="A955" s="144" t="s">
        <v>839</v>
      </c>
      <c r="B955" s="103" t="s">
        <v>158</v>
      </c>
      <c r="C955" s="66">
        <v>325</v>
      </c>
      <c r="D955" s="134">
        <f t="shared" ref="D955:D976" si="219">C955*F955</f>
        <v>0</v>
      </c>
      <c r="E955" s="102" t="s">
        <v>4</v>
      </c>
      <c r="F955" s="36"/>
      <c r="G955" s="318">
        <v>106</v>
      </c>
      <c r="H955" s="35">
        <f t="shared" ref="H955:H976" si="220">G955*F955</f>
        <v>0</v>
      </c>
      <c r="I955" s="329">
        <v>100</v>
      </c>
      <c r="J955" s="35">
        <f t="shared" ref="J955:J976" si="221">I955*F955</f>
        <v>0</v>
      </c>
      <c r="K955" s="337">
        <v>96</v>
      </c>
      <c r="L955" s="35">
        <f t="shared" ref="L955:L976" si="222">K955*F955</f>
        <v>0</v>
      </c>
      <c r="M955" s="92">
        <v>150</v>
      </c>
      <c r="N955" s="7">
        <f t="shared" ref="N955:N976" si="223">M955*F955</f>
        <v>0</v>
      </c>
      <c r="O955" s="183"/>
    </row>
    <row r="956" spans="1:20" s="7" customFormat="1" ht="17.25" customHeight="1" x14ac:dyDescent="0.25">
      <c r="A956" s="144" t="s">
        <v>840</v>
      </c>
      <c r="B956" s="103" t="s">
        <v>159</v>
      </c>
      <c r="C956" s="66">
        <v>325</v>
      </c>
      <c r="D956" s="134">
        <f t="shared" si="219"/>
        <v>0</v>
      </c>
      <c r="E956" s="102" t="s">
        <v>4</v>
      </c>
      <c r="F956" s="36"/>
      <c r="G956" s="318">
        <v>106</v>
      </c>
      <c r="H956" s="35">
        <f t="shared" si="220"/>
        <v>0</v>
      </c>
      <c r="I956" s="329">
        <v>100</v>
      </c>
      <c r="J956" s="35">
        <f t="shared" si="221"/>
        <v>0</v>
      </c>
      <c r="K956" s="337">
        <v>96</v>
      </c>
      <c r="L956" s="35">
        <f t="shared" si="222"/>
        <v>0</v>
      </c>
      <c r="M956" s="92">
        <v>150</v>
      </c>
      <c r="N956" s="7">
        <f t="shared" si="223"/>
        <v>0</v>
      </c>
      <c r="O956" s="6"/>
    </row>
    <row r="957" spans="1:20" s="7" customFormat="1" ht="18" customHeight="1" x14ac:dyDescent="0.25">
      <c r="A957" s="220" t="s">
        <v>841</v>
      </c>
      <c r="B957" s="104" t="s">
        <v>160</v>
      </c>
      <c r="C957" s="66">
        <v>325</v>
      </c>
      <c r="D957" s="134">
        <f t="shared" si="219"/>
        <v>0</v>
      </c>
      <c r="E957" s="25" t="s">
        <v>4</v>
      </c>
      <c r="F957" s="45"/>
      <c r="G957" s="318">
        <v>106</v>
      </c>
      <c r="H957" s="35">
        <f t="shared" si="220"/>
        <v>0</v>
      </c>
      <c r="I957" s="329">
        <v>100</v>
      </c>
      <c r="J957" s="35">
        <f t="shared" si="221"/>
        <v>0</v>
      </c>
      <c r="K957" s="337">
        <v>96</v>
      </c>
      <c r="L957" s="35">
        <f t="shared" si="222"/>
        <v>0</v>
      </c>
      <c r="M957" s="92">
        <v>150</v>
      </c>
      <c r="N957" s="7">
        <f t="shared" si="223"/>
        <v>0</v>
      </c>
      <c r="O957" s="6"/>
    </row>
    <row r="958" spans="1:20" s="7" customFormat="1" ht="15.75" customHeight="1" x14ac:dyDescent="0.25">
      <c r="A958" s="144" t="s">
        <v>842</v>
      </c>
      <c r="B958" s="103" t="s">
        <v>161</v>
      </c>
      <c r="C958" s="66">
        <v>325</v>
      </c>
      <c r="D958" s="134">
        <f t="shared" si="219"/>
        <v>0</v>
      </c>
      <c r="E958" s="102" t="s">
        <v>4</v>
      </c>
      <c r="F958" s="36"/>
      <c r="G958" s="318">
        <v>106</v>
      </c>
      <c r="H958" s="35">
        <f t="shared" si="220"/>
        <v>0</v>
      </c>
      <c r="I958" s="329">
        <v>100</v>
      </c>
      <c r="J958" s="35">
        <f t="shared" si="221"/>
        <v>0</v>
      </c>
      <c r="K958" s="337">
        <v>96</v>
      </c>
      <c r="L958" s="35">
        <f t="shared" si="222"/>
        <v>0</v>
      </c>
      <c r="M958" s="92">
        <v>150</v>
      </c>
      <c r="N958" s="7">
        <f t="shared" si="223"/>
        <v>0</v>
      </c>
      <c r="O958" s="6"/>
    </row>
    <row r="959" spans="1:20" s="257" customFormat="1" ht="15.75" hidden="1" customHeight="1" x14ac:dyDescent="0.25">
      <c r="A959" s="144"/>
      <c r="B959" s="103"/>
      <c r="C959" s="66"/>
      <c r="D959" s="134">
        <f t="shared" si="219"/>
        <v>0</v>
      </c>
      <c r="E959" s="102" t="s">
        <v>4</v>
      </c>
      <c r="F959" s="36"/>
      <c r="G959" s="318">
        <v>106</v>
      </c>
      <c r="H959" s="35">
        <f t="shared" si="220"/>
        <v>0</v>
      </c>
      <c r="I959" s="329">
        <v>100</v>
      </c>
      <c r="J959" s="35">
        <f t="shared" si="221"/>
        <v>0</v>
      </c>
      <c r="K959" s="337"/>
      <c r="L959" s="35">
        <f t="shared" si="222"/>
        <v>0</v>
      </c>
      <c r="M959" s="92"/>
      <c r="N959" s="257">
        <f t="shared" si="223"/>
        <v>0</v>
      </c>
      <c r="O959" s="6"/>
    </row>
    <row r="960" spans="1:20" s="257" customFormat="1" ht="15.75" hidden="1" customHeight="1" x14ac:dyDescent="0.25">
      <c r="A960" s="144"/>
      <c r="B960" s="103"/>
      <c r="C960" s="66"/>
      <c r="D960" s="134">
        <f t="shared" si="219"/>
        <v>0</v>
      </c>
      <c r="E960" s="102" t="s">
        <v>4</v>
      </c>
      <c r="F960" s="36"/>
      <c r="G960" s="318">
        <v>106</v>
      </c>
      <c r="H960" s="35">
        <f t="shared" si="220"/>
        <v>0</v>
      </c>
      <c r="I960" s="329">
        <v>100</v>
      </c>
      <c r="J960" s="35">
        <f t="shared" si="221"/>
        <v>0</v>
      </c>
      <c r="K960" s="337"/>
      <c r="L960" s="35">
        <f t="shared" si="222"/>
        <v>0</v>
      </c>
      <c r="M960" s="92"/>
      <c r="N960" s="257">
        <f t="shared" si="223"/>
        <v>0</v>
      </c>
      <c r="O960" s="6"/>
    </row>
    <row r="961" spans="1:15" s="257" customFormat="1" ht="15.75" hidden="1" customHeight="1" x14ac:dyDescent="0.25">
      <c r="A961" s="144"/>
      <c r="B961" s="103"/>
      <c r="C961" s="66"/>
      <c r="D961" s="134">
        <f t="shared" si="219"/>
        <v>0</v>
      </c>
      <c r="E961" s="102" t="s">
        <v>4</v>
      </c>
      <c r="F961" s="36"/>
      <c r="G961" s="318">
        <v>106</v>
      </c>
      <c r="H961" s="35">
        <f t="shared" si="220"/>
        <v>0</v>
      </c>
      <c r="I961" s="329">
        <v>100</v>
      </c>
      <c r="J961" s="35">
        <f t="shared" si="221"/>
        <v>0</v>
      </c>
      <c r="K961" s="337"/>
      <c r="L961" s="35">
        <f t="shared" si="222"/>
        <v>0</v>
      </c>
      <c r="M961" s="92"/>
      <c r="N961" s="257">
        <f t="shared" si="223"/>
        <v>0</v>
      </c>
      <c r="O961" s="6"/>
    </row>
    <row r="962" spans="1:15" s="257" customFormat="1" ht="15.75" hidden="1" customHeight="1" x14ac:dyDescent="0.25">
      <c r="A962" s="144"/>
      <c r="B962" s="103"/>
      <c r="C962" s="66"/>
      <c r="D962" s="134">
        <f t="shared" si="219"/>
        <v>0</v>
      </c>
      <c r="E962" s="102" t="s">
        <v>4</v>
      </c>
      <c r="F962" s="36"/>
      <c r="G962" s="318">
        <v>106</v>
      </c>
      <c r="H962" s="35">
        <f t="shared" si="220"/>
        <v>0</v>
      </c>
      <c r="I962" s="329">
        <v>100</v>
      </c>
      <c r="J962" s="35">
        <f t="shared" si="221"/>
        <v>0</v>
      </c>
      <c r="K962" s="337"/>
      <c r="L962" s="35">
        <f t="shared" si="222"/>
        <v>0</v>
      </c>
      <c r="M962" s="92"/>
      <c r="N962" s="257">
        <f t="shared" si="223"/>
        <v>0</v>
      </c>
      <c r="O962" s="6"/>
    </row>
    <row r="963" spans="1:15" s="257" customFormat="1" ht="15.75" hidden="1" customHeight="1" x14ac:dyDescent="0.25">
      <c r="A963" s="144"/>
      <c r="B963" s="103"/>
      <c r="C963" s="66"/>
      <c r="D963" s="134">
        <f t="shared" si="219"/>
        <v>0</v>
      </c>
      <c r="E963" s="102" t="s">
        <v>4</v>
      </c>
      <c r="F963" s="36"/>
      <c r="G963" s="318">
        <v>106</v>
      </c>
      <c r="H963" s="35">
        <f t="shared" si="220"/>
        <v>0</v>
      </c>
      <c r="I963" s="329">
        <v>100</v>
      </c>
      <c r="J963" s="35">
        <f t="shared" si="221"/>
        <v>0</v>
      </c>
      <c r="K963" s="337"/>
      <c r="L963" s="35">
        <f t="shared" si="222"/>
        <v>0</v>
      </c>
      <c r="M963" s="92"/>
      <c r="N963" s="257">
        <f t="shared" si="223"/>
        <v>0</v>
      </c>
      <c r="O963" s="6"/>
    </row>
    <row r="964" spans="1:15" s="7" customFormat="1" ht="29.25" customHeight="1" x14ac:dyDescent="0.25">
      <c r="A964" s="235" t="s">
        <v>832</v>
      </c>
      <c r="B964" s="103" t="s">
        <v>507</v>
      </c>
      <c r="C964" s="66">
        <v>650</v>
      </c>
      <c r="D964" s="134">
        <f t="shared" si="219"/>
        <v>0</v>
      </c>
      <c r="E964" s="102" t="s">
        <v>4</v>
      </c>
      <c r="F964" s="36"/>
      <c r="G964" s="318">
        <v>80</v>
      </c>
      <c r="H964" s="35">
        <f t="shared" si="220"/>
        <v>0</v>
      </c>
      <c r="I964" s="329">
        <v>76</v>
      </c>
      <c r="J964" s="35">
        <f t="shared" si="221"/>
        <v>0</v>
      </c>
      <c r="K964" s="337">
        <v>71.5</v>
      </c>
      <c r="L964" s="35">
        <f t="shared" si="222"/>
        <v>0</v>
      </c>
      <c r="M964" s="92">
        <v>120</v>
      </c>
      <c r="N964" s="7">
        <f t="shared" si="223"/>
        <v>0</v>
      </c>
      <c r="O964" s="6"/>
    </row>
    <row r="965" spans="1:15" s="7" customFormat="1" ht="18" customHeight="1" x14ac:dyDescent="0.25">
      <c r="A965" s="144" t="s">
        <v>833</v>
      </c>
      <c r="B965" s="103" t="s">
        <v>470</v>
      </c>
      <c r="C965" s="66">
        <v>850</v>
      </c>
      <c r="D965" s="134">
        <f t="shared" si="219"/>
        <v>0</v>
      </c>
      <c r="E965" s="102" t="s">
        <v>4</v>
      </c>
      <c r="F965" s="36"/>
      <c r="G965" s="319">
        <v>85</v>
      </c>
      <c r="H965" s="35">
        <f t="shared" si="220"/>
        <v>0</v>
      </c>
      <c r="I965" s="329">
        <v>70</v>
      </c>
      <c r="J965" s="35">
        <f t="shared" si="221"/>
        <v>0</v>
      </c>
      <c r="K965" s="337">
        <v>55</v>
      </c>
      <c r="L965" s="35">
        <f t="shared" si="222"/>
        <v>0</v>
      </c>
      <c r="M965" s="92">
        <v>120</v>
      </c>
      <c r="N965" s="7">
        <f t="shared" si="223"/>
        <v>0</v>
      </c>
      <c r="O965" s="6"/>
    </row>
    <row r="966" spans="1:15" s="7" customFormat="1" ht="18" customHeight="1" x14ac:dyDescent="0.25">
      <c r="A966" s="144" t="s">
        <v>834</v>
      </c>
      <c r="B966" s="103" t="s">
        <v>471</v>
      </c>
      <c r="C966" s="66">
        <v>1010</v>
      </c>
      <c r="D966" s="134">
        <f t="shared" si="219"/>
        <v>0</v>
      </c>
      <c r="E966" s="102" t="s">
        <v>4</v>
      </c>
      <c r="F966" s="36"/>
      <c r="G966" s="319">
        <v>85</v>
      </c>
      <c r="H966" s="35">
        <f t="shared" si="220"/>
        <v>0</v>
      </c>
      <c r="I966" s="329">
        <v>70</v>
      </c>
      <c r="J966" s="35">
        <f t="shared" si="221"/>
        <v>0</v>
      </c>
      <c r="K966" s="337">
        <v>55</v>
      </c>
      <c r="L966" s="35">
        <f t="shared" si="222"/>
        <v>0</v>
      </c>
      <c r="M966" s="92">
        <v>120</v>
      </c>
      <c r="N966" s="7">
        <f t="shared" si="223"/>
        <v>0</v>
      </c>
      <c r="O966" s="6"/>
    </row>
    <row r="967" spans="1:15" s="257" customFormat="1" ht="12" hidden="1" customHeight="1" x14ac:dyDescent="0.25">
      <c r="A967" s="144"/>
      <c r="B967" s="103"/>
      <c r="C967" s="66"/>
      <c r="D967" s="134">
        <f t="shared" si="219"/>
        <v>0</v>
      </c>
      <c r="E967" s="102" t="s">
        <v>4</v>
      </c>
      <c r="F967" s="36"/>
      <c r="G967" s="86"/>
      <c r="H967" s="35">
        <f t="shared" si="220"/>
        <v>0</v>
      </c>
      <c r="I967" s="95"/>
      <c r="J967" s="35">
        <f t="shared" si="221"/>
        <v>0</v>
      </c>
      <c r="K967" s="72"/>
      <c r="L967" s="35">
        <f t="shared" si="222"/>
        <v>0</v>
      </c>
      <c r="M967" s="92"/>
      <c r="N967" s="257">
        <f t="shared" si="223"/>
        <v>0</v>
      </c>
      <c r="O967" s="6"/>
    </row>
    <row r="968" spans="1:15" s="257" customFormat="1" ht="12" hidden="1" customHeight="1" x14ac:dyDescent="0.25">
      <c r="A968" s="144"/>
      <c r="B968" s="103"/>
      <c r="C968" s="66"/>
      <c r="D968" s="134">
        <f t="shared" si="219"/>
        <v>0</v>
      </c>
      <c r="E968" s="102" t="s">
        <v>4</v>
      </c>
      <c r="F968" s="36"/>
      <c r="G968" s="86"/>
      <c r="H968" s="35">
        <f t="shared" si="220"/>
        <v>0</v>
      </c>
      <c r="I968" s="95"/>
      <c r="J968" s="35">
        <f t="shared" si="221"/>
        <v>0</v>
      </c>
      <c r="K968" s="72"/>
      <c r="L968" s="35">
        <f t="shared" si="222"/>
        <v>0</v>
      </c>
      <c r="M968" s="92"/>
      <c r="N968" s="257">
        <f t="shared" si="223"/>
        <v>0</v>
      </c>
      <c r="O968" s="6"/>
    </row>
    <row r="969" spans="1:15" s="257" customFormat="1" ht="12" hidden="1" customHeight="1" x14ac:dyDescent="0.25">
      <c r="A969" s="144"/>
      <c r="B969" s="103"/>
      <c r="C969" s="66"/>
      <c r="D969" s="134">
        <f t="shared" si="219"/>
        <v>0</v>
      </c>
      <c r="E969" s="102" t="s">
        <v>4</v>
      </c>
      <c r="F969" s="36"/>
      <c r="G969" s="86"/>
      <c r="H969" s="35">
        <f t="shared" si="220"/>
        <v>0</v>
      </c>
      <c r="I969" s="95"/>
      <c r="J969" s="35">
        <f t="shared" si="221"/>
        <v>0</v>
      </c>
      <c r="K969" s="72"/>
      <c r="L969" s="35">
        <f t="shared" si="222"/>
        <v>0</v>
      </c>
      <c r="M969" s="92"/>
      <c r="N969" s="257">
        <f t="shared" si="223"/>
        <v>0</v>
      </c>
      <c r="O969" s="6"/>
    </row>
    <row r="970" spans="1:15" s="257" customFormat="1" ht="12" hidden="1" customHeight="1" x14ac:dyDescent="0.25">
      <c r="A970" s="144"/>
      <c r="B970" s="103"/>
      <c r="C970" s="66"/>
      <c r="D970" s="134">
        <f t="shared" si="219"/>
        <v>0</v>
      </c>
      <c r="E970" s="102" t="s">
        <v>4</v>
      </c>
      <c r="F970" s="36"/>
      <c r="G970" s="86"/>
      <c r="H970" s="35">
        <f t="shared" si="220"/>
        <v>0</v>
      </c>
      <c r="I970" s="95"/>
      <c r="J970" s="35">
        <f t="shared" si="221"/>
        <v>0</v>
      </c>
      <c r="K970" s="72"/>
      <c r="L970" s="35">
        <f t="shared" si="222"/>
        <v>0</v>
      </c>
      <c r="M970" s="92"/>
      <c r="N970" s="257">
        <f t="shared" si="223"/>
        <v>0</v>
      </c>
      <c r="O970" s="6"/>
    </row>
    <row r="971" spans="1:15" s="257" customFormat="1" ht="12" hidden="1" customHeight="1" x14ac:dyDescent="0.25">
      <c r="A971" s="144"/>
      <c r="B971" s="103"/>
      <c r="C971" s="66"/>
      <c r="D971" s="134">
        <f t="shared" si="219"/>
        <v>0</v>
      </c>
      <c r="E971" s="102" t="s">
        <v>4</v>
      </c>
      <c r="F971" s="36"/>
      <c r="G971" s="86"/>
      <c r="H971" s="35">
        <f t="shared" si="220"/>
        <v>0</v>
      </c>
      <c r="I971" s="95"/>
      <c r="J971" s="35">
        <f t="shared" si="221"/>
        <v>0</v>
      </c>
      <c r="K971" s="72"/>
      <c r="L971" s="35">
        <f t="shared" si="222"/>
        <v>0</v>
      </c>
      <c r="M971" s="92"/>
      <c r="N971" s="257">
        <f t="shared" si="223"/>
        <v>0</v>
      </c>
      <c r="O971" s="6"/>
    </row>
    <row r="972" spans="1:15" s="257" customFormat="1" ht="12" hidden="1" customHeight="1" x14ac:dyDescent="0.25">
      <c r="A972" s="144"/>
      <c r="B972" s="103"/>
      <c r="C972" s="66"/>
      <c r="D972" s="134">
        <f t="shared" si="219"/>
        <v>0</v>
      </c>
      <c r="E972" s="102" t="s">
        <v>4</v>
      </c>
      <c r="F972" s="36"/>
      <c r="G972" s="86"/>
      <c r="H972" s="35">
        <f t="shared" si="220"/>
        <v>0</v>
      </c>
      <c r="I972" s="95"/>
      <c r="J972" s="35">
        <f t="shared" si="221"/>
        <v>0</v>
      </c>
      <c r="K972" s="72"/>
      <c r="L972" s="35">
        <f t="shared" si="222"/>
        <v>0</v>
      </c>
      <c r="M972" s="92"/>
      <c r="N972" s="257">
        <f t="shared" si="223"/>
        <v>0</v>
      </c>
      <c r="O972" s="6"/>
    </row>
    <row r="973" spans="1:15" s="257" customFormat="1" ht="12" hidden="1" customHeight="1" x14ac:dyDescent="0.25">
      <c r="A973" s="144"/>
      <c r="B973" s="103"/>
      <c r="C973" s="66"/>
      <c r="D973" s="134">
        <f t="shared" si="219"/>
        <v>0</v>
      </c>
      <c r="E973" s="102" t="s">
        <v>4</v>
      </c>
      <c r="F973" s="36"/>
      <c r="G973" s="86"/>
      <c r="H973" s="35">
        <f t="shared" si="220"/>
        <v>0</v>
      </c>
      <c r="I973" s="95"/>
      <c r="J973" s="35">
        <f t="shared" si="221"/>
        <v>0</v>
      </c>
      <c r="K973" s="72"/>
      <c r="L973" s="35">
        <f t="shared" si="222"/>
        <v>0</v>
      </c>
      <c r="M973" s="92"/>
      <c r="N973" s="257">
        <f t="shared" si="223"/>
        <v>0</v>
      </c>
      <c r="O973" s="6"/>
    </row>
    <row r="974" spans="1:15" s="257" customFormat="1" ht="12" hidden="1" customHeight="1" x14ac:dyDescent="0.25">
      <c r="A974" s="144"/>
      <c r="B974" s="103"/>
      <c r="C974" s="66"/>
      <c r="D974" s="134">
        <f t="shared" si="219"/>
        <v>0</v>
      </c>
      <c r="E974" s="102" t="s">
        <v>4</v>
      </c>
      <c r="F974" s="36"/>
      <c r="G974" s="86"/>
      <c r="H974" s="35">
        <f t="shared" si="220"/>
        <v>0</v>
      </c>
      <c r="I974" s="95"/>
      <c r="J974" s="35">
        <f t="shared" si="221"/>
        <v>0</v>
      </c>
      <c r="K974" s="72"/>
      <c r="L974" s="35">
        <f t="shared" si="222"/>
        <v>0</v>
      </c>
      <c r="M974" s="92"/>
      <c r="N974" s="257">
        <f t="shared" si="223"/>
        <v>0</v>
      </c>
      <c r="O974" s="6"/>
    </row>
    <row r="975" spans="1:15" s="257" customFormat="1" ht="12" hidden="1" customHeight="1" x14ac:dyDescent="0.25">
      <c r="A975" s="144"/>
      <c r="B975" s="103"/>
      <c r="C975" s="66"/>
      <c r="D975" s="134">
        <f t="shared" si="219"/>
        <v>0</v>
      </c>
      <c r="E975" s="102" t="s">
        <v>4</v>
      </c>
      <c r="F975" s="36"/>
      <c r="G975" s="86"/>
      <c r="H975" s="35">
        <f t="shared" si="220"/>
        <v>0</v>
      </c>
      <c r="I975" s="95"/>
      <c r="J975" s="35">
        <f t="shared" si="221"/>
        <v>0</v>
      </c>
      <c r="K975" s="72"/>
      <c r="L975" s="35">
        <f t="shared" si="222"/>
        <v>0</v>
      </c>
      <c r="M975" s="92"/>
      <c r="N975" s="257">
        <f t="shared" si="223"/>
        <v>0</v>
      </c>
      <c r="O975" s="6"/>
    </row>
    <row r="976" spans="1:15" s="257" customFormat="1" ht="12" hidden="1" customHeight="1" x14ac:dyDescent="0.25">
      <c r="A976" s="144"/>
      <c r="B976" s="103"/>
      <c r="C976" s="66"/>
      <c r="D976" s="134">
        <f t="shared" si="219"/>
        <v>0</v>
      </c>
      <c r="E976" s="102" t="s">
        <v>4</v>
      </c>
      <c r="F976" s="36"/>
      <c r="G976" s="86"/>
      <c r="H976" s="35">
        <f t="shared" si="220"/>
        <v>0</v>
      </c>
      <c r="I976" s="95"/>
      <c r="J976" s="35">
        <f t="shared" si="221"/>
        <v>0</v>
      </c>
      <c r="K976" s="72"/>
      <c r="L976" s="35">
        <f t="shared" si="222"/>
        <v>0</v>
      </c>
      <c r="M976" s="92"/>
      <c r="N976" s="257">
        <f t="shared" si="223"/>
        <v>0</v>
      </c>
      <c r="O976" s="6"/>
    </row>
    <row r="977" spans="1:15" s="9" customFormat="1" ht="14.1" customHeight="1" x14ac:dyDescent="0.25">
      <c r="A977" s="177" t="s">
        <v>3</v>
      </c>
      <c r="B977" s="14"/>
      <c r="C977" s="68"/>
      <c r="D977" s="39">
        <f t="shared" ref="D977:J977" si="224">SUM(D955:D976)</f>
        <v>0</v>
      </c>
      <c r="E977" s="39"/>
      <c r="F977" s="259">
        <f t="shared" si="224"/>
        <v>0</v>
      </c>
      <c r="G977" s="39"/>
      <c r="H977" s="39">
        <f t="shared" si="224"/>
        <v>0</v>
      </c>
      <c r="I977" s="39"/>
      <c r="J977" s="39">
        <f t="shared" si="224"/>
        <v>0</v>
      </c>
      <c r="K977" s="39"/>
      <c r="L977" s="39">
        <f>SUM(L955:L976)</f>
        <v>0</v>
      </c>
      <c r="M977" s="40"/>
      <c r="O977" s="187"/>
    </row>
    <row r="978" spans="1:15" s="9" customFormat="1" ht="14.1" hidden="1" customHeight="1" x14ac:dyDescent="0.25">
      <c r="A978" s="375" t="s">
        <v>1135</v>
      </c>
      <c r="B978" s="375"/>
      <c r="C978" s="375"/>
      <c r="D978" s="375"/>
      <c r="E978" s="375"/>
      <c r="F978" s="375"/>
      <c r="G978" s="375"/>
      <c r="H978" s="375"/>
      <c r="I978" s="375"/>
      <c r="J978" s="375"/>
      <c r="K978" s="375"/>
      <c r="L978" s="375"/>
      <c r="M978" s="375"/>
      <c r="O978" s="187"/>
    </row>
    <row r="979" spans="1:15" s="7" customFormat="1" ht="22.5" customHeight="1" x14ac:dyDescent="0.25">
      <c r="A979" s="355" t="s">
        <v>843</v>
      </c>
      <c r="B979" s="381"/>
      <c r="C979" s="381"/>
      <c r="D979" s="381"/>
      <c r="E979" s="381"/>
      <c r="F979" s="381"/>
      <c r="G979" s="396"/>
      <c r="H979" s="397"/>
      <c r="I979" s="397"/>
      <c r="J979" s="397"/>
      <c r="K979" s="397"/>
      <c r="L979" s="397"/>
      <c r="M979" s="398"/>
      <c r="O979" s="6"/>
    </row>
    <row r="980" spans="1:15" s="7" customFormat="1" ht="34.5" customHeight="1" x14ac:dyDescent="0.25">
      <c r="A980" s="236" t="s">
        <v>537</v>
      </c>
      <c r="B980" s="103" t="s">
        <v>406</v>
      </c>
      <c r="C980" s="67">
        <v>1900</v>
      </c>
      <c r="D980" s="134">
        <f t="shared" ref="D980:D1007" si="225">C980*F980</f>
        <v>0</v>
      </c>
      <c r="E980" s="134" t="s">
        <v>4</v>
      </c>
      <c r="F980" s="67"/>
      <c r="G980" s="319">
        <v>260</v>
      </c>
      <c r="H980" s="35">
        <f t="shared" ref="H980:H1007" si="226">G980*F980</f>
        <v>0</v>
      </c>
      <c r="I980" s="329">
        <v>240</v>
      </c>
      <c r="J980" s="35">
        <f t="shared" ref="J980:J1007" si="227">F980*I980</f>
        <v>0</v>
      </c>
      <c r="K980" s="337">
        <v>215.6</v>
      </c>
      <c r="L980" s="35">
        <f t="shared" ref="L980:L1007" si="228">K980*F980</f>
        <v>0</v>
      </c>
      <c r="M980" s="34">
        <v>370</v>
      </c>
      <c r="N980" s="7">
        <f t="shared" ref="N980:N1007" si="229">M980*F980</f>
        <v>0</v>
      </c>
      <c r="O980" s="6"/>
    </row>
    <row r="981" spans="1:15" s="7" customFormat="1" ht="31.5" customHeight="1" x14ac:dyDescent="0.25">
      <c r="A981" s="236" t="s">
        <v>538</v>
      </c>
      <c r="B981" s="103" t="s">
        <v>407</v>
      </c>
      <c r="C981" s="67">
        <v>2100</v>
      </c>
      <c r="D981" s="134">
        <f t="shared" si="225"/>
        <v>0</v>
      </c>
      <c r="E981" s="134" t="s">
        <v>4</v>
      </c>
      <c r="F981" s="67"/>
      <c r="G981" s="319">
        <v>260</v>
      </c>
      <c r="H981" s="35">
        <f t="shared" si="226"/>
        <v>0</v>
      </c>
      <c r="I981" s="329">
        <v>240</v>
      </c>
      <c r="J981" s="35">
        <f t="shared" si="227"/>
        <v>0</v>
      </c>
      <c r="K981" s="337">
        <v>215.6</v>
      </c>
      <c r="L981" s="35">
        <f t="shared" si="228"/>
        <v>0</v>
      </c>
      <c r="M981" s="34">
        <v>370</v>
      </c>
      <c r="N981" s="7">
        <f t="shared" si="229"/>
        <v>0</v>
      </c>
      <c r="O981" s="6"/>
    </row>
    <row r="982" spans="1:15" s="7" customFormat="1" ht="33" customHeight="1" x14ac:dyDescent="0.25">
      <c r="A982" s="146" t="s">
        <v>544</v>
      </c>
      <c r="B982" s="103" t="s">
        <v>543</v>
      </c>
      <c r="C982" s="67">
        <v>150</v>
      </c>
      <c r="D982" s="134">
        <f t="shared" si="225"/>
        <v>0</v>
      </c>
      <c r="E982" s="134" t="s">
        <v>4</v>
      </c>
      <c r="F982" s="67"/>
      <c r="G982" s="319">
        <v>460</v>
      </c>
      <c r="H982" s="35">
        <f t="shared" si="226"/>
        <v>0</v>
      </c>
      <c r="I982" s="329">
        <v>370</v>
      </c>
      <c r="J982" s="35">
        <f t="shared" si="227"/>
        <v>0</v>
      </c>
      <c r="K982" s="337">
        <v>407</v>
      </c>
      <c r="L982" s="35">
        <f t="shared" si="228"/>
        <v>0</v>
      </c>
      <c r="M982" s="34">
        <v>660</v>
      </c>
      <c r="N982" s="7">
        <f t="shared" si="229"/>
        <v>0</v>
      </c>
      <c r="O982" s="6"/>
    </row>
    <row r="983" spans="1:15" s="7" customFormat="1" ht="36.75" customHeight="1" x14ac:dyDescent="0.25">
      <c r="A983" s="146" t="s">
        <v>491</v>
      </c>
      <c r="B983" s="103" t="s">
        <v>542</v>
      </c>
      <c r="C983" s="67">
        <v>120</v>
      </c>
      <c r="D983" s="134">
        <f t="shared" si="225"/>
        <v>0</v>
      </c>
      <c r="E983" s="134" t="s">
        <v>4</v>
      </c>
      <c r="F983" s="67"/>
      <c r="G983" s="319">
        <v>460</v>
      </c>
      <c r="H983" s="35">
        <f t="shared" si="226"/>
        <v>0</v>
      </c>
      <c r="I983" s="329">
        <v>448</v>
      </c>
      <c r="J983" s="35">
        <f t="shared" si="227"/>
        <v>0</v>
      </c>
      <c r="K983" s="337">
        <v>407</v>
      </c>
      <c r="L983" s="35">
        <f t="shared" si="228"/>
        <v>0</v>
      </c>
      <c r="M983" s="34">
        <v>660</v>
      </c>
      <c r="N983" s="7">
        <f t="shared" si="229"/>
        <v>0</v>
      </c>
      <c r="O983" s="6"/>
    </row>
    <row r="984" spans="1:15" s="7" customFormat="1" ht="32.25" customHeight="1" x14ac:dyDescent="0.25">
      <c r="A984" s="146" t="s">
        <v>546</v>
      </c>
      <c r="B984" s="103" t="s">
        <v>545</v>
      </c>
      <c r="C984" s="67">
        <v>150</v>
      </c>
      <c r="D984" s="134">
        <f>C984*F984</f>
        <v>0</v>
      </c>
      <c r="E984" s="134" t="s">
        <v>4</v>
      </c>
      <c r="F984" s="67"/>
      <c r="G984" s="319">
        <v>460</v>
      </c>
      <c r="H984" s="35">
        <f>G984*F984</f>
        <v>0</v>
      </c>
      <c r="I984" s="329">
        <v>448</v>
      </c>
      <c r="J984" s="35">
        <f>F984*I984</f>
        <v>0</v>
      </c>
      <c r="K984" s="337">
        <v>407</v>
      </c>
      <c r="L984" s="35">
        <f>K984*F984</f>
        <v>0</v>
      </c>
      <c r="M984" s="34">
        <v>660</v>
      </c>
      <c r="N984" s="7">
        <f>M984*F984</f>
        <v>0</v>
      </c>
      <c r="O984" s="6"/>
    </row>
    <row r="985" spans="1:15" s="7" customFormat="1" ht="20.25" customHeight="1" x14ac:dyDescent="0.25">
      <c r="A985" s="146" t="s">
        <v>1038</v>
      </c>
      <c r="B985" s="103" t="s">
        <v>409</v>
      </c>
      <c r="C985" s="67">
        <v>300</v>
      </c>
      <c r="D985" s="134">
        <f>C985*F985</f>
        <v>0</v>
      </c>
      <c r="E985" s="134" t="s">
        <v>4</v>
      </c>
      <c r="F985" s="67"/>
      <c r="G985" s="319">
        <v>460</v>
      </c>
      <c r="H985" s="35">
        <f>G985*F985</f>
        <v>0</v>
      </c>
      <c r="I985" s="329">
        <v>448</v>
      </c>
      <c r="J985" s="35">
        <f>F985*I985</f>
        <v>0</v>
      </c>
      <c r="K985" s="337">
        <v>407</v>
      </c>
      <c r="L985" s="35">
        <f>K985*F985</f>
        <v>0</v>
      </c>
      <c r="M985" s="34">
        <v>660</v>
      </c>
      <c r="N985" s="7">
        <f>M985*F985</f>
        <v>0</v>
      </c>
      <c r="O985" s="6"/>
    </row>
    <row r="986" spans="1:15" s="7" customFormat="1" ht="33.75" customHeight="1" x14ac:dyDescent="0.25">
      <c r="A986" s="146" t="s">
        <v>1039</v>
      </c>
      <c r="B986" s="103" t="s">
        <v>410</v>
      </c>
      <c r="C986" s="67">
        <v>300</v>
      </c>
      <c r="D986" s="134">
        <f>C986*F986</f>
        <v>0</v>
      </c>
      <c r="E986" s="134" t="s">
        <v>4</v>
      </c>
      <c r="F986" s="67"/>
      <c r="G986" s="319">
        <v>460</v>
      </c>
      <c r="H986" s="35">
        <f>G986*F986</f>
        <v>0</v>
      </c>
      <c r="I986" s="329">
        <v>448</v>
      </c>
      <c r="J986" s="35">
        <f>F986*I986</f>
        <v>0</v>
      </c>
      <c r="K986" s="337">
        <v>407</v>
      </c>
      <c r="L986" s="35">
        <f>K986*F986</f>
        <v>0</v>
      </c>
      <c r="M986" s="34">
        <v>660</v>
      </c>
      <c r="N986" s="7">
        <f>M986*F986</f>
        <v>0</v>
      </c>
      <c r="O986" s="6"/>
    </row>
    <row r="987" spans="1:15" s="7" customFormat="1" ht="33.75" customHeight="1" x14ac:dyDescent="0.25">
      <c r="A987" s="146" t="s">
        <v>1041</v>
      </c>
      <c r="B987" s="103" t="s">
        <v>412</v>
      </c>
      <c r="C987" s="67">
        <v>300</v>
      </c>
      <c r="D987" s="134">
        <f>C987*F987</f>
        <v>0</v>
      </c>
      <c r="E987" s="134" t="s">
        <v>4</v>
      </c>
      <c r="F987" s="67"/>
      <c r="G987" s="319">
        <v>460</v>
      </c>
      <c r="H987" s="35">
        <f>G987*F987</f>
        <v>0</v>
      </c>
      <c r="I987" s="329">
        <v>448</v>
      </c>
      <c r="J987" s="35">
        <f>F987*I987</f>
        <v>0</v>
      </c>
      <c r="K987" s="337">
        <v>407</v>
      </c>
      <c r="L987" s="35">
        <f>K987*F987</f>
        <v>0</v>
      </c>
      <c r="M987" s="34">
        <v>660</v>
      </c>
      <c r="N987" s="7">
        <f>M987*F987</f>
        <v>0</v>
      </c>
      <c r="O987" s="6"/>
    </row>
    <row r="988" spans="1:15" s="7" customFormat="1" ht="37.5" customHeight="1" x14ac:dyDescent="0.25">
      <c r="A988" s="237" t="s">
        <v>493</v>
      </c>
      <c r="B988" s="103" t="s">
        <v>492</v>
      </c>
      <c r="C988" s="67">
        <v>50</v>
      </c>
      <c r="D988" s="134">
        <f>C988*F988</f>
        <v>0</v>
      </c>
      <c r="E988" s="134" t="s">
        <v>4</v>
      </c>
      <c r="F988" s="67"/>
      <c r="G988" s="319">
        <v>65</v>
      </c>
      <c r="H988" s="35">
        <f>G988*F988</f>
        <v>0</v>
      </c>
      <c r="I988" s="329">
        <v>60</v>
      </c>
      <c r="J988" s="35">
        <f>F988*I988</f>
        <v>0</v>
      </c>
      <c r="K988" s="337">
        <v>55</v>
      </c>
      <c r="L988" s="35">
        <f>K988*F988</f>
        <v>0</v>
      </c>
      <c r="M988" s="34">
        <v>90</v>
      </c>
      <c r="N988" s="7">
        <f>M988*F988</f>
        <v>0</v>
      </c>
      <c r="O988" s="6"/>
    </row>
    <row r="989" spans="1:15" s="7" customFormat="1" ht="33.75" customHeight="1" x14ac:dyDescent="0.25">
      <c r="A989" s="146" t="s">
        <v>1037</v>
      </c>
      <c r="B989" s="103" t="s">
        <v>408</v>
      </c>
      <c r="C989" s="67">
        <v>200</v>
      </c>
      <c r="D989" s="134">
        <f t="shared" si="225"/>
        <v>0</v>
      </c>
      <c r="E989" s="134" t="s">
        <v>4</v>
      </c>
      <c r="F989" s="67"/>
      <c r="G989" s="319">
        <v>350</v>
      </c>
      <c r="H989" s="35">
        <f t="shared" si="226"/>
        <v>0</v>
      </c>
      <c r="I989" s="329">
        <v>340</v>
      </c>
      <c r="J989" s="35">
        <f t="shared" si="227"/>
        <v>0</v>
      </c>
      <c r="K989" s="337">
        <v>309.10000000000002</v>
      </c>
      <c r="L989" s="35">
        <f t="shared" si="228"/>
        <v>0</v>
      </c>
      <c r="M989" s="34">
        <v>505</v>
      </c>
      <c r="N989" s="7">
        <f t="shared" si="229"/>
        <v>0</v>
      </c>
      <c r="O989" s="6"/>
    </row>
    <row r="990" spans="1:15" s="7" customFormat="1" ht="34.5" customHeight="1" x14ac:dyDescent="0.25">
      <c r="A990" s="146" t="s">
        <v>1040</v>
      </c>
      <c r="B990" s="103" t="s">
        <v>411</v>
      </c>
      <c r="C990" s="67">
        <v>300</v>
      </c>
      <c r="D990" s="134">
        <f t="shared" si="225"/>
        <v>0</v>
      </c>
      <c r="E990" s="134" t="s">
        <v>4</v>
      </c>
      <c r="F990" s="67"/>
      <c r="G990" s="319">
        <v>460</v>
      </c>
      <c r="H990" s="35">
        <f t="shared" si="226"/>
        <v>0</v>
      </c>
      <c r="I990" s="329">
        <v>399</v>
      </c>
      <c r="J990" s="35">
        <f t="shared" si="227"/>
        <v>0</v>
      </c>
      <c r="K990" s="337">
        <v>361.9</v>
      </c>
      <c r="L990" s="35">
        <f t="shared" si="228"/>
        <v>0</v>
      </c>
      <c r="M990" s="34">
        <v>590</v>
      </c>
      <c r="N990" s="7">
        <f t="shared" si="229"/>
        <v>0</v>
      </c>
      <c r="O990" s="6"/>
    </row>
    <row r="991" spans="1:15" s="7" customFormat="1" ht="30" customHeight="1" x14ac:dyDescent="0.25">
      <c r="A991" s="146" t="s">
        <v>1042</v>
      </c>
      <c r="B991" s="103" t="s">
        <v>413</v>
      </c>
      <c r="C991" s="67">
        <v>100</v>
      </c>
      <c r="D991" s="134">
        <f t="shared" si="225"/>
        <v>0</v>
      </c>
      <c r="E991" s="134" t="s">
        <v>4</v>
      </c>
      <c r="F991" s="67"/>
      <c r="G991" s="319">
        <v>215</v>
      </c>
      <c r="H991" s="35">
        <f t="shared" si="226"/>
        <v>0</v>
      </c>
      <c r="I991" s="329">
        <v>205</v>
      </c>
      <c r="J991" s="35">
        <f t="shared" si="227"/>
        <v>0</v>
      </c>
      <c r="K991" s="337">
        <v>185.9</v>
      </c>
      <c r="L991" s="35">
        <f t="shared" si="228"/>
        <v>0</v>
      </c>
      <c r="M991" s="34">
        <v>305</v>
      </c>
      <c r="N991" s="7">
        <f t="shared" si="229"/>
        <v>0</v>
      </c>
      <c r="O991" s="6"/>
    </row>
    <row r="992" spans="1:15" s="7" customFormat="1" ht="26.25" customHeight="1" x14ac:dyDescent="0.25">
      <c r="A992" s="146" t="s">
        <v>1043</v>
      </c>
      <c r="B992" s="103" t="s">
        <v>414</v>
      </c>
      <c r="C992" s="67">
        <v>100</v>
      </c>
      <c r="D992" s="134">
        <f t="shared" si="225"/>
        <v>0</v>
      </c>
      <c r="E992" s="134" t="s">
        <v>4</v>
      </c>
      <c r="F992" s="67"/>
      <c r="G992" s="319">
        <v>215</v>
      </c>
      <c r="H992" s="35">
        <f t="shared" si="226"/>
        <v>0</v>
      </c>
      <c r="I992" s="329">
        <v>205</v>
      </c>
      <c r="J992" s="35">
        <f t="shared" si="227"/>
        <v>0</v>
      </c>
      <c r="K992" s="337">
        <v>185.9</v>
      </c>
      <c r="L992" s="35">
        <f t="shared" si="228"/>
        <v>0</v>
      </c>
      <c r="M992" s="34">
        <v>305</v>
      </c>
      <c r="N992" s="7">
        <f t="shared" si="229"/>
        <v>0</v>
      </c>
      <c r="O992" s="6"/>
    </row>
    <row r="993" spans="1:15" s="257" customFormat="1" ht="12.75" hidden="1" customHeight="1" x14ac:dyDescent="0.25">
      <c r="A993" s="146"/>
      <c r="B993" s="103"/>
      <c r="C993" s="67"/>
      <c r="D993" s="134">
        <f t="shared" si="225"/>
        <v>0</v>
      </c>
      <c r="E993" s="134" t="s">
        <v>4</v>
      </c>
      <c r="F993" s="67"/>
      <c r="G993" s="319"/>
      <c r="H993" s="35">
        <f t="shared" si="226"/>
        <v>0</v>
      </c>
      <c r="I993" s="329"/>
      <c r="J993" s="35">
        <f t="shared" si="227"/>
        <v>0</v>
      </c>
      <c r="K993" s="337"/>
      <c r="L993" s="35">
        <f t="shared" si="228"/>
        <v>0</v>
      </c>
      <c r="M993" s="34"/>
      <c r="N993" s="257">
        <f t="shared" si="229"/>
        <v>0</v>
      </c>
      <c r="O993" s="6"/>
    </row>
    <row r="994" spans="1:15" s="257" customFormat="1" ht="12.75" hidden="1" customHeight="1" x14ac:dyDescent="0.25">
      <c r="A994" s="146"/>
      <c r="B994" s="103"/>
      <c r="C994" s="67"/>
      <c r="D994" s="134">
        <f t="shared" si="225"/>
        <v>0</v>
      </c>
      <c r="E994" s="134" t="s">
        <v>4</v>
      </c>
      <c r="F994" s="67"/>
      <c r="G994" s="319"/>
      <c r="H994" s="35">
        <f t="shared" si="226"/>
        <v>0</v>
      </c>
      <c r="I994" s="329"/>
      <c r="J994" s="35">
        <f t="shared" si="227"/>
        <v>0</v>
      </c>
      <c r="K994" s="337"/>
      <c r="L994" s="35">
        <f t="shared" si="228"/>
        <v>0</v>
      </c>
      <c r="M994" s="34"/>
      <c r="N994" s="257">
        <f t="shared" si="229"/>
        <v>0</v>
      </c>
      <c r="O994" s="6"/>
    </row>
    <row r="995" spans="1:15" s="257" customFormat="1" ht="12.75" hidden="1" customHeight="1" x14ac:dyDescent="0.25">
      <c r="A995" s="146"/>
      <c r="B995" s="103"/>
      <c r="C995" s="67"/>
      <c r="D995" s="134">
        <f t="shared" si="225"/>
        <v>0</v>
      </c>
      <c r="E995" s="134" t="s">
        <v>4</v>
      </c>
      <c r="F995" s="67"/>
      <c r="G995" s="319"/>
      <c r="H995" s="35">
        <f t="shared" si="226"/>
        <v>0</v>
      </c>
      <c r="I995" s="329"/>
      <c r="J995" s="35">
        <f t="shared" si="227"/>
        <v>0</v>
      </c>
      <c r="K995" s="337"/>
      <c r="L995" s="35">
        <f t="shared" si="228"/>
        <v>0</v>
      </c>
      <c r="M995" s="34"/>
      <c r="N995" s="257">
        <f t="shared" si="229"/>
        <v>0</v>
      </c>
      <c r="O995" s="6"/>
    </row>
    <row r="996" spans="1:15" s="257" customFormat="1" ht="12.75" hidden="1" customHeight="1" x14ac:dyDescent="0.25">
      <c r="A996" s="146"/>
      <c r="B996" s="103"/>
      <c r="C996" s="67"/>
      <c r="D996" s="134">
        <f t="shared" si="225"/>
        <v>0</v>
      </c>
      <c r="E996" s="134" t="s">
        <v>4</v>
      </c>
      <c r="F996" s="67"/>
      <c r="G996" s="319"/>
      <c r="H996" s="35">
        <f t="shared" si="226"/>
        <v>0</v>
      </c>
      <c r="I996" s="329"/>
      <c r="J996" s="35">
        <f t="shared" si="227"/>
        <v>0</v>
      </c>
      <c r="K996" s="337"/>
      <c r="L996" s="35">
        <f t="shared" si="228"/>
        <v>0</v>
      </c>
      <c r="M996" s="34"/>
      <c r="N996" s="257">
        <f t="shared" si="229"/>
        <v>0</v>
      </c>
      <c r="O996" s="6"/>
    </row>
    <row r="997" spans="1:15" s="257" customFormat="1" ht="12.75" hidden="1" customHeight="1" x14ac:dyDescent="0.25">
      <c r="A997" s="146"/>
      <c r="B997" s="103"/>
      <c r="C997" s="67"/>
      <c r="D997" s="134">
        <f t="shared" si="225"/>
        <v>0</v>
      </c>
      <c r="E997" s="134" t="s">
        <v>4</v>
      </c>
      <c r="F997" s="67"/>
      <c r="G997" s="319"/>
      <c r="H997" s="35">
        <f t="shared" si="226"/>
        <v>0</v>
      </c>
      <c r="I997" s="329"/>
      <c r="J997" s="35">
        <f t="shared" si="227"/>
        <v>0</v>
      </c>
      <c r="K997" s="337"/>
      <c r="L997" s="35">
        <f t="shared" si="228"/>
        <v>0</v>
      </c>
      <c r="M997" s="34"/>
      <c r="N997" s="257">
        <f t="shared" si="229"/>
        <v>0</v>
      </c>
      <c r="O997" s="6"/>
    </row>
    <row r="998" spans="1:15" s="257" customFormat="1" ht="12.75" hidden="1" customHeight="1" x14ac:dyDescent="0.25">
      <c r="A998" s="146"/>
      <c r="B998" s="103"/>
      <c r="C998" s="67"/>
      <c r="D998" s="134">
        <f t="shared" si="225"/>
        <v>0</v>
      </c>
      <c r="E998" s="134" t="s">
        <v>4</v>
      </c>
      <c r="F998" s="67"/>
      <c r="G998" s="319"/>
      <c r="H998" s="35">
        <f t="shared" si="226"/>
        <v>0</v>
      </c>
      <c r="I998" s="329"/>
      <c r="J998" s="35">
        <f t="shared" si="227"/>
        <v>0</v>
      </c>
      <c r="K998" s="337"/>
      <c r="L998" s="35">
        <f t="shared" si="228"/>
        <v>0</v>
      </c>
      <c r="M998" s="34"/>
      <c r="N998" s="257">
        <f t="shared" si="229"/>
        <v>0</v>
      </c>
      <c r="O998" s="6"/>
    </row>
    <row r="999" spans="1:15" s="257" customFormat="1" ht="12.75" hidden="1" customHeight="1" x14ac:dyDescent="0.25">
      <c r="A999" s="146"/>
      <c r="B999" s="103"/>
      <c r="C999" s="67"/>
      <c r="D999" s="134">
        <f t="shared" si="225"/>
        <v>0</v>
      </c>
      <c r="E999" s="134" t="s">
        <v>4</v>
      </c>
      <c r="F999" s="67"/>
      <c r="G999" s="319"/>
      <c r="H999" s="35">
        <f t="shared" si="226"/>
        <v>0</v>
      </c>
      <c r="I999" s="329"/>
      <c r="J999" s="35">
        <f t="shared" si="227"/>
        <v>0</v>
      </c>
      <c r="K999" s="337"/>
      <c r="L999" s="35">
        <f t="shared" si="228"/>
        <v>0</v>
      </c>
      <c r="M999" s="34"/>
      <c r="N999" s="257">
        <f t="shared" si="229"/>
        <v>0</v>
      </c>
      <c r="O999" s="6"/>
    </row>
    <row r="1000" spans="1:15" s="257" customFormat="1" ht="12.75" hidden="1" customHeight="1" x14ac:dyDescent="0.25">
      <c r="A1000" s="146"/>
      <c r="B1000" s="103"/>
      <c r="C1000" s="67"/>
      <c r="D1000" s="134">
        <f t="shared" si="225"/>
        <v>0</v>
      </c>
      <c r="E1000" s="134" t="s">
        <v>4</v>
      </c>
      <c r="F1000" s="67"/>
      <c r="G1000" s="319"/>
      <c r="H1000" s="35">
        <f t="shared" si="226"/>
        <v>0</v>
      </c>
      <c r="I1000" s="329"/>
      <c r="J1000" s="35">
        <f t="shared" si="227"/>
        <v>0</v>
      </c>
      <c r="K1000" s="337"/>
      <c r="L1000" s="35">
        <f t="shared" si="228"/>
        <v>0</v>
      </c>
      <c r="M1000" s="34"/>
      <c r="N1000" s="257">
        <f t="shared" si="229"/>
        <v>0</v>
      </c>
      <c r="O1000" s="6"/>
    </row>
    <row r="1001" spans="1:15" s="257" customFormat="1" ht="12.75" hidden="1" customHeight="1" x14ac:dyDescent="0.25">
      <c r="A1001" s="146"/>
      <c r="B1001" s="103"/>
      <c r="C1001" s="67"/>
      <c r="D1001" s="134">
        <f t="shared" si="225"/>
        <v>0</v>
      </c>
      <c r="E1001" s="134" t="s">
        <v>4</v>
      </c>
      <c r="F1001" s="67"/>
      <c r="G1001" s="319"/>
      <c r="H1001" s="35">
        <f t="shared" si="226"/>
        <v>0</v>
      </c>
      <c r="I1001" s="329"/>
      <c r="J1001" s="35">
        <f t="shared" si="227"/>
        <v>0</v>
      </c>
      <c r="K1001" s="337"/>
      <c r="L1001" s="35">
        <f t="shared" si="228"/>
        <v>0</v>
      </c>
      <c r="M1001" s="34"/>
      <c r="N1001" s="257">
        <f t="shared" si="229"/>
        <v>0</v>
      </c>
      <c r="O1001" s="6"/>
    </row>
    <row r="1002" spans="1:15" s="257" customFormat="1" ht="12.75" hidden="1" customHeight="1" x14ac:dyDescent="0.25">
      <c r="A1002" s="146"/>
      <c r="B1002" s="103"/>
      <c r="C1002" s="67"/>
      <c r="D1002" s="134">
        <f t="shared" si="225"/>
        <v>0</v>
      </c>
      <c r="E1002" s="134" t="s">
        <v>4</v>
      </c>
      <c r="F1002" s="67"/>
      <c r="G1002" s="319"/>
      <c r="H1002" s="35">
        <f t="shared" si="226"/>
        <v>0</v>
      </c>
      <c r="I1002" s="329"/>
      <c r="J1002" s="35">
        <f t="shared" si="227"/>
        <v>0</v>
      </c>
      <c r="K1002" s="337"/>
      <c r="L1002" s="35">
        <f t="shared" si="228"/>
        <v>0</v>
      </c>
      <c r="M1002" s="34"/>
      <c r="N1002" s="257">
        <f t="shared" si="229"/>
        <v>0</v>
      </c>
      <c r="O1002" s="6"/>
    </row>
    <row r="1003" spans="1:15" s="7" customFormat="1" ht="32.25" customHeight="1" x14ac:dyDescent="0.25">
      <c r="A1003" s="146" t="s">
        <v>495</v>
      </c>
      <c r="B1003" s="103" t="s">
        <v>494</v>
      </c>
      <c r="C1003" s="67">
        <v>40</v>
      </c>
      <c r="D1003" s="134">
        <f t="shared" si="225"/>
        <v>0</v>
      </c>
      <c r="E1003" s="134" t="s">
        <v>4</v>
      </c>
      <c r="F1003" s="67"/>
      <c r="G1003" s="319">
        <v>60</v>
      </c>
      <c r="H1003" s="35">
        <f t="shared" si="226"/>
        <v>0</v>
      </c>
      <c r="I1003" s="329">
        <v>60</v>
      </c>
      <c r="J1003" s="35">
        <f t="shared" si="227"/>
        <v>0</v>
      </c>
      <c r="K1003" s="337">
        <v>60</v>
      </c>
      <c r="L1003" s="35">
        <f t="shared" si="228"/>
        <v>0</v>
      </c>
      <c r="M1003" s="34">
        <v>60</v>
      </c>
      <c r="N1003" s="257">
        <f t="shared" si="229"/>
        <v>0</v>
      </c>
      <c r="O1003" s="6"/>
    </row>
    <row r="1004" spans="1:15" s="7" customFormat="1" ht="15.75" x14ac:dyDescent="0.25">
      <c r="A1004" s="146" t="s">
        <v>497</v>
      </c>
      <c r="B1004" s="107" t="s">
        <v>496</v>
      </c>
      <c r="C1004" s="67">
        <v>10</v>
      </c>
      <c r="D1004" s="134">
        <f t="shared" si="225"/>
        <v>0</v>
      </c>
      <c r="E1004" s="134" t="s">
        <v>4</v>
      </c>
      <c r="F1004" s="67"/>
      <c r="G1004" s="319">
        <v>30</v>
      </c>
      <c r="H1004" s="35">
        <f t="shared" si="226"/>
        <v>0</v>
      </c>
      <c r="I1004" s="329">
        <v>30</v>
      </c>
      <c r="J1004" s="35">
        <f t="shared" si="227"/>
        <v>0</v>
      </c>
      <c r="K1004" s="337">
        <v>30</v>
      </c>
      <c r="L1004" s="35">
        <f t="shared" si="228"/>
        <v>0</v>
      </c>
      <c r="M1004" s="34">
        <v>30</v>
      </c>
      <c r="N1004" s="257">
        <f t="shared" si="229"/>
        <v>0</v>
      </c>
      <c r="O1004" s="6"/>
    </row>
    <row r="1005" spans="1:15" s="257" customFormat="1" ht="11.25" hidden="1" customHeight="1" x14ac:dyDescent="0.25">
      <c r="A1005" s="146"/>
      <c r="B1005" s="107"/>
      <c r="C1005" s="67"/>
      <c r="D1005" s="134">
        <f t="shared" si="225"/>
        <v>0</v>
      </c>
      <c r="E1005" s="134" t="s">
        <v>4</v>
      </c>
      <c r="F1005" s="67"/>
      <c r="G1005" s="131"/>
      <c r="H1005" s="35">
        <f t="shared" si="226"/>
        <v>0</v>
      </c>
      <c r="I1005" s="95"/>
      <c r="J1005" s="35">
        <f t="shared" si="227"/>
        <v>0</v>
      </c>
      <c r="K1005" s="130"/>
      <c r="L1005" s="35">
        <f t="shared" si="228"/>
        <v>0</v>
      </c>
      <c r="M1005" s="34"/>
      <c r="N1005" s="257">
        <f t="shared" si="229"/>
        <v>0</v>
      </c>
      <c r="O1005" s="6"/>
    </row>
    <row r="1006" spans="1:15" s="257" customFormat="1" ht="11.25" hidden="1" customHeight="1" x14ac:dyDescent="0.25">
      <c r="A1006" s="146"/>
      <c r="B1006" s="107"/>
      <c r="C1006" s="67"/>
      <c r="D1006" s="134">
        <f t="shared" si="225"/>
        <v>0</v>
      </c>
      <c r="E1006" s="134" t="s">
        <v>4</v>
      </c>
      <c r="F1006" s="67"/>
      <c r="G1006" s="131"/>
      <c r="H1006" s="35">
        <f t="shared" si="226"/>
        <v>0</v>
      </c>
      <c r="I1006" s="95"/>
      <c r="J1006" s="35">
        <f t="shared" si="227"/>
        <v>0</v>
      </c>
      <c r="K1006" s="130"/>
      <c r="L1006" s="35">
        <f t="shared" si="228"/>
        <v>0</v>
      </c>
      <c r="M1006" s="34"/>
      <c r="N1006" s="257">
        <f t="shared" si="229"/>
        <v>0</v>
      </c>
      <c r="O1006" s="6"/>
    </row>
    <row r="1007" spans="1:15" s="257" customFormat="1" ht="11.25" hidden="1" customHeight="1" x14ac:dyDescent="0.25">
      <c r="A1007" s="146"/>
      <c r="B1007" s="107"/>
      <c r="C1007" s="67"/>
      <c r="D1007" s="134">
        <f t="shared" si="225"/>
        <v>0</v>
      </c>
      <c r="E1007" s="134" t="s">
        <v>4</v>
      </c>
      <c r="F1007" s="67"/>
      <c r="G1007" s="131"/>
      <c r="H1007" s="35">
        <f t="shared" si="226"/>
        <v>0</v>
      </c>
      <c r="I1007" s="95"/>
      <c r="J1007" s="35">
        <f t="shared" si="227"/>
        <v>0</v>
      </c>
      <c r="K1007" s="130"/>
      <c r="L1007" s="35">
        <f t="shared" si="228"/>
        <v>0</v>
      </c>
      <c r="M1007" s="34"/>
      <c r="N1007" s="257">
        <f t="shared" si="229"/>
        <v>0</v>
      </c>
      <c r="O1007" s="6"/>
    </row>
    <row r="1008" spans="1:15" s="7" customFormat="1" ht="13.5" customHeight="1" x14ac:dyDescent="0.25">
      <c r="A1008" s="177" t="s">
        <v>3</v>
      </c>
      <c r="B1008" s="103"/>
      <c r="C1008" s="67"/>
      <c r="D1008" s="53">
        <f t="shared" ref="D1008:J1008" si="230">SUM(D980:D1007)</f>
        <v>0</v>
      </c>
      <c r="E1008" s="53"/>
      <c r="F1008" s="274">
        <f t="shared" si="230"/>
        <v>0</v>
      </c>
      <c r="G1008" s="53"/>
      <c r="H1008" s="53">
        <f t="shared" si="230"/>
        <v>0</v>
      </c>
      <c r="I1008" s="53"/>
      <c r="J1008" s="53">
        <f t="shared" si="230"/>
        <v>0</v>
      </c>
      <c r="K1008" s="53"/>
      <c r="L1008" s="53">
        <f>SUM(L980:L1007)</f>
        <v>0</v>
      </c>
      <c r="M1008" s="34"/>
      <c r="O1008" s="6"/>
    </row>
    <row r="1009" spans="1:20" s="253" customFormat="1" ht="34.5" customHeight="1" x14ac:dyDescent="0.25">
      <c r="A1009" s="401" t="s">
        <v>1063</v>
      </c>
      <c r="B1009" s="402"/>
      <c r="C1009" s="402"/>
      <c r="D1009" s="402"/>
      <c r="E1009" s="402"/>
      <c r="F1009" s="402"/>
      <c r="G1009" s="402"/>
      <c r="H1009" s="402"/>
      <c r="I1009" s="402"/>
      <c r="J1009" s="402"/>
      <c r="K1009" s="402"/>
      <c r="L1009" s="402"/>
      <c r="M1009" s="403"/>
      <c r="O1009" s="6"/>
    </row>
    <row r="1010" spans="1:20" s="4" customFormat="1" ht="45" customHeight="1" x14ac:dyDescent="0.2">
      <c r="A1010" s="355" t="s">
        <v>776</v>
      </c>
      <c r="B1010" s="356"/>
      <c r="C1010" s="356"/>
      <c r="D1010" s="356"/>
      <c r="E1010" s="356"/>
      <c r="F1010" s="356"/>
      <c r="G1010" s="386"/>
      <c r="H1010" s="387"/>
      <c r="I1010" s="387"/>
      <c r="J1010" s="387"/>
      <c r="K1010" s="387"/>
      <c r="L1010" s="387"/>
      <c r="M1010" s="388"/>
      <c r="N1010" s="168"/>
      <c r="O1010" s="306"/>
      <c r="P1010" s="363"/>
      <c r="Q1010" s="363"/>
      <c r="R1010" s="363"/>
      <c r="S1010" s="363"/>
      <c r="T1010" s="363"/>
    </row>
    <row r="1011" spans="1:20" s="4" customFormat="1" ht="18.75" customHeight="1" x14ac:dyDescent="0.25">
      <c r="A1011" s="217" t="s">
        <v>20</v>
      </c>
      <c r="B1011" s="113" t="s">
        <v>166</v>
      </c>
      <c r="C1011" s="80">
        <v>95</v>
      </c>
      <c r="D1011" s="81">
        <f t="shared" ref="D1011:D1029" si="231">C1011*F1011</f>
        <v>0</v>
      </c>
      <c r="E1011" s="54" t="s">
        <v>4</v>
      </c>
      <c r="F1011" s="55"/>
      <c r="G1011" s="318">
        <v>92</v>
      </c>
      <c r="H1011" s="1">
        <f t="shared" ref="H1011:H1029" si="232">G1011*F1011</f>
        <v>0</v>
      </c>
      <c r="I1011" s="329">
        <v>89</v>
      </c>
      <c r="J1011" s="1">
        <f t="shared" ref="J1011:J1029" si="233">F1011*I1011</f>
        <v>0</v>
      </c>
      <c r="K1011" s="339">
        <v>84</v>
      </c>
      <c r="L1011" s="1">
        <f t="shared" ref="L1011:L1029" si="234">F1011*K1011</f>
        <v>0</v>
      </c>
      <c r="M1011" s="92">
        <v>125</v>
      </c>
      <c r="N1011" s="168">
        <f t="shared" ref="N1011:N1029" si="235">M1011*F1011</f>
        <v>0</v>
      </c>
      <c r="O1011" s="306"/>
    </row>
    <row r="1012" spans="1:20" s="4" customFormat="1" ht="16.5" customHeight="1" x14ac:dyDescent="0.25">
      <c r="A1012" s="217" t="s">
        <v>21</v>
      </c>
      <c r="B1012" s="113" t="s">
        <v>167</v>
      </c>
      <c r="C1012" s="80">
        <v>95</v>
      </c>
      <c r="D1012" s="81">
        <f t="shared" si="231"/>
        <v>0</v>
      </c>
      <c r="E1012" s="54" t="s">
        <v>4</v>
      </c>
      <c r="F1012" s="55"/>
      <c r="G1012" s="318">
        <v>92</v>
      </c>
      <c r="H1012" s="1">
        <f t="shared" si="232"/>
        <v>0</v>
      </c>
      <c r="I1012" s="329">
        <v>89</v>
      </c>
      <c r="J1012" s="1">
        <f t="shared" si="233"/>
        <v>0</v>
      </c>
      <c r="K1012" s="339">
        <v>84</v>
      </c>
      <c r="L1012" s="1">
        <f t="shared" si="234"/>
        <v>0</v>
      </c>
      <c r="M1012" s="92">
        <v>125</v>
      </c>
      <c r="N1012" s="168">
        <f t="shared" si="235"/>
        <v>0</v>
      </c>
      <c r="O1012" s="306"/>
    </row>
    <row r="1013" spans="1:20" s="4" customFormat="1" ht="16.5" customHeight="1" x14ac:dyDescent="0.25">
      <c r="A1013" s="217" t="s">
        <v>22</v>
      </c>
      <c r="B1013" s="113" t="s">
        <v>168</v>
      </c>
      <c r="C1013" s="80">
        <v>95</v>
      </c>
      <c r="D1013" s="81">
        <f t="shared" si="231"/>
        <v>0</v>
      </c>
      <c r="E1013" s="54" t="s">
        <v>4</v>
      </c>
      <c r="F1013" s="55"/>
      <c r="G1013" s="318">
        <v>92</v>
      </c>
      <c r="H1013" s="1">
        <f t="shared" si="232"/>
        <v>0</v>
      </c>
      <c r="I1013" s="329">
        <v>89</v>
      </c>
      <c r="J1013" s="1">
        <f t="shared" si="233"/>
        <v>0</v>
      </c>
      <c r="K1013" s="339">
        <v>84</v>
      </c>
      <c r="L1013" s="1">
        <f t="shared" si="234"/>
        <v>0</v>
      </c>
      <c r="M1013" s="92">
        <v>125</v>
      </c>
      <c r="N1013" s="168">
        <f t="shared" si="235"/>
        <v>0</v>
      </c>
      <c r="O1013" s="306"/>
    </row>
    <row r="1014" spans="1:20" s="4" customFormat="1" ht="14.25" customHeight="1" x14ac:dyDescent="0.25">
      <c r="A1014" s="217" t="s">
        <v>23</v>
      </c>
      <c r="B1014" s="113" t="s">
        <v>169</v>
      </c>
      <c r="C1014" s="80">
        <v>95</v>
      </c>
      <c r="D1014" s="81">
        <f t="shared" si="231"/>
        <v>0</v>
      </c>
      <c r="E1014" s="54" t="s">
        <v>4</v>
      </c>
      <c r="F1014" s="55"/>
      <c r="G1014" s="318">
        <v>92</v>
      </c>
      <c r="H1014" s="1">
        <f t="shared" si="232"/>
        <v>0</v>
      </c>
      <c r="I1014" s="329">
        <v>89</v>
      </c>
      <c r="J1014" s="1">
        <f t="shared" si="233"/>
        <v>0</v>
      </c>
      <c r="K1014" s="339">
        <v>84</v>
      </c>
      <c r="L1014" s="1">
        <f t="shared" si="234"/>
        <v>0</v>
      </c>
      <c r="M1014" s="92">
        <v>125</v>
      </c>
      <c r="N1014" s="168">
        <f t="shared" si="235"/>
        <v>0</v>
      </c>
      <c r="O1014" s="306"/>
    </row>
    <row r="1015" spans="1:20" s="4" customFormat="1" ht="15.75" customHeight="1" x14ac:dyDescent="0.25">
      <c r="A1015" s="217" t="s">
        <v>24</v>
      </c>
      <c r="B1015" s="113" t="s">
        <v>170</v>
      </c>
      <c r="C1015" s="80">
        <v>95</v>
      </c>
      <c r="D1015" s="81">
        <f t="shared" si="231"/>
        <v>0</v>
      </c>
      <c r="E1015" s="54" t="s">
        <v>4</v>
      </c>
      <c r="F1015" s="55"/>
      <c r="G1015" s="318">
        <v>92</v>
      </c>
      <c r="H1015" s="1">
        <f t="shared" si="232"/>
        <v>0</v>
      </c>
      <c r="I1015" s="329">
        <v>89</v>
      </c>
      <c r="J1015" s="1">
        <f t="shared" si="233"/>
        <v>0</v>
      </c>
      <c r="K1015" s="339">
        <v>84</v>
      </c>
      <c r="L1015" s="1">
        <f t="shared" si="234"/>
        <v>0</v>
      </c>
      <c r="M1015" s="92">
        <v>125</v>
      </c>
      <c r="N1015" s="168">
        <f t="shared" si="235"/>
        <v>0</v>
      </c>
      <c r="O1015" s="306"/>
    </row>
    <row r="1016" spans="1:20" s="4" customFormat="1" ht="14.25" customHeight="1" x14ac:dyDescent="0.25">
      <c r="A1016" s="217" t="s">
        <v>25</v>
      </c>
      <c r="B1016" s="113" t="s">
        <v>171</v>
      </c>
      <c r="C1016" s="80">
        <v>95</v>
      </c>
      <c r="D1016" s="81">
        <f t="shared" si="231"/>
        <v>0</v>
      </c>
      <c r="E1016" s="54" t="s">
        <v>4</v>
      </c>
      <c r="F1016" s="55"/>
      <c r="G1016" s="318">
        <v>92</v>
      </c>
      <c r="H1016" s="1">
        <f t="shared" si="232"/>
        <v>0</v>
      </c>
      <c r="I1016" s="329">
        <v>89</v>
      </c>
      <c r="J1016" s="1">
        <f t="shared" si="233"/>
        <v>0</v>
      </c>
      <c r="K1016" s="339">
        <v>84</v>
      </c>
      <c r="L1016" s="1">
        <f t="shared" si="234"/>
        <v>0</v>
      </c>
      <c r="M1016" s="92">
        <v>125</v>
      </c>
      <c r="N1016" s="168">
        <f t="shared" si="235"/>
        <v>0</v>
      </c>
      <c r="O1016" s="306"/>
    </row>
    <row r="1017" spans="1:20" s="4" customFormat="1" ht="15.75" customHeight="1" x14ac:dyDescent="0.25">
      <c r="A1017" s="217" t="s">
        <v>26</v>
      </c>
      <c r="B1017" s="113" t="s">
        <v>172</v>
      </c>
      <c r="C1017" s="80">
        <v>95</v>
      </c>
      <c r="D1017" s="81">
        <f t="shared" si="231"/>
        <v>0</v>
      </c>
      <c r="E1017" s="54" t="s">
        <v>4</v>
      </c>
      <c r="F1017" s="55"/>
      <c r="G1017" s="318">
        <v>92</v>
      </c>
      <c r="H1017" s="1">
        <f t="shared" si="232"/>
        <v>0</v>
      </c>
      <c r="I1017" s="329">
        <v>89</v>
      </c>
      <c r="J1017" s="1">
        <f t="shared" si="233"/>
        <v>0</v>
      </c>
      <c r="K1017" s="339">
        <v>84</v>
      </c>
      <c r="L1017" s="1">
        <f t="shared" si="234"/>
        <v>0</v>
      </c>
      <c r="M1017" s="92">
        <v>125</v>
      </c>
      <c r="N1017" s="168">
        <f t="shared" si="235"/>
        <v>0</v>
      </c>
      <c r="O1017" s="306"/>
    </row>
    <row r="1018" spans="1:20" s="4" customFormat="1" ht="18" customHeight="1" x14ac:dyDescent="0.25">
      <c r="A1018" s="217" t="s">
        <v>27</v>
      </c>
      <c r="B1018" s="113" t="s">
        <v>173</v>
      </c>
      <c r="C1018" s="80">
        <v>95</v>
      </c>
      <c r="D1018" s="81">
        <f t="shared" si="231"/>
        <v>0</v>
      </c>
      <c r="E1018" s="54" t="s">
        <v>4</v>
      </c>
      <c r="F1018" s="55"/>
      <c r="G1018" s="318">
        <v>92</v>
      </c>
      <c r="H1018" s="1">
        <f t="shared" si="232"/>
        <v>0</v>
      </c>
      <c r="I1018" s="329">
        <v>89</v>
      </c>
      <c r="J1018" s="1">
        <f t="shared" si="233"/>
        <v>0</v>
      </c>
      <c r="K1018" s="339">
        <v>84</v>
      </c>
      <c r="L1018" s="1">
        <f t="shared" si="234"/>
        <v>0</v>
      </c>
      <c r="M1018" s="92">
        <v>125</v>
      </c>
      <c r="N1018" s="168">
        <f t="shared" si="235"/>
        <v>0</v>
      </c>
      <c r="O1018" s="306"/>
    </row>
    <row r="1019" spans="1:20" s="4" customFormat="1" ht="15.75" customHeight="1" x14ac:dyDescent="0.25">
      <c r="A1019" s="217" t="s">
        <v>29</v>
      </c>
      <c r="B1019" s="113" t="s">
        <v>174</v>
      </c>
      <c r="C1019" s="80">
        <v>95</v>
      </c>
      <c r="D1019" s="81">
        <f t="shared" si="231"/>
        <v>0</v>
      </c>
      <c r="E1019" s="54" t="s">
        <v>4</v>
      </c>
      <c r="F1019" s="55"/>
      <c r="G1019" s="318">
        <v>92</v>
      </c>
      <c r="H1019" s="1">
        <f t="shared" si="232"/>
        <v>0</v>
      </c>
      <c r="I1019" s="329">
        <v>89</v>
      </c>
      <c r="J1019" s="1">
        <f t="shared" si="233"/>
        <v>0</v>
      </c>
      <c r="K1019" s="339">
        <v>84</v>
      </c>
      <c r="L1019" s="1">
        <f t="shared" si="234"/>
        <v>0</v>
      </c>
      <c r="M1019" s="92">
        <v>125</v>
      </c>
      <c r="N1019" s="168">
        <f t="shared" si="235"/>
        <v>0</v>
      </c>
      <c r="O1019" s="306"/>
    </row>
    <row r="1020" spans="1:20" s="4" customFormat="1" ht="15.75" hidden="1" customHeight="1" x14ac:dyDescent="0.25">
      <c r="A1020" s="217"/>
      <c r="B1020" s="113"/>
      <c r="C1020" s="80"/>
      <c r="D1020" s="81">
        <f t="shared" si="231"/>
        <v>0</v>
      </c>
      <c r="E1020" s="54" t="s">
        <v>4</v>
      </c>
      <c r="F1020" s="55"/>
      <c r="G1020" s="88"/>
      <c r="H1020" s="1">
        <f t="shared" si="232"/>
        <v>0</v>
      </c>
      <c r="I1020" s="329">
        <v>89</v>
      </c>
      <c r="J1020" s="1">
        <f t="shared" si="233"/>
        <v>0</v>
      </c>
      <c r="K1020" s="100"/>
      <c r="L1020" s="1">
        <f t="shared" si="234"/>
        <v>0</v>
      </c>
      <c r="M1020" s="92"/>
      <c r="N1020" s="252">
        <f t="shared" si="235"/>
        <v>0</v>
      </c>
      <c r="O1020" s="306"/>
    </row>
    <row r="1021" spans="1:20" s="4" customFormat="1" ht="15.75" hidden="1" customHeight="1" x14ac:dyDescent="0.25">
      <c r="A1021" s="217"/>
      <c r="B1021" s="113"/>
      <c r="C1021" s="80"/>
      <c r="D1021" s="81">
        <f t="shared" si="231"/>
        <v>0</v>
      </c>
      <c r="E1021" s="54" t="s">
        <v>4</v>
      </c>
      <c r="F1021" s="55"/>
      <c r="G1021" s="88"/>
      <c r="H1021" s="1">
        <f t="shared" si="232"/>
        <v>0</v>
      </c>
      <c r="I1021" s="329">
        <v>89</v>
      </c>
      <c r="J1021" s="1">
        <f t="shared" si="233"/>
        <v>0</v>
      </c>
      <c r="K1021" s="100"/>
      <c r="L1021" s="1">
        <f t="shared" si="234"/>
        <v>0</v>
      </c>
      <c r="M1021" s="92"/>
      <c r="N1021" s="252">
        <f t="shared" si="235"/>
        <v>0</v>
      </c>
      <c r="O1021" s="306"/>
    </row>
    <row r="1022" spans="1:20" s="4" customFormat="1" ht="15.75" hidden="1" customHeight="1" x14ac:dyDescent="0.25">
      <c r="A1022" s="217"/>
      <c r="B1022" s="113"/>
      <c r="C1022" s="80"/>
      <c r="D1022" s="81">
        <f t="shared" si="231"/>
        <v>0</v>
      </c>
      <c r="E1022" s="54" t="s">
        <v>4</v>
      </c>
      <c r="F1022" s="55"/>
      <c r="G1022" s="88"/>
      <c r="H1022" s="1">
        <f t="shared" si="232"/>
        <v>0</v>
      </c>
      <c r="I1022" s="329">
        <v>89</v>
      </c>
      <c r="J1022" s="1">
        <f t="shared" si="233"/>
        <v>0</v>
      </c>
      <c r="K1022" s="100"/>
      <c r="L1022" s="1">
        <f t="shared" si="234"/>
        <v>0</v>
      </c>
      <c r="M1022" s="92"/>
      <c r="N1022" s="252">
        <f t="shared" si="235"/>
        <v>0</v>
      </c>
      <c r="O1022" s="306"/>
    </row>
    <row r="1023" spans="1:20" s="4" customFormat="1" ht="15.75" hidden="1" customHeight="1" x14ac:dyDescent="0.25">
      <c r="A1023" s="217"/>
      <c r="B1023" s="113"/>
      <c r="C1023" s="80"/>
      <c r="D1023" s="81">
        <f t="shared" si="231"/>
        <v>0</v>
      </c>
      <c r="E1023" s="54" t="s">
        <v>4</v>
      </c>
      <c r="F1023" s="55"/>
      <c r="G1023" s="88"/>
      <c r="H1023" s="1">
        <f t="shared" si="232"/>
        <v>0</v>
      </c>
      <c r="I1023" s="329">
        <v>89</v>
      </c>
      <c r="J1023" s="1">
        <f t="shared" si="233"/>
        <v>0</v>
      </c>
      <c r="K1023" s="100"/>
      <c r="L1023" s="1">
        <f t="shared" si="234"/>
        <v>0</v>
      </c>
      <c r="M1023" s="92"/>
      <c r="N1023" s="252">
        <f t="shared" si="235"/>
        <v>0</v>
      </c>
      <c r="O1023" s="306"/>
    </row>
    <row r="1024" spans="1:20" s="4" customFormat="1" ht="15.75" hidden="1" customHeight="1" x14ac:dyDescent="0.25">
      <c r="A1024" s="217"/>
      <c r="B1024" s="113"/>
      <c r="C1024" s="80"/>
      <c r="D1024" s="81">
        <f t="shared" si="231"/>
        <v>0</v>
      </c>
      <c r="E1024" s="54" t="s">
        <v>4</v>
      </c>
      <c r="F1024" s="55"/>
      <c r="G1024" s="88"/>
      <c r="H1024" s="1">
        <f t="shared" si="232"/>
        <v>0</v>
      </c>
      <c r="I1024" s="329">
        <v>89</v>
      </c>
      <c r="J1024" s="1">
        <f t="shared" si="233"/>
        <v>0</v>
      </c>
      <c r="K1024" s="100"/>
      <c r="L1024" s="1">
        <f t="shared" si="234"/>
        <v>0</v>
      </c>
      <c r="M1024" s="92"/>
      <c r="N1024" s="252">
        <f t="shared" si="235"/>
        <v>0</v>
      </c>
      <c r="O1024" s="306"/>
    </row>
    <row r="1025" spans="1:20" s="4" customFormat="1" ht="15.75" hidden="1" customHeight="1" x14ac:dyDescent="0.25">
      <c r="A1025" s="217"/>
      <c r="B1025" s="113"/>
      <c r="C1025" s="80"/>
      <c r="D1025" s="81">
        <f t="shared" si="231"/>
        <v>0</v>
      </c>
      <c r="E1025" s="54" t="s">
        <v>4</v>
      </c>
      <c r="F1025" s="55"/>
      <c r="G1025" s="88"/>
      <c r="H1025" s="1">
        <f t="shared" si="232"/>
        <v>0</v>
      </c>
      <c r="I1025" s="329">
        <v>89</v>
      </c>
      <c r="J1025" s="1">
        <f t="shared" si="233"/>
        <v>0</v>
      </c>
      <c r="K1025" s="100"/>
      <c r="L1025" s="1">
        <f t="shared" si="234"/>
        <v>0</v>
      </c>
      <c r="M1025" s="92"/>
      <c r="N1025" s="252">
        <f t="shared" si="235"/>
        <v>0</v>
      </c>
      <c r="O1025" s="306"/>
    </row>
    <row r="1026" spans="1:20" s="4" customFormat="1" ht="15.75" hidden="1" customHeight="1" x14ac:dyDescent="0.25">
      <c r="A1026" s="217"/>
      <c r="B1026" s="113"/>
      <c r="C1026" s="80"/>
      <c r="D1026" s="81">
        <f t="shared" si="231"/>
        <v>0</v>
      </c>
      <c r="E1026" s="54" t="s">
        <v>4</v>
      </c>
      <c r="F1026" s="55"/>
      <c r="G1026" s="88"/>
      <c r="H1026" s="1">
        <f t="shared" si="232"/>
        <v>0</v>
      </c>
      <c r="I1026" s="329">
        <v>89</v>
      </c>
      <c r="J1026" s="1">
        <f t="shared" si="233"/>
        <v>0</v>
      </c>
      <c r="K1026" s="100"/>
      <c r="L1026" s="1">
        <f t="shared" si="234"/>
        <v>0</v>
      </c>
      <c r="M1026" s="92"/>
      <c r="N1026" s="252">
        <f t="shared" si="235"/>
        <v>0</v>
      </c>
      <c r="O1026" s="306"/>
    </row>
    <row r="1027" spans="1:20" s="4" customFormat="1" ht="15.75" hidden="1" customHeight="1" x14ac:dyDescent="0.25">
      <c r="A1027" s="217"/>
      <c r="B1027" s="113"/>
      <c r="C1027" s="80"/>
      <c r="D1027" s="81">
        <f t="shared" si="231"/>
        <v>0</v>
      </c>
      <c r="E1027" s="54" t="s">
        <v>4</v>
      </c>
      <c r="F1027" s="55"/>
      <c r="G1027" s="88"/>
      <c r="H1027" s="1">
        <f t="shared" si="232"/>
        <v>0</v>
      </c>
      <c r="I1027" s="329">
        <v>89</v>
      </c>
      <c r="J1027" s="1">
        <f t="shared" si="233"/>
        <v>0</v>
      </c>
      <c r="K1027" s="100"/>
      <c r="L1027" s="1">
        <f t="shared" si="234"/>
        <v>0</v>
      </c>
      <c r="M1027" s="92"/>
      <c r="N1027" s="252">
        <f t="shared" si="235"/>
        <v>0</v>
      </c>
      <c r="O1027" s="306"/>
    </row>
    <row r="1028" spans="1:20" s="4" customFormat="1" ht="15.75" hidden="1" customHeight="1" x14ac:dyDescent="0.25">
      <c r="A1028" s="217"/>
      <c r="B1028" s="113"/>
      <c r="C1028" s="80"/>
      <c r="D1028" s="81">
        <f t="shared" si="231"/>
        <v>0</v>
      </c>
      <c r="E1028" s="54" t="s">
        <v>4</v>
      </c>
      <c r="F1028" s="55"/>
      <c r="G1028" s="88"/>
      <c r="H1028" s="1">
        <f t="shared" si="232"/>
        <v>0</v>
      </c>
      <c r="I1028" s="329">
        <v>89</v>
      </c>
      <c r="J1028" s="1">
        <f t="shared" si="233"/>
        <v>0</v>
      </c>
      <c r="K1028" s="100"/>
      <c r="L1028" s="1">
        <f t="shared" si="234"/>
        <v>0</v>
      </c>
      <c r="M1028" s="92"/>
      <c r="N1028" s="252">
        <f t="shared" si="235"/>
        <v>0</v>
      </c>
      <c r="O1028" s="306"/>
    </row>
    <row r="1029" spans="1:20" s="4" customFormat="1" ht="15.75" hidden="1" customHeight="1" x14ac:dyDescent="0.25">
      <c r="A1029" s="217"/>
      <c r="B1029" s="113"/>
      <c r="C1029" s="80"/>
      <c r="D1029" s="81">
        <f t="shared" si="231"/>
        <v>0</v>
      </c>
      <c r="E1029" s="54" t="s">
        <v>4</v>
      </c>
      <c r="F1029" s="55"/>
      <c r="G1029" s="88"/>
      <c r="H1029" s="1">
        <f t="shared" si="232"/>
        <v>0</v>
      </c>
      <c r="I1029" s="329">
        <v>89</v>
      </c>
      <c r="J1029" s="1">
        <f t="shared" si="233"/>
        <v>0</v>
      </c>
      <c r="K1029" s="100"/>
      <c r="L1029" s="1">
        <f t="shared" si="234"/>
        <v>0</v>
      </c>
      <c r="M1029" s="92"/>
      <c r="N1029" s="252">
        <f t="shared" si="235"/>
        <v>0</v>
      </c>
      <c r="O1029" s="306"/>
    </row>
    <row r="1030" spans="1:20" s="4" customFormat="1" ht="13.5" customHeight="1" x14ac:dyDescent="0.25">
      <c r="A1030" s="177" t="s">
        <v>3</v>
      </c>
      <c r="B1030" s="14"/>
      <c r="C1030" s="80"/>
      <c r="D1030" s="82">
        <f t="shared" ref="D1030:J1030" si="236">SUM(D1011:D1029)</f>
        <v>0</v>
      </c>
      <c r="E1030" s="82"/>
      <c r="F1030" s="275">
        <f t="shared" si="236"/>
        <v>0</v>
      </c>
      <c r="G1030" s="82"/>
      <c r="H1030" s="82">
        <f t="shared" si="236"/>
        <v>0</v>
      </c>
      <c r="I1030" s="82"/>
      <c r="J1030" s="82">
        <f t="shared" si="236"/>
        <v>0</v>
      </c>
      <c r="K1030" s="82"/>
      <c r="L1030" s="82">
        <f>SUM(L1011:L1029)</f>
        <v>0</v>
      </c>
      <c r="M1030" s="92"/>
      <c r="N1030" s="168"/>
      <c r="O1030" s="306"/>
    </row>
    <row r="1031" spans="1:20" s="4" customFormat="1" ht="13.5" hidden="1" customHeight="1" x14ac:dyDescent="0.25">
      <c r="A1031" s="375" t="s">
        <v>1135</v>
      </c>
      <c r="B1031" s="375"/>
      <c r="C1031" s="375"/>
      <c r="D1031" s="375"/>
      <c r="E1031" s="375"/>
      <c r="F1031" s="375"/>
      <c r="G1031" s="375"/>
      <c r="H1031" s="375"/>
      <c r="I1031" s="375"/>
      <c r="J1031" s="375"/>
      <c r="K1031" s="375"/>
      <c r="L1031" s="375"/>
      <c r="M1031" s="375"/>
      <c r="N1031" s="252"/>
      <c r="O1031" s="306"/>
    </row>
    <row r="1032" spans="1:20" s="5" customFormat="1" ht="74.25" customHeight="1" x14ac:dyDescent="0.3">
      <c r="A1032" s="379" t="s">
        <v>765</v>
      </c>
      <c r="B1032" s="379"/>
      <c r="C1032" s="379"/>
      <c r="D1032" s="379"/>
      <c r="E1032" s="379"/>
      <c r="F1032" s="355"/>
      <c r="G1032" s="399"/>
      <c r="H1032" s="399"/>
      <c r="I1032" s="399"/>
      <c r="J1032" s="399"/>
      <c r="K1032" s="399"/>
      <c r="L1032" s="399"/>
      <c r="M1032" s="400"/>
      <c r="O1032" s="183"/>
      <c r="P1032" s="363"/>
      <c r="Q1032" s="363"/>
      <c r="R1032" s="363"/>
      <c r="S1032" s="363"/>
      <c r="T1032" s="363"/>
    </row>
    <row r="1033" spans="1:20" s="168" customFormat="1" ht="17.25" customHeight="1" x14ac:dyDescent="0.25">
      <c r="A1033" s="218" t="s">
        <v>767</v>
      </c>
      <c r="B1033" s="107" t="s">
        <v>175</v>
      </c>
      <c r="C1033" s="67">
        <v>170</v>
      </c>
      <c r="D1033" s="134">
        <f>C1033*F1033</f>
        <v>0</v>
      </c>
      <c r="E1033" s="102" t="s">
        <v>4</v>
      </c>
      <c r="F1033" s="102"/>
      <c r="G1033" s="318">
        <v>145</v>
      </c>
      <c r="H1033" s="35">
        <f>G1033*F1033</f>
        <v>0</v>
      </c>
      <c r="I1033" s="329">
        <v>139</v>
      </c>
      <c r="J1033" s="35">
        <f t="shared" ref="J1033:J1050" si="237">F1033*I1033</f>
        <v>0</v>
      </c>
      <c r="K1033" s="337">
        <v>132</v>
      </c>
      <c r="L1033" s="35">
        <f t="shared" ref="L1033:L1050" si="238">F1033*K1033</f>
        <v>0</v>
      </c>
      <c r="M1033" s="92">
        <v>180</v>
      </c>
      <c r="N1033" s="168">
        <f t="shared" ref="N1033:N1050" si="239">M1033*F1033</f>
        <v>0</v>
      </c>
      <c r="O1033" s="159"/>
    </row>
    <row r="1034" spans="1:20" s="168" customFormat="1" ht="15.75" customHeight="1" x14ac:dyDescent="0.25">
      <c r="A1034" s="218" t="s">
        <v>768</v>
      </c>
      <c r="B1034" s="107" t="s">
        <v>176</v>
      </c>
      <c r="C1034" s="67">
        <v>170</v>
      </c>
      <c r="D1034" s="134">
        <f t="shared" ref="D1034:D1050" si="240">C1034*F1034</f>
        <v>0</v>
      </c>
      <c r="E1034" s="102" t="s">
        <v>4</v>
      </c>
      <c r="F1034" s="102"/>
      <c r="G1034" s="318">
        <v>145</v>
      </c>
      <c r="H1034" s="35">
        <f t="shared" ref="H1034:H1050" si="241">G1034*F1034</f>
        <v>0</v>
      </c>
      <c r="I1034" s="329">
        <v>139</v>
      </c>
      <c r="J1034" s="35">
        <f t="shared" si="237"/>
        <v>0</v>
      </c>
      <c r="K1034" s="337">
        <v>132</v>
      </c>
      <c r="L1034" s="35">
        <f t="shared" si="238"/>
        <v>0</v>
      </c>
      <c r="M1034" s="92">
        <v>180</v>
      </c>
      <c r="N1034" s="168">
        <f t="shared" si="239"/>
        <v>0</v>
      </c>
      <c r="O1034" s="159"/>
    </row>
    <row r="1035" spans="1:20" s="168" customFormat="1" ht="18.75" customHeight="1" x14ac:dyDescent="0.25">
      <c r="A1035" s="218" t="s">
        <v>769</v>
      </c>
      <c r="B1035" s="107" t="s">
        <v>177</v>
      </c>
      <c r="C1035" s="67">
        <v>170</v>
      </c>
      <c r="D1035" s="134">
        <f t="shared" si="240"/>
        <v>0</v>
      </c>
      <c r="E1035" s="102" t="s">
        <v>4</v>
      </c>
      <c r="F1035" s="102"/>
      <c r="G1035" s="318">
        <v>145</v>
      </c>
      <c r="H1035" s="35">
        <f t="shared" si="241"/>
        <v>0</v>
      </c>
      <c r="I1035" s="329">
        <v>139</v>
      </c>
      <c r="J1035" s="35">
        <f t="shared" si="237"/>
        <v>0</v>
      </c>
      <c r="K1035" s="337">
        <v>132</v>
      </c>
      <c r="L1035" s="35">
        <f t="shared" si="238"/>
        <v>0</v>
      </c>
      <c r="M1035" s="92">
        <v>180</v>
      </c>
      <c r="N1035" s="168">
        <f t="shared" si="239"/>
        <v>0</v>
      </c>
      <c r="O1035" s="159"/>
    </row>
    <row r="1036" spans="1:20" s="168" customFormat="1" ht="17.25" customHeight="1" x14ac:dyDescent="0.25">
      <c r="A1036" s="218" t="s">
        <v>770</v>
      </c>
      <c r="B1036" s="107" t="s">
        <v>178</v>
      </c>
      <c r="C1036" s="67">
        <v>170</v>
      </c>
      <c r="D1036" s="134">
        <f t="shared" si="240"/>
        <v>0</v>
      </c>
      <c r="E1036" s="102" t="s">
        <v>4</v>
      </c>
      <c r="F1036" s="102"/>
      <c r="G1036" s="318">
        <v>145</v>
      </c>
      <c r="H1036" s="35">
        <f t="shared" si="241"/>
        <v>0</v>
      </c>
      <c r="I1036" s="329">
        <v>139</v>
      </c>
      <c r="J1036" s="35">
        <f t="shared" si="237"/>
        <v>0</v>
      </c>
      <c r="K1036" s="337">
        <v>132</v>
      </c>
      <c r="L1036" s="35">
        <f t="shared" si="238"/>
        <v>0</v>
      </c>
      <c r="M1036" s="92">
        <v>180</v>
      </c>
      <c r="N1036" s="168">
        <f t="shared" si="239"/>
        <v>0</v>
      </c>
      <c r="O1036" s="159"/>
    </row>
    <row r="1037" spans="1:20" s="168" customFormat="1" ht="18" customHeight="1" x14ac:dyDescent="0.25">
      <c r="A1037" s="218" t="s">
        <v>771</v>
      </c>
      <c r="B1037" s="107" t="s">
        <v>179</v>
      </c>
      <c r="C1037" s="67">
        <v>170</v>
      </c>
      <c r="D1037" s="134">
        <f t="shared" si="240"/>
        <v>0</v>
      </c>
      <c r="E1037" s="102" t="s">
        <v>4</v>
      </c>
      <c r="F1037" s="102"/>
      <c r="G1037" s="318">
        <v>145</v>
      </c>
      <c r="H1037" s="35">
        <f t="shared" si="241"/>
        <v>0</v>
      </c>
      <c r="I1037" s="329">
        <v>139</v>
      </c>
      <c r="J1037" s="35">
        <f>F1037*I1037</f>
        <v>0</v>
      </c>
      <c r="K1037" s="337">
        <v>132</v>
      </c>
      <c r="L1037" s="35">
        <f>F1037*K1037</f>
        <v>0</v>
      </c>
      <c r="M1037" s="92">
        <v>180</v>
      </c>
      <c r="N1037" s="168">
        <f t="shared" si="239"/>
        <v>0</v>
      </c>
      <c r="O1037" s="159"/>
    </row>
    <row r="1038" spans="1:20" s="168" customFormat="1" ht="18.75" customHeight="1" x14ac:dyDescent="0.25">
      <c r="A1038" s="218" t="s">
        <v>772</v>
      </c>
      <c r="B1038" s="107" t="s">
        <v>344</v>
      </c>
      <c r="C1038" s="67">
        <v>170</v>
      </c>
      <c r="D1038" s="134">
        <f t="shared" si="240"/>
        <v>0</v>
      </c>
      <c r="E1038" s="102" t="s">
        <v>4</v>
      </c>
      <c r="F1038" s="102"/>
      <c r="G1038" s="318">
        <v>145</v>
      </c>
      <c r="H1038" s="35">
        <f t="shared" si="241"/>
        <v>0</v>
      </c>
      <c r="I1038" s="329">
        <v>139</v>
      </c>
      <c r="J1038" s="35">
        <f>F1038*I1038</f>
        <v>0</v>
      </c>
      <c r="K1038" s="337">
        <v>132</v>
      </c>
      <c r="L1038" s="35">
        <f>F1038*K1038</f>
        <v>0</v>
      </c>
      <c r="M1038" s="92">
        <v>180</v>
      </c>
      <c r="N1038" s="168">
        <f t="shared" si="239"/>
        <v>0</v>
      </c>
      <c r="O1038" s="159"/>
    </row>
    <row r="1039" spans="1:20" s="168" customFormat="1" ht="16.5" customHeight="1" x14ac:dyDescent="0.25">
      <c r="A1039" s="218" t="s">
        <v>773</v>
      </c>
      <c r="B1039" s="107" t="s">
        <v>180</v>
      </c>
      <c r="C1039" s="67">
        <v>170</v>
      </c>
      <c r="D1039" s="134">
        <f t="shared" si="240"/>
        <v>0</v>
      </c>
      <c r="E1039" s="102" t="s">
        <v>4</v>
      </c>
      <c r="F1039" s="102"/>
      <c r="G1039" s="318">
        <v>145</v>
      </c>
      <c r="H1039" s="35">
        <f t="shared" si="241"/>
        <v>0</v>
      </c>
      <c r="I1039" s="329">
        <v>139</v>
      </c>
      <c r="J1039" s="35">
        <f t="shared" si="237"/>
        <v>0</v>
      </c>
      <c r="K1039" s="337">
        <v>132</v>
      </c>
      <c r="L1039" s="35">
        <f t="shared" si="238"/>
        <v>0</v>
      </c>
      <c r="M1039" s="92">
        <v>180</v>
      </c>
      <c r="N1039" s="168">
        <f t="shared" si="239"/>
        <v>0</v>
      </c>
      <c r="O1039" s="159"/>
    </row>
    <row r="1040" spans="1:20" s="168" customFormat="1" ht="15" customHeight="1" x14ac:dyDescent="0.25">
      <c r="A1040" s="218" t="s">
        <v>774</v>
      </c>
      <c r="B1040" s="107" t="s">
        <v>405</v>
      </c>
      <c r="C1040" s="67">
        <v>170</v>
      </c>
      <c r="D1040" s="134">
        <f t="shared" si="240"/>
        <v>0</v>
      </c>
      <c r="E1040" s="102" t="s">
        <v>4</v>
      </c>
      <c r="F1040" s="102"/>
      <c r="G1040" s="318">
        <v>145</v>
      </c>
      <c r="H1040" s="35">
        <f t="shared" si="241"/>
        <v>0</v>
      </c>
      <c r="I1040" s="329">
        <v>139</v>
      </c>
      <c r="J1040" s="35">
        <f t="shared" si="237"/>
        <v>0</v>
      </c>
      <c r="K1040" s="337">
        <v>132</v>
      </c>
      <c r="L1040" s="35">
        <f t="shared" si="238"/>
        <v>0</v>
      </c>
      <c r="M1040" s="92">
        <v>180</v>
      </c>
      <c r="N1040" s="252">
        <f t="shared" si="239"/>
        <v>0</v>
      </c>
      <c r="O1040" s="159"/>
    </row>
    <row r="1041" spans="1:20" s="252" customFormat="1" ht="15" customHeight="1" x14ac:dyDescent="0.25">
      <c r="A1041" s="218" t="s">
        <v>1183</v>
      </c>
      <c r="B1041" s="107" t="s">
        <v>1184</v>
      </c>
      <c r="C1041" s="67"/>
      <c r="D1041" s="134">
        <f t="shared" si="240"/>
        <v>0</v>
      </c>
      <c r="E1041" s="102" t="s">
        <v>4</v>
      </c>
      <c r="F1041" s="102"/>
      <c r="G1041" s="318">
        <v>145</v>
      </c>
      <c r="H1041" s="35">
        <f t="shared" si="241"/>
        <v>0</v>
      </c>
      <c r="I1041" s="329">
        <v>139</v>
      </c>
      <c r="J1041" s="35">
        <f t="shared" si="237"/>
        <v>0</v>
      </c>
      <c r="K1041" s="337">
        <v>132</v>
      </c>
      <c r="L1041" s="35">
        <f t="shared" si="238"/>
        <v>0</v>
      </c>
      <c r="M1041" s="92">
        <v>180</v>
      </c>
      <c r="N1041" s="252">
        <f t="shared" si="239"/>
        <v>0</v>
      </c>
      <c r="O1041" s="159"/>
    </row>
    <row r="1042" spans="1:20" s="252" customFormat="1" ht="15" customHeight="1" x14ac:dyDescent="0.25">
      <c r="A1042" s="218" t="s">
        <v>1185</v>
      </c>
      <c r="B1042" s="107" t="s">
        <v>1186</v>
      </c>
      <c r="C1042" s="67"/>
      <c r="D1042" s="134">
        <f t="shared" si="240"/>
        <v>0</v>
      </c>
      <c r="E1042" s="102" t="s">
        <v>4</v>
      </c>
      <c r="F1042" s="102"/>
      <c r="G1042" s="318">
        <v>145</v>
      </c>
      <c r="H1042" s="35">
        <f t="shared" si="241"/>
        <v>0</v>
      </c>
      <c r="I1042" s="329">
        <v>139</v>
      </c>
      <c r="J1042" s="35">
        <f t="shared" si="237"/>
        <v>0</v>
      </c>
      <c r="K1042" s="337">
        <v>132</v>
      </c>
      <c r="L1042" s="35">
        <f t="shared" si="238"/>
        <v>0</v>
      </c>
      <c r="M1042" s="92">
        <v>180</v>
      </c>
      <c r="N1042" s="252">
        <f t="shared" si="239"/>
        <v>0</v>
      </c>
      <c r="O1042" s="159"/>
    </row>
    <row r="1043" spans="1:20" s="252" customFormat="1" ht="15" hidden="1" customHeight="1" x14ac:dyDescent="0.25">
      <c r="A1043" s="218"/>
      <c r="B1043" s="107"/>
      <c r="C1043" s="67"/>
      <c r="D1043" s="134">
        <f t="shared" si="240"/>
        <v>0</v>
      </c>
      <c r="E1043" s="102" t="s">
        <v>4</v>
      </c>
      <c r="F1043" s="102"/>
      <c r="G1043" s="88"/>
      <c r="H1043" s="35">
        <f t="shared" si="241"/>
        <v>0</v>
      </c>
      <c r="I1043" s="95"/>
      <c r="J1043" s="35">
        <f t="shared" si="237"/>
        <v>0</v>
      </c>
      <c r="K1043" s="337">
        <v>132</v>
      </c>
      <c r="L1043" s="35">
        <f t="shared" si="238"/>
        <v>0</v>
      </c>
      <c r="M1043" s="92"/>
      <c r="N1043" s="252">
        <f t="shared" si="239"/>
        <v>0</v>
      </c>
      <c r="O1043" s="159"/>
    </row>
    <row r="1044" spans="1:20" s="252" customFormat="1" ht="15" hidden="1" customHeight="1" x14ac:dyDescent="0.25">
      <c r="A1044" s="218"/>
      <c r="B1044" s="107"/>
      <c r="C1044" s="67"/>
      <c r="D1044" s="134">
        <f t="shared" si="240"/>
        <v>0</v>
      </c>
      <c r="E1044" s="102" t="s">
        <v>4</v>
      </c>
      <c r="F1044" s="102"/>
      <c r="G1044" s="88"/>
      <c r="H1044" s="35">
        <f t="shared" si="241"/>
        <v>0</v>
      </c>
      <c r="I1044" s="95"/>
      <c r="J1044" s="35">
        <f t="shared" si="237"/>
        <v>0</v>
      </c>
      <c r="K1044" s="337">
        <v>132</v>
      </c>
      <c r="L1044" s="35">
        <f t="shared" si="238"/>
        <v>0</v>
      </c>
      <c r="M1044" s="92"/>
      <c r="N1044" s="252">
        <f t="shared" si="239"/>
        <v>0</v>
      </c>
      <c r="O1044" s="159"/>
    </row>
    <row r="1045" spans="1:20" s="252" customFormat="1" ht="15" hidden="1" customHeight="1" x14ac:dyDescent="0.25">
      <c r="A1045" s="218"/>
      <c r="B1045" s="107"/>
      <c r="C1045" s="67"/>
      <c r="D1045" s="134">
        <f t="shared" si="240"/>
        <v>0</v>
      </c>
      <c r="E1045" s="102" t="s">
        <v>4</v>
      </c>
      <c r="F1045" s="102"/>
      <c r="G1045" s="88"/>
      <c r="H1045" s="35">
        <f t="shared" si="241"/>
        <v>0</v>
      </c>
      <c r="I1045" s="95"/>
      <c r="J1045" s="35">
        <f t="shared" si="237"/>
        <v>0</v>
      </c>
      <c r="K1045" s="337">
        <v>132</v>
      </c>
      <c r="L1045" s="35">
        <f t="shared" si="238"/>
        <v>0</v>
      </c>
      <c r="M1045" s="92"/>
      <c r="N1045" s="252">
        <f t="shared" si="239"/>
        <v>0</v>
      </c>
      <c r="O1045" s="159"/>
    </row>
    <row r="1046" spans="1:20" s="252" customFormat="1" ht="15" hidden="1" customHeight="1" x14ac:dyDescent="0.25">
      <c r="A1046" s="218"/>
      <c r="B1046" s="107"/>
      <c r="C1046" s="67"/>
      <c r="D1046" s="134">
        <f t="shared" si="240"/>
        <v>0</v>
      </c>
      <c r="E1046" s="102" t="s">
        <v>4</v>
      </c>
      <c r="F1046" s="102"/>
      <c r="G1046" s="88"/>
      <c r="H1046" s="35">
        <f t="shared" si="241"/>
        <v>0</v>
      </c>
      <c r="I1046" s="95"/>
      <c r="J1046" s="35">
        <f t="shared" si="237"/>
        <v>0</v>
      </c>
      <c r="K1046" s="337">
        <v>132</v>
      </c>
      <c r="L1046" s="35">
        <f t="shared" si="238"/>
        <v>0</v>
      </c>
      <c r="M1046" s="92"/>
      <c r="N1046" s="252">
        <f t="shared" si="239"/>
        <v>0</v>
      </c>
      <c r="O1046" s="159"/>
    </row>
    <row r="1047" spans="1:20" s="252" customFormat="1" ht="15" hidden="1" customHeight="1" x14ac:dyDescent="0.25">
      <c r="A1047" s="218"/>
      <c r="B1047" s="107"/>
      <c r="C1047" s="67"/>
      <c r="D1047" s="134">
        <f t="shared" si="240"/>
        <v>0</v>
      </c>
      <c r="E1047" s="102" t="s">
        <v>4</v>
      </c>
      <c r="F1047" s="102"/>
      <c r="G1047" s="88"/>
      <c r="H1047" s="35">
        <f t="shared" si="241"/>
        <v>0</v>
      </c>
      <c r="I1047" s="95"/>
      <c r="J1047" s="35">
        <f t="shared" si="237"/>
        <v>0</v>
      </c>
      <c r="K1047" s="337">
        <v>132</v>
      </c>
      <c r="L1047" s="35">
        <f t="shared" si="238"/>
        <v>0</v>
      </c>
      <c r="M1047" s="92"/>
      <c r="N1047" s="252">
        <f t="shared" si="239"/>
        <v>0</v>
      </c>
      <c r="O1047" s="159"/>
    </row>
    <row r="1048" spans="1:20" s="252" customFormat="1" ht="15" hidden="1" customHeight="1" x14ac:dyDescent="0.25">
      <c r="A1048" s="218"/>
      <c r="B1048" s="107"/>
      <c r="C1048" s="67"/>
      <c r="D1048" s="134">
        <f t="shared" si="240"/>
        <v>0</v>
      </c>
      <c r="E1048" s="102" t="s">
        <v>4</v>
      </c>
      <c r="F1048" s="102"/>
      <c r="G1048" s="88"/>
      <c r="H1048" s="35">
        <f t="shared" si="241"/>
        <v>0</v>
      </c>
      <c r="I1048" s="95"/>
      <c r="J1048" s="35">
        <f t="shared" si="237"/>
        <v>0</v>
      </c>
      <c r="K1048" s="337">
        <v>132</v>
      </c>
      <c r="L1048" s="35">
        <f t="shared" si="238"/>
        <v>0</v>
      </c>
      <c r="M1048" s="92"/>
      <c r="N1048" s="252">
        <f t="shared" si="239"/>
        <v>0</v>
      </c>
      <c r="O1048" s="159"/>
    </row>
    <row r="1049" spans="1:20" s="252" customFormat="1" ht="15" hidden="1" customHeight="1" x14ac:dyDescent="0.25">
      <c r="A1049" s="218"/>
      <c r="B1049" s="107"/>
      <c r="C1049" s="67"/>
      <c r="D1049" s="134">
        <f t="shared" si="240"/>
        <v>0</v>
      </c>
      <c r="E1049" s="102" t="s">
        <v>4</v>
      </c>
      <c r="F1049" s="102"/>
      <c r="G1049" s="88"/>
      <c r="H1049" s="35">
        <f t="shared" si="241"/>
        <v>0</v>
      </c>
      <c r="I1049" s="95"/>
      <c r="J1049" s="35">
        <f t="shared" si="237"/>
        <v>0</v>
      </c>
      <c r="K1049" s="337">
        <v>132</v>
      </c>
      <c r="L1049" s="35">
        <f t="shared" si="238"/>
        <v>0</v>
      </c>
      <c r="M1049" s="92"/>
      <c r="N1049" s="252">
        <f t="shared" si="239"/>
        <v>0</v>
      </c>
      <c r="O1049" s="159"/>
    </row>
    <row r="1050" spans="1:20" s="252" customFormat="1" ht="15" hidden="1" customHeight="1" x14ac:dyDescent="0.25">
      <c r="A1050" s="218"/>
      <c r="B1050" s="107"/>
      <c r="C1050" s="67"/>
      <c r="D1050" s="134">
        <f t="shared" si="240"/>
        <v>0</v>
      </c>
      <c r="E1050" s="102" t="s">
        <v>4</v>
      </c>
      <c r="F1050" s="102"/>
      <c r="G1050" s="88"/>
      <c r="H1050" s="35">
        <f t="shared" si="241"/>
        <v>0</v>
      </c>
      <c r="I1050" s="95"/>
      <c r="J1050" s="35">
        <f t="shared" si="237"/>
        <v>0</v>
      </c>
      <c r="K1050" s="337">
        <v>132</v>
      </c>
      <c r="L1050" s="35">
        <f t="shared" si="238"/>
        <v>0</v>
      </c>
      <c r="M1050" s="92"/>
      <c r="N1050" s="252">
        <f t="shared" si="239"/>
        <v>0</v>
      </c>
      <c r="O1050" s="159"/>
    </row>
    <row r="1051" spans="1:20" s="9" customFormat="1" ht="14.1" customHeight="1" x14ac:dyDescent="0.25">
      <c r="A1051" s="177" t="s">
        <v>3</v>
      </c>
      <c r="B1051" s="14"/>
      <c r="C1051" s="68"/>
      <c r="D1051" s="39">
        <f t="shared" ref="D1051:J1051" si="242">SUM(D1033:D1050)</f>
        <v>0</v>
      </c>
      <c r="E1051" s="39"/>
      <c r="F1051" s="259">
        <f t="shared" si="242"/>
        <v>0</v>
      </c>
      <c r="G1051" s="39"/>
      <c r="H1051" s="39">
        <f t="shared" si="242"/>
        <v>0</v>
      </c>
      <c r="I1051" s="39"/>
      <c r="J1051" s="39">
        <f t="shared" si="242"/>
        <v>0</v>
      </c>
      <c r="K1051" s="39"/>
      <c r="L1051" s="39">
        <f>SUM(L1033:L1050)</f>
        <v>0</v>
      </c>
      <c r="M1051" s="40"/>
      <c r="O1051" s="187"/>
    </row>
    <row r="1052" spans="1:20" s="9" customFormat="1" ht="14.1" hidden="1" customHeight="1" x14ac:dyDescent="0.25">
      <c r="A1052" s="375" t="s">
        <v>1135</v>
      </c>
      <c r="B1052" s="375"/>
      <c r="C1052" s="375"/>
      <c r="D1052" s="375"/>
      <c r="E1052" s="375"/>
      <c r="F1052" s="375"/>
      <c r="G1052" s="375"/>
      <c r="H1052" s="375"/>
      <c r="I1052" s="375"/>
      <c r="J1052" s="375"/>
      <c r="K1052" s="375"/>
      <c r="L1052" s="375"/>
      <c r="M1052" s="375"/>
      <c r="O1052" s="187"/>
    </row>
    <row r="1053" spans="1:20" s="5" customFormat="1" ht="65.25" customHeight="1" x14ac:dyDescent="0.3">
      <c r="A1053" s="379" t="s">
        <v>766</v>
      </c>
      <c r="B1053" s="379"/>
      <c r="C1053" s="379"/>
      <c r="D1053" s="379"/>
      <c r="E1053" s="379"/>
      <c r="F1053" s="355"/>
      <c r="G1053" s="399"/>
      <c r="H1053" s="509"/>
      <c r="I1053" s="509"/>
      <c r="J1053" s="509"/>
      <c r="K1053" s="509"/>
      <c r="L1053" s="509"/>
      <c r="M1053" s="510"/>
      <c r="O1053" s="183"/>
      <c r="P1053" s="363"/>
      <c r="Q1053" s="363"/>
      <c r="R1053" s="363"/>
      <c r="S1053" s="363"/>
      <c r="T1053" s="363"/>
    </row>
    <row r="1054" spans="1:20" s="168" customFormat="1" ht="17.25" customHeight="1" x14ac:dyDescent="0.25">
      <c r="A1054" s="169" t="s">
        <v>1137</v>
      </c>
      <c r="B1054" s="107" t="s">
        <v>1162</v>
      </c>
      <c r="C1054" s="67">
        <v>170</v>
      </c>
      <c r="D1054" s="134">
        <f>C1054*F1054</f>
        <v>0</v>
      </c>
      <c r="E1054" s="102" t="s">
        <v>4</v>
      </c>
      <c r="F1054" s="102"/>
      <c r="G1054" s="318">
        <v>145</v>
      </c>
      <c r="H1054" s="35">
        <f>G1054*F1054</f>
        <v>0</v>
      </c>
      <c r="I1054" s="329">
        <v>139</v>
      </c>
      <c r="J1054" s="35">
        <f t="shared" ref="J1054:J1058" si="243">F1054*I1054</f>
        <v>0</v>
      </c>
      <c r="K1054" s="337">
        <v>132</v>
      </c>
      <c r="L1054" s="35">
        <f t="shared" ref="L1054:L1058" si="244">F1054*K1054</f>
        <v>0</v>
      </c>
      <c r="M1054" s="92">
        <v>180</v>
      </c>
      <c r="N1054" s="168">
        <f t="shared" ref="N1054:N1072" si="245">M1054*F1054</f>
        <v>0</v>
      </c>
      <c r="O1054" s="159"/>
    </row>
    <row r="1055" spans="1:20" s="168" customFormat="1" ht="18" customHeight="1" x14ac:dyDescent="0.25">
      <c r="A1055" s="314" t="s">
        <v>1138</v>
      </c>
      <c r="B1055" s="107" t="s">
        <v>1163</v>
      </c>
      <c r="C1055" s="67">
        <v>170</v>
      </c>
      <c r="D1055" s="134">
        <f t="shared" ref="D1055:D1072" si="246">C1055*F1055</f>
        <v>0</v>
      </c>
      <c r="E1055" s="102" t="s">
        <v>4</v>
      </c>
      <c r="F1055" s="102"/>
      <c r="G1055" s="318">
        <v>145</v>
      </c>
      <c r="H1055" s="35">
        <f t="shared" ref="H1055:H1072" si="247">G1055*F1055</f>
        <v>0</v>
      </c>
      <c r="I1055" s="329">
        <v>139</v>
      </c>
      <c r="J1055" s="35">
        <f t="shared" si="243"/>
        <v>0</v>
      </c>
      <c r="K1055" s="337">
        <v>132</v>
      </c>
      <c r="L1055" s="35">
        <f t="shared" si="244"/>
        <v>0</v>
      </c>
      <c r="M1055" s="92">
        <v>180</v>
      </c>
      <c r="N1055" s="168">
        <f t="shared" si="245"/>
        <v>0</v>
      </c>
      <c r="O1055" s="159"/>
    </row>
    <row r="1056" spans="1:20" s="168" customFormat="1" ht="15.75" customHeight="1" x14ac:dyDescent="0.25">
      <c r="A1056" s="169" t="s">
        <v>1139</v>
      </c>
      <c r="B1056" s="107" t="s">
        <v>1164</v>
      </c>
      <c r="C1056" s="67">
        <v>170</v>
      </c>
      <c r="D1056" s="134">
        <f t="shared" si="246"/>
        <v>0</v>
      </c>
      <c r="E1056" s="102" t="s">
        <v>4</v>
      </c>
      <c r="F1056" s="102"/>
      <c r="G1056" s="318">
        <v>145</v>
      </c>
      <c r="H1056" s="35">
        <f t="shared" si="247"/>
        <v>0</v>
      </c>
      <c r="I1056" s="329">
        <v>139</v>
      </c>
      <c r="J1056" s="35">
        <f t="shared" si="243"/>
        <v>0</v>
      </c>
      <c r="K1056" s="337">
        <v>132</v>
      </c>
      <c r="L1056" s="35">
        <f t="shared" si="244"/>
        <v>0</v>
      </c>
      <c r="M1056" s="92">
        <v>180</v>
      </c>
      <c r="N1056" s="168">
        <f t="shared" si="245"/>
        <v>0</v>
      </c>
      <c r="O1056" s="159"/>
    </row>
    <row r="1057" spans="1:15" s="168" customFormat="1" ht="18.75" customHeight="1" x14ac:dyDescent="0.25">
      <c r="A1057" s="314" t="s">
        <v>1140</v>
      </c>
      <c r="B1057" s="107" t="s">
        <v>1165</v>
      </c>
      <c r="C1057" s="67">
        <v>170</v>
      </c>
      <c r="D1057" s="134">
        <f t="shared" si="246"/>
        <v>0</v>
      </c>
      <c r="E1057" s="102" t="s">
        <v>4</v>
      </c>
      <c r="F1057" s="102"/>
      <c r="G1057" s="318">
        <v>145</v>
      </c>
      <c r="H1057" s="35">
        <f t="shared" si="247"/>
        <v>0</v>
      </c>
      <c r="I1057" s="329">
        <v>139</v>
      </c>
      <c r="J1057" s="35">
        <f t="shared" si="243"/>
        <v>0</v>
      </c>
      <c r="K1057" s="337">
        <v>132</v>
      </c>
      <c r="L1057" s="35">
        <f t="shared" si="244"/>
        <v>0</v>
      </c>
      <c r="M1057" s="92">
        <v>180</v>
      </c>
      <c r="N1057" s="168">
        <f t="shared" si="245"/>
        <v>0</v>
      </c>
      <c r="O1057" s="159"/>
    </row>
    <row r="1058" spans="1:15" s="168" customFormat="1" ht="17.25" hidden="1" customHeight="1" x14ac:dyDescent="0.25">
      <c r="A1058" s="218"/>
      <c r="B1058" s="107"/>
      <c r="C1058" s="67">
        <v>170</v>
      </c>
      <c r="D1058" s="134">
        <f t="shared" si="246"/>
        <v>0</v>
      </c>
      <c r="E1058" s="102" t="s">
        <v>4</v>
      </c>
      <c r="F1058" s="102"/>
      <c r="G1058" s="88">
        <f t="shared" ref="G1058:G1072" si="248">K1058+K1058*0.2</f>
        <v>158.4</v>
      </c>
      <c r="H1058" s="35">
        <f t="shared" si="247"/>
        <v>0</v>
      </c>
      <c r="I1058" s="95">
        <f t="shared" ref="I1058:I1072" si="249">K1058+K1058*0.1</f>
        <v>145.19999999999999</v>
      </c>
      <c r="J1058" s="35">
        <f t="shared" si="243"/>
        <v>0</v>
      </c>
      <c r="K1058" s="337">
        <v>132</v>
      </c>
      <c r="L1058" s="35">
        <f t="shared" si="244"/>
        <v>0</v>
      </c>
      <c r="M1058" s="92">
        <v>180</v>
      </c>
      <c r="N1058" s="168">
        <f t="shared" si="245"/>
        <v>0</v>
      </c>
      <c r="O1058" s="159"/>
    </row>
    <row r="1059" spans="1:15" s="168" customFormat="1" ht="18" hidden="1" customHeight="1" x14ac:dyDescent="0.25">
      <c r="A1059" s="218"/>
      <c r="B1059" s="107"/>
      <c r="C1059" s="67">
        <v>170</v>
      </c>
      <c r="D1059" s="134">
        <f t="shared" si="246"/>
        <v>0</v>
      </c>
      <c r="E1059" s="102" t="s">
        <v>4</v>
      </c>
      <c r="F1059" s="102"/>
      <c r="G1059" s="88">
        <f t="shared" si="248"/>
        <v>158.4</v>
      </c>
      <c r="H1059" s="35">
        <f t="shared" si="247"/>
        <v>0</v>
      </c>
      <c r="I1059" s="95">
        <f t="shared" si="249"/>
        <v>145.19999999999999</v>
      </c>
      <c r="J1059" s="35">
        <f>F1059*I1059</f>
        <v>0</v>
      </c>
      <c r="K1059" s="337">
        <v>132</v>
      </c>
      <c r="L1059" s="35">
        <f>F1059*K1059</f>
        <v>0</v>
      </c>
      <c r="M1059" s="92">
        <v>180</v>
      </c>
      <c r="N1059" s="168">
        <f t="shared" si="245"/>
        <v>0</v>
      </c>
      <c r="O1059" s="159"/>
    </row>
    <row r="1060" spans="1:15" s="168" customFormat="1" ht="18.75" hidden="1" customHeight="1" x14ac:dyDescent="0.25">
      <c r="A1060" s="218"/>
      <c r="B1060" s="107"/>
      <c r="C1060" s="67">
        <v>170</v>
      </c>
      <c r="D1060" s="134">
        <f t="shared" si="246"/>
        <v>0</v>
      </c>
      <c r="E1060" s="102" t="s">
        <v>4</v>
      </c>
      <c r="F1060" s="102"/>
      <c r="G1060" s="88">
        <f t="shared" si="248"/>
        <v>158.4</v>
      </c>
      <c r="H1060" s="35">
        <f t="shared" si="247"/>
        <v>0</v>
      </c>
      <c r="I1060" s="95">
        <f t="shared" si="249"/>
        <v>145.19999999999999</v>
      </c>
      <c r="J1060" s="35">
        <f>F1060*I1060</f>
        <v>0</v>
      </c>
      <c r="K1060" s="337">
        <v>132</v>
      </c>
      <c r="L1060" s="35">
        <f>F1060*K1060</f>
        <v>0</v>
      </c>
      <c r="M1060" s="92">
        <v>180</v>
      </c>
      <c r="N1060" s="168">
        <f t="shared" si="245"/>
        <v>0</v>
      </c>
      <c r="O1060" s="159"/>
    </row>
    <row r="1061" spans="1:15" s="168" customFormat="1" ht="16.5" hidden="1" customHeight="1" x14ac:dyDescent="0.25">
      <c r="A1061" s="218"/>
      <c r="B1061" s="107"/>
      <c r="C1061" s="67">
        <v>170</v>
      </c>
      <c r="D1061" s="134">
        <f t="shared" si="246"/>
        <v>0</v>
      </c>
      <c r="E1061" s="102" t="s">
        <v>4</v>
      </c>
      <c r="F1061" s="102"/>
      <c r="G1061" s="88">
        <f t="shared" si="248"/>
        <v>158.4</v>
      </c>
      <c r="H1061" s="35">
        <f t="shared" si="247"/>
        <v>0</v>
      </c>
      <c r="I1061" s="95">
        <f t="shared" si="249"/>
        <v>145.19999999999999</v>
      </c>
      <c r="J1061" s="35">
        <f t="shared" ref="J1061:J1072" si="250">F1061*I1061</f>
        <v>0</v>
      </c>
      <c r="K1061" s="337">
        <v>132</v>
      </c>
      <c r="L1061" s="35">
        <f t="shared" ref="L1061:L1072" si="251">F1061*K1061</f>
        <v>0</v>
      </c>
      <c r="M1061" s="92">
        <v>180</v>
      </c>
      <c r="N1061" s="168">
        <f t="shared" si="245"/>
        <v>0</v>
      </c>
      <c r="O1061" s="159"/>
    </row>
    <row r="1062" spans="1:15" s="252" customFormat="1" ht="16.5" hidden="1" customHeight="1" x14ac:dyDescent="0.25">
      <c r="A1062" s="218"/>
      <c r="B1062" s="107"/>
      <c r="C1062" s="67">
        <v>170</v>
      </c>
      <c r="D1062" s="134">
        <f t="shared" si="246"/>
        <v>0</v>
      </c>
      <c r="E1062" s="102" t="s">
        <v>4</v>
      </c>
      <c r="F1062" s="102"/>
      <c r="G1062" s="88">
        <f t="shared" si="248"/>
        <v>158.4</v>
      </c>
      <c r="H1062" s="35">
        <f t="shared" si="247"/>
        <v>0</v>
      </c>
      <c r="I1062" s="95">
        <f t="shared" si="249"/>
        <v>145.19999999999999</v>
      </c>
      <c r="J1062" s="35">
        <f t="shared" si="250"/>
        <v>0</v>
      </c>
      <c r="K1062" s="337">
        <v>132</v>
      </c>
      <c r="L1062" s="35">
        <f t="shared" si="251"/>
        <v>0</v>
      </c>
      <c r="M1062" s="92">
        <v>180</v>
      </c>
      <c r="N1062" s="252">
        <f t="shared" si="245"/>
        <v>0</v>
      </c>
      <c r="O1062" s="159"/>
    </row>
    <row r="1063" spans="1:15" s="252" customFormat="1" ht="16.5" hidden="1" customHeight="1" x14ac:dyDescent="0.25">
      <c r="A1063" s="218"/>
      <c r="B1063" s="107"/>
      <c r="C1063" s="67">
        <v>170</v>
      </c>
      <c r="D1063" s="134">
        <f t="shared" si="246"/>
        <v>0</v>
      </c>
      <c r="E1063" s="102" t="s">
        <v>4</v>
      </c>
      <c r="F1063" s="102"/>
      <c r="G1063" s="88">
        <f t="shared" si="248"/>
        <v>158.4</v>
      </c>
      <c r="H1063" s="35">
        <f t="shared" si="247"/>
        <v>0</v>
      </c>
      <c r="I1063" s="95">
        <f t="shared" si="249"/>
        <v>145.19999999999999</v>
      </c>
      <c r="J1063" s="35">
        <f t="shared" si="250"/>
        <v>0</v>
      </c>
      <c r="K1063" s="337">
        <v>132</v>
      </c>
      <c r="L1063" s="35">
        <f t="shared" si="251"/>
        <v>0</v>
      </c>
      <c r="M1063" s="92">
        <v>180</v>
      </c>
      <c r="N1063" s="252">
        <f t="shared" si="245"/>
        <v>0</v>
      </c>
      <c r="O1063" s="159"/>
    </row>
    <row r="1064" spans="1:15" s="252" customFormat="1" ht="16.5" hidden="1" customHeight="1" x14ac:dyDescent="0.25">
      <c r="A1064" s="218"/>
      <c r="B1064" s="107"/>
      <c r="C1064" s="67">
        <v>170</v>
      </c>
      <c r="D1064" s="134">
        <f t="shared" si="246"/>
        <v>0</v>
      </c>
      <c r="E1064" s="102" t="s">
        <v>4</v>
      </c>
      <c r="F1064" s="102"/>
      <c r="G1064" s="88">
        <f t="shared" si="248"/>
        <v>158.4</v>
      </c>
      <c r="H1064" s="35">
        <f t="shared" si="247"/>
        <v>0</v>
      </c>
      <c r="I1064" s="95">
        <f t="shared" si="249"/>
        <v>145.19999999999999</v>
      </c>
      <c r="J1064" s="35">
        <f t="shared" si="250"/>
        <v>0</v>
      </c>
      <c r="K1064" s="337">
        <v>132</v>
      </c>
      <c r="L1064" s="35">
        <f t="shared" si="251"/>
        <v>0</v>
      </c>
      <c r="M1064" s="92">
        <v>180</v>
      </c>
      <c r="N1064" s="252">
        <f t="shared" si="245"/>
        <v>0</v>
      </c>
      <c r="O1064" s="159"/>
    </row>
    <row r="1065" spans="1:15" s="252" customFormat="1" ht="16.5" hidden="1" customHeight="1" x14ac:dyDescent="0.25">
      <c r="A1065" s="218"/>
      <c r="B1065" s="107"/>
      <c r="C1065" s="67">
        <v>170</v>
      </c>
      <c r="D1065" s="134">
        <f t="shared" si="246"/>
        <v>0</v>
      </c>
      <c r="E1065" s="102" t="s">
        <v>4</v>
      </c>
      <c r="F1065" s="102"/>
      <c r="G1065" s="88">
        <f t="shared" si="248"/>
        <v>158.4</v>
      </c>
      <c r="H1065" s="35">
        <f t="shared" si="247"/>
        <v>0</v>
      </c>
      <c r="I1065" s="95">
        <f t="shared" si="249"/>
        <v>145.19999999999999</v>
      </c>
      <c r="J1065" s="35">
        <f t="shared" si="250"/>
        <v>0</v>
      </c>
      <c r="K1065" s="337">
        <v>132</v>
      </c>
      <c r="L1065" s="35">
        <f t="shared" si="251"/>
        <v>0</v>
      </c>
      <c r="M1065" s="92">
        <v>180</v>
      </c>
      <c r="N1065" s="252">
        <f t="shared" si="245"/>
        <v>0</v>
      </c>
      <c r="O1065" s="159"/>
    </row>
    <row r="1066" spans="1:15" s="252" customFormat="1" ht="16.5" hidden="1" customHeight="1" x14ac:dyDescent="0.25">
      <c r="A1066" s="218"/>
      <c r="B1066" s="107"/>
      <c r="C1066" s="67">
        <v>170</v>
      </c>
      <c r="D1066" s="134">
        <f t="shared" si="246"/>
        <v>0</v>
      </c>
      <c r="E1066" s="102" t="s">
        <v>4</v>
      </c>
      <c r="F1066" s="102"/>
      <c r="G1066" s="88">
        <f t="shared" si="248"/>
        <v>158.4</v>
      </c>
      <c r="H1066" s="35">
        <f t="shared" si="247"/>
        <v>0</v>
      </c>
      <c r="I1066" s="95">
        <f t="shared" si="249"/>
        <v>145.19999999999999</v>
      </c>
      <c r="J1066" s="35">
        <f t="shared" si="250"/>
        <v>0</v>
      </c>
      <c r="K1066" s="337">
        <v>132</v>
      </c>
      <c r="L1066" s="35">
        <f t="shared" si="251"/>
        <v>0</v>
      </c>
      <c r="M1066" s="92">
        <v>180</v>
      </c>
      <c r="N1066" s="252">
        <f t="shared" si="245"/>
        <v>0</v>
      </c>
      <c r="O1066" s="159"/>
    </row>
    <row r="1067" spans="1:15" s="252" customFormat="1" ht="16.5" hidden="1" customHeight="1" x14ac:dyDescent="0.25">
      <c r="A1067" s="218"/>
      <c r="B1067" s="107"/>
      <c r="C1067" s="67">
        <v>170</v>
      </c>
      <c r="D1067" s="134">
        <f t="shared" si="246"/>
        <v>0</v>
      </c>
      <c r="E1067" s="102" t="s">
        <v>4</v>
      </c>
      <c r="F1067" s="102"/>
      <c r="G1067" s="88">
        <f t="shared" si="248"/>
        <v>158.4</v>
      </c>
      <c r="H1067" s="35">
        <f t="shared" si="247"/>
        <v>0</v>
      </c>
      <c r="I1067" s="95">
        <f t="shared" si="249"/>
        <v>145.19999999999999</v>
      </c>
      <c r="J1067" s="35">
        <f t="shared" si="250"/>
        <v>0</v>
      </c>
      <c r="K1067" s="337">
        <v>132</v>
      </c>
      <c r="L1067" s="35">
        <f t="shared" si="251"/>
        <v>0</v>
      </c>
      <c r="M1067" s="92">
        <v>180</v>
      </c>
      <c r="N1067" s="252">
        <f t="shared" si="245"/>
        <v>0</v>
      </c>
      <c r="O1067" s="159"/>
    </row>
    <row r="1068" spans="1:15" s="252" customFormat="1" ht="16.5" hidden="1" customHeight="1" x14ac:dyDescent="0.25">
      <c r="A1068" s="218"/>
      <c r="B1068" s="107"/>
      <c r="C1068" s="67">
        <v>170</v>
      </c>
      <c r="D1068" s="134">
        <f t="shared" si="246"/>
        <v>0</v>
      </c>
      <c r="E1068" s="102" t="s">
        <v>4</v>
      </c>
      <c r="F1068" s="102"/>
      <c r="G1068" s="88">
        <f t="shared" si="248"/>
        <v>158.4</v>
      </c>
      <c r="H1068" s="35">
        <f t="shared" si="247"/>
        <v>0</v>
      </c>
      <c r="I1068" s="95">
        <f t="shared" si="249"/>
        <v>145.19999999999999</v>
      </c>
      <c r="J1068" s="35">
        <f t="shared" si="250"/>
        <v>0</v>
      </c>
      <c r="K1068" s="337">
        <v>132</v>
      </c>
      <c r="L1068" s="35">
        <f t="shared" si="251"/>
        <v>0</v>
      </c>
      <c r="M1068" s="92">
        <v>180</v>
      </c>
      <c r="N1068" s="252">
        <f t="shared" si="245"/>
        <v>0</v>
      </c>
      <c r="O1068" s="159"/>
    </row>
    <row r="1069" spans="1:15" s="252" customFormat="1" ht="16.5" hidden="1" customHeight="1" x14ac:dyDescent="0.25">
      <c r="A1069" s="218"/>
      <c r="B1069" s="107"/>
      <c r="C1069" s="67">
        <v>170</v>
      </c>
      <c r="D1069" s="134">
        <f t="shared" si="246"/>
        <v>0</v>
      </c>
      <c r="E1069" s="102" t="s">
        <v>4</v>
      </c>
      <c r="F1069" s="102"/>
      <c r="G1069" s="88">
        <f t="shared" si="248"/>
        <v>158.4</v>
      </c>
      <c r="H1069" s="35">
        <f t="shared" si="247"/>
        <v>0</v>
      </c>
      <c r="I1069" s="95">
        <f t="shared" si="249"/>
        <v>145.19999999999999</v>
      </c>
      <c r="J1069" s="35">
        <f t="shared" si="250"/>
        <v>0</v>
      </c>
      <c r="K1069" s="337">
        <v>132</v>
      </c>
      <c r="L1069" s="35">
        <f t="shared" si="251"/>
        <v>0</v>
      </c>
      <c r="M1069" s="92">
        <v>180</v>
      </c>
      <c r="N1069" s="252">
        <f t="shared" si="245"/>
        <v>0</v>
      </c>
      <c r="O1069" s="159"/>
    </row>
    <row r="1070" spans="1:15" s="252" customFormat="1" ht="16.5" hidden="1" customHeight="1" x14ac:dyDescent="0.25">
      <c r="A1070" s="218"/>
      <c r="B1070" s="107"/>
      <c r="C1070" s="67">
        <v>170</v>
      </c>
      <c r="D1070" s="134">
        <f t="shared" si="246"/>
        <v>0</v>
      </c>
      <c r="E1070" s="102" t="s">
        <v>4</v>
      </c>
      <c r="F1070" s="102"/>
      <c r="G1070" s="88">
        <f t="shared" si="248"/>
        <v>158.4</v>
      </c>
      <c r="H1070" s="35">
        <f t="shared" si="247"/>
        <v>0</v>
      </c>
      <c r="I1070" s="95">
        <f t="shared" si="249"/>
        <v>145.19999999999999</v>
      </c>
      <c r="J1070" s="35">
        <f t="shared" si="250"/>
        <v>0</v>
      </c>
      <c r="K1070" s="337">
        <v>132</v>
      </c>
      <c r="L1070" s="35">
        <f t="shared" si="251"/>
        <v>0</v>
      </c>
      <c r="M1070" s="92">
        <v>180</v>
      </c>
      <c r="N1070" s="252">
        <f t="shared" si="245"/>
        <v>0</v>
      </c>
      <c r="O1070" s="159"/>
    </row>
    <row r="1071" spans="1:15" s="252" customFormat="1" ht="16.5" hidden="1" customHeight="1" x14ac:dyDescent="0.25">
      <c r="A1071" s="218"/>
      <c r="B1071" s="107"/>
      <c r="C1071" s="67">
        <v>170</v>
      </c>
      <c r="D1071" s="134">
        <f t="shared" si="246"/>
        <v>0</v>
      </c>
      <c r="E1071" s="102" t="s">
        <v>4</v>
      </c>
      <c r="F1071" s="102"/>
      <c r="G1071" s="88">
        <f t="shared" si="248"/>
        <v>158.4</v>
      </c>
      <c r="H1071" s="35">
        <f t="shared" si="247"/>
        <v>0</v>
      </c>
      <c r="I1071" s="95">
        <f t="shared" si="249"/>
        <v>145.19999999999999</v>
      </c>
      <c r="J1071" s="35">
        <f t="shared" si="250"/>
        <v>0</v>
      </c>
      <c r="K1071" s="337">
        <v>132</v>
      </c>
      <c r="L1071" s="35">
        <f t="shared" si="251"/>
        <v>0</v>
      </c>
      <c r="M1071" s="92">
        <v>180</v>
      </c>
      <c r="N1071" s="252">
        <f t="shared" si="245"/>
        <v>0</v>
      </c>
      <c r="O1071" s="159"/>
    </row>
    <row r="1072" spans="1:15" s="168" customFormat="1" ht="15" hidden="1" customHeight="1" x14ac:dyDescent="0.25">
      <c r="A1072" s="218"/>
      <c r="B1072" s="107"/>
      <c r="C1072" s="67">
        <v>170</v>
      </c>
      <c r="D1072" s="134">
        <f t="shared" si="246"/>
        <v>0</v>
      </c>
      <c r="E1072" s="102" t="s">
        <v>4</v>
      </c>
      <c r="F1072" s="102"/>
      <c r="G1072" s="88">
        <f t="shared" si="248"/>
        <v>158.4</v>
      </c>
      <c r="H1072" s="35">
        <f t="shared" si="247"/>
        <v>0</v>
      </c>
      <c r="I1072" s="95">
        <f t="shared" si="249"/>
        <v>145.19999999999999</v>
      </c>
      <c r="J1072" s="35">
        <f t="shared" si="250"/>
        <v>0</v>
      </c>
      <c r="K1072" s="337">
        <v>132</v>
      </c>
      <c r="L1072" s="35">
        <f t="shared" si="251"/>
        <v>0</v>
      </c>
      <c r="M1072" s="92">
        <v>180</v>
      </c>
      <c r="N1072" s="252">
        <f t="shared" si="245"/>
        <v>0</v>
      </c>
      <c r="O1072" s="159"/>
    </row>
    <row r="1073" spans="1:15" s="9" customFormat="1" ht="14.1" customHeight="1" x14ac:dyDescent="0.25">
      <c r="A1073" s="177" t="s">
        <v>3</v>
      </c>
      <c r="B1073" s="14"/>
      <c r="C1073" s="68"/>
      <c r="D1073" s="17">
        <f>SUM(D1054:D1072)</f>
        <v>0</v>
      </c>
      <c r="E1073" s="37"/>
      <c r="F1073" s="37">
        <f>SUM(F1054:F1072)</f>
        <v>0</v>
      </c>
      <c r="G1073" s="38"/>
      <c r="H1073" s="39">
        <f>SUM(H1054:H1072)</f>
        <v>0</v>
      </c>
      <c r="I1073" s="39"/>
      <c r="J1073" s="39">
        <f>SUM(J1054:J1072)</f>
        <v>0</v>
      </c>
      <c r="K1073" s="39"/>
      <c r="L1073" s="39">
        <f>SUM(L1054:L1072)</f>
        <v>0</v>
      </c>
      <c r="M1073" s="40"/>
      <c r="O1073" s="187"/>
    </row>
    <row r="1074" spans="1:15" s="9" customFormat="1" ht="14.1" hidden="1" customHeight="1" x14ac:dyDescent="0.25">
      <c r="A1074" s="375" t="s">
        <v>1135</v>
      </c>
      <c r="B1074" s="375"/>
      <c r="C1074" s="375"/>
      <c r="D1074" s="375"/>
      <c r="E1074" s="375"/>
      <c r="F1074" s="375"/>
      <c r="G1074" s="375"/>
      <c r="H1074" s="375"/>
      <c r="I1074" s="375"/>
      <c r="J1074" s="375"/>
      <c r="K1074" s="375"/>
      <c r="L1074" s="375"/>
      <c r="M1074" s="375"/>
      <c r="O1074" s="187"/>
    </row>
    <row r="1075" spans="1:15" s="9" customFormat="1" ht="31.5" hidden="1" customHeight="1" x14ac:dyDescent="0.35">
      <c r="A1075" s="389" t="s">
        <v>775</v>
      </c>
      <c r="B1075" s="390"/>
      <c r="C1075" s="390"/>
      <c r="D1075" s="390"/>
      <c r="E1075" s="390"/>
      <c r="F1075" s="391"/>
      <c r="G1075" s="364"/>
      <c r="H1075" s="365"/>
      <c r="I1075" s="365"/>
      <c r="J1075" s="365"/>
      <c r="K1075" s="365"/>
      <c r="L1075" s="365"/>
      <c r="M1075" s="366"/>
      <c r="O1075" s="187"/>
    </row>
    <row r="1076" spans="1:15" s="9" customFormat="1" ht="14.1" hidden="1" customHeight="1" x14ac:dyDescent="0.25">
      <c r="A1076" s="177"/>
      <c r="B1076" s="14"/>
      <c r="C1076" s="68"/>
      <c r="D1076" s="134">
        <f t="shared" ref="D1076:D1093" si="252">C1076*F1076</f>
        <v>0</v>
      </c>
      <c r="E1076" s="102" t="s">
        <v>4</v>
      </c>
      <c r="F1076" s="37"/>
      <c r="G1076" s="88">
        <f t="shared" ref="G1076:G1093" si="253">K1076+K1076*0.2</f>
        <v>132</v>
      </c>
      <c r="H1076" s="35">
        <f t="shared" ref="H1076:H1093" si="254">G1076*F1076</f>
        <v>0</v>
      </c>
      <c r="I1076" s="95">
        <f t="shared" ref="I1076:I1093" si="255">K1076+K1076*0.1</f>
        <v>121</v>
      </c>
      <c r="J1076" s="35">
        <f t="shared" ref="J1076:J1093" si="256">F1076*I1076</f>
        <v>0</v>
      </c>
      <c r="K1076" s="72">
        <v>110</v>
      </c>
      <c r="L1076" s="35">
        <f t="shared" ref="L1076:L1093" si="257">F1076*K1076</f>
        <v>0</v>
      </c>
      <c r="M1076" s="92">
        <v>0</v>
      </c>
      <c r="N1076" s="172">
        <f t="shared" ref="N1076:N1093" si="258">M1076*F1076</f>
        <v>0</v>
      </c>
      <c r="O1076" s="187"/>
    </row>
    <row r="1077" spans="1:15" s="9" customFormat="1" ht="14.1" hidden="1" customHeight="1" x14ac:dyDescent="0.25">
      <c r="A1077" s="177"/>
      <c r="B1077" s="14"/>
      <c r="C1077" s="68"/>
      <c r="D1077" s="134">
        <f t="shared" si="252"/>
        <v>0</v>
      </c>
      <c r="E1077" s="102" t="s">
        <v>4</v>
      </c>
      <c r="F1077" s="37"/>
      <c r="G1077" s="88">
        <f t="shared" si="253"/>
        <v>132</v>
      </c>
      <c r="H1077" s="35">
        <f t="shared" si="254"/>
        <v>0</v>
      </c>
      <c r="I1077" s="95">
        <f t="shared" si="255"/>
        <v>121</v>
      </c>
      <c r="J1077" s="35">
        <f t="shared" si="256"/>
        <v>0</v>
      </c>
      <c r="K1077" s="72">
        <v>110</v>
      </c>
      <c r="L1077" s="35">
        <f t="shared" si="257"/>
        <v>0</v>
      </c>
      <c r="M1077" s="92">
        <v>0</v>
      </c>
      <c r="N1077" s="172">
        <f t="shared" si="258"/>
        <v>0</v>
      </c>
      <c r="O1077" s="187"/>
    </row>
    <row r="1078" spans="1:15" s="9" customFormat="1" ht="14.1" hidden="1" customHeight="1" x14ac:dyDescent="0.25">
      <c r="A1078" s="177"/>
      <c r="B1078" s="14"/>
      <c r="C1078" s="68"/>
      <c r="D1078" s="134">
        <f t="shared" si="252"/>
        <v>0</v>
      </c>
      <c r="E1078" s="102" t="s">
        <v>4</v>
      </c>
      <c r="F1078" s="37"/>
      <c r="G1078" s="88">
        <f t="shared" si="253"/>
        <v>132</v>
      </c>
      <c r="H1078" s="35">
        <f t="shared" si="254"/>
        <v>0</v>
      </c>
      <c r="I1078" s="95">
        <f t="shared" si="255"/>
        <v>121</v>
      </c>
      <c r="J1078" s="35">
        <f t="shared" si="256"/>
        <v>0</v>
      </c>
      <c r="K1078" s="72">
        <v>110</v>
      </c>
      <c r="L1078" s="35">
        <f t="shared" si="257"/>
        <v>0</v>
      </c>
      <c r="M1078" s="92">
        <v>0</v>
      </c>
      <c r="N1078" s="172">
        <f t="shared" si="258"/>
        <v>0</v>
      </c>
      <c r="O1078" s="187"/>
    </row>
    <row r="1079" spans="1:15" s="9" customFormat="1" ht="14.1" hidden="1" customHeight="1" x14ac:dyDescent="0.25">
      <c r="A1079" s="177"/>
      <c r="B1079" s="14"/>
      <c r="C1079" s="68"/>
      <c r="D1079" s="134">
        <f t="shared" ref="D1079:D1080" si="259">C1079*F1079</f>
        <v>0</v>
      </c>
      <c r="E1079" s="102" t="s">
        <v>4</v>
      </c>
      <c r="F1079" s="37"/>
      <c r="G1079" s="88">
        <f t="shared" ref="G1079:G1080" si="260">K1079+K1079*0.2</f>
        <v>132</v>
      </c>
      <c r="H1079" s="35">
        <f t="shared" ref="H1079:H1080" si="261">G1079*F1079</f>
        <v>0</v>
      </c>
      <c r="I1079" s="95">
        <f t="shared" ref="I1079:I1080" si="262">K1079+K1079*0.1</f>
        <v>121</v>
      </c>
      <c r="J1079" s="35">
        <f t="shared" ref="J1079:J1080" si="263">F1079*I1079</f>
        <v>0</v>
      </c>
      <c r="K1079" s="72">
        <v>110</v>
      </c>
      <c r="L1079" s="35">
        <f t="shared" ref="L1079:L1080" si="264">F1079*K1079</f>
        <v>0</v>
      </c>
      <c r="M1079" s="92">
        <v>0</v>
      </c>
      <c r="N1079" s="252"/>
      <c r="O1079" s="187"/>
    </row>
    <row r="1080" spans="1:15" s="9" customFormat="1" ht="14.1" hidden="1" customHeight="1" x14ac:dyDescent="0.25">
      <c r="A1080" s="177"/>
      <c r="B1080" s="14"/>
      <c r="C1080" s="68"/>
      <c r="D1080" s="134">
        <f t="shared" si="259"/>
        <v>0</v>
      </c>
      <c r="E1080" s="102" t="s">
        <v>4</v>
      </c>
      <c r="F1080" s="37"/>
      <c r="G1080" s="88">
        <f t="shared" si="260"/>
        <v>132</v>
      </c>
      <c r="H1080" s="35">
        <f t="shared" si="261"/>
        <v>0</v>
      </c>
      <c r="I1080" s="95">
        <f t="shared" si="262"/>
        <v>121</v>
      </c>
      <c r="J1080" s="35">
        <f t="shared" si="263"/>
        <v>0</v>
      </c>
      <c r="K1080" s="72">
        <v>110</v>
      </c>
      <c r="L1080" s="35">
        <f t="shared" si="264"/>
        <v>0</v>
      </c>
      <c r="M1080" s="92">
        <v>0</v>
      </c>
      <c r="N1080" s="252"/>
      <c r="O1080" s="187"/>
    </row>
    <row r="1081" spans="1:15" s="9" customFormat="1" ht="14.1" hidden="1" customHeight="1" x14ac:dyDescent="0.25">
      <c r="A1081" s="177"/>
      <c r="B1081" s="14"/>
      <c r="C1081" s="68"/>
      <c r="D1081" s="134">
        <f t="shared" si="252"/>
        <v>0</v>
      </c>
      <c r="E1081" s="102" t="s">
        <v>4</v>
      </c>
      <c r="F1081" s="37"/>
      <c r="G1081" s="88">
        <f t="shared" si="253"/>
        <v>132</v>
      </c>
      <c r="H1081" s="35">
        <f t="shared" si="254"/>
        <v>0</v>
      </c>
      <c r="I1081" s="95">
        <f t="shared" si="255"/>
        <v>121</v>
      </c>
      <c r="J1081" s="35">
        <f t="shared" si="256"/>
        <v>0</v>
      </c>
      <c r="K1081" s="72">
        <v>110</v>
      </c>
      <c r="L1081" s="35">
        <f t="shared" si="257"/>
        <v>0</v>
      </c>
      <c r="M1081" s="92">
        <v>0</v>
      </c>
      <c r="N1081" s="172">
        <f t="shared" si="258"/>
        <v>0</v>
      </c>
      <c r="O1081" s="187"/>
    </row>
    <row r="1082" spans="1:15" s="9" customFormat="1" ht="14.1" hidden="1" customHeight="1" x14ac:dyDescent="0.25">
      <c r="A1082" s="177"/>
      <c r="B1082" s="14"/>
      <c r="C1082" s="68"/>
      <c r="D1082" s="134">
        <f t="shared" si="252"/>
        <v>0</v>
      </c>
      <c r="E1082" s="102" t="s">
        <v>4</v>
      </c>
      <c r="F1082" s="37"/>
      <c r="G1082" s="88">
        <f t="shared" si="253"/>
        <v>132</v>
      </c>
      <c r="H1082" s="35">
        <f t="shared" si="254"/>
        <v>0</v>
      </c>
      <c r="I1082" s="95">
        <f t="shared" si="255"/>
        <v>121</v>
      </c>
      <c r="J1082" s="35">
        <f t="shared" si="256"/>
        <v>0</v>
      </c>
      <c r="K1082" s="72">
        <v>110</v>
      </c>
      <c r="L1082" s="35">
        <f t="shared" si="257"/>
        <v>0</v>
      </c>
      <c r="M1082" s="92">
        <v>0</v>
      </c>
      <c r="N1082" s="252">
        <f t="shared" si="258"/>
        <v>0</v>
      </c>
      <c r="O1082" s="187"/>
    </row>
    <row r="1083" spans="1:15" s="9" customFormat="1" ht="14.1" hidden="1" customHeight="1" x14ac:dyDescent="0.25">
      <c r="A1083" s="177"/>
      <c r="B1083" s="14"/>
      <c r="C1083" s="68"/>
      <c r="D1083" s="134">
        <f t="shared" si="252"/>
        <v>0</v>
      </c>
      <c r="E1083" s="102" t="s">
        <v>4</v>
      </c>
      <c r="F1083" s="37"/>
      <c r="G1083" s="88">
        <f t="shared" si="253"/>
        <v>132</v>
      </c>
      <c r="H1083" s="35">
        <f t="shared" si="254"/>
        <v>0</v>
      </c>
      <c r="I1083" s="95">
        <f t="shared" si="255"/>
        <v>121</v>
      </c>
      <c r="J1083" s="35">
        <f t="shared" si="256"/>
        <v>0</v>
      </c>
      <c r="K1083" s="72">
        <v>110</v>
      </c>
      <c r="L1083" s="35">
        <f t="shared" si="257"/>
        <v>0</v>
      </c>
      <c r="M1083" s="92">
        <v>0</v>
      </c>
      <c r="N1083" s="252">
        <f t="shared" si="258"/>
        <v>0</v>
      </c>
      <c r="O1083" s="187"/>
    </row>
    <row r="1084" spans="1:15" s="9" customFormat="1" ht="14.1" hidden="1" customHeight="1" x14ac:dyDescent="0.25">
      <c r="A1084" s="177"/>
      <c r="B1084" s="14"/>
      <c r="C1084" s="68"/>
      <c r="D1084" s="134">
        <f t="shared" si="252"/>
        <v>0</v>
      </c>
      <c r="E1084" s="102" t="s">
        <v>4</v>
      </c>
      <c r="F1084" s="37"/>
      <c r="G1084" s="88">
        <f t="shared" si="253"/>
        <v>132</v>
      </c>
      <c r="H1084" s="35">
        <f t="shared" si="254"/>
        <v>0</v>
      </c>
      <c r="I1084" s="95">
        <f t="shared" si="255"/>
        <v>121</v>
      </c>
      <c r="J1084" s="35">
        <f t="shared" si="256"/>
        <v>0</v>
      </c>
      <c r="K1084" s="72">
        <v>110</v>
      </c>
      <c r="L1084" s="35">
        <f t="shared" si="257"/>
        <v>0</v>
      </c>
      <c r="M1084" s="92">
        <v>0</v>
      </c>
      <c r="N1084" s="252">
        <f t="shared" si="258"/>
        <v>0</v>
      </c>
      <c r="O1084" s="187"/>
    </row>
    <row r="1085" spans="1:15" s="9" customFormat="1" ht="14.1" hidden="1" customHeight="1" x14ac:dyDescent="0.25">
      <c r="A1085" s="177"/>
      <c r="B1085" s="14"/>
      <c r="C1085" s="68"/>
      <c r="D1085" s="134">
        <f t="shared" si="252"/>
        <v>0</v>
      </c>
      <c r="E1085" s="102" t="s">
        <v>4</v>
      </c>
      <c r="F1085" s="37"/>
      <c r="G1085" s="88">
        <f t="shared" si="253"/>
        <v>132</v>
      </c>
      <c r="H1085" s="35">
        <f t="shared" si="254"/>
        <v>0</v>
      </c>
      <c r="I1085" s="95">
        <f t="shared" si="255"/>
        <v>121</v>
      </c>
      <c r="J1085" s="35">
        <f t="shared" si="256"/>
        <v>0</v>
      </c>
      <c r="K1085" s="72">
        <v>110</v>
      </c>
      <c r="L1085" s="35">
        <f t="shared" si="257"/>
        <v>0</v>
      </c>
      <c r="M1085" s="92">
        <v>0</v>
      </c>
      <c r="N1085" s="252">
        <f t="shared" si="258"/>
        <v>0</v>
      </c>
      <c r="O1085" s="187"/>
    </row>
    <row r="1086" spans="1:15" s="9" customFormat="1" ht="14.1" hidden="1" customHeight="1" x14ac:dyDescent="0.25">
      <c r="A1086" s="177"/>
      <c r="B1086" s="14"/>
      <c r="C1086" s="68"/>
      <c r="D1086" s="134">
        <f t="shared" si="252"/>
        <v>0</v>
      </c>
      <c r="E1086" s="102" t="s">
        <v>4</v>
      </c>
      <c r="F1086" s="37"/>
      <c r="G1086" s="88">
        <f t="shared" si="253"/>
        <v>132</v>
      </c>
      <c r="H1086" s="35">
        <f t="shared" si="254"/>
        <v>0</v>
      </c>
      <c r="I1086" s="95">
        <f t="shared" si="255"/>
        <v>121</v>
      </c>
      <c r="J1086" s="35">
        <f t="shared" si="256"/>
        <v>0</v>
      </c>
      <c r="K1086" s="72">
        <v>110</v>
      </c>
      <c r="L1086" s="35">
        <f t="shared" si="257"/>
        <v>0</v>
      </c>
      <c r="M1086" s="92">
        <v>0</v>
      </c>
      <c r="N1086" s="252">
        <f t="shared" si="258"/>
        <v>0</v>
      </c>
      <c r="O1086" s="187"/>
    </row>
    <row r="1087" spans="1:15" s="9" customFormat="1" ht="14.1" hidden="1" customHeight="1" x14ac:dyDescent="0.25">
      <c r="A1087" s="177"/>
      <c r="B1087" s="14"/>
      <c r="C1087" s="68"/>
      <c r="D1087" s="134">
        <f t="shared" si="252"/>
        <v>0</v>
      </c>
      <c r="E1087" s="102" t="s">
        <v>4</v>
      </c>
      <c r="F1087" s="37"/>
      <c r="G1087" s="88">
        <f t="shared" si="253"/>
        <v>132</v>
      </c>
      <c r="H1087" s="35">
        <f t="shared" si="254"/>
        <v>0</v>
      </c>
      <c r="I1087" s="95">
        <f t="shared" si="255"/>
        <v>121</v>
      </c>
      <c r="J1087" s="35">
        <f t="shared" si="256"/>
        <v>0</v>
      </c>
      <c r="K1087" s="72">
        <v>110</v>
      </c>
      <c r="L1087" s="35">
        <f t="shared" si="257"/>
        <v>0</v>
      </c>
      <c r="M1087" s="92">
        <v>0</v>
      </c>
      <c r="N1087" s="252">
        <f t="shared" si="258"/>
        <v>0</v>
      </c>
      <c r="O1087" s="187"/>
    </row>
    <row r="1088" spans="1:15" s="9" customFormat="1" ht="14.1" hidden="1" customHeight="1" x14ac:dyDescent="0.25">
      <c r="A1088" s="177"/>
      <c r="B1088" s="14"/>
      <c r="C1088" s="68"/>
      <c r="D1088" s="134">
        <f t="shared" si="252"/>
        <v>0</v>
      </c>
      <c r="E1088" s="102" t="s">
        <v>4</v>
      </c>
      <c r="F1088" s="37"/>
      <c r="G1088" s="88">
        <f t="shared" si="253"/>
        <v>132</v>
      </c>
      <c r="H1088" s="35">
        <f t="shared" si="254"/>
        <v>0</v>
      </c>
      <c r="I1088" s="95">
        <f t="shared" si="255"/>
        <v>121</v>
      </c>
      <c r="J1088" s="35">
        <f t="shared" si="256"/>
        <v>0</v>
      </c>
      <c r="K1088" s="72">
        <v>110</v>
      </c>
      <c r="L1088" s="35">
        <f t="shared" si="257"/>
        <v>0</v>
      </c>
      <c r="M1088" s="92">
        <v>0</v>
      </c>
      <c r="N1088" s="252">
        <f t="shared" si="258"/>
        <v>0</v>
      </c>
      <c r="O1088" s="187"/>
    </row>
    <row r="1089" spans="1:20" s="9" customFormat="1" ht="14.1" hidden="1" customHeight="1" x14ac:dyDescent="0.25">
      <c r="A1089" s="177"/>
      <c r="B1089" s="14"/>
      <c r="C1089" s="68"/>
      <c r="D1089" s="134">
        <f t="shared" si="252"/>
        <v>0</v>
      </c>
      <c r="E1089" s="102" t="s">
        <v>4</v>
      </c>
      <c r="F1089" s="37"/>
      <c r="G1089" s="88">
        <f t="shared" si="253"/>
        <v>132</v>
      </c>
      <c r="H1089" s="35">
        <f t="shared" si="254"/>
        <v>0</v>
      </c>
      <c r="I1089" s="95">
        <f t="shared" si="255"/>
        <v>121</v>
      </c>
      <c r="J1089" s="35">
        <f t="shared" si="256"/>
        <v>0</v>
      </c>
      <c r="K1089" s="72">
        <v>110</v>
      </c>
      <c r="L1089" s="35">
        <f t="shared" si="257"/>
        <v>0</v>
      </c>
      <c r="M1089" s="92">
        <v>0</v>
      </c>
      <c r="N1089" s="252">
        <f t="shared" si="258"/>
        <v>0</v>
      </c>
      <c r="O1089" s="187"/>
    </row>
    <row r="1090" spans="1:20" s="9" customFormat="1" ht="14.1" hidden="1" customHeight="1" x14ac:dyDescent="0.25">
      <c r="A1090" s="177"/>
      <c r="B1090" s="14"/>
      <c r="C1090" s="68"/>
      <c r="D1090" s="134">
        <f t="shared" si="252"/>
        <v>0</v>
      </c>
      <c r="E1090" s="102" t="s">
        <v>4</v>
      </c>
      <c r="F1090" s="37"/>
      <c r="G1090" s="88">
        <f t="shared" si="253"/>
        <v>132</v>
      </c>
      <c r="H1090" s="35">
        <f t="shared" si="254"/>
        <v>0</v>
      </c>
      <c r="I1090" s="95">
        <f t="shared" si="255"/>
        <v>121</v>
      </c>
      <c r="J1090" s="35">
        <f t="shared" si="256"/>
        <v>0</v>
      </c>
      <c r="K1090" s="72">
        <v>110</v>
      </c>
      <c r="L1090" s="35">
        <f t="shared" si="257"/>
        <v>0</v>
      </c>
      <c r="M1090" s="92">
        <v>0</v>
      </c>
      <c r="N1090" s="252">
        <f t="shared" si="258"/>
        <v>0</v>
      </c>
      <c r="O1090" s="187"/>
    </row>
    <row r="1091" spans="1:20" s="9" customFormat="1" ht="14.1" hidden="1" customHeight="1" x14ac:dyDescent="0.25">
      <c r="A1091" s="177"/>
      <c r="B1091" s="14"/>
      <c r="C1091" s="68"/>
      <c r="D1091" s="134">
        <f t="shared" si="252"/>
        <v>0</v>
      </c>
      <c r="E1091" s="102" t="s">
        <v>4</v>
      </c>
      <c r="F1091" s="37"/>
      <c r="G1091" s="88">
        <f t="shared" si="253"/>
        <v>132</v>
      </c>
      <c r="H1091" s="35">
        <f t="shared" si="254"/>
        <v>0</v>
      </c>
      <c r="I1091" s="95">
        <f t="shared" si="255"/>
        <v>121</v>
      </c>
      <c r="J1091" s="35">
        <f t="shared" si="256"/>
        <v>0</v>
      </c>
      <c r="K1091" s="72">
        <v>110</v>
      </c>
      <c r="L1091" s="35">
        <f t="shared" si="257"/>
        <v>0</v>
      </c>
      <c r="M1091" s="92">
        <v>0</v>
      </c>
      <c r="N1091" s="252">
        <f t="shared" si="258"/>
        <v>0</v>
      </c>
      <c r="O1091" s="187"/>
    </row>
    <row r="1092" spans="1:20" s="9" customFormat="1" ht="14.1" hidden="1" customHeight="1" x14ac:dyDescent="0.25">
      <c r="A1092" s="177"/>
      <c r="B1092" s="14"/>
      <c r="C1092" s="68"/>
      <c r="D1092" s="134">
        <f t="shared" si="252"/>
        <v>0</v>
      </c>
      <c r="E1092" s="102" t="s">
        <v>4</v>
      </c>
      <c r="F1092" s="37"/>
      <c r="G1092" s="88">
        <f t="shared" si="253"/>
        <v>132</v>
      </c>
      <c r="H1092" s="35">
        <f t="shared" si="254"/>
        <v>0</v>
      </c>
      <c r="I1092" s="95">
        <f t="shared" si="255"/>
        <v>121</v>
      </c>
      <c r="J1092" s="35">
        <f t="shared" si="256"/>
        <v>0</v>
      </c>
      <c r="K1092" s="72">
        <v>110</v>
      </c>
      <c r="L1092" s="35">
        <f t="shared" si="257"/>
        <v>0</v>
      </c>
      <c r="M1092" s="92">
        <v>0</v>
      </c>
      <c r="N1092" s="252">
        <f t="shared" si="258"/>
        <v>0</v>
      </c>
      <c r="O1092" s="187"/>
    </row>
    <row r="1093" spans="1:20" s="9" customFormat="1" ht="14.1" hidden="1" customHeight="1" x14ac:dyDescent="0.25">
      <c r="A1093" s="177"/>
      <c r="B1093" s="14"/>
      <c r="C1093" s="68"/>
      <c r="D1093" s="134">
        <f t="shared" si="252"/>
        <v>0</v>
      </c>
      <c r="E1093" s="102" t="s">
        <v>4</v>
      </c>
      <c r="F1093" s="37"/>
      <c r="G1093" s="88">
        <f t="shared" si="253"/>
        <v>132</v>
      </c>
      <c r="H1093" s="35">
        <f t="shared" si="254"/>
        <v>0</v>
      </c>
      <c r="I1093" s="95">
        <f t="shared" si="255"/>
        <v>121</v>
      </c>
      <c r="J1093" s="35">
        <f t="shared" si="256"/>
        <v>0</v>
      </c>
      <c r="K1093" s="72">
        <v>110</v>
      </c>
      <c r="L1093" s="35">
        <f t="shared" si="257"/>
        <v>0</v>
      </c>
      <c r="M1093" s="92">
        <v>0</v>
      </c>
      <c r="N1093" s="172">
        <f t="shared" si="258"/>
        <v>0</v>
      </c>
      <c r="O1093" s="187"/>
    </row>
    <row r="1094" spans="1:20" s="9" customFormat="1" ht="14.1" hidden="1" customHeight="1" x14ac:dyDescent="0.25">
      <c r="A1094" s="177" t="s">
        <v>3</v>
      </c>
      <c r="B1094" s="14"/>
      <c r="C1094" s="68"/>
      <c r="D1094" s="17">
        <f>SUM(D1076:D1093)</f>
        <v>0</v>
      </c>
      <c r="E1094" s="37"/>
      <c r="F1094" s="37">
        <f>SUM(F1061:F1093)</f>
        <v>0</v>
      </c>
      <c r="G1094" s="38"/>
      <c r="H1094" s="39">
        <f>SUM(H1076:H1093)</f>
        <v>0</v>
      </c>
      <c r="I1094" s="39"/>
      <c r="J1094" s="39">
        <f>SUM(J1076:J1093)</f>
        <v>0</v>
      </c>
      <c r="K1094" s="39"/>
      <c r="L1094" s="39">
        <f>SUM(L1076:L1093)</f>
        <v>0</v>
      </c>
      <c r="M1094" s="178"/>
      <c r="O1094" s="187"/>
    </row>
    <row r="1095" spans="1:20" s="9" customFormat="1" ht="14.1" hidden="1" customHeight="1" x14ac:dyDescent="0.25">
      <c r="A1095" s="375" t="s">
        <v>1135</v>
      </c>
      <c r="B1095" s="375"/>
      <c r="C1095" s="375"/>
      <c r="D1095" s="375"/>
      <c r="E1095" s="375"/>
      <c r="F1095" s="375"/>
      <c r="G1095" s="375"/>
      <c r="H1095" s="375"/>
      <c r="I1095" s="375"/>
      <c r="J1095" s="375"/>
      <c r="K1095" s="375"/>
      <c r="L1095" s="375"/>
      <c r="M1095" s="375"/>
      <c r="O1095" s="187"/>
    </row>
    <row r="1096" spans="1:20" s="5" customFormat="1" ht="30" customHeight="1" x14ac:dyDescent="0.3">
      <c r="A1096" s="355" t="s">
        <v>777</v>
      </c>
      <c r="B1096" s="356"/>
      <c r="C1096" s="356"/>
      <c r="D1096" s="356"/>
      <c r="E1096" s="356"/>
      <c r="F1096" s="356"/>
      <c r="G1096" s="396"/>
      <c r="H1096" s="397"/>
      <c r="I1096" s="397"/>
      <c r="J1096" s="397"/>
      <c r="K1096" s="397"/>
      <c r="L1096" s="397"/>
      <c r="M1096" s="398"/>
      <c r="O1096" s="183"/>
      <c r="P1096" s="363"/>
      <c r="Q1096" s="363"/>
      <c r="R1096" s="363"/>
      <c r="S1096" s="363"/>
      <c r="T1096" s="363"/>
    </row>
    <row r="1097" spans="1:20" s="172" customFormat="1" ht="33" customHeight="1" x14ac:dyDescent="0.25">
      <c r="A1097" s="225" t="s">
        <v>815</v>
      </c>
      <c r="B1097" s="91" t="s">
        <v>162</v>
      </c>
      <c r="C1097" s="23">
        <v>325</v>
      </c>
      <c r="D1097" s="24">
        <f>C1097*F1097</f>
        <v>0</v>
      </c>
      <c r="E1097" s="134" t="s">
        <v>4</v>
      </c>
      <c r="F1097" s="102"/>
      <c r="G1097" s="318">
        <v>383</v>
      </c>
      <c r="H1097" s="35">
        <f>G1097*F1097</f>
        <v>0</v>
      </c>
      <c r="I1097" s="329">
        <v>365</v>
      </c>
      <c r="J1097" s="35">
        <f>F1097*I1097</f>
        <v>0</v>
      </c>
      <c r="K1097" s="337">
        <v>348</v>
      </c>
      <c r="L1097" s="34">
        <f>K1097*F1097</f>
        <v>0</v>
      </c>
      <c r="M1097" s="92">
        <v>510</v>
      </c>
      <c r="N1097" s="172">
        <f>M1097*F1097</f>
        <v>0</v>
      </c>
      <c r="O1097" s="159"/>
    </row>
    <row r="1098" spans="1:20" s="172" customFormat="1" ht="30" customHeight="1" x14ac:dyDescent="0.25">
      <c r="A1098" s="226" t="s">
        <v>816</v>
      </c>
      <c r="B1098" s="91" t="s">
        <v>163</v>
      </c>
      <c r="C1098" s="23">
        <v>325</v>
      </c>
      <c r="D1098" s="24">
        <f>C1098*F1098</f>
        <v>0</v>
      </c>
      <c r="E1098" s="134" t="s">
        <v>4</v>
      </c>
      <c r="F1098" s="102"/>
      <c r="G1098" s="318">
        <v>383</v>
      </c>
      <c r="H1098" s="34">
        <f>G1098*F1098</f>
        <v>0</v>
      </c>
      <c r="I1098" s="329">
        <v>365</v>
      </c>
      <c r="J1098" s="34">
        <f>I1098*F1098</f>
        <v>0</v>
      </c>
      <c r="K1098" s="337">
        <v>348</v>
      </c>
      <c r="L1098" s="34">
        <f>K1098*F1098</f>
        <v>0</v>
      </c>
      <c r="M1098" s="92">
        <v>510</v>
      </c>
      <c r="N1098" s="172">
        <f>M1098*F1098</f>
        <v>0</v>
      </c>
      <c r="O1098" s="159"/>
    </row>
    <row r="1099" spans="1:20" s="172" customFormat="1" ht="28.5" customHeight="1" x14ac:dyDescent="0.25">
      <c r="A1099" s="226" t="s">
        <v>817</v>
      </c>
      <c r="B1099" s="91" t="s">
        <v>164</v>
      </c>
      <c r="C1099" s="23">
        <v>325</v>
      </c>
      <c r="D1099" s="24">
        <f>C1099*F1099</f>
        <v>0</v>
      </c>
      <c r="E1099" s="134" t="s">
        <v>4</v>
      </c>
      <c r="F1099" s="102"/>
      <c r="G1099" s="318">
        <v>383</v>
      </c>
      <c r="H1099" s="34">
        <f>G1099*F1099</f>
        <v>0</v>
      </c>
      <c r="I1099" s="329">
        <v>365</v>
      </c>
      <c r="J1099" s="34">
        <f>I1099*F1099</f>
        <v>0</v>
      </c>
      <c r="K1099" s="337">
        <v>348</v>
      </c>
      <c r="L1099" s="34">
        <f>K1099*F1099</f>
        <v>0</v>
      </c>
      <c r="M1099" s="92">
        <v>510</v>
      </c>
      <c r="N1099" s="172">
        <f>M1099*F1099</f>
        <v>0</v>
      </c>
      <c r="O1099" s="159"/>
    </row>
    <row r="1100" spans="1:20" s="172" customFormat="1" ht="31.5" customHeight="1" x14ac:dyDescent="0.25">
      <c r="A1100" s="226" t="s">
        <v>818</v>
      </c>
      <c r="B1100" s="91" t="s">
        <v>165</v>
      </c>
      <c r="C1100" s="23">
        <v>325</v>
      </c>
      <c r="D1100" s="24">
        <f t="shared" ref="D1100:D1103" si="265">C1100*F1100</f>
        <v>0</v>
      </c>
      <c r="E1100" s="134" t="s">
        <v>4</v>
      </c>
      <c r="F1100" s="102"/>
      <c r="G1100" s="318">
        <v>383</v>
      </c>
      <c r="H1100" s="34">
        <f>G1100*F1100</f>
        <v>0</v>
      </c>
      <c r="I1100" s="329">
        <v>365</v>
      </c>
      <c r="J1100" s="34">
        <f>I1100*F1100</f>
        <v>0</v>
      </c>
      <c r="K1100" s="337">
        <v>348</v>
      </c>
      <c r="L1100" s="34">
        <f>K1100*F1100</f>
        <v>0</v>
      </c>
      <c r="M1100" s="92">
        <v>510</v>
      </c>
      <c r="N1100" s="172">
        <f>M1100*F1100</f>
        <v>0</v>
      </c>
      <c r="O1100" s="159"/>
    </row>
    <row r="1101" spans="1:20" s="252" customFormat="1" ht="31.5" hidden="1" customHeight="1" x14ac:dyDescent="0.25">
      <c r="A1101" s="226"/>
      <c r="B1101" s="91"/>
      <c r="C1101" s="23"/>
      <c r="D1101" s="24">
        <f t="shared" si="265"/>
        <v>0</v>
      </c>
      <c r="E1101" s="134" t="s">
        <v>4</v>
      </c>
      <c r="F1101" s="102"/>
      <c r="G1101" s="88"/>
      <c r="H1101" s="34">
        <f t="shared" ref="H1101:H1103" si="266">G1101*F1101</f>
        <v>0</v>
      </c>
      <c r="I1101" s="95"/>
      <c r="J1101" s="34">
        <f t="shared" ref="J1101:J1103" si="267">I1101*F1101</f>
        <v>0</v>
      </c>
      <c r="K1101" s="72"/>
      <c r="L1101" s="34">
        <f t="shared" ref="L1101:L1103" si="268">K1101*F1101</f>
        <v>0</v>
      </c>
      <c r="M1101" s="92"/>
      <c r="N1101" s="252">
        <f t="shared" ref="N1101:N1103" si="269">M1101*F1101</f>
        <v>0</v>
      </c>
      <c r="O1101" s="159"/>
    </row>
    <row r="1102" spans="1:20" s="252" customFormat="1" ht="31.5" hidden="1" customHeight="1" x14ac:dyDescent="0.25">
      <c r="A1102" s="226"/>
      <c r="B1102" s="91"/>
      <c r="C1102" s="23"/>
      <c r="D1102" s="24">
        <f t="shared" si="265"/>
        <v>0</v>
      </c>
      <c r="E1102" s="134" t="s">
        <v>4</v>
      </c>
      <c r="F1102" s="102"/>
      <c r="G1102" s="88"/>
      <c r="H1102" s="34">
        <f t="shared" si="266"/>
        <v>0</v>
      </c>
      <c r="I1102" s="95"/>
      <c r="J1102" s="34">
        <f t="shared" si="267"/>
        <v>0</v>
      </c>
      <c r="K1102" s="72"/>
      <c r="L1102" s="34">
        <f t="shared" si="268"/>
        <v>0</v>
      </c>
      <c r="M1102" s="92"/>
      <c r="N1102" s="252">
        <f t="shared" si="269"/>
        <v>0</v>
      </c>
      <c r="O1102" s="159"/>
    </row>
    <row r="1103" spans="1:20" s="252" customFormat="1" ht="31.5" hidden="1" customHeight="1" x14ac:dyDescent="0.25">
      <c r="A1103" s="226"/>
      <c r="B1103" s="91"/>
      <c r="C1103" s="23"/>
      <c r="D1103" s="24">
        <f t="shared" si="265"/>
        <v>0</v>
      </c>
      <c r="E1103" s="134" t="s">
        <v>4</v>
      </c>
      <c r="F1103" s="102"/>
      <c r="G1103" s="88"/>
      <c r="H1103" s="34">
        <f t="shared" si="266"/>
        <v>0</v>
      </c>
      <c r="I1103" s="95"/>
      <c r="J1103" s="34">
        <f t="shared" si="267"/>
        <v>0</v>
      </c>
      <c r="K1103" s="72"/>
      <c r="L1103" s="34">
        <f t="shared" si="268"/>
        <v>0</v>
      </c>
      <c r="M1103" s="92"/>
      <c r="N1103" s="252">
        <f t="shared" si="269"/>
        <v>0</v>
      </c>
      <c r="O1103" s="159"/>
    </row>
    <row r="1104" spans="1:20" s="9" customFormat="1" ht="14.1" customHeight="1" x14ac:dyDescent="0.25">
      <c r="A1104" s="177" t="s">
        <v>3</v>
      </c>
      <c r="B1104" s="14"/>
      <c r="C1104" s="68"/>
      <c r="D1104" s="39">
        <f t="shared" ref="D1104:J1104" si="270">SUM(D1097:D1103)</f>
        <v>0</v>
      </c>
      <c r="E1104" s="39"/>
      <c r="F1104" s="259">
        <f t="shared" si="270"/>
        <v>0</v>
      </c>
      <c r="G1104" s="39"/>
      <c r="H1104" s="39">
        <f t="shared" si="270"/>
        <v>0</v>
      </c>
      <c r="I1104" s="39"/>
      <c r="J1104" s="39">
        <f t="shared" si="270"/>
        <v>0</v>
      </c>
      <c r="K1104" s="39"/>
      <c r="L1104" s="39">
        <f>SUM(L1097:L1103)</f>
        <v>0</v>
      </c>
      <c r="M1104" s="41"/>
      <c r="O1104" s="187"/>
    </row>
    <row r="1105" spans="1:15" s="9" customFormat="1" ht="14.1" hidden="1" customHeight="1" x14ac:dyDescent="0.25">
      <c r="A1105" s="375" t="s">
        <v>1135</v>
      </c>
      <c r="B1105" s="375"/>
      <c r="C1105" s="375"/>
      <c r="D1105" s="375"/>
      <c r="E1105" s="375"/>
      <c r="F1105" s="375"/>
      <c r="G1105" s="375"/>
      <c r="H1105" s="375"/>
      <c r="I1105" s="375"/>
      <c r="J1105" s="375"/>
      <c r="K1105" s="375"/>
      <c r="L1105" s="375"/>
      <c r="M1105" s="375"/>
      <c r="O1105" s="187"/>
    </row>
    <row r="1106" spans="1:15" s="9" customFormat="1" ht="14.1" hidden="1" customHeight="1" x14ac:dyDescent="0.25">
      <c r="A1106" s="68"/>
      <c r="B1106" s="14"/>
      <c r="C1106" s="68"/>
      <c r="D1106" s="39"/>
      <c r="E1106" s="134" t="s">
        <v>4</v>
      </c>
      <c r="F1106" s="28"/>
      <c r="G1106" s="85"/>
      <c r="H1106" s="33">
        <f t="shared" ref="H1106:H1140" si="271">G1106*F1106</f>
        <v>0</v>
      </c>
      <c r="I1106" s="118"/>
      <c r="J1106" s="33">
        <f t="shared" ref="J1106:J1140" si="272">F1106*I1106</f>
        <v>0</v>
      </c>
      <c r="K1106" s="72"/>
      <c r="L1106" s="8">
        <f t="shared" ref="L1106:L1140" si="273">F1106*K1106</f>
        <v>0</v>
      </c>
      <c r="M1106" s="132"/>
      <c r="O1106" s="187"/>
    </row>
    <row r="1107" spans="1:15" s="9" customFormat="1" ht="14.1" hidden="1" customHeight="1" x14ac:dyDescent="0.25">
      <c r="A1107" s="68"/>
      <c r="B1107" s="14"/>
      <c r="C1107" s="68"/>
      <c r="D1107" s="39"/>
      <c r="E1107" s="134" t="s">
        <v>4</v>
      </c>
      <c r="F1107" s="28"/>
      <c r="G1107" s="85"/>
      <c r="H1107" s="33">
        <f t="shared" si="271"/>
        <v>0</v>
      </c>
      <c r="I1107" s="118"/>
      <c r="J1107" s="33">
        <f t="shared" si="272"/>
        <v>0</v>
      </c>
      <c r="K1107" s="72"/>
      <c r="L1107" s="8">
        <f t="shared" si="273"/>
        <v>0</v>
      </c>
      <c r="M1107" s="132"/>
      <c r="O1107" s="187"/>
    </row>
    <row r="1108" spans="1:15" s="9" customFormat="1" ht="14.1" hidden="1" customHeight="1" x14ac:dyDescent="0.25">
      <c r="A1108" s="68"/>
      <c r="B1108" s="14"/>
      <c r="C1108" s="68"/>
      <c r="D1108" s="39"/>
      <c r="E1108" s="134" t="s">
        <v>4</v>
      </c>
      <c r="F1108" s="28"/>
      <c r="G1108" s="85"/>
      <c r="H1108" s="33">
        <f t="shared" si="271"/>
        <v>0</v>
      </c>
      <c r="I1108" s="118"/>
      <c r="J1108" s="33">
        <f t="shared" si="272"/>
        <v>0</v>
      </c>
      <c r="K1108" s="72"/>
      <c r="L1108" s="8">
        <f t="shared" si="273"/>
        <v>0</v>
      </c>
      <c r="M1108" s="132"/>
      <c r="O1108" s="187"/>
    </row>
    <row r="1109" spans="1:15" s="9" customFormat="1" ht="14.1" hidden="1" customHeight="1" x14ac:dyDescent="0.25">
      <c r="A1109" s="68"/>
      <c r="B1109" s="14"/>
      <c r="C1109" s="68"/>
      <c r="D1109" s="39"/>
      <c r="E1109" s="134" t="s">
        <v>4</v>
      </c>
      <c r="F1109" s="28"/>
      <c r="G1109" s="85"/>
      <c r="H1109" s="33">
        <f t="shared" si="271"/>
        <v>0</v>
      </c>
      <c r="I1109" s="118"/>
      <c r="J1109" s="33">
        <f t="shared" si="272"/>
        <v>0</v>
      </c>
      <c r="K1109" s="72"/>
      <c r="L1109" s="8">
        <f t="shared" si="273"/>
        <v>0</v>
      </c>
      <c r="M1109" s="132"/>
      <c r="O1109" s="187"/>
    </row>
    <row r="1110" spans="1:15" s="9" customFormat="1" ht="14.1" hidden="1" customHeight="1" x14ac:dyDescent="0.25">
      <c r="A1110" s="68"/>
      <c r="B1110" s="14"/>
      <c r="C1110" s="68"/>
      <c r="D1110" s="39"/>
      <c r="E1110" s="134" t="s">
        <v>4</v>
      </c>
      <c r="F1110" s="28"/>
      <c r="G1110" s="85"/>
      <c r="H1110" s="33">
        <f t="shared" si="271"/>
        <v>0</v>
      </c>
      <c r="I1110" s="118"/>
      <c r="J1110" s="33">
        <f t="shared" si="272"/>
        <v>0</v>
      </c>
      <c r="K1110" s="72"/>
      <c r="L1110" s="8">
        <f t="shared" si="273"/>
        <v>0</v>
      </c>
      <c r="M1110" s="132"/>
      <c r="O1110" s="187"/>
    </row>
    <row r="1111" spans="1:15" s="9" customFormat="1" ht="14.1" hidden="1" customHeight="1" x14ac:dyDescent="0.25">
      <c r="A1111" s="68"/>
      <c r="B1111" s="14"/>
      <c r="C1111" s="68"/>
      <c r="D1111" s="39"/>
      <c r="E1111" s="134" t="s">
        <v>4</v>
      </c>
      <c r="F1111" s="28"/>
      <c r="G1111" s="85"/>
      <c r="H1111" s="33">
        <f t="shared" si="271"/>
        <v>0</v>
      </c>
      <c r="I1111" s="118"/>
      <c r="J1111" s="33">
        <f t="shared" si="272"/>
        <v>0</v>
      </c>
      <c r="K1111" s="72"/>
      <c r="L1111" s="8">
        <f t="shared" si="273"/>
        <v>0</v>
      </c>
      <c r="M1111" s="132"/>
      <c r="O1111" s="187"/>
    </row>
    <row r="1112" spans="1:15" s="9" customFormat="1" ht="14.1" hidden="1" customHeight="1" x14ac:dyDescent="0.25">
      <c r="A1112" s="68"/>
      <c r="B1112" s="14"/>
      <c r="C1112" s="68"/>
      <c r="D1112" s="39"/>
      <c r="E1112" s="134" t="s">
        <v>4</v>
      </c>
      <c r="F1112" s="28"/>
      <c r="G1112" s="85"/>
      <c r="H1112" s="33">
        <f t="shared" si="271"/>
        <v>0</v>
      </c>
      <c r="I1112" s="118"/>
      <c r="J1112" s="33">
        <f t="shared" si="272"/>
        <v>0</v>
      </c>
      <c r="K1112" s="72"/>
      <c r="L1112" s="8">
        <f t="shared" si="273"/>
        <v>0</v>
      </c>
      <c r="M1112" s="132"/>
      <c r="O1112" s="187"/>
    </row>
    <row r="1113" spans="1:15" s="9" customFormat="1" ht="14.1" hidden="1" customHeight="1" x14ac:dyDescent="0.25">
      <c r="A1113" s="68"/>
      <c r="B1113" s="14"/>
      <c r="C1113" s="68"/>
      <c r="D1113" s="39"/>
      <c r="E1113" s="134" t="s">
        <v>4</v>
      </c>
      <c r="F1113" s="28"/>
      <c r="G1113" s="85"/>
      <c r="H1113" s="33">
        <f t="shared" si="271"/>
        <v>0</v>
      </c>
      <c r="I1113" s="118"/>
      <c r="J1113" s="33">
        <f t="shared" si="272"/>
        <v>0</v>
      </c>
      <c r="K1113" s="72"/>
      <c r="L1113" s="8">
        <f t="shared" si="273"/>
        <v>0</v>
      </c>
      <c r="M1113" s="132"/>
      <c r="O1113" s="187"/>
    </row>
    <row r="1114" spans="1:15" s="9" customFormat="1" ht="14.1" hidden="1" customHeight="1" x14ac:dyDescent="0.25">
      <c r="A1114" s="68"/>
      <c r="B1114" s="14"/>
      <c r="C1114" s="68"/>
      <c r="D1114" s="39"/>
      <c r="E1114" s="134" t="s">
        <v>4</v>
      </c>
      <c r="F1114" s="28"/>
      <c r="G1114" s="85"/>
      <c r="H1114" s="33">
        <f t="shared" si="271"/>
        <v>0</v>
      </c>
      <c r="I1114" s="118"/>
      <c r="J1114" s="33">
        <f t="shared" si="272"/>
        <v>0</v>
      </c>
      <c r="K1114" s="72"/>
      <c r="L1114" s="8">
        <f t="shared" si="273"/>
        <v>0</v>
      </c>
      <c r="M1114" s="132"/>
      <c r="O1114" s="187"/>
    </row>
    <row r="1115" spans="1:15" s="9" customFormat="1" ht="14.1" hidden="1" customHeight="1" x14ac:dyDescent="0.25">
      <c r="A1115" s="68"/>
      <c r="B1115" s="14"/>
      <c r="C1115" s="68"/>
      <c r="D1115" s="39"/>
      <c r="E1115" s="134" t="s">
        <v>4</v>
      </c>
      <c r="F1115" s="28"/>
      <c r="G1115" s="85"/>
      <c r="H1115" s="33">
        <f t="shared" si="271"/>
        <v>0</v>
      </c>
      <c r="I1115" s="118"/>
      <c r="J1115" s="33">
        <f t="shared" si="272"/>
        <v>0</v>
      </c>
      <c r="K1115" s="72"/>
      <c r="L1115" s="8">
        <f t="shared" si="273"/>
        <v>0</v>
      </c>
      <c r="M1115" s="132"/>
      <c r="O1115" s="187"/>
    </row>
    <row r="1116" spans="1:15" s="9" customFormat="1" ht="14.1" hidden="1" customHeight="1" x14ac:dyDescent="0.25">
      <c r="A1116" s="68"/>
      <c r="B1116" s="14"/>
      <c r="C1116" s="68"/>
      <c r="D1116" s="39"/>
      <c r="E1116" s="134" t="s">
        <v>4</v>
      </c>
      <c r="F1116" s="28"/>
      <c r="G1116" s="85"/>
      <c r="H1116" s="33">
        <f t="shared" si="271"/>
        <v>0</v>
      </c>
      <c r="I1116" s="118"/>
      <c r="J1116" s="33">
        <f t="shared" si="272"/>
        <v>0</v>
      </c>
      <c r="K1116" s="72"/>
      <c r="L1116" s="8">
        <f t="shared" si="273"/>
        <v>0</v>
      </c>
      <c r="M1116" s="132"/>
      <c r="O1116" s="187"/>
    </row>
    <row r="1117" spans="1:15" s="9" customFormat="1" ht="14.1" hidden="1" customHeight="1" x14ac:dyDescent="0.25">
      <c r="A1117" s="68"/>
      <c r="B1117" s="14"/>
      <c r="C1117" s="68"/>
      <c r="D1117" s="39"/>
      <c r="E1117" s="134" t="s">
        <v>4</v>
      </c>
      <c r="F1117" s="28"/>
      <c r="G1117" s="85"/>
      <c r="H1117" s="33">
        <f t="shared" si="271"/>
        <v>0</v>
      </c>
      <c r="I1117" s="118"/>
      <c r="J1117" s="33">
        <f t="shared" si="272"/>
        <v>0</v>
      </c>
      <c r="K1117" s="72"/>
      <c r="L1117" s="8">
        <f t="shared" si="273"/>
        <v>0</v>
      </c>
      <c r="M1117" s="132"/>
      <c r="O1117" s="187"/>
    </row>
    <row r="1118" spans="1:15" s="9" customFormat="1" ht="14.1" hidden="1" customHeight="1" x14ac:dyDescent="0.25">
      <c r="A1118" s="68"/>
      <c r="B1118" s="14"/>
      <c r="C1118" s="68"/>
      <c r="D1118" s="39"/>
      <c r="E1118" s="134" t="s">
        <v>4</v>
      </c>
      <c r="F1118" s="28"/>
      <c r="G1118" s="85"/>
      <c r="H1118" s="33">
        <f t="shared" si="271"/>
        <v>0</v>
      </c>
      <c r="I1118" s="118"/>
      <c r="J1118" s="33">
        <f t="shared" si="272"/>
        <v>0</v>
      </c>
      <c r="K1118" s="72"/>
      <c r="L1118" s="8">
        <f t="shared" si="273"/>
        <v>0</v>
      </c>
      <c r="M1118" s="132"/>
      <c r="O1118" s="187"/>
    </row>
    <row r="1119" spans="1:15" s="9" customFormat="1" ht="14.1" hidden="1" customHeight="1" x14ac:dyDescent="0.25">
      <c r="A1119" s="68"/>
      <c r="B1119" s="14"/>
      <c r="C1119" s="68"/>
      <c r="D1119" s="39"/>
      <c r="E1119" s="134" t="s">
        <v>4</v>
      </c>
      <c r="F1119" s="28"/>
      <c r="G1119" s="85"/>
      <c r="H1119" s="33">
        <f t="shared" si="271"/>
        <v>0</v>
      </c>
      <c r="I1119" s="118"/>
      <c r="J1119" s="33">
        <f t="shared" si="272"/>
        <v>0</v>
      </c>
      <c r="K1119" s="72"/>
      <c r="L1119" s="8">
        <f t="shared" si="273"/>
        <v>0</v>
      </c>
      <c r="M1119" s="132"/>
      <c r="O1119" s="187"/>
    </row>
    <row r="1120" spans="1:15" s="9" customFormat="1" ht="14.1" hidden="1" customHeight="1" x14ac:dyDescent="0.25">
      <c r="A1120" s="68"/>
      <c r="B1120" s="14"/>
      <c r="C1120" s="68"/>
      <c r="D1120" s="39"/>
      <c r="E1120" s="134" t="s">
        <v>4</v>
      </c>
      <c r="F1120" s="28"/>
      <c r="G1120" s="85"/>
      <c r="H1120" s="33">
        <f t="shared" si="271"/>
        <v>0</v>
      </c>
      <c r="I1120" s="118"/>
      <c r="J1120" s="33">
        <f t="shared" si="272"/>
        <v>0</v>
      </c>
      <c r="K1120" s="72"/>
      <c r="L1120" s="8">
        <f t="shared" si="273"/>
        <v>0</v>
      </c>
      <c r="M1120" s="132"/>
      <c r="O1120" s="187"/>
    </row>
    <row r="1121" spans="1:15" s="9" customFormat="1" ht="14.1" hidden="1" customHeight="1" x14ac:dyDescent="0.25">
      <c r="A1121" s="68"/>
      <c r="B1121" s="14"/>
      <c r="C1121" s="68"/>
      <c r="D1121" s="39"/>
      <c r="E1121" s="134" t="s">
        <v>4</v>
      </c>
      <c r="F1121" s="28"/>
      <c r="G1121" s="85"/>
      <c r="H1121" s="33">
        <f t="shared" si="271"/>
        <v>0</v>
      </c>
      <c r="I1121" s="118"/>
      <c r="J1121" s="33">
        <f t="shared" si="272"/>
        <v>0</v>
      </c>
      <c r="K1121" s="72"/>
      <c r="L1121" s="8">
        <f t="shared" si="273"/>
        <v>0</v>
      </c>
      <c r="M1121" s="132"/>
      <c r="O1121" s="187"/>
    </row>
    <row r="1122" spans="1:15" s="9" customFormat="1" ht="14.1" hidden="1" customHeight="1" x14ac:dyDescent="0.25">
      <c r="A1122" s="68"/>
      <c r="B1122" s="14"/>
      <c r="C1122" s="68"/>
      <c r="D1122" s="39"/>
      <c r="E1122" s="134" t="s">
        <v>4</v>
      </c>
      <c r="F1122" s="28"/>
      <c r="G1122" s="85"/>
      <c r="H1122" s="33">
        <f t="shared" si="271"/>
        <v>0</v>
      </c>
      <c r="I1122" s="118"/>
      <c r="J1122" s="33">
        <f t="shared" si="272"/>
        <v>0</v>
      </c>
      <c r="K1122" s="72"/>
      <c r="L1122" s="8">
        <f t="shared" si="273"/>
        <v>0</v>
      </c>
      <c r="M1122" s="132"/>
      <c r="O1122" s="187"/>
    </row>
    <row r="1123" spans="1:15" s="9" customFormat="1" ht="14.1" hidden="1" customHeight="1" x14ac:dyDescent="0.25">
      <c r="A1123" s="68"/>
      <c r="B1123" s="14"/>
      <c r="C1123" s="68"/>
      <c r="D1123" s="39"/>
      <c r="E1123" s="134" t="s">
        <v>4</v>
      </c>
      <c r="F1123" s="28"/>
      <c r="G1123" s="85"/>
      <c r="H1123" s="33">
        <f t="shared" si="271"/>
        <v>0</v>
      </c>
      <c r="I1123" s="118"/>
      <c r="J1123" s="33">
        <f t="shared" si="272"/>
        <v>0</v>
      </c>
      <c r="K1123" s="72"/>
      <c r="L1123" s="8">
        <f t="shared" si="273"/>
        <v>0</v>
      </c>
      <c r="M1123" s="132"/>
      <c r="O1123" s="187"/>
    </row>
    <row r="1124" spans="1:15" s="9" customFormat="1" ht="14.1" hidden="1" customHeight="1" x14ac:dyDescent="0.25">
      <c r="A1124" s="68"/>
      <c r="B1124" s="14"/>
      <c r="C1124" s="68"/>
      <c r="D1124" s="39"/>
      <c r="E1124" s="134" t="s">
        <v>4</v>
      </c>
      <c r="F1124" s="28"/>
      <c r="G1124" s="85"/>
      <c r="H1124" s="33">
        <f t="shared" si="271"/>
        <v>0</v>
      </c>
      <c r="I1124" s="118"/>
      <c r="J1124" s="33">
        <f t="shared" si="272"/>
        <v>0</v>
      </c>
      <c r="K1124" s="72"/>
      <c r="L1124" s="8">
        <f t="shared" si="273"/>
        <v>0</v>
      </c>
      <c r="M1124" s="132"/>
      <c r="O1124" s="187"/>
    </row>
    <row r="1125" spans="1:15" s="9" customFormat="1" ht="14.1" hidden="1" customHeight="1" x14ac:dyDescent="0.25">
      <c r="A1125" s="68"/>
      <c r="B1125" s="14"/>
      <c r="C1125" s="68"/>
      <c r="D1125" s="39"/>
      <c r="E1125" s="134" t="s">
        <v>4</v>
      </c>
      <c r="F1125" s="28"/>
      <c r="G1125" s="85"/>
      <c r="H1125" s="33">
        <f t="shared" si="271"/>
        <v>0</v>
      </c>
      <c r="I1125" s="118"/>
      <c r="J1125" s="33">
        <f t="shared" si="272"/>
        <v>0</v>
      </c>
      <c r="K1125" s="72"/>
      <c r="L1125" s="8">
        <f t="shared" si="273"/>
        <v>0</v>
      </c>
      <c r="M1125" s="132"/>
      <c r="O1125" s="187"/>
    </row>
    <row r="1126" spans="1:15" s="9" customFormat="1" ht="14.1" hidden="1" customHeight="1" x14ac:dyDescent="0.25">
      <c r="A1126" s="68"/>
      <c r="B1126" s="14"/>
      <c r="C1126" s="68"/>
      <c r="D1126" s="39"/>
      <c r="E1126" s="134" t="s">
        <v>4</v>
      </c>
      <c r="F1126" s="28"/>
      <c r="G1126" s="85"/>
      <c r="H1126" s="33">
        <f t="shared" si="271"/>
        <v>0</v>
      </c>
      <c r="I1126" s="118"/>
      <c r="J1126" s="33">
        <f t="shared" si="272"/>
        <v>0</v>
      </c>
      <c r="K1126" s="72"/>
      <c r="L1126" s="8">
        <f t="shared" si="273"/>
        <v>0</v>
      </c>
      <c r="M1126" s="132"/>
      <c r="O1126" s="187"/>
    </row>
    <row r="1127" spans="1:15" s="9" customFormat="1" ht="14.1" hidden="1" customHeight="1" x14ac:dyDescent="0.25">
      <c r="A1127" s="68"/>
      <c r="B1127" s="14"/>
      <c r="C1127" s="68"/>
      <c r="D1127" s="39"/>
      <c r="E1127" s="134" t="s">
        <v>4</v>
      </c>
      <c r="F1127" s="28"/>
      <c r="G1127" s="85"/>
      <c r="H1127" s="33">
        <f t="shared" si="271"/>
        <v>0</v>
      </c>
      <c r="I1127" s="118"/>
      <c r="J1127" s="33">
        <f t="shared" si="272"/>
        <v>0</v>
      </c>
      <c r="K1127" s="72"/>
      <c r="L1127" s="8">
        <f t="shared" si="273"/>
        <v>0</v>
      </c>
      <c r="M1127" s="132"/>
      <c r="O1127" s="187"/>
    </row>
    <row r="1128" spans="1:15" s="9" customFormat="1" ht="14.1" hidden="1" customHeight="1" x14ac:dyDescent="0.25">
      <c r="A1128" s="68"/>
      <c r="B1128" s="14"/>
      <c r="C1128" s="68"/>
      <c r="D1128" s="39"/>
      <c r="E1128" s="134" t="s">
        <v>4</v>
      </c>
      <c r="F1128" s="28"/>
      <c r="G1128" s="85"/>
      <c r="H1128" s="33">
        <f t="shared" si="271"/>
        <v>0</v>
      </c>
      <c r="I1128" s="118"/>
      <c r="J1128" s="33">
        <f t="shared" si="272"/>
        <v>0</v>
      </c>
      <c r="K1128" s="72"/>
      <c r="L1128" s="8">
        <f t="shared" si="273"/>
        <v>0</v>
      </c>
      <c r="M1128" s="132"/>
      <c r="O1128" s="187"/>
    </row>
    <row r="1129" spans="1:15" s="9" customFormat="1" ht="14.1" hidden="1" customHeight="1" x14ac:dyDescent="0.25">
      <c r="A1129" s="68"/>
      <c r="B1129" s="14"/>
      <c r="C1129" s="68"/>
      <c r="D1129" s="39"/>
      <c r="E1129" s="134" t="s">
        <v>4</v>
      </c>
      <c r="F1129" s="28"/>
      <c r="G1129" s="85"/>
      <c r="H1129" s="33">
        <f t="shared" si="271"/>
        <v>0</v>
      </c>
      <c r="I1129" s="118"/>
      <c r="J1129" s="33">
        <f t="shared" si="272"/>
        <v>0</v>
      </c>
      <c r="K1129" s="72"/>
      <c r="L1129" s="8">
        <f t="shared" si="273"/>
        <v>0</v>
      </c>
      <c r="M1129" s="132"/>
      <c r="O1129" s="187"/>
    </row>
    <row r="1130" spans="1:15" s="9" customFormat="1" ht="14.1" hidden="1" customHeight="1" x14ac:dyDescent="0.25">
      <c r="A1130" s="68"/>
      <c r="B1130" s="14"/>
      <c r="C1130" s="68"/>
      <c r="D1130" s="39"/>
      <c r="E1130" s="134" t="s">
        <v>4</v>
      </c>
      <c r="F1130" s="28"/>
      <c r="G1130" s="85"/>
      <c r="H1130" s="33">
        <f t="shared" si="271"/>
        <v>0</v>
      </c>
      <c r="I1130" s="118"/>
      <c r="J1130" s="33">
        <f t="shared" si="272"/>
        <v>0</v>
      </c>
      <c r="K1130" s="72"/>
      <c r="L1130" s="8">
        <f t="shared" si="273"/>
        <v>0</v>
      </c>
      <c r="M1130" s="132"/>
      <c r="O1130" s="187"/>
    </row>
    <row r="1131" spans="1:15" s="9" customFormat="1" ht="14.1" hidden="1" customHeight="1" x14ac:dyDescent="0.25">
      <c r="A1131" s="68"/>
      <c r="B1131" s="14"/>
      <c r="C1131" s="68"/>
      <c r="D1131" s="39"/>
      <c r="E1131" s="134" t="s">
        <v>4</v>
      </c>
      <c r="F1131" s="28"/>
      <c r="G1131" s="85"/>
      <c r="H1131" s="33">
        <f t="shared" si="271"/>
        <v>0</v>
      </c>
      <c r="I1131" s="118"/>
      <c r="J1131" s="33">
        <f t="shared" si="272"/>
        <v>0</v>
      </c>
      <c r="K1131" s="72"/>
      <c r="L1131" s="8">
        <f t="shared" si="273"/>
        <v>0</v>
      </c>
      <c r="M1131" s="132"/>
      <c r="O1131" s="187"/>
    </row>
    <row r="1132" spans="1:15" s="9" customFormat="1" ht="14.1" hidden="1" customHeight="1" x14ac:dyDescent="0.25">
      <c r="A1132" s="68"/>
      <c r="B1132" s="14"/>
      <c r="C1132" s="68"/>
      <c r="D1132" s="39"/>
      <c r="E1132" s="134" t="s">
        <v>4</v>
      </c>
      <c r="F1132" s="28"/>
      <c r="G1132" s="85"/>
      <c r="H1132" s="33">
        <f t="shared" si="271"/>
        <v>0</v>
      </c>
      <c r="I1132" s="118"/>
      <c r="J1132" s="33">
        <f t="shared" si="272"/>
        <v>0</v>
      </c>
      <c r="K1132" s="72"/>
      <c r="L1132" s="8">
        <f t="shared" si="273"/>
        <v>0</v>
      </c>
      <c r="M1132" s="132"/>
      <c r="O1132" s="187"/>
    </row>
    <row r="1133" spans="1:15" s="9" customFormat="1" ht="14.1" hidden="1" customHeight="1" x14ac:dyDescent="0.25">
      <c r="A1133" s="68"/>
      <c r="B1133" s="14"/>
      <c r="C1133" s="68"/>
      <c r="D1133" s="39"/>
      <c r="E1133" s="134" t="s">
        <v>4</v>
      </c>
      <c r="F1133" s="28"/>
      <c r="G1133" s="85"/>
      <c r="H1133" s="33">
        <f t="shared" si="271"/>
        <v>0</v>
      </c>
      <c r="I1133" s="118"/>
      <c r="J1133" s="33">
        <f t="shared" si="272"/>
        <v>0</v>
      </c>
      <c r="K1133" s="72"/>
      <c r="L1133" s="8">
        <f t="shared" si="273"/>
        <v>0</v>
      </c>
      <c r="M1133" s="132"/>
      <c r="O1133" s="187"/>
    </row>
    <row r="1134" spans="1:15" s="9" customFormat="1" ht="14.1" hidden="1" customHeight="1" x14ac:dyDescent="0.25">
      <c r="A1134" s="68"/>
      <c r="B1134" s="14"/>
      <c r="C1134" s="68"/>
      <c r="D1134" s="39"/>
      <c r="E1134" s="134" t="s">
        <v>4</v>
      </c>
      <c r="F1134" s="28"/>
      <c r="G1134" s="85"/>
      <c r="H1134" s="33">
        <f t="shared" si="271"/>
        <v>0</v>
      </c>
      <c r="I1134" s="118"/>
      <c r="J1134" s="33">
        <f t="shared" si="272"/>
        <v>0</v>
      </c>
      <c r="K1134" s="72"/>
      <c r="L1134" s="8">
        <f t="shared" si="273"/>
        <v>0</v>
      </c>
      <c r="M1134" s="132"/>
      <c r="O1134" s="187"/>
    </row>
    <row r="1135" spans="1:15" s="9" customFormat="1" ht="14.1" hidden="1" customHeight="1" x14ac:dyDescent="0.25">
      <c r="A1135" s="68"/>
      <c r="B1135" s="14"/>
      <c r="C1135" s="68"/>
      <c r="D1135" s="39"/>
      <c r="E1135" s="134" t="s">
        <v>4</v>
      </c>
      <c r="F1135" s="28"/>
      <c r="G1135" s="85"/>
      <c r="H1135" s="33">
        <f t="shared" si="271"/>
        <v>0</v>
      </c>
      <c r="I1135" s="118"/>
      <c r="J1135" s="33">
        <f t="shared" si="272"/>
        <v>0</v>
      </c>
      <c r="K1135" s="72"/>
      <c r="L1135" s="8">
        <f t="shared" si="273"/>
        <v>0</v>
      </c>
      <c r="M1135" s="132"/>
      <c r="O1135" s="187"/>
    </row>
    <row r="1136" spans="1:15" s="9" customFormat="1" ht="14.1" hidden="1" customHeight="1" x14ac:dyDescent="0.25">
      <c r="A1136" s="68"/>
      <c r="B1136" s="14"/>
      <c r="C1136" s="68"/>
      <c r="D1136" s="39"/>
      <c r="E1136" s="134" t="s">
        <v>4</v>
      </c>
      <c r="F1136" s="28"/>
      <c r="G1136" s="85"/>
      <c r="H1136" s="33">
        <f t="shared" si="271"/>
        <v>0</v>
      </c>
      <c r="I1136" s="118"/>
      <c r="J1136" s="33">
        <f t="shared" si="272"/>
        <v>0</v>
      </c>
      <c r="K1136" s="72"/>
      <c r="L1136" s="8">
        <f t="shared" si="273"/>
        <v>0</v>
      </c>
      <c r="M1136" s="132"/>
      <c r="O1136" s="187"/>
    </row>
    <row r="1137" spans="1:15" s="9" customFormat="1" ht="14.1" hidden="1" customHeight="1" x14ac:dyDescent="0.25">
      <c r="A1137" s="68"/>
      <c r="B1137" s="14"/>
      <c r="C1137" s="68"/>
      <c r="D1137" s="39"/>
      <c r="E1137" s="134" t="s">
        <v>4</v>
      </c>
      <c r="F1137" s="28"/>
      <c r="G1137" s="85"/>
      <c r="H1137" s="33">
        <f t="shared" si="271"/>
        <v>0</v>
      </c>
      <c r="I1137" s="118"/>
      <c r="J1137" s="33">
        <f t="shared" si="272"/>
        <v>0</v>
      </c>
      <c r="K1137" s="72"/>
      <c r="L1137" s="8">
        <f t="shared" si="273"/>
        <v>0</v>
      </c>
      <c r="M1137" s="132"/>
      <c r="O1137" s="187"/>
    </row>
    <row r="1138" spans="1:15" s="9" customFormat="1" ht="14.1" hidden="1" customHeight="1" x14ac:dyDescent="0.25">
      <c r="A1138" s="68"/>
      <c r="B1138" s="14"/>
      <c r="C1138" s="68"/>
      <c r="D1138" s="39"/>
      <c r="E1138" s="134" t="s">
        <v>4</v>
      </c>
      <c r="F1138" s="28"/>
      <c r="G1138" s="85"/>
      <c r="H1138" s="33">
        <f t="shared" si="271"/>
        <v>0</v>
      </c>
      <c r="I1138" s="118"/>
      <c r="J1138" s="33">
        <f t="shared" si="272"/>
        <v>0</v>
      </c>
      <c r="K1138" s="72"/>
      <c r="L1138" s="8">
        <f t="shared" si="273"/>
        <v>0</v>
      </c>
      <c r="M1138" s="132"/>
      <c r="O1138" s="187"/>
    </row>
    <row r="1139" spans="1:15" s="9" customFormat="1" ht="14.1" hidden="1" customHeight="1" x14ac:dyDescent="0.25">
      <c r="A1139" s="68"/>
      <c r="B1139" s="14"/>
      <c r="C1139" s="68"/>
      <c r="D1139" s="39"/>
      <c r="E1139" s="134" t="s">
        <v>4</v>
      </c>
      <c r="F1139" s="28"/>
      <c r="G1139" s="85"/>
      <c r="H1139" s="33">
        <f t="shared" si="271"/>
        <v>0</v>
      </c>
      <c r="I1139" s="118"/>
      <c r="J1139" s="33">
        <f t="shared" si="272"/>
        <v>0</v>
      </c>
      <c r="K1139" s="72"/>
      <c r="L1139" s="8">
        <f t="shared" si="273"/>
        <v>0</v>
      </c>
      <c r="M1139" s="132"/>
      <c r="O1139" s="187"/>
    </row>
    <row r="1140" spans="1:15" s="9" customFormat="1" ht="14.1" hidden="1" customHeight="1" x14ac:dyDescent="0.25">
      <c r="A1140" s="68"/>
      <c r="B1140" s="14"/>
      <c r="C1140" s="68"/>
      <c r="D1140" s="39"/>
      <c r="E1140" s="134" t="s">
        <v>4</v>
      </c>
      <c r="F1140" s="28"/>
      <c r="G1140" s="85"/>
      <c r="H1140" s="33">
        <f t="shared" si="271"/>
        <v>0</v>
      </c>
      <c r="I1140" s="118"/>
      <c r="J1140" s="33">
        <f t="shared" si="272"/>
        <v>0</v>
      </c>
      <c r="K1140" s="72"/>
      <c r="L1140" s="8">
        <f t="shared" si="273"/>
        <v>0</v>
      </c>
      <c r="M1140" s="132"/>
      <c r="O1140" s="187"/>
    </row>
    <row r="1141" spans="1:15" s="9" customFormat="1" ht="14.1" hidden="1" customHeight="1" x14ac:dyDescent="0.25">
      <c r="A1141" s="68"/>
      <c r="B1141" s="14"/>
      <c r="C1141" s="68"/>
      <c r="D1141" s="39"/>
      <c r="E1141" s="134" t="s">
        <v>4</v>
      </c>
      <c r="F1141" s="28"/>
      <c r="G1141" s="85"/>
      <c r="H1141" s="33">
        <f t="shared" ref="H1141:H1158" si="274">G1141*F1141</f>
        <v>0</v>
      </c>
      <c r="I1141" s="118"/>
      <c r="J1141" s="33">
        <f t="shared" ref="J1141:J1158" si="275">F1141*I1141</f>
        <v>0</v>
      </c>
      <c r="K1141" s="72"/>
      <c r="L1141" s="8">
        <f t="shared" ref="L1141:L1158" si="276">F1141*K1141</f>
        <v>0</v>
      </c>
      <c r="M1141" s="132"/>
      <c r="O1141" s="187"/>
    </row>
    <row r="1142" spans="1:15" s="9" customFormat="1" ht="14.1" hidden="1" customHeight="1" x14ac:dyDescent="0.25">
      <c r="A1142" s="68"/>
      <c r="B1142" s="14"/>
      <c r="C1142" s="68"/>
      <c r="D1142" s="39"/>
      <c r="E1142" s="134" t="s">
        <v>4</v>
      </c>
      <c r="F1142" s="28"/>
      <c r="G1142" s="85"/>
      <c r="H1142" s="33">
        <f t="shared" si="274"/>
        <v>0</v>
      </c>
      <c r="I1142" s="118"/>
      <c r="J1142" s="33">
        <f t="shared" si="275"/>
        <v>0</v>
      </c>
      <c r="K1142" s="72"/>
      <c r="L1142" s="8">
        <f t="shared" si="276"/>
        <v>0</v>
      </c>
      <c r="M1142" s="132"/>
      <c r="O1142" s="187"/>
    </row>
    <row r="1143" spans="1:15" s="9" customFormat="1" ht="14.1" hidden="1" customHeight="1" x14ac:dyDescent="0.25">
      <c r="A1143" s="68"/>
      <c r="B1143" s="14"/>
      <c r="C1143" s="68"/>
      <c r="D1143" s="39"/>
      <c r="E1143" s="134" t="s">
        <v>4</v>
      </c>
      <c r="F1143" s="28"/>
      <c r="G1143" s="85"/>
      <c r="H1143" s="33">
        <f t="shared" si="274"/>
        <v>0</v>
      </c>
      <c r="I1143" s="118"/>
      <c r="J1143" s="33">
        <f t="shared" si="275"/>
        <v>0</v>
      </c>
      <c r="K1143" s="72"/>
      <c r="L1143" s="8">
        <f t="shared" si="276"/>
        <v>0</v>
      </c>
      <c r="M1143" s="132"/>
      <c r="O1143" s="187"/>
    </row>
    <row r="1144" spans="1:15" s="9" customFormat="1" ht="14.1" hidden="1" customHeight="1" x14ac:dyDescent="0.25">
      <c r="A1144" s="68"/>
      <c r="B1144" s="14"/>
      <c r="C1144" s="68"/>
      <c r="D1144" s="39"/>
      <c r="E1144" s="134" t="s">
        <v>4</v>
      </c>
      <c r="F1144" s="28"/>
      <c r="G1144" s="85"/>
      <c r="H1144" s="33">
        <f t="shared" si="274"/>
        <v>0</v>
      </c>
      <c r="I1144" s="118"/>
      <c r="J1144" s="33">
        <f t="shared" si="275"/>
        <v>0</v>
      </c>
      <c r="K1144" s="72"/>
      <c r="L1144" s="8">
        <f t="shared" si="276"/>
        <v>0</v>
      </c>
      <c r="M1144" s="132"/>
      <c r="O1144" s="187"/>
    </row>
    <row r="1145" spans="1:15" s="9" customFormat="1" ht="14.1" hidden="1" customHeight="1" x14ac:dyDescent="0.25">
      <c r="A1145" s="68"/>
      <c r="B1145" s="14"/>
      <c r="C1145" s="68"/>
      <c r="D1145" s="39"/>
      <c r="E1145" s="134" t="s">
        <v>4</v>
      </c>
      <c r="F1145" s="28"/>
      <c r="G1145" s="85"/>
      <c r="H1145" s="33">
        <f t="shared" si="274"/>
        <v>0</v>
      </c>
      <c r="I1145" s="118"/>
      <c r="J1145" s="33">
        <f t="shared" si="275"/>
        <v>0</v>
      </c>
      <c r="K1145" s="72"/>
      <c r="L1145" s="8">
        <f t="shared" si="276"/>
        <v>0</v>
      </c>
      <c r="M1145" s="132"/>
      <c r="O1145" s="187"/>
    </row>
    <row r="1146" spans="1:15" s="9" customFormat="1" ht="14.1" hidden="1" customHeight="1" x14ac:dyDescent="0.25">
      <c r="A1146" s="68"/>
      <c r="B1146" s="14"/>
      <c r="C1146" s="68"/>
      <c r="D1146" s="39"/>
      <c r="E1146" s="134" t="s">
        <v>4</v>
      </c>
      <c r="F1146" s="28"/>
      <c r="G1146" s="85"/>
      <c r="H1146" s="33">
        <f t="shared" si="274"/>
        <v>0</v>
      </c>
      <c r="I1146" s="118"/>
      <c r="J1146" s="33">
        <f t="shared" si="275"/>
        <v>0</v>
      </c>
      <c r="K1146" s="72"/>
      <c r="L1146" s="8">
        <f t="shared" si="276"/>
        <v>0</v>
      </c>
      <c r="M1146" s="132"/>
      <c r="O1146" s="187"/>
    </row>
    <row r="1147" spans="1:15" s="9" customFormat="1" ht="14.1" hidden="1" customHeight="1" x14ac:dyDescent="0.25">
      <c r="A1147" s="68"/>
      <c r="B1147" s="14"/>
      <c r="C1147" s="68"/>
      <c r="D1147" s="39"/>
      <c r="E1147" s="134" t="s">
        <v>4</v>
      </c>
      <c r="F1147" s="28"/>
      <c r="G1147" s="85"/>
      <c r="H1147" s="33">
        <f t="shared" si="274"/>
        <v>0</v>
      </c>
      <c r="I1147" s="118"/>
      <c r="J1147" s="33">
        <f t="shared" si="275"/>
        <v>0</v>
      </c>
      <c r="K1147" s="72"/>
      <c r="L1147" s="8">
        <f t="shared" si="276"/>
        <v>0</v>
      </c>
      <c r="M1147" s="132"/>
      <c r="O1147" s="187"/>
    </row>
    <row r="1148" spans="1:15" s="9" customFormat="1" ht="14.1" hidden="1" customHeight="1" x14ac:dyDescent="0.25">
      <c r="A1148" s="68"/>
      <c r="B1148" s="14"/>
      <c r="C1148" s="68"/>
      <c r="D1148" s="39"/>
      <c r="E1148" s="134" t="s">
        <v>4</v>
      </c>
      <c r="F1148" s="28"/>
      <c r="G1148" s="85"/>
      <c r="H1148" s="33">
        <f t="shared" si="274"/>
        <v>0</v>
      </c>
      <c r="I1148" s="118"/>
      <c r="J1148" s="33">
        <f t="shared" si="275"/>
        <v>0</v>
      </c>
      <c r="K1148" s="72"/>
      <c r="L1148" s="8">
        <f t="shared" si="276"/>
        <v>0</v>
      </c>
      <c r="M1148" s="132"/>
      <c r="O1148" s="187"/>
    </row>
    <row r="1149" spans="1:15" s="9" customFormat="1" ht="14.1" hidden="1" customHeight="1" x14ac:dyDescent="0.25">
      <c r="A1149" s="68"/>
      <c r="B1149" s="14"/>
      <c r="C1149" s="68"/>
      <c r="D1149" s="39"/>
      <c r="E1149" s="134" t="s">
        <v>4</v>
      </c>
      <c r="F1149" s="28"/>
      <c r="G1149" s="85"/>
      <c r="H1149" s="33">
        <f t="shared" si="274"/>
        <v>0</v>
      </c>
      <c r="I1149" s="118"/>
      <c r="J1149" s="33">
        <f t="shared" si="275"/>
        <v>0</v>
      </c>
      <c r="K1149" s="72"/>
      <c r="L1149" s="8">
        <f t="shared" si="276"/>
        <v>0</v>
      </c>
      <c r="M1149" s="132"/>
      <c r="O1149" s="187"/>
    </row>
    <row r="1150" spans="1:15" s="9" customFormat="1" ht="14.1" hidden="1" customHeight="1" x14ac:dyDescent="0.25">
      <c r="A1150" s="68"/>
      <c r="B1150" s="14"/>
      <c r="C1150" s="68"/>
      <c r="D1150" s="39"/>
      <c r="E1150" s="134" t="s">
        <v>4</v>
      </c>
      <c r="F1150" s="28"/>
      <c r="G1150" s="85"/>
      <c r="H1150" s="33">
        <f t="shared" si="274"/>
        <v>0</v>
      </c>
      <c r="I1150" s="118"/>
      <c r="J1150" s="33">
        <f t="shared" si="275"/>
        <v>0</v>
      </c>
      <c r="K1150" s="72"/>
      <c r="L1150" s="8">
        <f t="shared" si="276"/>
        <v>0</v>
      </c>
      <c r="M1150" s="132"/>
      <c r="O1150" s="187"/>
    </row>
    <row r="1151" spans="1:15" s="9" customFormat="1" ht="14.1" hidden="1" customHeight="1" x14ac:dyDescent="0.25">
      <c r="A1151" s="68"/>
      <c r="B1151" s="14"/>
      <c r="C1151" s="68"/>
      <c r="D1151" s="39"/>
      <c r="E1151" s="134" t="s">
        <v>4</v>
      </c>
      <c r="F1151" s="28"/>
      <c r="G1151" s="85"/>
      <c r="H1151" s="33">
        <f t="shared" si="274"/>
        <v>0</v>
      </c>
      <c r="I1151" s="118"/>
      <c r="J1151" s="33">
        <f t="shared" si="275"/>
        <v>0</v>
      </c>
      <c r="K1151" s="72"/>
      <c r="L1151" s="8">
        <f t="shared" si="276"/>
        <v>0</v>
      </c>
      <c r="M1151" s="132"/>
      <c r="O1151" s="187"/>
    </row>
    <row r="1152" spans="1:15" s="9" customFormat="1" ht="14.1" hidden="1" customHeight="1" x14ac:dyDescent="0.25">
      <c r="A1152" s="68"/>
      <c r="B1152" s="14"/>
      <c r="C1152" s="68"/>
      <c r="D1152" s="39"/>
      <c r="E1152" s="134" t="s">
        <v>4</v>
      </c>
      <c r="F1152" s="28"/>
      <c r="G1152" s="85"/>
      <c r="H1152" s="33">
        <f t="shared" si="274"/>
        <v>0</v>
      </c>
      <c r="I1152" s="118"/>
      <c r="J1152" s="33">
        <f t="shared" si="275"/>
        <v>0</v>
      </c>
      <c r="K1152" s="72"/>
      <c r="L1152" s="8">
        <f t="shared" si="276"/>
        <v>0</v>
      </c>
      <c r="M1152" s="132"/>
      <c r="O1152" s="187"/>
    </row>
    <row r="1153" spans="1:15" s="9" customFormat="1" ht="14.1" hidden="1" customHeight="1" x14ac:dyDescent="0.25">
      <c r="A1153" s="68"/>
      <c r="B1153" s="14"/>
      <c r="C1153" s="68"/>
      <c r="D1153" s="39"/>
      <c r="E1153" s="134" t="s">
        <v>4</v>
      </c>
      <c r="F1153" s="28"/>
      <c r="G1153" s="85"/>
      <c r="H1153" s="33">
        <f t="shared" si="274"/>
        <v>0</v>
      </c>
      <c r="I1153" s="118"/>
      <c r="J1153" s="33">
        <f t="shared" si="275"/>
        <v>0</v>
      </c>
      <c r="K1153" s="72"/>
      <c r="L1153" s="8">
        <f t="shared" si="276"/>
        <v>0</v>
      </c>
      <c r="M1153" s="132"/>
      <c r="O1153" s="187"/>
    </row>
    <row r="1154" spans="1:15" s="9" customFormat="1" ht="14.1" hidden="1" customHeight="1" x14ac:dyDescent="0.25">
      <c r="A1154" s="68"/>
      <c r="B1154" s="14"/>
      <c r="C1154" s="68"/>
      <c r="D1154" s="39"/>
      <c r="E1154" s="134" t="s">
        <v>4</v>
      </c>
      <c r="F1154" s="28"/>
      <c r="G1154" s="85"/>
      <c r="H1154" s="33">
        <f t="shared" si="274"/>
        <v>0</v>
      </c>
      <c r="I1154" s="118"/>
      <c r="J1154" s="33">
        <f t="shared" si="275"/>
        <v>0</v>
      </c>
      <c r="K1154" s="72"/>
      <c r="L1154" s="8">
        <f t="shared" si="276"/>
        <v>0</v>
      </c>
      <c r="M1154" s="132"/>
      <c r="O1154" s="187"/>
    </row>
    <row r="1155" spans="1:15" s="9" customFormat="1" ht="14.1" hidden="1" customHeight="1" x14ac:dyDescent="0.25">
      <c r="A1155" s="68"/>
      <c r="B1155" s="14"/>
      <c r="C1155" s="68"/>
      <c r="D1155" s="39"/>
      <c r="E1155" s="134" t="s">
        <v>4</v>
      </c>
      <c r="F1155" s="28"/>
      <c r="G1155" s="85"/>
      <c r="H1155" s="33">
        <f t="shared" si="274"/>
        <v>0</v>
      </c>
      <c r="I1155" s="118"/>
      <c r="J1155" s="33">
        <f t="shared" si="275"/>
        <v>0</v>
      </c>
      <c r="K1155" s="72"/>
      <c r="L1155" s="8">
        <f t="shared" si="276"/>
        <v>0</v>
      </c>
      <c r="M1155" s="132"/>
      <c r="O1155" s="187"/>
    </row>
    <row r="1156" spans="1:15" s="9" customFormat="1" ht="14.1" hidden="1" customHeight="1" x14ac:dyDescent="0.25">
      <c r="A1156" s="68"/>
      <c r="B1156" s="14"/>
      <c r="C1156" s="68"/>
      <c r="D1156" s="39"/>
      <c r="E1156" s="134" t="s">
        <v>4</v>
      </c>
      <c r="F1156" s="28"/>
      <c r="G1156" s="85"/>
      <c r="H1156" s="33">
        <f t="shared" si="274"/>
        <v>0</v>
      </c>
      <c r="I1156" s="118"/>
      <c r="J1156" s="33">
        <f t="shared" si="275"/>
        <v>0</v>
      </c>
      <c r="K1156" s="72"/>
      <c r="L1156" s="8">
        <f t="shared" si="276"/>
        <v>0</v>
      </c>
      <c r="M1156" s="132"/>
      <c r="O1156" s="187"/>
    </row>
    <row r="1157" spans="1:15" s="9" customFormat="1" ht="14.1" hidden="1" customHeight="1" x14ac:dyDescent="0.25">
      <c r="A1157" s="68"/>
      <c r="B1157" s="14"/>
      <c r="C1157" s="68"/>
      <c r="D1157" s="39"/>
      <c r="E1157" s="134" t="s">
        <v>4</v>
      </c>
      <c r="F1157" s="28"/>
      <c r="G1157" s="85"/>
      <c r="H1157" s="33">
        <f t="shared" si="274"/>
        <v>0</v>
      </c>
      <c r="I1157" s="118"/>
      <c r="J1157" s="33">
        <f t="shared" si="275"/>
        <v>0</v>
      </c>
      <c r="K1157" s="72"/>
      <c r="L1157" s="8">
        <f t="shared" si="276"/>
        <v>0</v>
      </c>
      <c r="M1157" s="132"/>
      <c r="O1157" s="187"/>
    </row>
    <row r="1158" spans="1:15" s="9" customFormat="1" ht="14.1" hidden="1" customHeight="1" x14ac:dyDescent="0.25">
      <c r="A1158" s="68"/>
      <c r="B1158" s="14"/>
      <c r="C1158" s="68"/>
      <c r="D1158" s="39"/>
      <c r="E1158" s="134" t="s">
        <v>4</v>
      </c>
      <c r="F1158" s="28"/>
      <c r="G1158" s="85"/>
      <c r="H1158" s="33">
        <f t="shared" si="274"/>
        <v>0</v>
      </c>
      <c r="I1158" s="118"/>
      <c r="J1158" s="33">
        <f t="shared" si="275"/>
        <v>0</v>
      </c>
      <c r="K1158" s="72"/>
      <c r="L1158" s="8">
        <f t="shared" si="276"/>
        <v>0</v>
      </c>
      <c r="M1158" s="132"/>
      <c r="O1158" s="187"/>
    </row>
    <row r="1159" spans="1:15" s="9" customFormat="1" ht="14.1" hidden="1" customHeight="1" x14ac:dyDescent="0.25">
      <c r="A1159" s="68"/>
      <c r="B1159" s="14"/>
      <c r="C1159" s="68"/>
      <c r="D1159" s="39"/>
      <c r="E1159" s="134" t="s">
        <v>4</v>
      </c>
      <c r="F1159" s="28"/>
      <c r="G1159" s="85"/>
      <c r="H1159" s="33">
        <f t="shared" ref="H1159:H1160" si="277">G1159*F1159</f>
        <v>0</v>
      </c>
      <c r="I1159" s="118"/>
      <c r="J1159" s="33">
        <f t="shared" ref="J1159:J1160" si="278">F1159*I1159</f>
        <v>0</v>
      </c>
      <c r="K1159" s="72"/>
      <c r="L1159" s="8">
        <f t="shared" ref="L1159:L1160" si="279">F1159*K1159</f>
        <v>0</v>
      </c>
      <c r="M1159" s="132"/>
      <c r="O1159" s="187"/>
    </row>
    <row r="1160" spans="1:15" s="9" customFormat="1" ht="14.1" hidden="1" customHeight="1" x14ac:dyDescent="0.25">
      <c r="A1160" s="68"/>
      <c r="B1160" s="14"/>
      <c r="C1160" s="68"/>
      <c r="D1160" s="39"/>
      <c r="E1160" s="134" t="s">
        <v>4</v>
      </c>
      <c r="F1160" s="28"/>
      <c r="G1160" s="85"/>
      <c r="H1160" s="33">
        <f t="shared" si="277"/>
        <v>0</v>
      </c>
      <c r="I1160" s="118"/>
      <c r="J1160" s="33">
        <f t="shared" si="278"/>
        <v>0</v>
      </c>
      <c r="K1160" s="72"/>
      <c r="L1160" s="8">
        <f t="shared" si="279"/>
        <v>0</v>
      </c>
      <c r="M1160" s="132"/>
      <c r="O1160" s="187"/>
    </row>
    <row r="1161" spans="1:15" s="9" customFormat="1" ht="14.1" hidden="1" customHeight="1" x14ac:dyDescent="0.25">
      <c r="A1161" s="68"/>
      <c r="B1161" s="14"/>
      <c r="C1161" s="68"/>
      <c r="D1161" s="39"/>
      <c r="E1161" s="134" t="s">
        <v>4</v>
      </c>
      <c r="F1161" s="28"/>
      <c r="G1161" s="85"/>
      <c r="H1161" s="33">
        <f t="shared" ref="H1161:H1165" si="280">G1161*F1161</f>
        <v>0</v>
      </c>
      <c r="I1161" s="118"/>
      <c r="J1161" s="33">
        <f t="shared" ref="J1161:J1165" si="281">F1161*I1161</f>
        <v>0</v>
      </c>
      <c r="K1161" s="72"/>
      <c r="L1161" s="8">
        <f t="shared" ref="L1161:L1165" si="282">F1161*K1161</f>
        <v>0</v>
      </c>
      <c r="M1161" s="132"/>
      <c r="O1161" s="187"/>
    </row>
    <row r="1162" spans="1:15" s="9" customFormat="1" ht="14.1" hidden="1" customHeight="1" x14ac:dyDescent="0.25">
      <c r="A1162" s="68"/>
      <c r="B1162" s="14"/>
      <c r="C1162" s="68"/>
      <c r="D1162" s="39"/>
      <c r="E1162" s="134" t="s">
        <v>4</v>
      </c>
      <c r="F1162" s="28"/>
      <c r="G1162" s="85"/>
      <c r="H1162" s="33">
        <f t="shared" si="280"/>
        <v>0</v>
      </c>
      <c r="I1162" s="118"/>
      <c r="J1162" s="33">
        <f t="shared" si="281"/>
        <v>0</v>
      </c>
      <c r="K1162" s="72"/>
      <c r="L1162" s="8">
        <f t="shared" si="282"/>
        <v>0</v>
      </c>
      <c r="M1162" s="132"/>
      <c r="O1162" s="187"/>
    </row>
    <row r="1163" spans="1:15" s="9" customFormat="1" ht="14.1" hidden="1" customHeight="1" x14ac:dyDescent="0.25">
      <c r="A1163" s="68"/>
      <c r="B1163" s="14"/>
      <c r="C1163" s="68"/>
      <c r="D1163" s="39"/>
      <c r="E1163" s="134" t="s">
        <v>4</v>
      </c>
      <c r="F1163" s="28"/>
      <c r="G1163" s="85"/>
      <c r="H1163" s="33">
        <f t="shared" si="280"/>
        <v>0</v>
      </c>
      <c r="I1163" s="118"/>
      <c r="J1163" s="33">
        <f t="shared" si="281"/>
        <v>0</v>
      </c>
      <c r="K1163" s="72"/>
      <c r="L1163" s="8">
        <f t="shared" si="282"/>
        <v>0</v>
      </c>
      <c r="M1163" s="132"/>
      <c r="O1163" s="187"/>
    </row>
    <row r="1164" spans="1:15" s="9" customFormat="1" ht="14.1" hidden="1" customHeight="1" x14ac:dyDescent="0.25">
      <c r="A1164" s="68"/>
      <c r="B1164" s="14"/>
      <c r="C1164" s="68"/>
      <c r="D1164" s="39"/>
      <c r="E1164" s="134" t="s">
        <v>4</v>
      </c>
      <c r="F1164" s="28"/>
      <c r="G1164" s="85"/>
      <c r="H1164" s="33">
        <f t="shared" si="280"/>
        <v>0</v>
      </c>
      <c r="I1164" s="118"/>
      <c r="J1164" s="33">
        <f t="shared" si="281"/>
        <v>0</v>
      </c>
      <c r="K1164" s="72"/>
      <c r="L1164" s="8">
        <f t="shared" si="282"/>
        <v>0</v>
      </c>
      <c r="M1164" s="132"/>
      <c r="O1164" s="187"/>
    </row>
    <row r="1165" spans="1:15" s="9" customFormat="1" ht="14.1" hidden="1" customHeight="1" x14ac:dyDescent="0.25">
      <c r="A1165" s="68"/>
      <c r="B1165" s="14"/>
      <c r="C1165" s="68"/>
      <c r="D1165" s="39"/>
      <c r="E1165" s="134" t="s">
        <v>4</v>
      </c>
      <c r="F1165" s="28"/>
      <c r="G1165" s="85"/>
      <c r="H1165" s="33">
        <f t="shared" si="280"/>
        <v>0</v>
      </c>
      <c r="I1165" s="118"/>
      <c r="J1165" s="33">
        <f t="shared" si="281"/>
        <v>0</v>
      </c>
      <c r="K1165" s="72"/>
      <c r="L1165" s="8">
        <f t="shared" si="282"/>
        <v>0</v>
      </c>
      <c r="M1165" s="132"/>
      <c r="O1165" s="187"/>
    </row>
    <row r="1166" spans="1:15" s="9" customFormat="1" ht="14.1" hidden="1" customHeight="1" x14ac:dyDescent="0.25">
      <c r="A1166" s="375" t="s">
        <v>1135</v>
      </c>
      <c r="B1166" s="375"/>
      <c r="C1166" s="375"/>
      <c r="D1166" s="375"/>
      <c r="E1166" s="375"/>
      <c r="F1166" s="375"/>
      <c r="G1166" s="375"/>
      <c r="H1166" s="375"/>
      <c r="I1166" s="375"/>
      <c r="J1166" s="375"/>
      <c r="K1166" s="375"/>
      <c r="L1166" s="375"/>
      <c r="M1166" s="375"/>
      <c r="O1166" s="187"/>
    </row>
    <row r="1167" spans="1:15" s="159" customFormat="1" ht="24.75" customHeight="1" x14ac:dyDescent="0.2">
      <c r="A1167" s="379" t="s">
        <v>847</v>
      </c>
      <c r="B1167" s="409"/>
      <c r="C1167" s="409"/>
      <c r="D1167" s="409"/>
      <c r="E1167" s="409"/>
      <c r="F1167" s="409"/>
      <c r="G1167" s="463"/>
      <c r="H1167" s="463"/>
      <c r="I1167" s="463"/>
      <c r="J1167" s="463"/>
      <c r="K1167" s="463"/>
      <c r="L1167" s="463"/>
      <c r="M1167" s="463"/>
    </row>
    <row r="1168" spans="1:15" s="159" customFormat="1" ht="46.5" customHeight="1" x14ac:dyDescent="0.25">
      <c r="A1168" s="216" t="s">
        <v>644</v>
      </c>
      <c r="B1168" s="156" t="s">
        <v>646</v>
      </c>
      <c r="C1168" s="115">
        <v>250</v>
      </c>
      <c r="D1168" s="134">
        <f t="shared" ref="D1168:D1182" si="283">C1168*F1168</f>
        <v>0</v>
      </c>
      <c r="E1168" s="134" t="s">
        <v>4</v>
      </c>
      <c r="F1168" s="123"/>
      <c r="G1168" s="317">
        <v>218</v>
      </c>
      <c r="H1168" s="29">
        <f t="shared" ref="H1168:H1182" si="284">F1168*G1168</f>
        <v>0</v>
      </c>
      <c r="I1168" s="328">
        <v>218</v>
      </c>
      <c r="J1168" s="29">
        <f t="shared" ref="J1168:J1182" si="285">F1168*I1168</f>
        <v>0</v>
      </c>
      <c r="K1168" s="336">
        <v>198</v>
      </c>
      <c r="L1168" s="29">
        <f t="shared" ref="L1168:L1182" si="286">F1168*K1168</f>
        <v>0</v>
      </c>
      <c r="M1168" s="157">
        <v>280</v>
      </c>
      <c r="N1168" s="7">
        <f t="shared" ref="N1168:N1182" si="287">M1168*F1168</f>
        <v>0</v>
      </c>
    </row>
    <row r="1169" spans="1:14" s="159" customFormat="1" ht="50.25" customHeight="1" x14ac:dyDescent="0.25">
      <c r="A1169" s="216" t="s">
        <v>643</v>
      </c>
      <c r="B1169" s="156" t="s">
        <v>647</v>
      </c>
      <c r="C1169" s="115">
        <v>250</v>
      </c>
      <c r="D1169" s="134">
        <f t="shared" si="283"/>
        <v>0</v>
      </c>
      <c r="E1169" s="134" t="s">
        <v>4</v>
      </c>
      <c r="F1169" s="123"/>
      <c r="G1169" s="317">
        <v>218</v>
      </c>
      <c r="H1169" s="29">
        <f t="shared" si="284"/>
        <v>0</v>
      </c>
      <c r="I1169" s="328">
        <v>218</v>
      </c>
      <c r="J1169" s="29">
        <f t="shared" si="285"/>
        <v>0</v>
      </c>
      <c r="K1169" s="336">
        <v>198</v>
      </c>
      <c r="L1169" s="29">
        <f t="shared" si="286"/>
        <v>0</v>
      </c>
      <c r="M1169" s="157">
        <v>280</v>
      </c>
      <c r="N1169" s="7">
        <f t="shared" si="287"/>
        <v>0</v>
      </c>
    </row>
    <row r="1170" spans="1:14" s="159" customFormat="1" ht="69.75" customHeight="1" x14ac:dyDescent="0.25">
      <c r="A1170" s="216" t="s">
        <v>642</v>
      </c>
      <c r="B1170" s="156" t="s">
        <v>648</v>
      </c>
      <c r="C1170" s="115">
        <v>150</v>
      </c>
      <c r="D1170" s="134">
        <f t="shared" si="283"/>
        <v>0</v>
      </c>
      <c r="E1170" s="134" t="s">
        <v>4</v>
      </c>
      <c r="F1170" s="123"/>
      <c r="G1170" s="317">
        <v>163</v>
      </c>
      <c r="H1170" s="29">
        <f t="shared" si="284"/>
        <v>0</v>
      </c>
      <c r="I1170" s="328">
        <v>163</v>
      </c>
      <c r="J1170" s="29">
        <f t="shared" si="285"/>
        <v>0</v>
      </c>
      <c r="K1170" s="336">
        <v>148</v>
      </c>
      <c r="L1170" s="29">
        <f t="shared" si="286"/>
        <v>0</v>
      </c>
      <c r="M1170" s="157">
        <v>240</v>
      </c>
      <c r="N1170" s="7">
        <f t="shared" si="287"/>
        <v>0</v>
      </c>
    </row>
    <row r="1171" spans="1:14" s="159" customFormat="1" ht="120.75" customHeight="1" x14ac:dyDescent="0.25">
      <c r="A1171" s="216" t="s">
        <v>641</v>
      </c>
      <c r="B1171" s="156" t="s">
        <v>649</v>
      </c>
      <c r="C1171" s="115">
        <v>200</v>
      </c>
      <c r="D1171" s="134">
        <f t="shared" si="283"/>
        <v>0</v>
      </c>
      <c r="E1171" s="134" t="s">
        <v>4</v>
      </c>
      <c r="F1171" s="123"/>
      <c r="G1171" s="317">
        <v>218</v>
      </c>
      <c r="H1171" s="29">
        <f t="shared" si="284"/>
        <v>0</v>
      </c>
      <c r="I1171" s="328">
        <v>218</v>
      </c>
      <c r="J1171" s="29">
        <f t="shared" si="285"/>
        <v>0</v>
      </c>
      <c r="K1171" s="336">
        <v>198</v>
      </c>
      <c r="L1171" s="29">
        <f t="shared" si="286"/>
        <v>0</v>
      </c>
      <c r="M1171" s="157">
        <v>280</v>
      </c>
      <c r="N1171" s="7">
        <f t="shared" si="287"/>
        <v>0</v>
      </c>
    </row>
    <row r="1172" spans="1:14" s="159" customFormat="1" ht="33" customHeight="1" x14ac:dyDescent="0.25">
      <c r="A1172" s="216" t="s">
        <v>645</v>
      </c>
      <c r="B1172" s="156" t="s">
        <v>650</v>
      </c>
      <c r="C1172" s="115">
        <v>500</v>
      </c>
      <c r="D1172" s="134">
        <f>C1172*F1172</f>
        <v>0</v>
      </c>
      <c r="E1172" s="134" t="s">
        <v>4</v>
      </c>
      <c r="F1172" s="123"/>
      <c r="G1172" s="317">
        <v>194</v>
      </c>
      <c r="H1172" s="29">
        <f>F1172*G1172</f>
        <v>0</v>
      </c>
      <c r="I1172" s="328">
        <v>194</v>
      </c>
      <c r="J1172" s="29">
        <f>F1172*I1172</f>
        <v>0</v>
      </c>
      <c r="K1172" s="336">
        <v>176</v>
      </c>
      <c r="L1172" s="29">
        <f>F1172*K1172</f>
        <v>0</v>
      </c>
      <c r="M1172" s="157">
        <v>250</v>
      </c>
      <c r="N1172" s="7">
        <f>M1172*F1172</f>
        <v>0</v>
      </c>
    </row>
    <row r="1173" spans="1:14" s="159" customFormat="1" ht="12.75" hidden="1" customHeight="1" x14ac:dyDescent="0.25">
      <c r="A1173" s="216"/>
      <c r="B1173" s="156"/>
      <c r="C1173" s="115"/>
      <c r="D1173" s="134">
        <f t="shared" si="283"/>
        <v>0</v>
      </c>
      <c r="E1173" s="134" t="s">
        <v>4</v>
      </c>
      <c r="F1173" s="123"/>
      <c r="G1173" s="317"/>
      <c r="H1173" s="29">
        <f t="shared" si="284"/>
        <v>0</v>
      </c>
      <c r="I1173" s="328"/>
      <c r="J1173" s="29">
        <f t="shared" si="285"/>
        <v>0</v>
      </c>
      <c r="K1173" s="336"/>
      <c r="L1173" s="29">
        <f t="shared" si="286"/>
        <v>0</v>
      </c>
      <c r="M1173" s="157"/>
      <c r="N1173" s="257">
        <f t="shared" si="287"/>
        <v>0</v>
      </c>
    </row>
    <row r="1174" spans="1:14" s="159" customFormat="1" ht="12.75" hidden="1" customHeight="1" x14ac:dyDescent="0.25">
      <c r="A1174" s="216"/>
      <c r="B1174" s="156"/>
      <c r="C1174" s="115"/>
      <c r="D1174" s="134">
        <f t="shared" si="283"/>
        <v>0</v>
      </c>
      <c r="E1174" s="134" t="s">
        <v>4</v>
      </c>
      <c r="F1174" s="123"/>
      <c r="G1174" s="317"/>
      <c r="H1174" s="29">
        <f t="shared" si="284"/>
        <v>0</v>
      </c>
      <c r="I1174" s="328"/>
      <c r="J1174" s="29">
        <f t="shared" si="285"/>
        <v>0</v>
      </c>
      <c r="K1174" s="336"/>
      <c r="L1174" s="29">
        <f t="shared" si="286"/>
        <v>0</v>
      </c>
      <c r="M1174" s="157"/>
      <c r="N1174" s="257">
        <f t="shared" si="287"/>
        <v>0</v>
      </c>
    </row>
    <row r="1175" spans="1:14" s="159" customFormat="1" ht="12.75" hidden="1" customHeight="1" x14ac:dyDescent="0.25">
      <c r="A1175" s="216"/>
      <c r="B1175" s="156"/>
      <c r="C1175" s="115"/>
      <c r="D1175" s="134">
        <f t="shared" si="283"/>
        <v>0</v>
      </c>
      <c r="E1175" s="134" t="s">
        <v>4</v>
      </c>
      <c r="F1175" s="123"/>
      <c r="G1175" s="317"/>
      <c r="H1175" s="29">
        <f t="shared" si="284"/>
        <v>0</v>
      </c>
      <c r="I1175" s="328"/>
      <c r="J1175" s="29">
        <f t="shared" si="285"/>
        <v>0</v>
      </c>
      <c r="K1175" s="336"/>
      <c r="L1175" s="29">
        <f t="shared" si="286"/>
        <v>0</v>
      </c>
      <c r="M1175" s="157"/>
      <c r="N1175" s="257">
        <f t="shared" si="287"/>
        <v>0</v>
      </c>
    </row>
    <row r="1176" spans="1:14" s="159" customFormat="1" ht="12.75" hidden="1" customHeight="1" x14ac:dyDescent="0.25">
      <c r="A1176" s="216"/>
      <c r="B1176" s="156"/>
      <c r="C1176" s="115"/>
      <c r="D1176" s="134">
        <f t="shared" si="283"/>
        <v>0</v>
      </c>
      <c r="E1176" s="134" t="s">
        <v>4</v>
      </c>
      <c r="F1176" s="123"/>
      <c r="G1176" s="317"/>
      <c r="H1176" s="29">
        <f t="shared" si="284"/>
        <v>0</v>
      </c>
      <c r="I1176" s="328"/>
      <c r="J1176" s="29">
        <f t="shared" si="285"/>
        <v>0</v>
      </c>
      <c r="K1176" s="336"/>
      <c r="L1176" s="29">
        <f t="shared" si="286"/>
        <v>0</v>
      </c>
      <c r="M1176" s="157"/>
      <c r="N1176" s="257">
        <f t="shared" si="287"/>
        <v>0</v>
      </c>
    </row>
    <row r="1177" spans="1:14" s="159" customFormat="1" ht="12.75" hidden="1" customHeight="1" x14ac:dyDescent="0.25">
      <c r="A1177" s="216"/>
      <c r="B1177" s="156"/>
      <c r="C1177" s="115"/>
      <c r="D1177" s="134">
        <f t="shared" si="283"/>
        <v>0</v>
      </c>
      <c r="E1177" s="134" t="s">
        <v>4</v>
      </c>
      <c r="F1177" s="123"/>
      <c r="G1177" s="317"/>
      <c r="H1177" s="29">
        <f t="shared" si="284"/>
        <v>0</v>
      </c>
      <c r="I1177" s="328"/>
      <c r="J1177" s="29">
        <f t="shared" si="285"/>
        <v>0</v>
      </c>
      <c r="K1177" s="336"/>
      <c r="L1177" s="29">
        <f t="shared" si="286"/>
        <v>0</v>
      </c>
      <c r="M1177" s="157"/>
      <c r="N1177" s="257">
        <f t="shared" si="287"/>
        <v>0</v>
      </c>
    </row>
    <row r="1178" spans="1:14" s="159" customFormat="1" ht="12.75" hidden="1" customHeight="1" x14ac:dyDescent="0.25">
      <c r="A1178" s="216"/>
      <c r="B1178" s="156"/>
      <c r="C1178" s="115"/>
      <c r="D1178" s="134">
        <f t="shared" si="283"/>
        <v>0</v>
      </c>
      <c r="E1178" s="134" t="s">
        <v>4</v>
      </c>
      <c r="F1178" s="123"/>
      <c r="G1178" s="317"/>
      <c r="H1178" s="29">
        <f t="shared" si="284"/>
        <v>0</v>
      </c>
      <c r="I1178" s="328"/>
      <c r="J1178" s="29">
        <f t="shared" si="285"/>
        <v>0</v>
      </c>
      <c r="K1178" s="336"/>
      <c r="L1178" s="29">
        <f t="shared" si="286"/>
        <v>0</v>
      </c>
      <c r="M1178" s="157"/>
      <c r="N1178" s="257">
        <f t="shared" si="287"/>
        <v>0</v>
      </c>
    </row>
    <row r="1179" spans="1:14" s="159" customFormat="1" ht="12.75" hidden="1" customHeight="1" x14ac:dyDescent="0.25">
      <c r="A1179" s="216"/>
      <c r="B1179" s="156"/>
      <c r="C1179" s="115"/>
      <c r="D1179" s="134">
        <f t="shared" si="283"/>
        <v>0</v>
      </c>
      <c r="E1179" s="134" t="s">
        <v>4</v>
      </c>
      <c r="F1179" s="123"/>
      <c r="G1179" s="317"/>
      <c r="H1179" s="29">
        <f t="shared" si="284"/>
        <v>0</v>
      </c>
      <c r="I1179" s="328"/>
      <c r="J1179" s="29">
        <f t="shared" si="285"/>
        <v>0</v>
      </c>
      <c r="K1179" s="336"/>
      <c r="L1179" s="29">
        <f t="shared" si="286"/>
        <v>0</v>
      </c>
      <c r="M1179" s="157"/>
      <c r="N1179" s="257">
        <f t="shared" si="287"/>
        <v>0</v>
      </c>
    </row>
    <row r="1180" spans="1:14" s="159" customFormat="1" ht="12.75" hidden="1" customHeight="1" x14ac:dyDescent="0.25">
      <c r="A1180" s="216"/>
      <c r="B1180" s="156"/>
      <c r="C1180" s="115"/>
      <c r="D1180" s="134">
        <f t="shared" ref="D1180" si="288">C1180*F1180</f>
        <v>0</v>
      </c>
      <c r="E1180" s="134" t="s">
        <v>4</v>
      </c>
      <c r="F1180" s="123"/>
      <c r="G1180" s="317"/>
      <c r="H1180" s="29">
        <f t="shared" ref="H1180" si="289">F1180*G1180</f>
        <v>0</v>
      </c>
      <c r="I1180" s="328"/>
      <c r="J1180" s="29">
        <f t="shared" ref="J1180" si="290">F1180*I1180</f>
        <v>0</v>
      </c>
      <c r="K1180" s="336"/>
      <c r="L1180" s="29">
        <f t="shared" ref="L1180" si="291">F1180*K1180</f>
        <v>0</v>
      </c>
      <c r="M1180" s="157"/>
      <c r="N1180" s="257">
        <f t="shared" ref="N1180" si="292">M1180*F1180</f>
        <v>0</v>
      </c>
    </row>
    <row r="1181" spans="1:14" s="159" customFormat="1" ht="12.75" hidden="1" customHeight="1" x14ac:dyDescent="0.25">
      <c r="A1181" s="216"/>
      <c r="B1181" s="156"/>
      <c r="C1181" s="115"/>
      <c r="D1181" s="134">
        <f t="shared" si="283"/>
        <v>0</v>
      </c>
      <c r="E1181" s="134" t="s">
        <v>4</v>
      </c>
      <c r="F1181" s="123"/>
      <c r="G1181" s="317"/>
      <c r="H1181" s="29">
        <f t="shared" si="284"/>
        <v>0</v>
      </c>
      <c r="I1181" s="328"/>
      <c r="J1181" s="29">
        <f t="shared" si="285"/>
        <v>0</v>
      </c>
      <c r="K1181" s="336"/>
      <c r="L1181" s="29">
        <f t="shared" si="286"/>
        <v>0</v>
      </c>
      <c r="M1181" s="157"/>
      <c r="N1181" s="257">
        <f t="shared" si="287"/>
        <v>0</v>
      </c>
    </row>
    <row r="1182" spans="1:14" s="159" customFormat="1" ht="12.75" hidden="1" customHeight="1" x14ac:dyDescent="0.25">
      <c r="A1182" s="216"/>
      <c r="B1182" s="156"/>
      <c r="C1182" s="115"/>
      <c r="D1182" s="134">
        <f t="shared" si="283"/>
        <v>0</v>
      </c>
      <c r="E1182" s="134" t="s">
        <v>4</v>
      </c>
      <c r="F1182" s="123"/>
      <c r="G1182" s="317"/>
      <c r="H1182" s="29">
        <f t="shared" si="284"/>
        <v>0</v>
      </c>
      <c r="I1182" s="328"/>
      <c r="J1182" s="29">
        <f t="shared" si="285"/>
        <v>0</v>
      </c>
      <c r="K1182" s="336"/>
      <c r="L1182" s="29">
        <f t="shared" si="286"/>
        <v>0</v>
      </c>
      <c r="M1182" s="157"/>
      <c r="N1182" s="257">
        <f t="shared" si="287"/>
        <v>0</v>
      </c>
    </row>
    <row r="1183" spans="1:14" s="159" customFormat="1" ht="37.5" customHeight="1" x14ac:dyDescent="0.25">
      <c r="A1183" s="146" t="s">
        <v>629</v>
      </c>
      <c r="B1183" s="156" t="s">
        <v>618</v>
      </c>
      <c r="C1183" s="156" t="s">
        <v>623</v>
      </c>
      <c r="D1183" s="134">
        <f>C1183*F1183</f>
        <v>0</v>
      </c>
      <c r="E1183" s="134" t="s">
        <v>4</v>
      </c>
      <c r="F1183" s="194"/>
      <c r="G1183" s="317">
        <v>26</v>
      </c>
      <c r="H1183" s="29">
        <f>F1183*G1183</f>
        <v>0</v>
      </c>
      <c r="I1183" s="328">
        <v>26</v>
      </c>
      <c r="J1183" s="29">
        <f>F1183*I1183</f>
        <v>0</v>
      </c>
      <c r="K1183" s="336">
        <v>26</v>
      </c>
      <c r="L1183" s="29">
        <f>F1183*K1183</f>
        <v>0</v>
      </c>
      <c r="M1183" s="117"/>
      <c r="N1183" s="257">
        <f>M1183*F1183</f>
        <v>0</v>
      </c>
    </row>
    <row r="1184" spans="1:14" s="159" customFormat="1" ht="18" customHeight="1" x14ac:dyDescent="0.25">
      <c r="A1184" s="177" t="s">
        <v>3</v>
      </c>
      <c r="B1184" s="182"/>
      <c r="C1184" s="180"/>
      <c r="D1184" s="18">
        <f>SUM(D1168:D1183)</f>
        <v>0</v>
      </c>
      <c r="E1184" s="18"/>
      <c r="F1184" s="18">
        <f>SUM(F1168:F1183)</f>
        <v>0</v>
      </c>
      <c r="G1184" s="18"/>
      <c r="H1184" s="18">
        <f>SUM(H1168:H1183)</f>
        <v>0</v>
      </c>
      <c r="I1184" s="18"/>
      <c r="J1184" s="18">
        <f>SUM(J1168:J1183)</f>
        <v>0</v>
      </c>
      <c r="K1184" s="18"/>
      <c r="L1184" s="18">
        <f>SUM(L1168:L1183)</f>
        <v>0</v>
      </c>
      <c r="M1184" s="154"/>
    </row>
    <row r="1185" spans="1:14" s="159" customFormat="1" ht="18" hidden="1" customHeight="1" x14ac:dyDescent="0.25">
      <c r="A1185" s="375" t="s">
        <v>1135</v>
      </c>
      <c r="B1185" s="375"/>
      <c r="C1185" s="375"/>
      <c r="D1185" s="375"/>
      <c r="E1185" s="375"/>
      <c r="F1185" s="375"/>
      <c r="G1185" s="375"/>
      <c r="H1185" s="375"/>
      <c r="I1185" s="375"/>
      <c r="J1185" s="375"/>
      <c r="K1185" s="375"/>
      <c r="L1185" s="375"/>
      <c r="M1185" s="375"/>
    </row>
    <row r="1186" spans="1:14" s="159" customFormat="1" ht="25.5" customHeight="1" x14ac:dyDescent="0.2">
      <c r="A1186" s="379" t="s">
        <v>849</v>
      </c>
      <c r="B1186" s="409"/>
      <c r="C1186" s="409"/>
      <c r="D1186" s="409"/>
      <c r="E1186" s="409"/>
      <c r="F1186" s="409"/>
      <c r="G1186" s="463"/>
      <c r="H1186" s="463"/>
      <c r="I1186" s="463"/>
      <c r="J1186" s="463"/>
      <c r="K1186" s="463"/>
      <c r="L1186" s="463"/>
      <c r="M1186" s="463"/>
    </row>
    <row r="1187" spans="1:14" s="159" customFormat="1" ht="36" customHeight="1" x14ac:dyDescent="0.25">
      <c r="A1187" s="146" t="s">
        <v>624</v>
      </c>
      <c r="B1187" s="156" t="s">
        <v>607</v>
      </c>
      <c r="C1187" s="156" t="s">
        <v>610</v>
      </c>
      <c r="D1187" s="134">
        <f t="shared" ref="D1187:D1200" si="293">C1187*F1187</f>
        <v>0</v>
      </c>
      <c r="E1187" s="134" t="s">
        <v>4</v>
      </c>
      <c r="F1187" s="123"/>
      <c r="G1187" s="317">
        <v>176</v>
      </c>
      <c r="H1187" s="29">
        <f t="shared" ref="H1187:H1200" si="294">F1187*G1187</f>
        <v>0</v>
      </c>
      <c r="I1187" s="328">
        <v>176</v>
      </c>
      <c r="J1187" s="29">
        <f t="shared" ref="J1187:J1200" si="295">F1187*I1187</f>
        <v>0</v>
      </c>
      <c r="K1187" s="336">
        <v>176</v>
      </c>
      <c r="L1187" s="29">
        <f t="shared" ref="L1187:L1200" si="296">F1187*K1187</f>
        <v>0</v>
      </c>
      <c r="M1187" s="117">
        <v>225</v>
      </c>
      <c r="N1187" s="7">
        <f t="shared" ref="N1187:N1200" si="297">M1187*F1187</f>
        <v>0</v>
      </c>
    </row>
    <row r="1188" spans="1:14" s="159" customFormat="1" ht="36" customHeight="1" x14ac:dyDescent="0.25">
      <c r="A1188" s="146" t="s">
        <v>625</v>
      </c>
      <c r="B1188" s="156" t="s">
        <v>608</v>
      </c>
      <c r="C1188" s="156" t="s">
        <v>611</v>
      </c>
      <c r="D1188" s="134">
        <f t="shared" si="293"/>
        <v>0</v>
      </c>
      <c r="E1188" s="134" t="s">
        <v>4</v>
      </c>
      <c r="F1188" s="123"/>
      <c r="G1188" s="317">
        <v>247</v>
      </c>
      <c r="H1188" s="29">
        <f t="shared" si="294"/>
        <v>0</v>
      </c>
      <c r="I1188" s="328">
        <v>247</v>
      </c>
      <c r="J1188" s="29">
        <f t="shared" si="295"/>
        <v>0</v>
      </c>
      <c r="K1188" s="336">
        <v>247</v>
      </c>
      <c r="L1188" s="29">
        <f t="shared" si="296"/>
        <v>0</v>
      </c>
      <c r="M1188" s="117">
        <v>295</v>
      </c>
      <c r="N1188" s="7">
        <f t="shared" si="297"/>
        <v>0</v>
      </c>
    </row>
    <row r="1189" spans="1:14" s="159" customFormat="1" ht="47.25" customHeight="1" x14ac:dyDescent="0.25">
      <c r="A1189" s="146" t="s">
        <v>626</v>
      </c>
      <c r="B1189" s="156" t="s">
        <v>609</v>
      </c>
      <c r="C1189" s="156" t="s">
        <v>612</v>
      </c>
      <c r="D1189" s="134">
        <f t="shared" si="293"/>
        <v>0</v>
      </c>
      <c r="E1189" s="134" t="s">
        <v>4</v>
      </c>
      <c r="F1189" s="123"/>
      <c r="G1189" s="317">
        <v>220</v>
      </c>
      <c r="H1189" s="29">
        <f t="shared" si="294"/>
        <v>0</v>
      </c>
      <c r="I1189" s="328">
        <v>220</v>
      </c>
      <c r="J1189" s="29">
        <f t="shared" si="295"/>
        <v>0</v>
      </c>
      <c r="K1189" s="336">
        <v>220</v>
      </c>
      <c r="L1189" s="29">
        <f t="shared" si="296"/>
        <v>0</v>
      </c>
      <c r="M1189" s="117">
        <v>305</v>
      </c>
      <c r="N1189" s="7">
        <f t="shared" si="297"/>
        <v>0</v>
      </c>
    </row>
    <row r="1190" spans="1:14" s="159" customFormat="1" ht="14.25" hidden="1" customHeight="1" x14ac:dyDescent="0.25">
      <c r="A1190" s="146"/>
      <c r="B1190" s="156"/>
      <c r="C1190" s="156"/>
      <c r="D1190" s="134">
        <f t="shared" si="293"/>
        <v>0</v>
      </c>
      <c r="E1190" s="134" t="s">
        <v>4</v>
      </c>
      <c r="F1190" s="123"/>
      <c r="G1190" s="317"/>
      <c r="H1190" s="29">
        <f t="shared" si="294"/>
        <v>0</v>
      </c>
      <c r="I1190" s="328"/>
      <c r="J1190" s="29">
        <f t="shared" si="295"/>
        <v>0</v>
      </c>
      <c r="K1190" s="336"/>
      <c r="L1190" s="29">
        <f t="shared" si="296"/>
        <v>0</v>
      </c>
      <c r="M1190" s="117"/>
      <c r="N1190" s="257">
        <f t="shared" si="297"/>
        <v>0</v>
      </c>
    </row>
    <row r="1191" spans="1:14" s="159" customFormat="1" ht="14.25" hidden="1" customHeight="1" x14ac:dyDescent="0.25">
      <c r="A1191" s="146"/>
      <c r="B1191" s="156"/>
      <c r="C1191" s="156"/>
      <c r="D1191" s="134">
        <f t="shared" si="293"/>
        <v>0</v>
      </c>
      <c r="E1191" s="134" t="s">
        <v>4</v>
      </c>
      <c r="F1191" s="123"/>
      <c r="G1191" s="317"/>
      <c r="H1191" s="29">
        <f t="shared" si="294"/>
        <v>0</v>
      </c>
      <c r="I1191" s="328"/>
      <c r="J1191" s="29">
        <f t="shared" si="295"/>
        <v>0</v>
      </c>
      <c r="K1191" s="336"/>
      <c r="L1191" s="29">
        <f t="shared" si="296"/>
        <v>0</v>
      </c>
      <c r="M1191" s="117"/>
      <c r="N1191" s="257">
        <f t="shared" si="297"/>
        <v>0</v>
      </c>
    </row>
    <row r="1192" spans="1:14" s="159" customFormat="1" ht="14.25" hidden="1" customHeight="1" x14ac:dyDescent="0.25">
      <c r="A1192" s="146"/>
      <c r="B1192" s="156"/>
      <c r="C1192" s="156"/>
      <c r="D1192" s="134">
        <f t="shared" si="293"/>
        <v>0</v>
      </c>
      <c r="E1192" s="134" t="s">
        <v>4</v>
      </c>
      <c r="F1192" s="123"/>
      <c r="G1192" s="317"/>
      <c r="H1192" s="29">
        <f t="shared" si="294"/>
        <v>0</v>
      </c>
      <c r="I1192" s="328"/>
      <c r="J1192" s="29">
        <f t="shared" si="295"/>
        <v>0</v>
      </c>
      <c r="K1192" s="336"/>
      <c r="L1192" s="29">
        <f t="shared" si="296"/>
        <v>0</v>
      </c>
      <c r="M1192" s="117"/>
      <c r="N1192" s="257">
        <f t="shared" si="297"/>
        <v>0</v>
      </c>
    </row>
    <row r="1193" spans="1:14" s="159" customFormat="1" ht="14.25" hidden="1" customHeight="1" x14ac:dyDescent="0.25">
      <c r="A1193" s="146"/>
      <c r="B1193" s="156"/>
      <c r="C1193" s="156"/>
      <c r="D1193" s="134">
        <f t="shared" si="293"/>
        <v>0</v>
      </c>
      <c r="E1193" s="134" t="s">
        <v>4</v>
      </c>
      <c r="F1193" s="123"/>
      <c r="G1193" s="317"/>
      <c r="H1193" s="29">
        <f t="shared" si="294"/>
        <v>0</v>
      </c>
      <c r="I1193" s="328"/>
      <c r="J1193" s="29">
        <f t="shared" si="295"/>
        <v>0</v>
      </c>
      <c r="K1193" s="336"/>
      <c r="L1193" s="29">
        <f t="shared" si="296"/>
        <v>0</v>
      </c>
      <c r="M1193" s="117"/>
      <c r="N1193" s="257">
        <f t="shared" si="297"/>
        <v>0</v>
      </c>
    </row>
    <row r="1194" spans="1:14" s="159" customFormat="1" ht="14.25" hidden="1" customHeight="1" x14ac:dyDescent="0.25">
      <c r="A1194" s="146"/>
      <c r="B1194" s="156"/>
      <c r="C1194" s="156"/>
      <c r="D1194" s="134">
        <f t="shared" si="293"/>
        <v>0</v>
      </c>
      <c r="E1194" s="134" t="s">
        <v>4</v>
      </c>
      <c r="F1194" s="123"/>
      <c r="G1194" s="317"/>
      <c r="H1194" s="29">
        <f t="shared" si="294"/>
        <v>0</v>
      </c>
      <c r="I1194" s="328"/>
      <c r="J1194" s="29">
        <f t="shared" si="295"/>
        <v>0</v>
      </c>
      <c r="K1194" s="336"/>
      <c r="L1194" s="29">
        <f t="shared" si="296"/>
        <v>0</v>
      </c>
      <c r="M1194" s="117"/>
      <c r="N1194" s="257">
        <f t="shared" si="297"/>
        <v>0</v>
      </c>
    </row>
    <row r="1195" spans="1:14" s="159" customFormat="1" ht="14.25" hidden="1" customHeight="1" x14ac:dyDescent="0.25">
      <c r="A1195" s="146"/>
      <c r="B1195" s="156"/>
      <c r="C1195" s="156"/>
      <c r="D1195" s="134">
        <f t="shared" si="293"/>
        <v>0</v>
      </c>
      <c r="E1195" s="134" t="s">
        <v>4</v>
      </c>
      <c r="F1195" s="123"/>
      <c r="G1195" s="317"/>
      <c r="H1195" s="29">
        <f t="shared" si="294"/>
        <v>0</v>
      </c>
      <c r="I1195" s="328"/>
      <c r="J1195" s="29">
        <f t="shared" si="295"/>
        <v>0</v>
      </c>
      <c r="K1195" s="336"/>
      <c r="L1195" s="29">
        <f t="shared" si="296"/>
        <v>0</v>
      </c>
      <c r="M1195" s="117"/>
      <c r="N1195" s="257">
        <f t="shared" si="297"/>
        <v>0</v>
      </c>
    </row>
    <row r="1196" spans="1:14" s="159" customFormat="1" ht="14.25" hidden="1" customHeight="1" x14ac:dyDescent="0.25">
      <c r="A1196" s="146"/>
      <c r="B1196" s="156"/>
      <c r="C1196" s="156"/>
      <c r="D1196" s="134">
        <f t="shared" si="293"/>
        <v>0</v>
      </c>
      <c r="E1196" s="134" t="s">
        <v>4</v>
      </c>
      <c r="F1196" s="123"/>
      <c r="G1196" s="317"/>
      <c r="H1196" s="29">
        <f t="shared" si="294"/>
        <v>0</v>
      </c>
      <c r="I1196" s="328"/>
      <c r="J1196" s="29">
        <f t="shared" si="295"/>
        <v>0</v>
      </c>
      <c r="K1196" s="336"/>
      <c r="L1196" s="29">
        <f t="shared" si="296"/>
        <v>0</v>
      </c>
      <c r="M1196" s="117"/>
      <c r="N1196" s="257">
        <f t="shared" si="297"/>
        <v>0</v>
      </c>
    </row>
    <row r="1197" spans="1:14" s="159" customFormat="1" ht="14.25" hidden="1" customHeight="1" x14ac:dyDescent="0.25">
      <c r="A1197" s="146"/>
      <c r="B1197" s="156"/>
      <c r="C1197" s="156"/>
      <c r="D1197" s="134">
        <f t="shared" si="293"/>
        <v>0</v>
      </c>
      <c r="E1197" s="134" t="s">
        <v>4</v>
      </c>
      <c r="F1197" s="123"/>
      <c r="G1197" s="317"/>
      <c r="H1197" s="29">
        <f t="shared" si="294"/>
        <v>0</v>
      </c>
      <c r="I1197" s="328"/>
      <c r="J1197" s="29">
        <f t="shared" si="295"/>
        <v>0</v>
      </c>
      <c r="K1197" s="336"/>
      <c r="L1197" s="29">
        <f t="shared" si="296"/>
        <v>0</v>
      </c>
      <c r="M1197" s="117"/>
      <c r="N1197" s="257">
        <f t="shared" si="297"/>
        <v>0</v>
      </c>
    </row>
    <row r="1198" spans="1:14" s="159" customFormat="1" ht="14.25" hidden="1" customHeight="1" x14ac:dyDescent="0.25">
      <c r="A1198" s="146"/>
      <c r="B1198" s="156"/>
      <c r="C1198" s="156"/>
      <c r="D1198" s="134">
        <f t="shared" si="293"/>
        <v>0</v>
      </c>
      <c r="E1198" s="134" t="s">
        <v>4</v>
      </c>
      <c r="F1198" s="123"/>
      <c r="G1198" s="317"/>
      <c r="H1198" s="29">
        <f t="shared" si="294"/>
        <v>0</v>
      </c>
      <c r="I1198" s="328"/>
      <c r="J1198" s="29">
        <f t="shared" si="295"/>
        <v>0</v>
      </c>
      <c r="K1198" s="336"/>
      <c r="L1198" s="29">
        <f t="shared" si="296"/>
        <v>0</v>
      </c>
      <c r="M1198" s="117"/>
      <c r="N1198" s="257">
        <f t="shared" si="297"/>
        <v>0</v>
      </c>
    </row>
    <row r="1199" spans="1:14" s="159" customFormat="1" ht="14.25" hidden="1" customHeight="1" x14ac:dyDescent="0.25">
      <c r="A1199" s="146"/>
      <c r="B1199" s="156"/>
      <c r="C1199" s="156"/>
      <c r="D1199" s="134">
        <f t="shared" si="293"/>
        <v>0</v>
      </c>
      <c r="E1199" s="134" t="s">
        <v>4</v>
      </c>
      <c r="F1199" s="123"/>
      <c r="G1199" s="317"/>
      <c r="H1199" s="29">
        <f t="shared" si="294"/>
        <v>0</v>
      </c>
      <c r="I1199" s="328"/>
      <c r="J1199" s="29">
        <f t="shared" si="295"/>
        <v>0</v>
      </c>
      <c r="K1199" s="336"/>
      <c r="L1199" s="29">
        <f t="shared" si="296"/>
        <v>0</v>
      </c>
      <c r="M1199" s="117"/>
      <c r="N1199" s="257">
        <f t="shared" si="297"/>
        <v>0</v>
      </c>
    </row>
    <row r="1200" spans="1:14" s="159" customFormat="1" ht="22.5" customHeight="1" x14ac:dyDescent="0.25">
      <c r="A1200" s="146" t="s">
        <v>628</v>
      </c>
      <c r="B1200" s="156" t="s">
        <v>627</v>
      </c>
      <c r="C1200" s="156" t="s">
        <v>623</v>
      </c>
      <c r="D1200" s="134">
        <f t="shared" si="293"/>
        <v>0</v>
      </c>
      <c r="E1200" s="134" t="s">
        <v>4</v>
      </c>
      <c r="F1200" s="123"/>
      <c r="G1200" s="317">
        <v>26</v>
      </c>
      <c r="H1200" s="29">
        <f t="shared" si="294"/>
        <v>0</v>
      </c>
      <c r="I1200" s="328">
        <v>26</v>
      </c>
      <c r="J1200" s="29">
        <f t="shared" si="295"/>
        <v>0</v>
      </c>
      <c r="K1200" s="336">
        <v>26</v>
      </c>
      <c r="L1200" s="29">
        <f t="shared" si="296"/>
        <v>0</v>
      </c>
      <c r="M1200" s="117"/>
      <c r="N1200" s="7">
        <f t="shared" si="297"/>
        <v>0</v>
      </c>
    </row>
    <row r="1201" spans="1:14" s="159" customFormat="1" ht="18" customHeight="1" x14ac:dyDescent="0.25">
      <c r="A1201" s="177" t="s">
        <v>3</v>
      </c>
      <c r="B1201" s="182"/>
      <c r="C1201" s="180"/>
      <c r="D1201" s="18">
        <f>SUM(D1187:D1200)</f>
        <v>0</v>
      </c>
      <c r="E1201" s="181"/>
      <c r="F1201" s="18">
        <f>SUM(F1187:F1200)</f>
        <v>0</v>
      </c>
      <c r="G1201" s="145"/>
      <c r="H1201" s="120">
        <f>SUM(H1187:H1200)</f>
        <v>0</v>
      </c>
      <c r="I1201" s="2"/>
      <c r="J1201" s="120">
        <f>SUM(J1187:J1200)</f>
        <v>0</v>
      </c>
      <c r="K1201" s="139"/>
      <c r="L1201" s="18">
        <f>SUM(L1187:L1200)</f>
        <v>0</v>
      </c>
      <c r="M1201" s="154"/>
    </row>
    <row r="1202" spans="1:14" s="159" customFormat="1" ht="18" hidden="1" customHeight="1" x14ac:dyDescent="0.25">
      <c r="A1202" s="375" t="s">
        <v>1135</v>
      </c>
      <c r="B1202" s="375"/>
      <c r="C1202" s="375"/>
      <c r="D1202" s="375"/>
      <c r="E1202" s="375"/>
      <c r="F1202" s="375"/>
      <c r="G1202" s="375"/>
      <c r="H1202" s="375"/>
      <c r="I1202" s="375"/>
      <c r="J1202" s="375"/>
      <c r="K1202" s="375"/>
      <c r="L1202" s="375"/>
      <c r="M1202" s="375"/>
    </row>
    <row r="1203" spans="1:14" s="159" customFormat="1" ht="32.25" customHeight="1" x14ac:dyDescent="0.2">
      <c r="A1203" s="355" t="s">
        <v>848</v>
      </c>
      <c r="B1203" s="381"/>
      <c r="C1203" s="381"/>
      <c r="D1203" s="381"/>
      <c r="E1203" s="381"/>
      <c r="F1203" s="381"/>
      <c r="G1203" s="396"/>
      <c r="H1203" s="397"/>
      <c r="I1203" s="397"/>
      <c r="J1203" s="397"/>
      <c r="K1203" s="397"/>
      <c r="L1203" s="397"/>
      <c r="M1203" s="464"/>
    </row>
    <row r="1204" spans="1:14" s="159" customFormat="1" ht="35.25" customHeight="1" x14ac:dyDescent="0.25">
      <c r="A1204" s="304" t="s">
        <v>632</v>
      </c>
      <c r="B1204" s="156" t="s">
        <v>613</v>
      </c>
      <c r="C1204" s="156" t="s">
        <v>612</v>
      </c>
      <c r="D1204" s="134">
        <f t="shared" ref="D1204:D1219" si="298">C1204*F1204</f>
        <v>0</v>
      </c>
      <c r="E1204" s="134" t="s">
        <v>4</v>
      </c>
      <c r="F1204" s="17"/>
      <c r="G1204" s="317">
        <v>396</v>
      </c>
      <c r="H1204" s="29">
        <f t="shared" ref="H1204:H1219" si="299">F1204*G1204</f>
        <v>0</v>
      </c>
      <c r="I1204" s="328">
        <v>396</v>
      </c>
      <c r="J1204" s="29">
        <f t="shared" ref="J1204:J1219" si="300">F1204*I1204</f>
        <v>0</v>
      </c>
      <c r="K1204" s="336">
        <v>396</v>
      </c>
      <c r="L1204" s="29">
        <f t="shared" ref="L1204:L1219" si="301">F1204*K1204</f>
        <v>0</v>
      </c>
      <c r="M1204" s="117">
        <v>550</v>
      </c>
      <c r="N1204" s="7">
        <f t="shared" ref="N1204:N1219" si="302">M1204*F1204</f>
        <v>0</v>
      </c>
    </row>
    <row r="1205" spans="1:14" s="159" customFormat="1" ht="52.5" customHeight="1" x14ac:dyDescent="0.25">
      <c r="A1205" s="146" t="s">
        <v>633</v>
      </c>
      <c r="B1205" s="156" t="s">
        <v>614</v>
      </c>
      <c r="C1205" s="156" t="s">
        <v>619</v>
      </c>
      <c r="D1205" s="134">
        <f t="shared" si="298"/>
        <v>0</v>
      </c>
      <c r="E1205" s="134" t="s">
        <v>4</v>
      </c>
      <c r="F1205" s="123"/>
      <c r="G1205" s="317">
        <v>299</v>
      </c>
      <c r="H1205" s="29">
        <f t="shared" si="299"/>
        <v>0</v>
      </c>
      <c r="I1205" s="328">
        <v>299</v>
      </c>
      <c r="J1205" s="29">
        <f t="shared" si="300"/>
        <v>0</v>
      </c>
      <c r="K1205" s="336">
        <v>299</v>
      </c>
      <c r="L1205" s="29">
        <f t="shared" si="301"/>
        <v>0</v>
      </c>
      <c r="M1205" s="117">
        <v>395</v>
      </c>
      <c r="N1205" s="7">
        <f t="shared" si="302"/>
        <v>0</v>
      </c>
    </row>
    <row r="1206" spans="1:14" s="159" customFormat="1" ht="53.25" customHeight="1" x14ac:dyDescent="0.25">
      <c r="A1206" s="146" t="s">
        <v>634</v>
      </c>
      <c r="B1206" s="156" t="s">
        <v>615</v>
      </c>
      <c r="C1206" s="156" t="s">
        <v>620</v>
      </c>
      <c r="D1206" s="134">
        <f t="shared" si="298"/>
        <v>0</v>
      </c>
      <c r="E1206" s="134" t="s">
        <v>4</v>
      </c>
      <c r="F1206" s="123"/>
      <c r="G1206" s="317">
        <v>435</v>
      </c>
      <c r="H1206" s="29">
        <f t="shared" si="299"/>
        <v>0</v>
      </c>
      <c r="I1206" s="328">
        <v>435</v>
      </c>
      <c r="J1206" s="29">
        <f t="shared" si="300"/>
        <v>0</v>
      </c>
      <c r="K1206" s="336">
        <v>435</v>
      </c>
      <c r="L1206" s="29">
        <f t="shared" si="301"/>
        <v>0</v>
      </c>
      <c r="M1206" s="117">
        <v>470</v>
      </c>
      <c r="N1206" s="7">
        <f t="shared" si="302"/>
        <v>0</v>
      </c>
    </row>
    <row r="1207" spans="1:14" s="159" customFormat="1" ht="57" customHeight="1" x14ac:dyDescent="0.25">
      <c r="A1207" s="146" t="s">
        <v>635</v>
      </c>
      <c r="B1207" s="156" t="s">
        <v>616</v>
      </c>
      <c r="C1207" s="156" t="s">
        <v>621</v>
      </c>
      <c r="D1207" s="134">
        <f t="shared" si="298"/>
        <v>0</v>
      </c>
      <c r="E1207" s="134" t="s">
        <v>4</v>
      </c>
      <c r="F1207" s="123"/>
      <c r="G1207" s="317">
        <v>242</v>
      </c>
      <c r="H1207" s="29">
        <f t="shared" si="299"/>
        <v>0</v>
      </c>
      <c r="I1207" s="328">
        <v>242</v>
      </c>
      <c r="J1207" s="29">
        <f t="shared" si="300"/>
        <v>0</v>
      </c>
      <c r="K1207" s="336">
        <v>242</v>
      </c>
      <c r="L1207" s="29">
        <f t="shared" si="301"/>
        <v>0</v>
      </c>
      <c r="M1207" s="117">
        <v>310</v>
      </c>
      <c r="N1207" s="7">
        <f t="shared" si="302"/>
        <v>0</v>
      </c>
    </row>
    <row r="1208" spans="1:14" s="159" customFormat="1" ht="86.25" customHeight="1" x14ac:dyDescent="0.25">
      <c r="A1208" s="146" t="s">
        <v>636</v>
      </c>
      <c r="B1208" s="156" t="s">
        <v>617</v>
      </c>
      <c r="C1208" s="156" t="s">
        <v>622</v>
      </c>
      <c r="D1208" s="134">
        <f t="shared" si="298"/>
        <v>0</v>
      </c>
      <c r="E1208" s="134" t="s">
        <v>4</v>
      </c>
      <c r="F1208" s="123"/>
      <c r="G1208" s="317">
        <v>225</v>
      </c>
      <c r="H1208" s="29">
        <f t="shared" si="299"/>
        <v>0</v>
      </c>
      <c r="I1208" s="328">
        <v>225</v>
      </c>
      <c r="J1208" s="29">
        <f t="shared" si="300"/>
        <v>0</v>
      </c>
      <c r="K1208" s="336">
        <v>225</v>
      </c>
      <c r="L1208" s="29">
        <f t="shared" si="301"/>
        <v>0</v>
      </c>
      <c r="M1208" s="117">
        <v>300</v>
      </c>
      <c r="N1208" s="7">
        <f t="shared" si="302"/>
        <v>0</v>
      </c>
    </row>
    <row r="1209" spans="1:14" s="159" customFormat="1" ht="12.75" hidden="1" customHeight="1" x14ac:dyDescent="0.25">
      <c r="A1209" s="146"/>
      <c r="B1209" s="156"/>
      <c r="C1209" s="156"/>
      <c r="D1209" s="134">
        <f t="shared" si="298"/>
        <v>0</v>
      </c>
      <c r="E1209" s="134" t="s">
        <v>4</v>
      </c>
      <c r="F1209" s="123"/>
      <c r="G1209" s="317"/>
      <c r="H1209" s="29">
        <f t="shared" si="299"/>
        <v>0</v>
      </c>
      <c r="I1209" s="328"/>
      <c r="J1209" s="29">
        <f t="shared" si="300"/>
        <v>0</v>
      </c>
      <c r="K1209" s="336"/>
      <c r="L1209" s="29">
        <f t="shared" si="301"/>
        <v>0</v>
      </c>
      <c r="M1209" s="117"/>
      <c r="N1209" s="257">
        <f t="shared" si="302"/>
        <v>0</v>
      </c>
    </row>
    <row r="1210" spans="1:14" s="159" customFormat="1" ht="12.75" hidden="1" customHeight="1" x14ac:dyDescent="0.25">
      <c r="A1210" s="146"/>
      <c r="B1210" s="156"/>
      <c r="C1210" s="156"/>
      <c r="D1210" s="134">
        <f t="shared" si="298"/>
        <v>0</v>
      </c>
      <c r="E1210" s="134" t="s">
        <v>4</v>
      </c>
      <c r="F1210" s="123"/>
      <c r="G1210" s="317"/>
      <c r="H1210" s="29">
        <f t="shared" si="299"/>
        <v>0</v>
      </c>
      <c r="I1210" s="328"/>
      <c r="J1210" s="29">
        <f t="shared" si="300"/>
        <v>0</v>
      </c>
      <c r="K1210" s="336"/>
      <c r="L1210" s="29">
        <f t="shared" si="301"/>
        <v>0</v>
      </c>
      <c r="M1210" s="117"/>
      <c r="N1210" s="257">
        <f t="shared" si="302"/>
        <v>0</v>
      </c>
    </row>
    <row r="1211" spans="1:14" s="159" customFormat="1" ht="12.75" hidden="1" customHeight="1" x14ac:dyDescent="0.25">
      <c r="A1211" s="146"/>
      <c r="B1211" s="156"/>
      <c r="C1211" s="156"/>
      <c r="D1211" s="134">
        <f t="shared" si="298"/>
        <v>0</v>
      </c>
      <c r="E1211" s="134" t="s">
        <v>4</v>
      </c>
      <c r="F1211" s="123"/>
      <c r="G1211" s="317"/>
      <c r="H1211" s="29">
        <f t="shared" si="299"/>
        <v>0</v>
      </c>
      <c r="I1211" s="328"/>
      <c r="J1211" s="29">
        <f t="shared" si="300"/>
        <v>0</v>
      </c>
      <c r="K1211" s="336"/>
      <c r="L1211" s="29">
        <f t="shared" si="301"/>
        <v>0</v>
      </c>
      <c r="M1211" s="117"/>
      <c r="N1211" s="257">
        <f t="shared" si="302"/>
        <v>0</v>
      </c>
    </row>
    <row r="1212" spans="1:14" s="159" customFormat="1" ht="12.75" hidden="1" customHeight="1" x14ac:dyDescent="0.25">
      <c r="A1212" s="146"/>
      <c r="B1212" s="156"/>
      <c r="C1212" s="156"/>
      <c r="D1212" s="134">
        <f t="shared" si="298"/>
        <v>0</v>
      </c>
      <c r="E1212" s="134" t="s">
        <v>4</v>
      </c>
      <c r="F1212" s="123"/>
      <c r="G1212" s="317"/>
      <c r="H1212" s="29">
        <f t="shared" si="299"/>
        <v>0</v>
      </c>
      <c r="I1212" s="328"/>
      <c r="J1212" s="29">
        <f t="shared" si="300"/>
        <v>0</v>
      </c>
      <c r="K1212" s="336"/>
      <c r="L1212" s="29">
        <f t="shared" si="301"/>
        <v>0</v>
      </c>
      <c r="M1212" s="117"/>
      <c r="N1212" s="257">
        <f t="shared" si="302"/>
        <v>0</v>
      </c>
    </row>
    <row r="1213" spans="1:14" s="159" customFormat="1" ht="12.75" hidden="1" customHeight="1" x14ac:dyDescent="0.25">
      <c r="A1213" s="146"/>
      <c r="B1213" s="156"/>
      <c r="C1213" s="156"/>
      <c r="D1213" s="134">
        <f t="shared" si="298"/>
        <v>0</v>
      </c>
      <c r="E1213" s="134" t="s">
        <v>4</v>
      </c>
      <c r="F1213" s="123"/>
      <c r="G1213" s="317"/>
      <c r="H1213" s="29">
        <f t="shared" si="299"/>
        <v>0</v>
      </c>
      <c r="I1213" s="328"/>
      <c r="J1213" s="29">
        <f t="shared" si="300"/>
        <v>0</v>
      </c>
      <c r="K1213" s="336"/>
      <c r="L1213" s="29">
        <f t="shared" si="301"/>
        <v>0</v>
      </c>
      <c r="M1213" s="117"/>
      <c r="N1213" s="257">
        <f t="shared" si="302"/>
        <v>0</v>
      </c>
    </row>
    <row r="1214" spans="1:14" s="159" customFormat="1" ht="12.75" hidden="1" customHeight="1" x14ac:dyDescent="0.25">
      <c r="A1214" s="146"/>
      <c r="B1214" s="156"/>
      <c r="C1214" s="156"/>
      <c r="D1214" s="134">
        <f t="shared" si="298"/>
        <v>0</v>
      </c>
      <c r="E1214" s="134" t="s">
        <v>4</v>
      </c>
      <c r="F1214" s="123"/>
      <c r="G1214" s="317"/>
      <c r="H1214" s="29">
        <f t="shared" si="299"/>
        <v>0</v>
      </c>
      <c r="I1214" s="328"/>
      <c r="J1214" s="29">
        <f t="shared" si="300"/>
        <v>0</v>
      </c>
      <c r="K1214" s="336"/>
      <c r="L1214" s="29">
        <f t="shared" si="301"/>
        <v>0</v>
      </c>
      <c r="M1214" s="117"/>
      <c r="N1214" s="257">
        <f t="shared" si="302"/>
        <v>0</v>
      </c>
    </row>
    <row r="1215" spans="1:14" s="159" customFormat="1" ht="12.75" hidden="1" customHeight="1" x14ac:dyDescent="0.25">
      <c r="A1215" s="146"/>
      <c r="B1215" s="156"/>
      <c r="C1215" s="156"/>
      <c r="D1215" s="134">
        <f t="shared" si="298"/>
        <v>0</v>
      </c>
      <c r="E1215" s="134" t="s">
        <v>4</v>
      </c>
      <c r="F1215" s="123"/>
      <c r="G1215" s="317"/>
      <c r="H1215" s="29">
        <f t="shared" si="299"/>
        <v>0</v>
      </c>
      <c r="I1215" s="328"/>
      <c r="J1215" s="29">
        <f t="shared" si="300"/>
        <v>0</v>
      </c>
      <c r="K1215" s="336"/>
      <c r="L1215" s="29">
        <f t="shared" si="301"/>
        <v>0</v>
      </c>
      <c r="M1215" s="117"/>
      <c r="N1215" s="257">
        <f t="shared" si="302"/>
        <v>0</v>
      </c>
    </row>
    <row r="1216" spans="1:14" s="159" customFormat="1" ht="12.75" hidden="1" customHeight="1" x14ac:dyDescent="0.25">
      <c r="A1216" s="146"/>
      <c r="B1216" s="156"/>
      <c r="C1216" s="156"/>
      <c r="D1216" s="134">
        <f t="shared" si="298"/>
        <v>0</v>
      </c>
      <c r="E1216" s="134" t="s">
        <v>4</v>
      </c>
      <c r="F1216" s="123"/>
      <c r="G1216" s="317"/>
      <c r="H1216" s="29">
        <f t="shared" si="299"/>
        <v>0</v>
      </c>
      <c r="I1216" s="328"/>
      <c r="J1216" s="29">
        <f t="shared" si="300"/>
        <v>0</v>
      </c>
      <c r="K1216" s="336"/>
      <c r="L1216" s="29">
        <f t="shared" si="301"/>
        <v>0</v>
      </c>
      <c r="M1216" s="117"/>
      <c r="N1216" s="257">
        <f t="shared" si="302"/>
        <v>0</v>
      </c>
    </row>
    <row r="1217" spans="1:14" s="159" customFormat="1" ht="12.75" hidden="1" customHeight="1" x14ac:dyDescent="0.25">
      <c r="A1217" s="146"/>
      <c r="B1217" s="156"/>
      <c r="C1217" s="156"/>
      <c r="D1217" s="134">
        <f t="shared" si="298"/>
        <v>0</v>
      </c>
      <c r="E1217" s="134" t="s">
        <v>4</v>
      </c>
      <c r="F1217" s="123"/>
      <c r="G1217" s="317"/>
      <c r="H1217" s="29">
        <f t="shared" si="299"/>
        <v>0</v>
      </c>
      <c r="I1217" s="328"/>
      <c r="J1217" s="29">
        <f t="shared" si="300"/>
        <v>0</v>
      </c>
      <c r="K1217" s="336"/>
      <c r="L1217" s="29">
        <f t="shared" si="301"/>
        <v>0</v>
      </c>
      <c r="M1217" s="117"/>
      <c r="N1217" s="257">
        <f t="shared" si="302"/>
        <v>0</v>
      </c>
    </row>
    <row r="1218" spans="1:14" s="159" customFormat="1" ht="12.75" hidden="1" customHeight="1" x14ac:dyDescent="0.25">
      <c r="A1218" s="146"/>
      <c r="B1218" s="156"/>
      <c r="C1218" s="156"/>
      <c r="D1218" s="134">
        <f t="shared" si="298"/>
        <v>0</v>
      </c>
      <c r="E1218" s="134" t="s">
        <v>4</v>
      </c>
      <c r="F1218" s="123"/>
      <c r="G1218" s="317"/>
      <c r="H1218" s="29">
        <f t="shared" si="299"/>
        <v>0</v>
      </c>
      <c r="I1218" s="328"/>
      <c r="J1218" s="29">
        <f t="shared" si="300"/>
        <v>0</v>
      </c>
      <c r="K1218" s="336"/>
      <c r="L1218" s="29">
        <f t="shared" si="301"/>
        <v>0</v>
      </c>
      <c r="M1218" s="117"/>
      <c r="N1218" s="257">
        <f t="shared" si="302"/>
        <v>0</v>
      </c>
    </row>
    <row r="1219" spans="1:14" s="159" customFormat="1" ht="27" customHeight="1" x14ac:dyDescent="0.25">
      <c r="A1219" s="146" t="s">
        <v>630</v>
      </c>
      <c r="B1219" s="156" t="s">
        <v>631</v>
      </c>
      <c r="C1219" s="156" t="s">
        <v>623</v>
      </c>
      <c r="D1219" s="134">
        <f t="shared" si="298"/>
        <v>0</v>
      </c>
      <c r="E1219" s="134" t="s">
        <v>4</v>
      </c>
      <c r="F1219" s="123"/>
      <c r="G1219" s="317">
        <v>26</v>
      </c>
      <c r="H1219" s="29">
        <f t="shared" si="299"/>
        <v>0</v>
      </c>
      <c r="I1219" s="328">
        <v>26</v>
      </c>
      <c r="J1219" s="29">
        <f t="shared" si="300"/>
        <v>0</v>
      </c>
      <c r="K1219" s="336">
        <v>26</v>
      </c>
      <c r="L1219" s="29">
        <f t="shared" si="301"/>
        <v>0</v>
      </c>
      <c r="M1219" s="117"/>
      <c r="N1219" s="7">
        <f t="shared" si="302"/>
        <v>0</v>
      </c>
    </row>
    <row r="1220" spans="1:14" s="159" customFormat="1" ht="15.75" customHeight="1" x14ac:dyDescent="0.25">
      <c r="A1220" s="177" t="s">
        <v>3</v>
      </c>
      <c r="B1220" s="182"/>
      <c r="C1220" s="180"/>
      <c r="D1220" s="18">
        <f>SUM(D1204:D1219)</f>
        <v>0</v>
      </c>
      <c r="E1220" s="181"/>
      <c r="F1220" s="18">
        <f>SUM(F1204:F1219)</f>
        <v>0</v>
      </c>
      <c r="G1220" s="145"/>
      <c r="H1220" s="120">
        <f>SUM(H1204:H1219)</f>
        <v>0</v>
      </c>
      <c r="I1220" s="2"/>
      <c r="J1220" s="120">
        <f>SUM(J1204:J1219)</f>
        <v>0</v>
      </c>
      <c r="K1220" s="139"/>
      <c r="L1220" s="18">
        <f>SUM(L1204:L1219)</f>
        <v>0</v>
      </c>
      <c r="M1220" s="154"/>
    </row>
    <row r="1221" spans="1:14" s="159" customFormat="1" ht="15.75" hidden="1" customHeight="1" x14ac:dyDescent="0.25">
      <c r="A1221" s="375" t="s">
        <v>1135</v>
      </c>
      <c r="B1221" s="375"/>
      <c r="C1221" s="375"/>
      <c r="D1221" s="375"/>
      <c r="E1221" s="375"/>
      <c r="F1221" s="375"/>
      <c r="G1221" s="375"/>
      <c r="H1221" s="375"/>
      <c r="I1221" s="375"/>
      <c r="J1221" s="375"/>
      <c r="K1221" s="375"/>
      <c r="L1221" s="375"/>
      <c r="M1221" s="375"/>
    </row>
    <row r="1222" spans="1:14" s="159" customFormat="1" ht="15.75" hidden="1" customHeight="1" x14ac:dyDescent="0.25">
      <c r="A1222" s="68"/>
      <c r="B1222" s="310"/>
      <c r="C1222" s="311"/>
      <c r="D1222" s="18"/>
      <c r="E1222" s="134" t="s">
        <v>4</v>
      </c>
      <c r="F1222" s="28"/>
      <c r="G1222" s="85"/>
      <c r="H1222" s="33">
        <f t="shared" ref="H1222:H1236" si="303">G1222*F1222</f>
        <v>0</v>
      </c>
      <c r="I1222" s="118"/>
      <c r="J1222" s="33">
        <f t="shared" ref="J1222:J1236" si="304">F1222*I1222</f>
        <v>0</v>
      </c>
      <c r="K1222" s="72"/>
      <c r="L1222" s="8">
        <f t="shared" ref="L1222:L1236" si="305">F1222*K1222</f>
        <v>0</v>
      </c>
      <c r="M1222" s="132"/>
    </row>
    <row r="1223" spans="1:14" s="159" customFormat="1" ht="15.75" hidden="1" customHeight="1" x14ac:dyDescent="0.25">
      <c r="A1223" s="68"/>
      <c r="B1223" s="310"/>
      <c r="C1223" s="311"/>
      <c r="D1223" s="18"/>
      <c r="E1223" s="134" t="s">
        <v>4</v>
      </c>
      <c r="F1223" s="28"/>
      <c r="G1223" s="85"/>
      <c r="H1223" s="33">
        <f t="shared" si="303"/>
        <v>0</v>
      </c>
      <c r="I1223" s="118"/>
      <c r="J1223" s="33">
        <f t="shared" si="304"/>
        <v>0</v>
      </c>
      <c r="K1223" s="72"/>
      <c r="L1223" s="8">
        <f t="shared" si="305"/>
        <v>0</v>
      </c>
      <c r="M1223" s="132"/>
    </row>
    <row r="1224" spans="1:14" s="159" customFormat="1" ht="15.75" hidden="1" customHeight="1" x14ac:dyDescent="0.25">
      <c r="A1224" s="68"/>
      <c r="B1224" s="310"/>
      <c r="C1224" s="311"/>
      <c r="D1224" s="18"/>
      <c r="E1224" s="134" t="s">
        <v>4</v>
      </c>
      <c r="F1224" s="28"/>
      <c r="G1224" s="85"/>
      <c r="H1224" s="33">
        <f t="shared" si="303"/>
        <v>0</v>
      </c>
      <c r="I1224" s="118"/>
      <c r="J1224" s="33">
        <f t="shared" si="304"/>
        <v>0</v>
      </c>
      <c r="K1224" s="72"/>
      <c r="L1224" s="8">
        <f t="shared" si="305"/>
        <v>0</v>
      </c>
      <c r="M1224" s="132"/>
    </row>
    <row r="1225" spans="1:14" s="159" customFormat="1" ht="15.75" hidden="1" customHeight="1" x14ac:dyDescent="0.25">
      <c r="A1225" s="68"/>
      <c r="B1225" s="310"/>
      <c r="C1225" s="311"/>
      <c r="D1225" s="18"/>
      <c r="E1225" s="134" t="s">
        <v>4</v>
      </c>
      <c r="F1225" s="28"/>
      <c r="G1225" s="85"/>
      <c r="H1225" s="33">
        <f t="shared" si="303"/>
        <v>0</v>
      </c>
      <c r="I1225" s="118"/>
      <c r="J1225" s="33">
        <f t="shared" si="304"/>
        <v>0</v>
      </c>
      <c r="K1225" s="72"/>
      <c r="L1225" s="8">
        <f t="shared" si="305"/>
        <v>0</v>
      </c>
      <c r="M1225" s="132"/>
    </row>
    <row r="1226" spans="1:14" s="159" customFormat="1" ht="15.75" hidden="1" customHeight="1" x14ac:dyDescent="0.25">
      <c r="A1226" s="68"/>
      <c r="B1226" s="310"/>
      <c r="C1226" s="311"/>
      <c r="D1226" s="18"/>
      <c r="E1226" s="134" t="s">
        <v>4</v>
      </c>
      <c r="F1226" s="28"/>
      <c r="G1226" s="85"/>
      <c r="H1226" s="33">
        <f t="shared" si="303"/>
        <v>0</v>
      </c>
      <c r="I1226" s="118"/>
      <c r="J1226" s="33">
        <f t="shared" si="304"/>
        <v>0</v>
      </c>
      <c r="K1226" s="72"/>
      <c r="L1226" s="8">
        <f t="shared" si="305"/>
        <v>0</v>
      </c>
      <c r="M1226" s="132"/>
    </row>
    <row r="1227" spans="1:14" s="159" customFormat="1" ht="15.75" hidden="1" customHeight="1" x14ac:dyDescent="0.25">
      <c r="A1227" s="68"/>
      <c r="B1227" s="310"/>
      <c r="C1227" s="311"/>
      <c r="D1227" s="18"/>
      <c r="E1227" s="134" t="s">
        <v>4</v>
      </c>
      <c r="F1227" s="28"/>
      <c r="G1227" s="85"/>
      <c r="H1227" s="33">
        <f t="shared" si="303"/>
        <v>0</v>
      </c>
      <c r="I1227" s="118"/>
      <c r="J1227" s="33">
        <f t="shared" si="304"/>
        <v>0</v>
      </c>
      <c r="K1227" s="72"/>
      <c r="L1227" s="8">
        <f t="shared" si="305"/>
        <v>0</v>
      </c>
      <c r="M1227" s="132"/>
    </row>
    <row r="1228" spans="1:14" s="159" customFormat="1" ht="15.75" hidden="1" customHeight="1" x14ac:dyDescent="0.25">
      <c r="A1228" s="68"/>
      <c r="B1228" s="310"/>
      <c r="C1228" s="311"/>
      <c r="D1228" s="18"/>
      <c r="E1228" s="134" t="s">
        <v>4</v>
      </c>
      <c r="F1228" s="28"/>
      <c r="G1228" s="85"/>
      <c r="H1228" s="33">
        <f t="shared" si="303"/>
        <v>0</v>
      </c>
      <c r="I1228" s="118"/>
      <c r="J1228" s="33">
        <f t="shared" si="304"/>
        <v>0</v>
      </c>
      <c r="K1228" s="72"/>
      <c r="L1228" s="8">
        <f t="shared" si="305"/>
        <v>0</v>
      </c>
      <c r="M1228" s="132"/>
    </row>
    <row r="1229" spans="1:14" s="159" customFormat="1" ht="15.75" hidden="1" customHeight="1" x14ac:dyDescent="0.25">
      <c r="A1229" s="68"/>
      <c r="B1229" s="310"/>
      <c r="C1229" s="311"/>
      <c r="D1229" s="18"/>
      <c r="E1229" s="134" t="s">
        <v>4</v>
      </c>
      <c r="F1229" s="28"/>
      <c r="G1229" s="85"/>
      <c r="H1229" s="33">
        <f t="shared" si="303"/>
        <v>0</v>
      </c>
      <c r="I1229" s="118"/>
      <c r="J1229" s="33">
        <f t="shared" si="304"/>
        <v>0</v>
      </c>
      <c r="K1229" s="72"/>
      <c r="L1229" s="8">
        <f t="shared" si="305"/>
        <v>0</v>
      </c>
      <c r="M1229" s="132"/>
    </row>
    <row r="1230" spans="1:14" s="159" customFormat="1" ht="15.75" hidden="1" customHeight="1" x14ac:dyDescent="0.25">
      <c r="A1230" s="68"/>
      <c r="B1230" s="310"/>
      <c r="C1230" s="311"/>
      <c r="D1230" s="18"/>
      <c r="E1230" s="134" t="s">
        <v>4</v>
      </c>
      <c r="F1230" s="28"/>
      <c r="G1230" s="85"/>
      <c r="H1230" s="33">
        <f t="shared" si="303"/>
        <v>0</v>
      </c>
      <c r="I1230" s="118"/>
      <c r="J1230" s="33">
        <f t="shared" si="304"/>
        <v>0</v>
      </c>
      <c r="K1230" s="72"/>
      <c r="L1230" s="8">
        <f t="shared" si="305"/>
        <v>0</v>
      </c>
      <c r="M1230" s="132"/>
    </row>
    <row r="1231" spans="1:14" s="159" customFormat="1" ht="15.75" hidden="1" customHeight="1" x14ac:dyDescent="0.25">
      <c r="A1231" s="68"/>
      <c r="B1231" s="310"/>
      <c r="C1231" s="311"/>
      <c r="D1231" s="18"/>
      <c r="E1231" s="134" t="s">
        <v>4</v>
      </c>
      <c r="F1231" s="28"/>
      <c r="G1231" s="85"/>
      <c r="H1231" s="33">
        <f t="shared" si="303"/>
        <v>0</v>
      </c>
      <c r="I1231" s="118"/>
      <c r="J1231" s="33">
        <f t="shared" si="304"/>
        <v>0</v>
      </c>
      <c r="K1231" s="72"/>
      <c r="L1231" s="8">
        <f t="shared" si="305"/>
        <v>0</v>
      </c>
      <c r="M1231" s="132"/>
    </row>
    <row r="1232" spans="1:14" s="159" customFormat="1" ht="15.75" hidden="1" customHeight="1" x14ac:dyDescent="0.25">
      <c r="A1232" s="68"/>
      <c r="B1232" s="310"/>
      <c r="C1232" s="311"/>
      <c r="D1232" s="18"/>
      <c r="E1232" s="134" t="s">
        <v>4</v>
      </c>
      <c r="F1232" s="28"/>
      <c r="G1232" s="85"/>
      <c r="H1232" s="33">
        <f t="shared" si="303"/>
        <v>0</v>
      </c>
      <c r="I1232" s="118"/>
      <c r="J1232" s="33">
        <f t="shared" si="304"/>
        <v>0</v>
      </c>
      <c r="K1232" s="72"/>
      <c r="L1232" s="8">
        <f t="shared" si="305"/>
        <v>0</v>
      </c>
      <c r="M1232" s="132"/>
    </row>
    <row r="1233" spans="1:20" s="159" customFormat="1" ht="15.75" hidden="1" customHeight="1" x14ac:dyDescent="0.25">
      <c r="A1233" s="68"/>
      <c r="B1233" s="310"/>
      <c r="C1233" s="311"/>
      <c r="D1233" s="18"/>
      <c r="E1233" s="134" t="s">
        <v>4</v>
      </c>
      <c r="F1233" s="28"/>
      <c r="G1233" s="85"/>
      <c r="H1233" s="33">
        <f t="shared" si="303"/>
        <v>0</v>
      </c>
      <c r="I1233" s="118"/>
      <c r="J1233" s="33">
        <f t="shared" si="304"/>
        <v>0</v>
      </c>
      <c r="K1233" s="72"/>
      <c r="L1233" s="8">
        <f t="shared" si="305"/>
        <v>0</v>
      </c>
      <c r="M1233" s="132"/>
    </row>
    <row r="1234" spans="1:20" s="159" customFormat="1" ht="15.75" hidden="1" customHeight="1" x14ac:dyDescent="0.25">
      <c r="A1234" s="68"/>
      <c r="B1234" s="310"/>
      <c r="C1234" s="311"/>
      <c r="D1234" s="18"/>
      <c r="E1234" s="134" t="s">
        <v>4</v>
      </c>
      <c r="F1234" s="28"/>
      <c r="G1234" s="85"/>
      <c r="H1234" s="33">
        <f t="shared" si="303"/>
        <v>0</v>
      </c>
      <c r="I1234" s="118"/>
      <c r="J1234" s="33">
        <f t="shared" si="304"/>
        <v>0</v>
      </c>
      <c r="K1234" s="72"/>
      <c r="L1234" s="8">
        <f t="shared" si="305"/>
        <v>0</v>
      </c>
      <c r="M1234" s="132"/>
    </row>
    <row r="1235" spans="1:20" s="159" customFormat="1" ht="15.75" hidden="1" customHeight="1" x14ac:dyDescent="0.25">
      <c r="A1235" s="68"/>
      <c r="B1235" s="310"/>
      <c r="C1235" s="311"/>
      <c r="D1235" s="18"/>
      <c r="E1235" s="134" t="s">
        <v>4</v>
      </c>
      <c r="F1235" s="28"/>
      <c r="G1235" s="85"/>
      <c r="H1235" s="33">
        <f t="shared" si="303"/>
        <v>0</v>
      </c>
      <c r="I1235" s="118"/>
      <c r="J1235" s="33">
        <f t="shared" si="304"/>
        <v>0</v>
      </c>
      <c r="K1235" s="72"/>
      <c r="L1235" s="8">
        <f t="shared" si="305"/>
        <v>0</v>
      </c>
      <c r="M1235" s="132"/>
    </row>
    <row r="1236" spans="1:20" s="159" customFormat="1" ht="15.75" hidden="1" customHeight="1" x14ac:dyDescent="0.25">
      <c r="A1236" s="68"/>
      <c r="B1236" s="310"/>
      <c r="C1236" s="311"/>
      <c r="D1236" s="18"/>
      <c r="E1236" s="134" t="s">
        <v>4</v>
      </c>
      <c r="F1236" s="28"/>
      <c r="G1236" s="85"/>
      <c r="H1236" s="33">
        <f t="shared" si="303"/>
        <v>0</v>
      </c>
      <c r="I1236" s="118"/>
      <c r="J1236" s="33">
        <f t="shared" si="304"/>
        <v>0</v>
      </c>
      <c r="K1236" s="72"/>
      <c r="L1236" s="8">
        <f t="shared" si="305"/>
        <v>0</v>
      </c>
      <c r="M1236" s="132"/>
    </row>
    <row r="1237" spans="1:20" s="159" customFormat="1" ht="15.75" hidden="1" customHeight="1" x14ac:dyDescent="0.25">
      <c r="A1237" s="68"/>
      <c r="B1237" s="310"/>
      <c r="C1237" s="311"/>
      <c r="D1237" s="18"/>
      <c r="E1237" s="134" t="s">
        <v>4</v>
      </c>
      <c r="F1237" s="28"/>
      <c r="G1237" s="85"/>
      <c r="H1237" s="33">
        <f t="shared" ref="H1237:H1241" si="306">G1237*F1237</f>
        <v>0</v>
      </c>
      <c r="I1237" s="118"/>
      <c r="J1237" s="33">
        <f t="shared" ref="J1237:J1241" si="307">F1237*I1237</f>
        <v>0</v>
      </c>
      <c r="K1237" s="72"/>
      <c r="L1237" s="8">
        <f t="shared" ref="L1237:L1241" si="308">F1237*K1237</f>
        <v>0</v>
      </c>
      <c r="M1237" s="132"/>
    </row>
    <row r="1238" spans="1:20" s="159" customFormat="1" ht="15.75" hidden="1" customHeight="1" x14ac:dyDescent="0.25">
      <c r="A1238" s="68"/>
      <c r="B1238" s="310"/>
      <c r="C1238" s="311"/>
      <c r="D1238" s="18"/>
      <c r="E1238" s="134" t="s">
        <v>4</v>
      </c>
      <c r="F1238" s="28"/>
      <c r="G1238" s="85"/>
      <c r="H1238" s="33">
        <f t="shared" si="306"/>
        <v>0</v>
      </c>
      <c r="I1238" s="118"/>
      <c r="J1238" s="33">
        <f t="shared" si="307"/>
        <v>0</v>
      </c>
      <c r="K1238" s="72"/>
      <c r="L1238" s="8">
        <f t="shared" si="308"/>
        <v>0</v>
      </c>
      <c r="M1238" s="132"/>
    </row>
    <row r="1239" spans="1:20" s="159" customFormat="1" ht="15.75" hidden="1" customHeight="1" x14ac:dyDescent="0.25">
      <c r="A1239" s="68"/>
      <c r="B1239" s="310"/>
      <c r="C1239" s="311"/>
      <c r="D1239" s="18"/>
      <c r="E1239" s="134" t="s">
        <v>4</v>
      </c>
      <c r="F1239" s="28"/>
      <c r="G1239" s="85"/>
      <c r="H1239" s="33">
        <f t="shared" si="306"/>
        <v>0</v>
      </c>
      <c r="I1239" s="118"/>
      <c r="J1239" s="33">
        <f t="shared" si="307"/>
        <v>0</v>
      </c>
      <c r="K1239" s="72"/>
      <c r="L1239" s="8">
        <f t="shared" si="308"/>
        <v>0</v>
      </c>
      <c r="M1239" s="132"/>
    </row>
    <row r="1240" spans="1:20" s="159" customFormat="1" ht="15.75" hidden="1" customHeight="1" x14ac:dyDescent="0.25">
      <c r="A1240" s="68"/>
      <c r="B1240" s="310"/>
      <c r="C1240" s="311"/>
      <c r="D1240" s="18"/>
      <c r="E1240" s="134" t="s">
        <v>4</v>
      </c>
      <c r="F1240" s="28"/>
      <c r="G1240" s="85"/>
      <c r="H1240" s="33">
        <f t="shared" si="306"/>
        <v>0</v>
      </c>
      <c r="I1240" s="118"/>
      <c r="J1240" s="33">
        <f t="shared" si="307"/>
        <v>0</v>
      </c>
      <c r="K1240" s="72"/>
      <c r="L1240" s="8">
        <f t="shared" si="308"/>
        <v>0</v>
      </c>
      <c r="M1240" s="132"/>
    </row>
    <row r="1241" spans="1:20" s="159" customFormat="1" ht="15.75" hidden="1" customHeight="1" x14ac:dyDescent="0.25">
      <c r="A1241" s="68"/>
      <c r="B1241" s="310"/>
      <c r="C1241" s="311"/>
      <c r="D1241" s="18"/>
      <c r="E1241" s="134" t="s">
        <v>4</v>
      </c>
      <c r="F1241" s="28"/>
      <c r="G1241" s="85"/>
      <c r="H1241" s="33">
        <f t="shared" si="306"/>
        <v>0</v>
      </c>
      <c r="I1241" s="118"/>
      <c r="J1241" s="33">
        <f t="shared" si="307"/>
        <v>0</v>
      </c>
      <c r="K1241" s="72"/>
      <c r="L1241" s="8">
        <f t="shared" si="308"/>
        <v>0</v>
      </c>
      <c r="M1241" s="132"/>
    </row>
    <row r="1242" spans="1:20" s="159" customFormat="1" ht="15.75" hidden="1" customHeight="1" x14ac:dyDescent="0.25">
      <c r="A1242" s="375" t="s">
        <v>1135</v>
      </c>
      <c r="B1242" s="375"/>
      <c r="C1242" s="375"/>
      <c r="D1242" s="375"/>
      <c r="E1242" s="375"/>
      <c r="F1242" s="375"/>
      <c r="G1242" s="375"/>
      <c r="H1242" s="375"/>
      <c r="I1242" s="375"/>
      <c r="J1242" s="375"/>
      <c r="K1242" s="375"/>
      <c r="L1242" s="375"/>
      <c r="M1242" s="375"/>
    </row>
    <row r="1243" spans="1:20" s="172" customFormat="1" ht="42.75" customHeight="1" x14ac:dyDescent="0.2">
      <c r="A1243" s="355" t="s">
        <v>778</v>
      </c>
      <c r="B1243" s="356"/>
      <c r="C1243" s="356"/>
      <c r="D1243" s="356"/>
      <c r="E1243" s="356"/>
      <c r="F1243" s="356"/>
      <c r="G1243" s="473"/>
      <c r="H1243" s="469"/>
      <c r="I1243" s="469"/>
      <c r="J1243" s="469"/>
      <c r="K1243" s="469"/>
      <c r="L1243" s="469"/>
      <c r="M1243" s="474"/>
      <c r="O1243" s="159"/>
      <c r="P1243" s="363"/>
      <c r="Q1243" s="363"/>
      <c r="R1243" s="363"/>
      <c r="S1243" s="363"/>
      <c r="T1243" s="363"/>
    </row>
    <row r="1244" spans="1:20" s="172" customFormat="1" ht="43.5" customHeight="1" x14ac:dyDescent="0.25">
      <c r="A1244" s="216" t="s">
        <v>16</v>
      </c>
      <c r="B1244" s="112" t="s">
        <v>262</v>
      </c>
      <c r="C1244" s="134">
        <v>625</v>
      </c>
      <c r="D1244" s="24">
        <f>C1244*F1244</f>
        <v>0</v>
      </c>
      <c r="E1244" s="102" t="s">
        <v>4</v>
      </c>
      <c r="F1244" s="102"/>
      <c r="G1244" s="319">
        <v>842</v>
      </c>
      <c r="H1244" s="35">
        <f>G1244*F1244</f>
        <v>0</v>
      </c>
      <c r="I1244" s="331">
        <v>842</v>
      </c>
      <c r="J1244" s="35">
        <f>F1244*I1244</f>
        <v>0</v>
      </c>
      <c r="K1244" s="337">
        <v>842</v>
      </c>
      <c r="L1244" s="34">
        <f>K1244*F1244</f>
        <v>0</v>
      </c>
      <c r="M1244" s="92">
        <v>1210</v>
      </c>
      <c r="N1244" s="7">
        <f>M1244*F1244</f>
        <v>0</v>
      </c>
      <c r="O1244" s="159"/>
    </row>
    <row r="1245" spans="1:20" s="172" customFormat="1" ht="44.25" customHeight="1" x14ac:dyDescent="0.25">
      <c r="A1245" s="216" t="s">
        <v>17</v>
      </c>
      <c r="B1245" s="112" t="s">
        <v>263</v>
      </c>
      <c r="C1245" s="134">
        <v>486</v>
      </c>
      <c r="D1245" s="24">
        <f>C1245*F1245</f>
        <v>0</v>
      </c>
      <c r="E1245" s="102" t="s">
        <v>4</v>
      </c>
      <c r="F1245" s="102"/>
      <c r="G1245" s="319">
        <v>974</v>
      </c>
      <c r="H1245" s="34">
        <f>G1245*F1245</f>
        <v>0</v>
      </c>
      <c r="I1245" s="331">
        <v>974</v>
      </c>
      <c r="J1245" s="34">
        <f>I1245*F1245</f>
        <v>0</v>
      </c>
      <c r="K1245" s="337">
        <v>974</v>
      </c>
      <c r="L1245" s="34">
        <f>K1245*F1245</f>
        <v>0</v>
      </c>
      <c r="M1245" s="92">
        <v>1450</v>
      </c>
      <c r="N1245" s="7">
        <f>M1245*F1245</f>
        <v>0</v>
      </c>
      <c r="O1245" s="159"/>
    </row>
    <row r="1246" spans="1:20" s="172" customFormat="1" ht="52.5" customHeight="1" x14ac:dyDescent="0.25">
      <c r="A1246" s="216" t="s">
        <v>18</v>
      </c>
      <c r="B1246" s="112" t="s">
        <v>264</v>
      </c>
      <c r="C1246" s="134">
        <v>990</v>
      </c>
      <c r="D1246" s="24">
        <f>C1246*F1246</f>
        <v>0</v>
      </c>
      <c r="E1246" s="102" t="s">
        <v>4</v>
      </c>
      <c r="F1246" s="102"/>
      <c r="G1246" s="319">
        <v>974</v>
      </c>
      <c r="H1246" s="34">
        <f>G1246*F1246</f>
        <v>0</v>
      </c>
      <c r="I1246" s="331">
        <v>974</v>
      </c>
      <c r="J1246" s="34">
        <f>I1246*F1246</f>
        <v>0</v>
      </c>
      <c r="K1246" s="337">
        <v>974</v>
      </c>
      <c r="L1246" s="34">
        <f>K1246*F1246</f>
        <v>0</v>
      </c>
      <c r="M1246" s="92">
        <v>1450</v>
      </c>
      <c r="N1246" s="7">
        <f>M1246*F1246</f>
        <v>0</v>
      </c>
      <c r="O1246" s="159"/>
    </row>
    <row r="1247" spans="1:20" s="172" customFormat="1" ht="61.5" customHeight="1" x14ac:dyDescent="0.25">
      <c r="A1247" s="216" t="s">
        <v>19</v>
      </c>
      <c r="B1247" s="112" t="s">
        <v>265</v>
      </c>
      <c r="C1247" s="134">
        <v>1430</v>
      </c>
      <c r="D1247" s="24">
        <f>C1247*F1247</f>
        <v>0</v>
      </c>
      <c r="E1247" s="102" t="s">
        <v>4</v>
      </c>
      <c r="F1247" s="102"/>
      <c r="G1247" s="319">
        <v>1348</v>
      </c>
      <c r="H1247" s="34">
        <f>G1247*F1247</f>
        <v>0</v>
      </c>
      <c r="I1247" s="331">
        <v>1348</v>
      </c>
      <c r="J1247" s="34">
        <f>I1247*F1247</f>
        <v>0</v>
      </c>
      <c r="K1247" s="337">
        <v>1348</v>
      </c>
      <c r="L1247" s="34">
        <f>K1247*F1247</f>
        <v>0</v>
      </c>
      <c r="M1247" s="92">
        <v>2130</v>
      </c>
      <c r="N1247" s="7">
        <f>M1247*F1247</f>
        <v>0</v>
      </c>
      <c r="O1247" s="159"/>
    </row>
    <row r="1248" spans="1:20" s="172" customFormat="1" ht="65.25" customHeight="1" x14ac:dyDescent="0.25">
      <c r="A1248" s="241" t="s">
        <v>779</v>
      </c>
      <c r="B1248" s="112" t="s">
        <v>518</v>
      </c>
      <c r="C1248" s="134">
        <v>1000</v>
      </c>
      <c r="D1248" s="24">
        <f>C1248*F1248</f>
        <v>0</v>
      </c>
      <c r="E1248" s="102" t="s">
        <v>4</v>
      </c>
      <c r="F1248" s="102"/>
      <c r="G1248" s="319">
        <v>924</v>
      </c>
      <c r="H1248" s="34">
        <f>G1248*F1248</f>
        <v>0</v>
      </c>
      <c r="I1248" s="331">
        <v>924</v>
      </c>
      <c r="J1248" s="34">
        <f>I1248*F1248</f>
        <v>0</v>
      </c>
      <c r="K1248" s="337">
        <v>924</v>
      </c>
      <c r="L1248" s="34">
        <f>K1248*F1248</f>
        <v>0</v>
      </c>
      <c r="M1248" s="92">
        <v>1100</v>
      </c>
      <c r="N1248" s="7">
        <f>M1248*F1248</f>
        <v>0</v>
      </c>
      <c r="O1248" s="159"/>
    </row>
    <row r="1249" spans="1:20" s="252" customFormat="1" ht="12.75" hidden="1" customHeight="1" x14ac:dyDescent="0.25">
      <c r="A1249" s="241"/>
      <c r="B1249" s="112"/>
      <c r="C1249" s="134"/>
      <c r="D1249" s="24">
        <f t="shared" ref="D1249:D1258" si="309">C1249*F1249</f>
        <v>0</v>
      </c>
      <c r="E1249" s="102" t="s">
        <v>4</v>
      </c>
      <c r="F1249" s="63"/>
      <c r="G1249" s="86"/>
      <c r="H1249" s="34">
        <f t="shared" ref="H1249:H1258" si="310">G1249*F1249</f>
        <v>0</v>
      </c>
      <c r="I1249" s="93"/>
      <c r="J1249" s="34">
        <f t="shared" ref="J1249:J1258" si="311">I1249*F1249</f>
        <v>0</v>
      </c>
      <c r="K1249" s="72"/>
      <c r="L1249" s="34">
        <f t="shared" ref="L1249:L1258" si="312">K1249*F1249</f>
        <v>0</v>
      </c>
      <c r="M1249" s="92"/>
      <c r="N1249" s="257">
        <f t="shared" ref="N1249:N1258" si="313">M1249*F1249</f>
        <v>0</v>
      </c>
      <c r="O1249" s="159"/>
    </row>
    <row r="1250" spans="1:20" s="252" customFormat="1" ht="12.75" hidden="1" customHeight="1" x14ac:dyDescent="0.25">
      <c r="A1250" s="241"/>
      <c r="B1250" s="112"/>
      <c r="C1250" s="134"/>
      <c r="D1250" s="24">
        <f t="shared" si="309"/>
        <v>0</v>
      </c>
      <c r="E1250" s="102" t="s">
        <v>4</v>
      </c>
      <c r="F1250" s="63"/>
      <c r="G1250" s="86"/>
      <c r="H1250" s="34">
        <f t="shared" si="310"/>
        <v>0</v>
      </c>
      <c r="I1250" s="93"/>
      <c r="J1250" s="34">
        <f t="shared" si="311"/>
        <v>0</v>
      </c>
      <c r="K1250" s="72"/>
      <c r="L1250" s="34">
        <f t="shared" si="312"/>
        <v>0</v>
      </c>
      <c r="M1250" s="92"/>
      <c r="N1250" s="257">
        <f t="shared" si="313"/>
        <v>0</v>
      </c>
      <c r="O1250" s="159"/>
    </row>
    <row r="1251" spans="1:20" s="252" customFormat="1" ht="12.75" hidden="1" customHeight="1" x14ac:dyDescent="0.25">
      <c r="A1251" s="241"/>
      <c r="B1251" s="112"/>
      <c r="C1251" s="134"/>
      <c r="D1251" s="24">
        <f t="shared" si="309"/>
        <v>0</v>
      </c>
      <c r="E1251" s="102" t="s">
        <v>4</v>
      </c>
      <c r="F1251" s="63"/>
      <c r="G1251" s="86"/>
      <c r="H1251" s="34">
        <f t="shared" si="310"/>
        <v>0</v>
      </c>
      <c r="I1251" s="93"/>
      <c r="J1251" s="34">
        <f t="shared" si="311"/>
        <v>0</v>
      </c>
      <c r="K1251" s="72"/>
      <c r="L1251" s="34">
        <f t="shared" si="312"/>
        <v>0</v>
      </c>
      <c r="M1251" s="92"/>
      <c r="N1251" s="257">
        <f t="shared" si="313"/>
        <v>0</v>
      </c>
      <c r="O1251" s="159"/>
    </row>
    <row r="1252" spans="1:20" s="252" customFormat="1" ht="12.75" hidden="1" customHeight="1" x14ac:dyDescent="0.25">
      <c r="A1252" s="241"/>
      <c r="B1252" s="112"/>
      <c r="C1252" s="134"/>
      <c r="D1252" s="24">
        <f t="shared" si="309"/>
        <v>0</v>
      </c>
      <c r="E1252" s="102" t="s">
        <v>4</v>
      </c>
      <c r="F1252" s="63"/>
      <c r="G1252" s="86"/>
      <c r="H1252" s="34">
        <f t="shared" si="310"/>
        <v>0</v>
      </c>
      <c r="I1252" s="93"/>
      <c r="J1252" s="34">
        <f t="shared" si="311"/>
        <v>0</v>
      </c>
      <c r="K1252" s="72"/>
      <c r="L1252" s="34">
        <f t="shared" si="312"/>
        <v>0</v>
      </c>
      <c r="M1252" s="92"/>
      <c r="N1252" s="257">
        <f t="shared" si="313"/>
        <v>0</v>
      </c>
      <c r="O1252" s="159"/>
    </row>
    <row r="1253" spans="1:20" s="252" customFormat="1" ht="12.75" hidden="1" customHeight="1" x14ac:dyDescent="0.25">
      <c r="A1253" s="241"/>
      <c r="B1253" s="112"/>
      <c r="C1253" s="134"/>
      <c r="D1253" s="24">
        <f t="shared" si="309"/>
        <v>0</v>
      </c>
      <c r="E1253" s="102" t="s">
        <v>4</v>
      </c>
      <c r="F1253" s="63"/>
      <c r="G1253" s="86"/>
      <c r="H1253" s="34">
        <f t="shared" si="310"/>
        <v>0</v>
      </c>
      <c r="I1253" s="93"/>
      <c r="J1253" s="34">
        <f t="shared" si="311"/>
        <v>0</v>
      </c>
      <c r="K1253" s="72"/>
      <c r="L1253" s="34">
        <f t="shared" si="312"/>
        <v>0</v>
      </c>
      <c r="M1253" s="92"/>
      <c r="N1253" s="257">
        <f t="shared" si="313"/>
        <v>0</v>
      </c>
      <c r="O1253" s="159"/>
    </row>
    <row r="1254" spans="1:20" s="252" customFormat="1" ht="12.75" hidden="1" customHeight="1" x14ac:dyDescent="0.25">
      <c r="A1254" s="241"/>
      <c r="B1254" s="112"/>
      <c r="C1254" s="134"/>
      <c r="D1254" s="24">
        <f t="shared" si="309"/>
        <v>0</v>
      </c>
      <c r="E1254" s="102" t="s">
        <v>4</v>
      </c>
      <c r="F1254" s="63"/>
      <c r="G1254" s="86"/>
      <c r="H1254" s="34">
        <f t="shared" si="310"/>
        <v>0</v>
      </c>
      <c r="I1254" s="93"/>
      <c r="J1254" s="34">
        <f t="shared" si="311"/>
        <v>0</v>
      </c>
      <c r="K1254" s="72"/>
      <c r="L1254" s="34">
        <f t="shared" si="312"/>
        <v>0</v>
      </c>
      <c r="M1254" s="92"/>
      <c r="N1254" s="257">
        <f t="shared" si="313"/>
        <v>0</v>
      </c>
      <c r="O1254" s="159"/>
    </row>
    <row r="1255" spans="1:20" s="252" customFormat="1" ht="12.75" hidden="1" customHeight="1" x14ac:dyDescent="0.25">
      <c r="A1255" s="241"/>
      <c r="B1255" s="112"/>
      <c r="C1255" s="134"/>
      <c r="D1255" s="24">
        <f t="shared" si="309"/>
        <v>0</v>
      </c>
      <c r="E1255" s="102" t="s">
        <v>4</v>
      </c>
      <c r="F1255" s="63"/>
      <c r="G1255" s="86"/>
      <c r="H1255" s="34">
        <f t="shared" si="310"/>
        <v>0</v>
      </c>
      <c r="I1255" s="93"/>
      <c r="J1255" s="34">
        <f t="shared" si="311"/>
        <v>0</v>
      </c>
      <c r="K1255" s="72"/>
      <c r="L1255" s="34">
        <f t="shared" si="312"/>
        <v>0</v>
      </c>
      <c r="M1255" s="92"/>
      <c r="N1255" s="257">
        <f t="shared" si="313"/>
        <v>0</v>
      </c>
      <c r="O1255" s="159"/>
    </row>
    <row r="1256" spans="1:20" s="252" customFormat="1" ht="12.75" hidden="1" customHeight="1" x14ac:dyDescent="0.25">
      <c r="A1256" s="241"/>
      <c r="B1256" s="112"/>
      <c r="C1256" s="134"/>
      <c r="D1256" s="24">
        <f t="shared" si="309"/>
        <v>0</v>
      </c>
      <c r="E1256" s="102" t="s">
        <v>4</v>
      </c>
      <c r="F1256" s="63"/>
      <c r="G1256" s="86"/>
      <c r="H1256" s="34">
        <f t="shared" si="310"/>
        <v>0</v>
      </c>
      <c r="I1256" s="93"/>
      <c r="J1256" s="34">
        <f t="shared" si="311"/>
        <v>0</v>
      </c>
      <c r="K1256" s="72"/>
      <c r="L1256" s="34">
        <f t="shared" si="312"/>
        <v>0</v>
      </c>
      <c r="M1256" s="92"/>
      <c r="N1256" s="257">
        <f t="shared" si="313"/>
        <v>0</v>
      </c>
      <c r="O1256" s="159"/>
    </row>
    <row r="1257" spans="1:20" s="252" customFormat="1" ht="12.75" hidden="1" customHeight="1" x14ac:dyDescent="0.25">
      <c r="A1257" s="241"/>
      <c r="B1257" s="112"/>
      <c r="C1257" s="134"/>
      <c r="D1257" s="24">
        <f t="shared" si="309"/>
        <v>0</v>
      </c>
      <c r="E1257" s="102" t="s">
        <v>4</v>
      </c>
      <c r="F1257" s="63"/>
      <c r="G1257" s="86"/>
      <c r="H1257" s="34">
        <f t="shared" si="310"/>
        <v>0</v>
      </c>
      <c r="I1257" s="93"/>
      <c r="J1257" s="34">
        <f t="shared" si="311"/>
        <v>0</v>
      </c>
      <c r="K1257" s="72"/>
      <c r="L1257" s="34">
        <f t="shared" si="312"/>
        <v>0</v>
      </c>
      <c r="M1257" s="92"/>
      <c r="N1257" s="257">
        <f t="shared" si="313"/>
        <v>0</v>
      </c>
      <c r="O1257" s="159"/>
    </row>
    <row r="1258" spans="1:20" s="252" customFormat="1" ht="12.75" hidden="1" customHeight="1" x14ac:dyDescent="0.25">
      <c r="A1258" s="241"/>
      <c r="B1258" s="112"/>
      <c r="C1258" s="134"/>
      <c r="D1258" s="24">
        <f t="shared" si="309"/>
        <v>0</v>
      </c>
      <c r="E1258" s="102" t="s">
        <v>4</v>
      </c>
      <c r="F1258" s="63"/>
      <c r="G1258" s="86"/>
      <c r="H1258" s="34">
        <f t="shared" si="310"/>
        <v>0</v>
      </c>
      <c r="I1258" s="93"/>
      <c r="J1258" s="34">
        <f t="shared" si="311"/>
        <v>0</v>
      </c>
      <c r="K1258" s="72"/>
      <c r="L1258" s="34">
        <f t="shared" si="312"/>
        <v>0</v>
      </c>
      <c r="M1258" s="92"/>
      <c r="N1258" s="257">
        <f t="shared" si="313"/>
        <v>0</v>
      </c>
      <c r="O1258" s="159"/>
    </row>
    <row r="1259" spans="1:20" s="172" customFormat="1" ht="13.5" customHeight="1" x14ac:dyDescent="0.25">
      <c r="A1259" s="177" t="s">
        <v>3</v>
      </c>
      <c r="B1259" s="68"/>
      <c r="C1259" s="64"/>
      <c r="D1259" s="39">
        <f t="shared" ref="D1259:J1259" si="314">SUM(D1244:D1258)</f>
        <v>0</v>
      </c>
      <c r="E1259" s="39"/>
      <c r="F1259" s="259">
        <f t="shared" si="314"/>
        <v>0</v>
      </c>
      <c r="G1259" s="39"/>
      <c r="H1259" s="39">
        <f t="shared" si="314"/>
        <v>0</v>
      </c>
      <c r="I1259" s="39"/>
      <c r="J1259" s="39">
        <f t="shared" si="314"/>
        <v>0</v>
      </c>
      <c r="K1259" s="39"/>
      <c r="L1259" s="39">
        <f>SUM(L1244:L1258)</f>
        <v>0</v>
      </c>
      <c r="M1259" s="41"/>
      <c r="N1259" s="7"/>
      <c r="O1259" s="159"/>
    </row>
    <row r="1260" spans="1:20" s="252" customFormat="1" ht="13.5" hidden="1" customHeight="1" x14ac:dyDescent="0.25">
      <c r="A1260" s="375" t="s">
        <v>1135</v>
      </c>
      <c r="B1260" s="375"/>
      <c r="C1260" s="375"/>
      <c r="D1260" s="375"/>
      <c r="E1260" s="375"/>
      <c r="F1260" s="375"/>
      <c r="G1260" s="375"/>
      <c r="H1260" s="375"/>
      <c r="I1260" s="375"/>
      <c r="J1260" s="375"/>
      <c r="K1260" s="375"/>
      <c r="L1260" s="375"/>
      <c r="M1260" s="375"/>
      <c r="N1260" s="257"/>
      <c r="O1260" s="159"/>
    </row>
    <row r="1261" spans="1:20" s="7" customFormat="1" ht="24.75" customHeight="1" x14ac:dyDescent="0.25">
      <c r="A1261" s="355" t="s">
        <v>857</v>
      </c>
      <c r="B1261" s="381"/>
      <c r="C1261" s="381"/>
      <c r="D1261" s="381"/>
      <c r="E1261" s="381"/>
      <c r="F1261" s="381"/>
      <c r="G1261" s="356"/>
      <c r="H1261" s="381"/>
      <c r="I1261" s="381"/>
      <c r="J1261" s="381"/>
      <c r="K1261" s="381"/>
      <c r="L1261" s="381"/>
      <c r="M1261" s="381"/>
      <c r="O1261" s="6"/>
      <c r="P1261" s="363"/>
      <c r="Q1261" s="363"/>
      <c r="R1261" s="363"/>
      <c r="S1261" s="363"/>
      <c r="T1261" s="363"/>
    </row>
    <row r="1262" spans="1:20" s="7" customFormat="1" ht="16.5" customHeight="1" x14ac:dyDescent="0.25">
      <c r="A1262" s="220" t="s">
        <v>861</v>
      </c>
      <c r="B1262" s="104" t="s">
        <v>290</v>
      </c>
      <c r="C1262" s="24">
        <v>250</v>
      </c>
      <c r="D1262" s="24">
        <f>C1262*F1262</f>
        <v>0</v>
      </c>
      <c r="E1262" s="25" t="s">
        <v>4</v>
      </c>
      <c r="F1262" s="43"/>
      <c r="G1262" s="319">
        <v>154</v>
      </c>
      <c r="H1262" s="33">
        <f>G1262*F1262</f>
        <v>0</v>
      </c>
      <c r="I1262" s="331">
        <v>154</v>
      </c>
      <c r="J1262" s="33">
        <f>F1262*I1262</f>
        <v>0</v>
      </c>
      <c r="K1262" s="337">
        <v>154</v>
      </c>
      <c r="L1262" s="33">
        <f>F1262*K1262</f>
        <v>0</v>
      </c>
      <c r="M1262" s="92">
        <v>240</v>
      </c>
      <c r="N1262" s="7">
        <f>M1262*F1262</f>
        <v>0</v>
      </c>
      <c r="O1262" s="6"/>
    </row>
    <row r="1263" spans="1:20" s="7" customFormat="1" ht="15" customHeight="1" x14ac:dyDescent="0.25">
      <c r="A1263" s="220" t="s">
        <v>862</v>
      </c>
      <c r="B1263" s="104" t="s">
        <v>291</v>
      </c>
      <c r="C1263" s="24">
        <v>278</v>
      </c>
      <c r="D1263" s="24">
        <f>C1263*F1263</f>
        <v>0</v>
      </c>
      <c r="E1263" s="25" t="s">
        <v>4</v>
      </c>
      <c r="F1263" s="43"/>
      <c r="G1263" s="319">
        <v>198</v>
      </c>
      <c r="H1263" s="33">
        <f>F1263*G1263</f>
        <v>0</v>
      </c>
      <c r="I1263" s="331">
        <v>198</v>
      </c>
      <c r="J1263" s="33">
        <f>F1263*I1263</f>
        <v>0</v>
      </c>
      <c r="K1263" s="337">
        <v>198</v>
      </c>
      <c r="L1263" s="33">
        <f>F1263*K1263</f>
        <v>0</v>
      </c>
      <c r="M1263" s="44">
        <v>315</v>
      </c>
      <c r="N1263" s="7">
        <f>M1263*F1263</f>
        <v>0</v>
      </c>
      <c r="O1263" s="6"/>
    </row>
    <row r="1264" spans="1:20" s="7" customFormat="1" ht="16.5" customHeight="1" x14ac:dyDescent="0.25">
      <c r="A1264" s="220" t="s">
        <v>1204</v>
      </c>
      <c r="B1264" s="104" t="s">
        <v>292</v>
      </c>
      <c r="C1264" s="24">
        <v>278</v>
      </c>
      <c r="D1264" s="24">
        <f>C1264*F1264</f>
        <v>0</v>
      </c>
      <c r="E1264" s="25" t="s">
        <v>4</v>
      </c>
      <c r="F1264" s="43"/>
      <c r="G1264" s="319">
        <v>187</v>
      </c>
      <c r="H1264" s="33">
        <f>F1264*G1264</f>
        <v>0</v>
      </c>
      <c r="I1264" s="331">
        <v>187</v>
      </c>
      <c r="J1264" s="33">
        <f>F1264*I1264</f>
        <v>0</v>
      </c>
      <c r="K1264" s="337">
        <v>187</v>
      </c>
      <c r="L1264" s="33">
        <f>F1264*K1264</f>
        <v>0</v>
      </c>
      <c r="M1264" s="44">
        <v>250</v>
      </c>
      <c r="N1264" s="7">
        <f>M1264*F1264</f>
        <v>0</v>
      </c>
      <c r="O1264" s="6"/>
    </row>
    <row r="1265" spans="1:20" s="257" customFormat="1" ht="33" customHeight="1" x14ac:dyDescent="0.25">
      <c r="A1265" s="146" t="s">
        <v>1215</v>
      </c>
      <c r="B1265" s="104" t="s">
        <v>1203</v>
      </c>
      <c r="C1265" s="24">
        <v>278</v>
      </c>
      <c r="D1265" s="24">
        <f t="shared" ref="D1265:D1274" si="315">C1265*F1265</f>
        <v>0</v>
      </c>
      <c r="E1265" s="25" t="s">
        <v>4</v>
      </c>
      <c r="F1265" s="43"/>
      <c r="G1265" s="319">
        <v>215</v>
      </c>
      <c r="H1265" s="33">
        <f t="shared" ref="H1265:H1274" si="316">F1265*G1265</f>
        <v>0</v>
      </c>
      <c r="I1265" s="331">
        <v>215</v>
      </c>
      <c r="J1265" s="33">
        <f t="shared" ref="J1265:J1274" si="317">F1265*I1265</f>
        <v>0</v>
      </c>
      <c r="K1265" s="337">
        <v>215</v>
      </c>
      <c r="L1265" s="33">
        <f t="shared" ref="L1265:L1274" si="318">F1265*K1265</f>
        <v>0</v>
      </c>
      <c r="M1265" s="44">
        <v>320</v>
      </c>
      <c r="N1265" s="257">
        <f t="shared" ref="N1265:N1274" si="319">M1265*F1265</f>
        <v>0</v>
      </c>
      <c r="O1265" s="6"/>
    </row>
    <row r="1266" spans="1:20" s="257" customFormat="1" ht="16.5" customHeight="1" x14ac:dyDescent="0.25">
      <c r="A1266" s="220" t="s">
        <v>1206</v>
      </c>
      <c r="B1266" s="104" t="s">
        <v>1205</v>
      </c>
      <c r="C1266" s="24">
        <v>278</v>
      </c>
      <c r="D1266" s="24">
        <f t="shared" si="315"/>
        <v>0</v>
      </c>
      <c r="E1266" s="25" t="s">
        <v>4</v>
      </c>
      <c r="F1266" s="43"/>
      <c r="G1266" s="319">
        <v>187</v>
      </c>
      <c r="H1266" s="33">
        <f t="shared" si="316"/>
        <v>0</v>
      </c>
      <c r="I1266" s="331">
        <v>187</v>
      </c>
      <c r="J1266" s="33">
        <f t="shared" si="317"/>
        <v>0</v>
      </c>
      <c r="K1266" s="337">
        <v>187</v>
      </c>
      <c r="L1266" s="33">
        <f t="shared" si="318"/>
        <v>0</v>
      </c>
      <c r="M1266" s="44">
        <v>300</v>
      </c>
      <c r="N1266" s="257">
        <f t="shared" si="319"/>
        <v>0</v>
      </c>
      <c r="O1266" s="6"/>
    </row>
    <row r="1267" spans="1:20" s="257" customFormat="1" ht="16.5" hidden="1" customHeight="1" x14ac:dyDescent="0.25">
      <c r="A1267" s="220"/>
      <c r="B1267" s="104"/>
      <c r="C1267" s="24"/>
      <c r="D1267" s="24">
        <f t="shared" si="315"/>
        <v>0</v>
      </c>
      <c r="E1267" s="25" t="s">
        <v>4</v>
      </c>
      <c r="F1267" s="43"/>
      <c r="G1267" s="319"/>
      <c r="H1267" s="33">
        <f t="shared" si="316"/>
        <v>0</v>
      </c>
      <c r="I1267" s="331"/>
      <c r="J1267" s="33">
        <f t="shared" si="317"/>
        <v>0</v>
      </c>
      <c r="K1267" s="337"/>
      <c r="L1267" s="33">
        <f t="shared" si="318"/>
        <v>0</v>
      </c>
      <c r="M1267" s="44"/>
      <c r="N1267" s="257">
        <f t="shared" si="319"/>
        <v>0</v>
      </c>
      <c r="O1267" s="6"/>
    </row>
    <row r="1268" spans="1:20" s="257" customFormat="1" ht="16.5" hidden="1" customHeight="1" x14ac:dyDescent="0.25">
      <c r="A1268" s="220"/>
      <c r="B1268" s="104"/>
      <c r="C1268" s="24"/>
      <c r="D1268" s="24">
        <f t="shared" si="315"/>
        <v>0</v>
      </c>
      <c r="E1268" s="25" t="s">
        <v>4</v>
      </c>
      <c r="F1268" s="43"/>
      <c r="G1268" s="319"/>
      <c r="H1268" s="33">
        <f t="shared" si="316"/>
        <v>0</v>
      </c>
      <c r="I1268" s="331"/>
      <c r="J1268" s="33">
        <f t="shared" si="317"/>
        <v>0</v>
      </c>
      <c r="K1268" s="337"/>
      <c r="L1268" s="33">
        <f t="shared" si="318"/>
        <v>0</v>
      </c>
      <c r="M1268" s="44"/>
      <c r="N1268" s="257">
        <f t="shared" si="319"/>
        <v>0</v>
      </c>
      <c r="O1268" s="6"/>
    </row>
    <row r="1269" spans="1:20" s="257" customFormat="1" ht="16.5" hidden="1" customHeight="1" x14ac:dyDescent="0.25">
      <c r="A1269" s="220"/>
      <c r="B1269" s="104"/>
      <c r="C1269" s="24"/>
      <c r="D1269" s="24">
        <f t="shared" si="315"/>
        <v>0</v>
      </c>
      <c r="E1269" s="25" t="s">
        <v>4</v>
      </c>
      <c r="F1269" s="43"/>
      <c r="G1269" s="319"/>
      <c r="H1269" s="33">
        <f t="shared" si="316"/>
        <v>0</v>
      </c>
      <c r="I1269" s="331"/>
      <c r="J1269" s="33">
        <f t="shared" si="317"/>
        <v>0</v>
      </c>
      <c r="K1269" s="337"/>
      <c r="L1269" s="33">
        <f t="shared" si="318"/>
        <v>0</v>
      </c>
      <c r="M1269" s="44"/>
      <c r="N1269" s="257">
        <f t="shared" si="319"/>
        <v>0</v>
      </c>
      <c r="O1269" s="6"/>
    </row>
    <row r="1270" spans="1:20" s="257" customFormat="1" ht="16.5" hidden="1" customHeight="1" x14ac:dyDescent="0.25">
      <c r="A1270" s="220"/>
      <c r="B1270" s="104"/>
      <c r="C1270" s="24"/>
      <c r="D1270" s="24">
        <f t="shared" si="315"/>
        <v>0</v>
      </c>
      <c r="E1270" s="25" t="s">
        <v>4</v>
      </c>
      <c r="F1270" s="43"/>
      <c r="G1270" s="319"/>
      <c r="H1270" s="33">
        <f t="shared" si="316"/>
        <v>0</v>
      </c>
      <c r="I1270" s="331"/>
      <c r="J1270" s="33">
        <f t="shared" si="317"/>
        <v>0</v>
      </c>
      <c r="K1270" s="337"/>
      <c r="L1270" s="33">
        <f t="shared" si="318"/>
        <v>0</v>
      </c>
      <c r="M1270" s="44"/>
      <c r="N1270" s="257">
        <f t="shared" si="319"/>
        <v>0</v>
      </c>
      <c r="O1270" s="6"/>
    </row>
    <row r="1271" spans="1:20" s="257" customFormat="1" ht="16.5" hidden="1" customHeight="1" x14ac:dyDescent="0.25">
      <c r="A1271" s="220"/>
      <c r="B1271" s="104"/>
      <c r="C1271" s="24"/>
      <c r="D1271" s="24">
        <f t="shared" si="315"/>
        <v>0</v>
      </c>
      <c r="E1271" s="25" t="s">
        <v>4</v>
      </c>
      <c r="F1271" s="43"/>
      <c r="G1271" s="319"/>
      <c r="H1271" s="33">
        <f t="shared" si="316"/>
        <v>0</v>
      </c>
      <c r="I1271" s="331"/>
      <c r="J1271" s="33">
        <f t="shared" si="317"/>
        <v>0</v>
      </c>
      <c r="K1271" s="337"/>
      <c r="L1271" s="33">
        <f t="shared" si="318"/>
        <v>0</v>
      </c>
      <c r="M1271" s="44"/>
      <c r="N1271" s="257">
        <f t="shared" si="319"/>
        <v>0</v>
      </c>
      <c r="O1271" s="6"/>
    </row>
    <row r="1272" spans="1:20" s="257" customFormat="1" ht="16.5" hidden="1" customHeight="1" x14ac:dyDescent="0.25">
      <c r="A1272" s="220"/>
      <c r="B1272" s="104"/>
      <c r="C1272" s="24"/>
      <c r="D1272" s="24">
        <f t="shared" si="315"/>
        <v>0</v>
      </c>
      <c r="E1272" s="25" t="s">
        <v>4</v>
      </c>
      <c r="F1272" s="43"/>
      <c r="G1272" s="319"/>
      <c r="H1272" s="33">
        <f t="shared" si="316"/>
        <v>0</v>
      </c>
      <c r="I1272" s="331"/>
      <c r="J1272" s="33">
        <f t="shared" si="317"/>
        <v>0</v>
      </c>
      <c r="K1272" s="337"/>
      <c r="L1272" s="33">
        <f t="shared" si="318"/>
        <v>0</v>
      </c>
      <c r="M1272" s="44"/>
      <c r="N1272" s="257">
        <f t="shared" si="319"/>
        <v>0</v>
      </c>
      <c r="O1272" s="6"/>
    </row>
    <row r="1273" spans="1:20" s="257" customFormat="1" ht="16.5" hidden="1" customHeight="1" x14ac:dyDescent="0.25">
      <c r="A1273" s="220"/>
      <c r="B1273" s="104"/>
      <c r="C1273" s="24"/>
      <c r="D1273" s="24">
        <f t="shared" si="315"/>
        <v>0</v>
      </c>
      <c r="E1273" s="25" t="s">
        <v>4</v>
      </c>
      <c r="F1273" s="43"/>
      <c r="G1273" s="319"/>
      <c r="H1273" s="33">
        <f t="shared" si="316"/>
        <v>0</v>
      </c>
      <c r="I1273" s="331"/>
      <c r="J1273" s="33">
        <f t="shared" si="317"/>
        <v>0</v>
      </c>
      <c r="K1273" s="337"/>
      <c r="L1273" s="33">
        <f t="shared" si="318"/>
        <v>0</v>
      </c>
      <c r="M1273" s="44"/>
      <c r="N1273" s="257">
        <f t="shared" si="319"/>
        <v>0</v>
      </c>
      <c r="O1273" s="6"/>
    </row>
    <row r="1274" spans="1:20" s="257" customFormat="1" ht="16.5" hidden="1" customHeight="1" x14ac:dyDescent="0.25">
      <c r="A1274" s="220"/>
      <c r="B1274" s="104"/>
      <c r="C1274" s="24"/>
      <c r="D1274" s="24">
        <f t="shared" si="315"/>
        <v>0</v>
      </c>
      <c r="E1274" s="25" t="s">
        <v>4</v>
      </c>
      <c r="F1274" s="43"/>
      <c r="G1274" s="319"/>
      <c r="H1274" s="33">
        <f t="shared" si="316"/>
        <v>0</v>
      </c>
      <c r="I1274" s="331"/>
      <c r="J1274" s="33">
        <f t="shared" si="317"/>
        <v>0</v>
      </c>
      <c r="K1274" s="337"/>
      <c r="L1274" s="33">
        <f t="shared" si="318"/>
        <v>0</v>
      </c>
      <c r="M1274" s="44"/>
      <c r="N1274" s="257">
        <f t="shared" si="319"/>
        <v>0</v>
      </c>
      <c r="O1274" s="6"/>
    </row>
    <row r="1275" spans="1:20" s="9" customFormat="1" ht="14.1" customHeight="1" x14ac:dyDescent="0.25">
      <c r="A1275" s="177" t="s">
        <v>3</v>
      </c>
      <c r="B1275" s="68"/>
      <c r="C1275" s="68"/>
      <c r="D1275" s="39">
        <f t="shared" ref="D1275:J1275" si="320">SUM(D1262:D1274)</f>
        <v>0</v>
      </c>
      <c r="E1275" s="39"/>
      <c r="F1275" s="259">
        <f t="shared" si="320"/>
        <v>0</v>
      </c>
      <c r="G1275" s="39"/>
      <c r="H1275" s="39">
        <f t="shared" si="320"/>
        <v>0</v>
      </c>
      <c r="I1275" s="39"/>
      <c r="J1275" s="39">
        <f t="shared" si="320"/>
        <v>0</v>
      </c>
      <c r="K1275" s="39"/>
      <c r="L1275" s="39">
        <f>SUM(L1262:L1274)</f>
        <v>0</v>
      </c>
      <c r="M1275" s="40"/>
      <c r="N1275" s="187"/>
      <c r="O1275" s="187"/>
    </row>
    <row r="1276" spans="1:20" s="9" customFormat="1" ht="14.1" hidden="1" customHeight="1" x14ac:dyDescent="0.25">
      <c r="A1276" s="375" t="s">
        <v>1135</v>
      </c>
      <c r="B1276" s="375"/>
      <c r="C1276" s="375"/>
      <c r="D1276" s="375"/>
      <c r="E1276" s="375"/>
      <c r="F1276" s="375"/>
      <c r="G1276" s="375"/>
      <c r="H1276" s="375"/>
      <c r="I1276" s="375"/>
      <c r="J1276" s="375"/>
      <c r="K1276" s="375"/>
      <c r="L1276" s="375"/>
      <c r="M1276" s="375"/>
      <c r="N1276" s="187"/>
      <c r="O1276" s="187"/>
    </row>
    <row r="1277" spans="1:20" s="5" customFormat="1" ht="30.75" customHeight="1" x14ac:dyDescent="0.3">
      <c r="A1277" s="355" t="s">
        <v>851</v>
      </c>
      <c r="B1277" s="381"/>
      <c r="C1277" s="381"/>
      <c r="D1277" s="381"/>
      <c r="E1277" s="381"/>
      <c r="F1277" s="381"/>
      <c r="G1277" s="396"/>
      <c r="H1277" s="397"/>
      <c r="I1277" s="397"/>
      <c r="J1277" s="397"/>
      <c r="K1277" s="397"/>
      <c r="L1277" s="397"/>
      <c r="M1277" s="398"/>
      <c r="N1277" s="7"/>
      <c r="O1277" s="183"/>
      <c r="P1277" s="363"/>
      <c r="Q1277" s="363"/>
      <c r="R1277" s="363"/>
      <c r="S1277" s="363"/>
      <c r="T1277" s="363"/>
    </row>
    <row r="1278" spans="1:20" s="7" customFormat="1" ht="13.5" customHeight="1" x14ac:dyDescent="0.25">
      <c r="A1278" s="220" t="s">
        <v>901</v>
      </c>
      <c r="B1278" s="104" t="s">
        <v>266</v>
      </c>
      <c r="C1278" s="24">
        <v>52</v>
      </c>
      <c r="D1278" s="24">
        <f>C1278*F1278</f>
        <v>0</v>
      </c>
      <c r="E1278" s="102" t="s">
        <v>4</v>
      </c>
      <c r="F1278" s="42"/>
      <c r="G1278" s="319">
        <v>63</v>
      </c>
      <c r="H1278" s="35">
        <f>G1278*F1278</f>
        <v>0</v>
      </c>
      <c r="I1278" s="331">
        <v>63</v>
      </c>
      <c r="J1278" s="35">
        <f>F1278*I1278</f>
        <v>0</v>
      </c>
      <c r="K1278" s="337">
        <v>63</v>
      </c>
      <c r="L1278" s="33">
        <f>F1278*K1278</f>
        <v>0</v>
      </c>
      <c r="M1278" s="92">
        <v>80</v>
      </c>
      <c r="N1278" s="7">
        <f>M1278*F1278</f>
        <v>0</v>
      </c>
      <c r="O1278" s="6"/>
    </row>
    <row r="1279" spans="1:20" s="7" customFormat="1" ht="13.5" customHeight="1" x14ac:dyDescent="0.25">
      <c r="A1279" s="220" t="s">
        <v>902</v>
      </c>
      <c r="B1279" s="104" t="s">
        <v>267</v>
      </c>
      <c r="C1279" s="24">
        <v>92</v>
      </c>
      <c r="D1279" s="24">
        <f>C1279*F1279</f>
        <v>0</v>
      </c>
      <c r="E1279" s="102" t="s">
        <v>4</v>
      </c>
      <c r="F1279" s="42"/>
      <c r="G1279" s="319">
        <v>63</v>
      </c>
      <c r="H1279" s="33">
        <f>G1279*F1279</f>
        <v>0</v>
      </c>
      <c r="I1279" s="331">
        <v>63</v>
      </c>
      <c r="J1279" s="33">
        <f>F1279*I1279</f>
        <v>0</v>
      </c>
      <c r="K1279" s="337">
        <v>63</v>
      </c>
      <c r="L1279" s="33">
        <f>F1279*K1279</f>
        <v>0</v>
      </c>
      <c r="M1279" s="92">
        <v>80</v>
      </c>
      <c r="N1279" s="7">
        <f>M1279*F1279</f>
        <v>0</v>
      </c>
      <c r="O1279" s="6"/>
    </row>
    <row r="1280" spans="1:20" s="7" customFormat="1" ht="13.5" customHeight="1" x14ac:dyDescent="0.25">
      <c r="A1280" s="220" t="s">
        <v>903</v>
      </c>
      <c r="B1280" s="104" t="s">
        <v>268</v>
      </c>
      <c r="C1280" s="24">
        <v>42</v>
      </c>
      <c r="D1280" s="24">
        <f>C1280*F1280</f>
        <v>0</v>
      </c>
      <c r="E1280" s="102" t="s">
        <v>4</v>
      </c>
      <c r="F1280" s="42"/>
      <c r="G1280" s="319">
        <v>63</v>
      </c>
      <c r="H1280" s="33">
        <f>G1280*F1280</f>
        <v>0</v>
      </c>
      <c r="I1280" s="331">
        <v>63</v>
      </c>
      <c r="J1280" s="33">
        <f>F1280*I1280</f>
        <v>0</v>
      </c>
      <c r="K1280" s="337">
        <v>63</v>
      </c>
      <c r="L1280" s="33">
        <f>F1280*K1280</f>
        <v>0</v>
      </c>
      <c r="M1280" s="92">
        <v>80</v>
      </c>
      <c r="N1280" s="7">
        <f>M1280*F1280</f>
        <v>0</v>
      </c>
      <c r="O1280" s="6"/>
    </row>
    <row r="1281" spans="1:15" s="257" customFormat="1" ht="15.75" customHeight="1" x14ac:dyDescent="0.25">
      <c r="A1281" s="220" t="s">
        <v>1208</v>
      </c>
      <c r="B1281" s="104" t="s">
        <v>1207</v>
      </c>
      <c r="C1281" s="24">
        <v>80</v>
      </c>
      <c r="D1281" s="24">
        <f t="shared" ref="D1281:D1290" si="321">C1281*F1281</f>
        <v>0</v>
      </c>
      <c r="E1281" s="102" t="s">
        <v>4</v>
      </c>
      <c r="F1281" s="42"/>
      <c r="G1281" s="319">
        <v>129</v>
      </c>
      <c r="H1281" s="33">
        <f t="shared" ref="H1281:H1290" si="322">G1281*F1281</f>
        <v>0</v>
      </c>
      <c r="I1281" s="331">
        <v>129</v>
      </c>
      <c r="J1281" s="33">
        <f t="shared" ref="J1281:J1290" si="323">F1281*I1281</f>
        <v>0</v>
      </c>
      <c r="K1281" s="337">
        <v>129</v>
      </c>
      <c r="L1281" s="33">
        <f t="shared" ref="L1281:L1290" si="324">F1281*K1281</f>
        <v>0</v>
      </c>
      <c r="M1281" s="92">
        <v>180</v>
      </c>
      <c r="N1281" s="257">
        <f t="shared" ref="N1281:N1290" si="325">M1281*F1281</f>
        <v>0</v>
      </c>
      <c r="O1281" s="6"/>
    </row>
    <row r="1282" spans="1:15" s="257" customFormat="1" ht="31.5" customHeight="1" x14ac:dyDescent="0.25">
      <c r="A1282" s="146" t="s">
        <v>1210</v>
      </c>
      <c r="B1282" s="104" t="s">
        <v>1209</v>
      </c>
      <c r="C1282" s="24">
        <v>102</v>
      </c>
      <c r="D1282" s="24">
        <f t="shared" si="321"/>
        <v>0</v>
      </c>
      <c r="E1282" s="102" t="s">
        <v>4</v>
      </c>
      <c r="F1282" s="42"/>
      <c r="G1282" s="319">
        <v>129</v>
      </c>
      <c r="H1282" s="33">
        <f t="shared" si="322"/>
        <v>0</v>
      </c>
      <c r="I1282" s="331">
        <v>129</v>
      </c>
      <c r="J1282" s="33">
        <f t="shared" si="323"/>
        <v>0</v>
      </c>
      <c r="K1282" s="337">
        <v>129</v>
      </c>
      <c r="L1282" s="33">
        <f t="shared" si="324"/>
        <v>0</v>
      </c>
      <c r="M1282" s="92">
        <v>180</v>
      </c>
      <c r="N1282" s="257">
        <f t="shared" si="325"/>
        <v>0</v>
      </c>
      <c r="O1282" s="6"/>
    </row>
    <row r="1283" spans="1:15" s="257" customFormat="1" ht="15.75" customHeight="1" x14ac:dyDescent="0.25">
      <c r="A1283" s="220" t="s">
        <v>1212</v>
      </c>
      <c r="B1283" s="104" t="s">
        <v>1211</v>
      </c>
      <c r="C1283" s="24">
        <v>102</v>
      </c>
      <c r="D1283" s="24">
        <f t="shared" si="321"/>
        <v>0</v>
      </c>
      <c r="E1283" s="102" t="s">
        <v>4</v>
      </c>
      <c r="F1283" s="42"/>
      <c r="G1283" s="319">
        <v>129</v>
      </c>
      <c r="H1283" s="33">
        <f t="shared" si="322"/>
        <v>0</v>
      </c>
      <c r="I1283" s="331">
        <v>129</v>
      </c>
      <c r="J1283" s="33">
        <f t="shared" si="323"/>
        <v>0</v>
      </c>
      <c r="K1283" s="337">
        <v>129</v>
      </c>
      <c r="L1283" s="33">
        <f t="shared" si="324"/>
        <v>0</v>
      </c>
      <c r="M1283" s="92">
        <v>180</v>
      </c>
      <c r="N1283" s="257">
        <f t="shared" si="325"/>
        <v>0</v>
      </c>
      <c r="O1283" s="6"/>
    </row>
    <row r="1284" spans="1:15" s="257" customFormat="1" ht="30.75" customHeight="1" x14ac:dyDescent="0.25">
      <c r="A1284" s="146" t="s">
        <v>1214</v>
      </c>
      <c r="B1284" s="104" t="s">
        <v>1213</v>
      </c>
      <c r="C1284" s="24"/>
      <c r="D1284" s="24">
        <f t="shared" si="321"/>
        <v>0</v>
      </c>
      <c r="E1284" s="102" t="s">
        <v>4</v>
      </c>
      <c r="F1284" s="42"/>
      <c r="G1284" s="319">
        <v>129</v>
      </c>
      <c r="H1284" s="33">
        <f t="shared" si="322"/>
        <v>0</v>
      </c>
      <c r="I1284" s="331">
        <v>129</v>
      </c>
      <c r="J1284" s="33">
        <f t="shared" si="323"/>
        <v>0</v>
      </c>
      <c r="K1284" s="337">
        <v>129</v>
      </c>
      <c r="L1284" s="33">
        <f t="shared" si="324"/>
        <v>0</v>
      </c>
      <c r="M1284" s="92">
        <v>180</v>
      </c>
      <c r="N1284" s="257">
        <f t="shared" si="325"/>
        <v>0</v>
      </c>
      <c r="O1284" s="6"/>
    </row>
    <row r="1285" spans="1:15" s="257" customFormat="1" ht="13.5" hidden="1" customHeight="1" x14ac:dyDescent="0.25">
      <c r="A1285" s="220"/>
      <c r="B1285" s="104"/>
      <c r="C1285" s="24"/>
      <c r="D1285" s="24">
        <f t="shared" si="321"/>
        <v>0</v>
      </c>
      <c r="E1285" s="102" t="s">
        <v>4</v>
      </c>
      <c r="F1285" s="42"/>
      <c r="G1285" s="319">
        <v>129</v>
      </c>
      <c r="H1285" s="33">
        <f t="shared" si="322"/>
        <v>0</v>
      </c>
      <c r="I1285" s="331">
        <v>129</v>
      </c>
      <c r="J1285" s="33">
        <f t="shared" si="323"/>
        <v>0</v>
      </c>
      <c r="K1285" s="337"/>
      <c r="L1285" s="33">
        <f t="shared" si="324"/>
        <v>0</v>
      </c>
      <c r="M1285" s="92"/>
      <c r="N1285" s="257">
        <f t="shared" si="325"/>
        <v>0</v>
      </c>
      <c r="O1285" s="6"/>
    </row>
    <row r="1286" spans="1:15" s="257" customFormat="1" ht="13.5" hidden="1" customHeight="1" x14ac:dyDescent="0.25">
      <c r="A1286" s="220"/>
      <c r="B1286" s="104"/>
      <c r="C1286" s="24"/>
      <c r="D1286" s="24">
        <f t="shared" si="321"/>
        <v>0</v>
      </c>
      <c r="E1286" s="102" t="s">
        <v>4</v>
      </c>
      <c r="F1286" s="42"/>
      <c r="G1286" s="319">
        <v>129</v>
      </c>
      <c r="H1286" s="33">
        <f t="shared" si="322"/>
        <v>0</v>
      </c>
      <c r="I1286" s="331">
        <v>129</v>
      </c>
      <c r="J1286" s="33">
        <f t="shared" si="323"/>
        <v>0</v>
      </c>
      <c r="K1286" s="337"/>
      <c r="L1286" s="33">
        <f t="shared" si="324"/>
        <v>0</v>
      </c>
      <c r="M1286" s="92"/>
      <c r="N1286" s="257">
        <f t="shared" si="325"/>
        <v>0</v>
      </c>
      <c r="O1286" s="6"/>
    </row>
    <row r="1287" spans="1:15" s="257" customFormat="1" ht="13.5" hidden="1" customHeight="1" x14ac:dyDescent="0.25">
      <c r="A1287" s="220"/>
      <c r="B1287" s="104"/>
      <c r="C1287" s="24"/>
      <c r="D1287" s="24">
        <f t="shared" si="321"/>
        <v>0</v>
      </c>
      <c r="E1287" s="102" t="s">
        <v>4</v>
      </c>
      <c r="F1287" s="42"/>
      <c r="G1287" s="319">
        <v>129</v>
      </c>
      <c r="H1287" s="33">
        <f t="shared" si="322"/>
        <v>0</v>
      </c>
      <c r="I1287" s="331">
        <v>129</v>
      </c>
      <c r="J1287" s="33">
        <f t="shared" si="323"/>
        <v>0</v>
      </c>
      <c r="K1287" s="337"/>
      <c r="L1287" s="33">
        <f t="shared" si="324"/>
        <v>0</v>
      </c>
      <c r="M1287" s="92"/>
      <c r="N1287" s="257">
        <f t="shared" si="325"/>
        <v>0</v>
      </c>
      <c r="O1287" s="6"/>
    </row>
    <row r="1288" spans="1:15" s="257" customFormat="1" ht="13.5" hidden="1" customHeight="1" x14ac:dyDescent="0.25">
      <c r="A1288" s="220"/>
      <c r="B1288" s="104"/>
      <c r="C1288" s="24"/>
      <c r="D1288" s="24">
        <f t="shared" si="321"/>
        <v>0</v>
      </c>
      <c r="E1288" s="102" t="s">
        <v>4</v>
      </c>
      <c r="F1288" s="42"/>
      <c r="G1288" s="319">
        <v>129</v>
      </c>
      <c r="H1288" s="33">
        <f t="shared" si="322"/>
        <v>0</v>
      </c>
      <c r="I1288" s="331">
        <v>129</v>
      </c>
      <c r="J1288" s="33">
        <f t="shared" si="323"/>
        <v>0</v>
      </c>
      <c r="K1288" s="337"/>
      <c r="L1288" s="33">
        <f t="shared" si="324"/>
        <v>0</v>
      </c>
      <c r="M1288" s="92"/>
      <c r="N1288" s="257">
        <f t="shared" si="325"/>
        <v>0</v>
      </c>
      <c r="O1288" s="6"/>
    </row>
    <row r="1289" spans="1:15" s="257" customFormat="1" ht="13.5" hidden="1" customHeight="1" x14ac:dyDescent="0.25">
      <c r="A1289" s="220"/>
      <c r="B1289" s="104"/>
      <c r="C1289" s="24"/>
      <c r="D1289" s="24">
        <f t="shared" si="321"/>
        <v>0</v>
      </c>
      <c r="E1289" s="102" t="s">
        <v>4</v>
      </c>
      <c r="F1289" s="42"/>
      <c r="G1289" s="319">
        <v>129</v>
      </c>
      <c r="H1289" s="33">
        <f t="shared" si="322"/>
        <v>0</v>
      </c>
      <c r="I1289" s="331">
        <v>129</v>
      </c>
      <c r="J1289" s="33">
        <f t="shared" si="323"/>
        <v>0</v>
      </c>
      <c r="K1289" s="337"/>
      <c r="L1289" s="33">
        <f t="shared" si="324"/>
        <v>0</v>
      </c>
      <c r="M1289" s="92"/>
      <c r="N1289" s="257">
        <f t="shared" si="325"/>
        <v>0</v>
      </c>
      <c r="O1289" s="6"/>
    </row>
    <row r="1290" spans="1:15" s="257" customFormat="1" ht="13.5" hidden="1" customHeight="1" x14ac:dyDescent="0.25">
      <c r="A1290" s="220"/>
      <c r="B1290" s="104"/>
      <c r="C1290" s="24"/>
      <c r="D1290" s="24">
        <f t="shared" si="321"/>
        <v>0</v>
      </c>
      <c r="E1290" s="102" t="s">
        <v>4</v>
      </c>
      <c r="F1290" s="42"/>
      <c r="G1290" s="319">
        <v>129</v>
      </c>
      <c r="H1290" s="33">
        <f t="shared" si="322"/>
        <v>0</v>
      </c>
      <c r="I1290" s="331">
        <v>129</v>
      </c>
      <c r="J1290" s="33">
        <f t="shared" si="323"/>
        <v>0</v>
      </c>
      <c r="K1290" s="337"/>
      <c r="L1290" s="33">
        <f t="shared" si="324"/>
        <v>0</v>
      </c>
      <c r="M1290" s="92"/>
      <c r="N1290" s="257">
        <f t="shared" si="325"/>
        <v>0</v>
      </c>
      <c r="O1290" s="6"/>
    </row>
    <row r="1291" spans="1:15" s="7" customFormat="1" ht="13.5" customHeight="1" x14ac:dyDescent="0.25">
      <c r="A1291" s="177" t="s">
        <v>3</v>
      </c>
      <c r="B1291" s="68"/>
      <c r="C1291" s="56"/>
      <c r="D1291" s="59">
        <f t="shared" ref="D1291:J1291" si="326">SUM(D1278:D1290)</f>
        <v>0</v>
      </c>
      <c r="E1291" s="59"/>
      <c r="F1291" s="272">
        <f t="shared" si="326"/>
        <v>0</v>
      </c>
      <c r="G1291" s="59"/>
      <c r="H1291" s="59">
        <f t="shared" si="326"/>
        <v>0</v>
      </c>
      <c r="I1291" s="59"/>
      <c r="J1291" s="59">
        <f t="shared" si="326"/>
        <v>0</v>
      </c>
      <c r="K1291" s="59"/>
      <c r="L1291" s="59">
        <f>SUM(L1278:L1290)</f>
        <v>0</v>
      </c>
      <c r="M1291" s="84"/>
      <c r="O1291" s="6"/>
    </row>
    <row r="1292" spans="1:15" s="257" customFormat="1" ht="13.5" hidden="1" customHeight="1" x14ac:dyDescent="0.25">
      <c r="A1292" s="375" t="s">
        <v>1135</v>
      </c>
      <c r="B1292" s="375"/>
      <c r="C1292" s="375"/>
      <c r="D1292" s="375"/>
      <c r="E1292" s="375"/>
      <c r="F1292" s="375"/>
      <c r="G1292" s="375"/>
      <c r="H1292" s="375"/>
      <c r="I1292" s="375"/>
      <c r="J1292" s="375"/>
      <c r="K1292" s="375"/>
      <c r="L1292" s="375"/>
      <c r="M1292" s="375"/>
      <c r="O1292" s="6"/>
    </row>
    <row r="1293" spans="1:15" s="257" customFormat="1" ht="13.5" hidden="1" customHeight="1" x14ac:dyDescent="0.25">
      <c r="A1293" s="68"/>
      <c r="B1293" s="68"/>
      <c r="C1293" s="56"/>
      <c r="D1293" s="59"/>
      <c r="E1293" s="134" t="s">
        <v>4</v>
      </c>
      <c r="F1293" s="28"/>
      <c r="G1293" s="85"/>
      <c r="H1293" s="33">
        <f t="shared" ref="H1293:H1327" si="327">G1293*F1293</f>
        <v>0</v>
      </c>
      <c r="I1293" s="118"/>
      <c r="J1293" s="33">
        <f t="shared" ref="J1293:J1327" si="328">F1293*I1293</f>
        <v>0</v>
      </c>
      <c r="K1293" s="72"/>
      <c r="L1293" s="8">
        <f t="shared" ref="L1293:L1327" si="329">F1293*K1293</f>
        <v>0</v>
      </c>
      <c r="M1293" s="132"/>
      <c r="O1293" s="6"/>
    </row>
    <row r="1294" spans="1:15" s="257" customFormat="1" ht="13.5" hidden="1" customHeight="1" x14ac:dyDescent="0.25">
      <c r="A1294" s="68"/>
      <c r="B1294" s="68"/>
      <c r="C1294" s="56"/>
      <c r="D1294" s="59"/>
      <c r="E1294" s="134" t="s">
        <v>4</v>
      </c>
      <c r="F1294" s="28"/>
      <c r="G1294" s="85"/>
      <c r="H1294" s="33">
        <f t="shared" si="327"/>
        <v>0</v>
      </c>
      <c r="I1294" s="118"/>
      <c r="J1294" s="33">
        <f t="shared" si="328"/>
        <v>0</v>
      </c>
      <c r="K1294" s="72"/>
      <c r="L1294" s="8">
        <f t="shared" si="329"/>
        <v>0</v>
      </c>
      <c r="M1294" s="132"/>
      <c r="O1294" s="6"/>
    </row>
    <row r="1295" spans="1:15" s="257" customFormat="1" ht="13.5" hidden="1" customHeight="1" x14ac:dyDescent="0.25">
      <c r="A1295" s="68"/>
      <c r="B1295" s="68"/>
      <c r="C1295" s="56"/>
      <c r="D1295" s="59"/>
      <c r="E1295" s="134" t="s">
        <v>4</v>
      </c>
      <c r="F1295" s="28"/>
      <c r="G1295" s="85"/>
      <c r="H1295" s="33">
        <f t="shared" si="327"/>
        <v>0</v>
      </c>
      <c r="I1295" s="118"/>
      <c r="J1295" s="33">
        <f t="shared" si="328"/>
        <v>0</v>
      </c>
      <c r="K1295" s="72"/>
      <c r="L1295" s="8">
        <f t="shared" si="329"/>
        <v>0</v>
      </c>
      <c r="M1295" s="132"/>
      <c r="O1295" s="6"/>
    </row>
    <row r="1296" spans="1:15" s="257" customFormat="1" ht="13.5" hidden="1" customHeight="1" x14ac:dyDescent="0.25">
      <c r="A1296" s="68"/>
      <c r="B1296" s="68"/>
      <c r="C1296" s="56"/>
      <c r="D1296" s="59"/>
      <c r="E1296" s="134" t="s">
        <v>4</v>
      </c>
      <c r="F1296" s="28"/>
      <c r="G1296" s="85"/>
      <c r="H1296" s="33">
        <f t="shared" si="327"/>
        <v>0</v>
      </c>
      <c r="I1296" s="118"/>
      <c r="J1296" s="33">
        <f t="shared" si="328"/>
        <v>0</v>
      </c>
      <c r="K1296" s="72"/>
      <c r="L1296" s="8">
        <f t="shared" si="329"/>
        <v>0</v>
      </c>
      <c r="M1296" s="132"/>
      <c r="O1296" s="6"/>
    </row>
    <row r="1297" spans="1:15" s="257" customFormat="1" ht="13.5" hidden="1" customHeight="1" x14ac:dyDescent="0.25">
      <c r="A1297" s="68"/>
      <c r="B1297" s="68"/>
      <c r="C1297" s="56"/>
      <c r="D1297" s="59"/>
      <c r="E1297" s="134" t="s">
        <v>4</v>
      </c>
      <c r="F1297" s="28"/>
      <c r="G1297" s="85"/>
      <c r="H1297" s="33">
        <f t="shared" si="327"/>
        <v>0</v>
      </c>
      <c r="I1297" s="118"/>
      <c r="J1297" s="33">
        <f t="shared" si="328"/>
        <v>0</v>
      </c>
      <c r="K1297" s="72"/>
      <c r="L1297" s="8">
        <f t="shared" si="329"/>
        <v>0</v>
      </c>
      <c r="M1297" s="132"/>
      <c r="O1297" s="6"/>
    </row>
    <row r="1298" spans="1:15" s="257" customFormat="1" ht="13.5" hidden="1" customHeight="1" x14ac:dyDescent="0.25">
      <c r="A1298" s="68"/>
      <c r="B1298" s="68"/>
      <c r="C1298" s="56"/>
      <c r="D1298" s="59"/>
      <c r="E1298" s="134" t="s">
        <v>4</v>
      </c>
      <c r="F1298" s="28"/>
      <c r="G1298" s="85"/>
      <c r="H1298" s="33">
        <f t="shared" si="327"/>
        <v>0</v>
      </c>
      <c r="I1298" s="118"/>
      <c r="J1298" s="33">
        <f t="shared" si="328"/>
        <v>0</v>
      </c>
      <c r="K1298" s="72"/>
      <c r="L1298" s="8">
        <f t="shared" si="329"/>
        <v>0</v>
      </c>
      <c r="M1298" s="132"/>
      <c r="O1298" s="6"/>
    </row>
    <row r="1299" spans="1:15" s="257" customFormat="1" ht="13.5" hidden="1" customHeight="1" x14ac:dyDescent="0.25">
      <c r="A1299" s="68"/>
      <c r="B1299" s="68"/>
      <c r="C1299" s="56"/>
      <c r="D1299" s="59"/>
      <c r="E1299" s="134" t="s">
        <v>4</v>
      </c>
      <c r="F1299" s="28"/>
      <c r="G1299" s="85"/>
      <c r="H1299" s="33">
        <f t="shared" si="327"/>
        <v>0</v>
      </c>
      <c r="I1299" s="118"/>
      <c r="J1299" s="33">
        <f t="shared" si="328"/>
        <v>0</v>
      </c>
      <c r="K1299" s="72"/>
      <c r="L1299" s="8">
        <f t="shared" si="329"/>
        <v>0</v>
      </c>
      <c r="M1299" s="132"/>
      <c r="O1299" s="6"/>
    </row>
    <row r="1300" spans="1:15" s="257" customFormat="1" ht="13.5" hidden="1" customHeight="1" x14ac:dyDescent="0.25">
      <c r="A1300" s="68"/>
      <c r="B1300" s="68"/>
      <c r="C1300" s="56"/>
      <c r="D1300" s="59"/>
      <c r="E1300" s="134" t="s">
        <v>4</v>
      </c>
      <c r="F1300" s="28"/>
      <c r="G1300" s="85"/>
      <c r="H1300" s="33">
        <f t="shared" si="327"/>
        <v>0</v>
      </c>
      <c r="I1300" s="118"/>
      <c r="J1300" s="33">
        <f t="shared" si="328"/>
        <v>0</v>
      </c>
      <c r="K1300" s="72"/>
      <c r="L1300" s="8">
        <f t="shared" si="329"/>
        <v>0</v>
      </c>
      <c r="M1300" s="132"/>
      <c r="O1300" s="6"/>
    </row>
    <row r="1301" spans="1:15" s="257" customFormat="1" ht="13.5" hidden="1" customHeight="1" x14ac:dyDescent="0.25">
      <c r="A1301" s="68"/>
      <c r="B1301" s="68"/>
      <c r="C1301" s="56"/>
      <c r="D1301" s="59"/>
      <c r="E1301" s="134" t="s">
        <v>4</v>
      </c>
      <c r="F1301" s="28"/>
      <c r="G1301" s="85"/>
      <c r="H1301" s="33">
        <f t="shared" si="327"/>
        <v>0</v>
      </c>
      <c r="I1301" s="118"/>
      <c r="J1301" s="33">
        <f t="shared" si="328"/>
        <v>0</v>
      </c>
      <c r="K1301" s="72"/>
      <c r="L1301" s="8">
        <f t="shared" si="329"/>
        <v>0</v>
      </c>
      <c r="M1301" s="132"/>
      <c r="O1301" s="6"/>
    </row>
    <row r="1302" spans="1:15" s="257" customFormat="1" ht="13.5" hidden="1" customHeight="1" x14ac:dyDescent="0.25">
      <c r="A1302" s="68"/>
      <c r="B1302" s="68"/>
      <c r="C1302" s="56"/>
      <c r="D1302" s="59"/>
      <c r="E1302" s="134" t="s">
        <v>4</v>
      </c>
      <c r="F1302" s="28"/>
      <c r="G1302" s="85"/>
      <c r="H1302" s="33">
        <f t="shared" si="327"/>
        <v>0</v>
      </c>
      <c r="I1302" s="118"/>
      <c r="J1302" s="33">
        <f t="shared" si="328"/>
        <v>0</v>
      </c>
      <c r="K1302" s="72"/>
      <c r="L1302" s="8">
        <f t="shared" si="329"/>
        <v>0</v>
      </c>
      <c r="M1302" s="132"/>
      <c r="O1302" s="6"/>
    </row>
    <row r="1303" spans="1:15" s="257" customFormat="1" ht="13.5" hidden="1" customHeight="1" x14ac:dyDescent="0.25">
      <c r="A1303" s="68"/>
      <c r="B1303" s="68"/>
      <c r="C1303" s="56"/>
      <c r="D1303" s="59"/>
      <c r="E1303" s="134" t="s">
        <v>4</v>
      </c>
      <c r="F1303" s="28"/>
      <c r="G1303" s="85"/>
      <c r="H1303" s="33">
        <f t="shared" si="327"/>
        <v>0</v>
      </c>
      <c r="I1303" s="118"/>
      <c r="J1303" s="33">
        <f t="shared" si="328"/>
        <v>0</v>
      </c>
      <c r="K1303" s="72"/>
      <c r="L1303" s="8">
        <f t="shared" si="329"/>
        <v>0</v>
      </c>
      <c r="M1303" s="132"/>
      <c r="O1303" s="6"/>
    </row>
    <row r="1304" spans="1:15" s="257" customFormat="1" ht="13.5" hidden="1" customHeight="1" x14ac:dyDescent="0.25">
      <c r="A1304" s="68"/>
      <c r="B1304" s="68"/>
      <c r="C1304" s="56"/>
      <c r="D1304" s="59"/>
      <c r="E1304" s="134" t="s">
        <v>4</v>
      </c>
      <c r="F1304" s="28"/>
      <c r="G1304" s="85"/>
      <c r="H1304" s="33">
        <f t="shared" si="327"/>
        <v>0</v>
      </c>
      <c r="I1304" s="118"/>
      <c r="J1304" s="33">
        <f t="shared" si="328"/>
        <v>0</v>
      </c>
      <c r="K1304" s="72"/>
      <c r="L1304" s="8">
        <f t="shared" si="329"/>
        <v>0</v>
      </c>
      <c r="M1304" s="132"/>
      <c r="O1304" s="6"/>
    </row>
    <row r="1305" spans="1:15" s="257" customFormat="1" ht="13.5" hidden="1" customHeight="1" x14ac:dyDescent="0.25">
      <c r="A1305" s="68"/>
      <c r="B1305" s="68"/>
      <c r="C1305" s="56"/>
      <c r="D1305" s="59"/>
      <c r="E1305" s="134" t="s">
        <v>4</v>
      </c>
      <c r="F1305" s="28"/>
      <c r="G1305" s="85"/>
      <c r="H1305" s="33">
        <f t="shared" si="327"/>
        <v>0</v>
      </c>
      <c r="I1305" s="118"/>
      <c r="J1305" s="33">
        <f t="shared" si="328"/>
        <v>0</v>
      </c>
      <c r="K1305" s="72"/>
      <c r="L1305" s="8">
        <f t="shared" si="329"/>
        <v>0</v>
      </c>
      <c r="M1305" s="132"/>
      <c r="O1305" s="6"/>
    </row>
    <row r="1306" spans="1:15" s="257" customFormat="1" ht="13.5" hidden="1" customHeight="1" x14ac:dyDescent="0.25">
      <c r="A1306" s="68"/>
      <c r="B1306" s="68"/>
      <c r="C1306" s="56"/>
      <c r="D1306" s="59"/>
      <c r="E1306" s="134" t="s">
        <v>4</v>
      </c>
      <c r="F1306" s="28"/>
      <c r="G1306" s="85"/>
      <c r="H1306" s="33">
        <f t="shared" si="327"/>
        <v>0</v>
      </c>
      <c r="I1306" s="118"/>
      <c r="J1306" s="33">
        <f t="shared" si="328"/>
        <v>0</v>
      </c>
      <c r="K1306" s="72"/>
      <c r="L1306" s="8">
        <f t="shared" si="329"/>
        <v>0</v>
      </c>
      <c r="M1306" s="132"/>
      <c r="O1306" s="6"/>
    </row>
    <row r="1307" spans="1:15" s="257" customFormat="1" ht="13.5" hidden="1" customHeight="1" x14ac:dyDescent="0.25">
      <c r="A1307" s="68"/>
      <c r="B1307" s="68"/>
      <c r="C1307" s="56"/>
      <c r="D1307" s="59"/>
      <c r="E1307" s="134" t="s">
        <v>4</v>
      </c>
      <c r="F1307" s="28"/>
      <c r="G1307" s="85"/>
      <c r="H1307" s="33">
        <f t="shared" si="327"/>
        <v>0</v>
      </c>
      <c r="I1307" s="118"/>
      <c r="J1307" s="33">
        <f t="shared" si="328"/>
        <v>0</v>
      </c>
      <c r="K1307" s="72"/>
      <c r="L1307" s="8">
        <f t="shared" si="329"/>
        <v>0</v>
      </c>
      <c r="M1307" s="132"/>
      <c r="O1307" s="6"/>
    </row>
    <row r="1308" spans="1:15" s="257" customFormat="1" ht="13.5" hidden="1" customHeight="1" x14ac:dyDescent="0.25">
      <c r="A1308" s="68"/>
      <c r="B1308" s="68"/>
      <c r="C1308" s="56"/>
      <c r="D1308" s="59"/>
      <c r="E1308" s="134" t="s">
        <v>4</v>
      </c>
      <c r="F1308" s="28"/>
      <c r="G1308" s="85"/>
      <c r="H1308" s="33">
        <f t="shared" si="327"/>
        <v>0</v>
      </c>
      <c r="I1308" s="118"/>
      <c r="J1308" s="33">
        <f t="shared" si="328"/>
        <v>0</v>
      </c>
      <c r="K1308" s="72"/>
      <c r="L1308" s="8">
        <f t="shared" si="329"/>
        <v>0</v>
      </c>
      <c r="M1308" s="132"/>
      <c r="O1308" s="6"/>
    </row>
    <row r="1309" spans="1:15" s="257" customFormat="1" ht="13.5" hidden="1" customHeight="1" x14ac:dyDescent="0.25">
      <c r="A1309" s="68"/>
      <c r="B1309" s="68"/>
      <c r="C1309" s="56"/>
      <c r="D1309" s="59"/>
      <c r="E1309" s="134" t="s">
        <v>4</v>
      </c>
      <c r="F1309" s="28"/>
      <c r="G1309" s="85"/>
      <c r="H1309" s="33">
        <f t="shared" si="327"/>
        <v>0</v>
      </c>
      <c r="I1309" s="118"/>
      <c r="J1309" s="33">
        <f t="shared" si="328"/>
        <v>0</v>
      </c>
      <c r="K1309" s="72"/>
      <c r="L1309" s="8">
        <f t="shared" si="329"/>
        <v>0</v>
      </c>
      <c r="M1309" s="132"/>
      <c r="O1309" s="6"/>
    </row>
    <row r="1310" spans="1:15" s="257" customFormat="1" ht="13.5" hidden="1" customHeight="1" x14ac:dyDescent="0.25">
      <c r="A1310" s="68"/>
      <c r="B1310" s="68"/>
      <c r="C1310" s="56"/>
      <c r="D1310" s="59"/>
      <c r="E1310" s="134" t="s">
        <v>4</v>
      </c>
      <c r="F1310" s="28"/>
      <c r="G1310" s="85"/>
      <c r="H1310" s="33">
        <f t="shared" si="327"/>
        <v>0</v>
      </c>
      <c r="I1310" s="118"/>
      <c r="J1310" s="33">
        <f t="shared" si="328"/>
        <v>0</v>
      </c>
      <c r="K1310" s="72"/>
      <c r="L1310" s="8">
        <f t="shared" si="329"/>
        <v>0</v>
      </c>
      <c r="M1310" s="132"/>
      <c r="O1310" s="6"/>
    </row>
    <row r="1311" spans="1:15" s="257" customFormat="1" ht="13.5" hidden="1" customHeight="1" x14ac:dyDescent="0.25">
      <c r="A1311" s="68"/>
      <c r="B1311" s="68"/>
      <c r="C1311" s="56"/>
      <c r="D1311" s="59"/>
      <c r="E1311" s="134" t="s">
        <v>4</v>
      </c>
      <c r="F1311" s="28"/>
      <c r="G1311" s="85"/>
      <c r="H1311" s="33">
        <f t="shared" si="327"/>
        <v>0</v>
      </c>
      <c r="I1311" s="118"/>
      <c r="J1311" s="33">
        <f t="shared" si="328"/>
        <v>0</v>
      </c>
      <c r="K1311" s="72"/>
      <c r="L1311" s="8">
        <f t="shared" si="329"/>
        <v>0</v>
      </c>
      <c r="M1311" s="132"/>
      <c r="O1311" s="6"/>
    </row>
    <row r="1312" spans="1:15" s="257" customFormat="1" ht="13.5" hidden="1" customHeight="1" x14ac:dyDescent="0.25">
      <c r="A1312" s="68"/>
      <c r="B1312" s="68"/>
      <c r="C1312" s="56"/>
      <c r="D1312" s="59"/>
      <c r="E1312" s="134" t="s">
        <v>4</v>
      </c>
      <c r="F1312" s="28"/>
      <c r="G1312" s="85"/>
      <c r="H1312" s="33">
        <f t="shared" si="327"/>
        <v>0</v>
      </c>
      <c r="I1312" s="118"/>
      <c r="J1312" s="33">
        <f t="shared" si="328"/>
        <v>0</v>
      </c>
      <c r="K1312" s="72"/>
      <c r="L1312" s="8">
        <f t="shared" si="329"/>
        <v>0</v>
      </c>
      <c r="M1312" s="132"/>
      <c r="O1312" s="6"/>
    </row>
    <row r="1313" spans="1:15" s="257" customFormat="1" ht="13.5" hidden="1" customHeight="1" x14ac:dyDescent="0.25">
      <c r="A1313" s="68"/>
      <c r="B1313" s="68"/>
      <c r="C1313" s="56"/>
      <c r="D1313" s="59"/>
      <c r="E1313" s="134" t="s">
        <v>4</v>
      </c>
      <c r="F1313" s="28"/>
      <c r="G1313" s="85"/>
      <c r="H1313" s="33">
        <f t="shared" si="327"/>
        <v>0</v>
      </c>
      <c r="I1313" s="118"/>
      <c r="J1313" s="33">
        <f t="shared" si="328"/>
        <v>0</v>
      </c>
      <c r="K1313" s="72"/>
      <c r="L1313" s="8">
        <f t="shared" si="329"/>
        <v>0</v>
      </c>
      <c r="M1313" s="132"/>
      <c r="O1313" s="6"/>
    </row>
    <row r="1314" spans="1:15" s="257" customFormat="1" ht="13.5" hidden="1" customHeight="1" x14ac:dyDescent="0.25">
      <c r="A1314" s="68"/>
      <c r="B1314" s="68"/>
      <c r="C1314" s="56"/>
      <c r="D1314" s="59"/>
      <c r="E1314" s="134" t="s">
        <v>4</v>
      </c>
      <c r="F1314" s="28"/>
      <c r="G1314" s="85"/>
      <c r="H1314" s="33">
        <f t="shared" si="327"/>
        <v>0</v>
      </c>
      <c r="I1314" s="118"/>
      <c r="J1314" s="33">
        <f t="shared" si="328"/>
        <v>0</v>
      </c>
      <c r="K1314" s="72"/>
      <c r="L1314" s="8">
        <f t="shared" si="329"/>
        <v>0</v>
      </c>
      <c r="M1314" s="132"/>
      <c r="O1314" s="6"/>
    </row>
    <row r="1315" spans="1:15" s="257" customFormat="1" ht="13.5" hidden="1" customHeight="1" x14ac:dyDescent="0.25">
      <c r="A1315" s="68"/>
      <c r="B1315" s="68"/>
      <c r="C1315" s="56"/>
      <c r="D1315" s="59"/>
      <c r="E1315" s="134" t="s">
        <v>4</v>
      </c>
      <c r="F1315" s="28"/>
      <c r="G1315" s="85"/>
      <c r="H1315" s="33">
        <f t="shared" si="327"/>
        <v>0</v>
      </c>
      <c r="I1315" s="118"/>
      <c r="J1315" s="33">
        <f t="shared" si="328"/>
        <v>0</v>
      </c>
      <c r="K1315" s="72"/>
      <c r="L1315" s="8">
        <f t="shared" si="329"/>
        <v>0</v>
      </c>
      <c r="M1315" s="132"/>
      <c r="O1315" s="6"/>
    </row>
    <row r="1316" spans="1:15" s="257" customFormat="1" ht="13.5" hidden="1" customHeight="1" x14ac:dyDescent="0.25">
      <c r="A1316" s="68"/>
      <c r="B1316" s="68"/>
      <c r="C1316" s="56"/>
      <c r="D1316" s="59"/>
      <c r="E1316" s="134" t="s">
        <v>4</v>
      </c>
      <c r="F1316" s="28"/>
      <c r="G1316" s="85"/>
      <c r="H1316" s="33">
        <f t="shared" si="327"/>
        <v>0</v>
      </c>
      <c r="I1316" s="118"/>
      <c r="J1316" s="33">
        <f t="shared" si="328"/>
        <v>0</v>
      </c>
      <c r="K1316" s="72"/>
      <c r="L1316" s="8">
        <f t="shared" si="329"/>
        <v>0</v>
      </c>
      <c r="M1316" s="132"/>
      <c r="O1316" s="6"/>
    </row>
    <row r="1317" spans="1:15" s="257" customFormat="1" ht="13.5" hidden="1" customHeight="1" x14ac:dyDescent="0.25">
      <c r="A1317" s="68"/>
      <c r="B1317" s="68"/>
      <c r="C1317" s="56"/>
      <c r="D1317" s="59"/>
      <c r="E1317" s="134" t="s">
        <v>4</v>
      </c>
      <c r="F1317" s="28"/>
      <c r="G1317" s="85"/>
      <c r="H1317" s="33">
        <f t="shared" si="327"/>
        <v>0</v>
      </c>
      <c r="I1317" s="118"/>
      <c r="J1317" s="33">
        <f t="shared" si="328"/>
        <v>0</v>
      </c>
      <c r="K1317" s="72"/>
      <c r="L1317" s="8">
        <f t="shared" si="329"/>
        <v>0</v>
      </c>
      <c r="M1317" s="132"/>
      <c r="O1317" s="6"/>
    </row>
    <row r="1318" spans="1:15" s="257" customFormat="1" ht="13.5" hidden="1" customHeight="1" x14ac:dyDescent="0.25">
      <c r="A1318" s="68"/>
      <c r="B1318" s="68"/>
      <c r="C1318" s="56"/>
      <c r="D1318" s="59"/>
      <c r="E1318" s="134" t="s">
        <v>4</v>
      </c>
      <c r="F1318" s="28"/>
      <c r="G1318" s="85"/>
      <c r="H1318" s="33">
        <f t="shared" si="327"/>
        <v>0</v>
      </c>
      <c r="I1318" s="118"/>
      <c r="J1318" s="33">
        <f t="shared" si="328"/>
        <v>0</v>
      </c>
      <c r="K1318" s="72"/>
      <c r="L1318" s="8">
        <f t="shared" si="329"/>
        <v>0</v>
      </c>
      <c r="M1318" s="132"/>
      <c r="O1318" s="6"/>
    </row>
    <row r="1319" spans="1:15" s="257" customFormat="1" ht="13.5" hidden="1" customHeight="1" x14ac:dyDescent="0.25">
      <c r="A1319" s="68"/>
      <c r="B1319" s="68"/>
      <c r="C1319" s="56"/>
      <c r="D1319" s="59"/>
      <c r="E1319" s="134" t="s">
        <v>4</v>
      </c>
      <c r="F1319" s="28"/>
      <c r="G1319" s="85"/>
      <c r="H1319" s="33">
        <f t="shared" si="327"/>
        <v>0</v>
      </c>
      <c r="I1319" s="118"/>
      <c r="J1319" s="33">
        <f t="shared" si="328"/>
        <v>0</v>
      </c>
      <c r="K1319" s="72"/>
      <c r="L1319" s="8">
        <f t="shared" si="329"/>
        <v>0</v>
      </c>
      <c r="M1319" s="132"/>
      <c r="O1319" s="6"/>
    </row>
    <row r="1320" spans="1:15" s="257" customFormat="1" ht="13.5" hidden="1" customHeight="1" x14ac:dyDescent="0.25">
      <c r="A1320" s="68"/>
      <c r="B1320" s="68"/>
      <c r="C1320" s="56"/>
      <c r="D1320" s="59"/>
      <c r="E1320" s="134" t="s">
        <v>4</v>
      </c>
      <c r="F1320" s="28"/>
      <c r="G1320" s="85"/>
      <c r="H1320" s="33">
        <f t="shared" si="327"/>
        <v>0</v>
      </c>
      <c r="I1320" s="118"/>
      <c r="J1320" s="33">
        <f t="shared" si="328"/>
        <v>0</v>
      </c>
      <c r="K1320" s="72"/>
      <c r="L1320" s="8">
        <f t="shared" si="329"/>
        <v>0</v>
      </c>
      <c r="M1320" s="132"/>
      <c r="O1320" s="6"/>
    </row>
    <row r="1321" spans="1:15" s="257" customFormat="1" ht="13.5" hidden="1" customHeight="1" x14ac:dyDescent="0.25">
      <c r="A1321" s="68"/>
      <c r="B1321" s="68"/>
      <c r="C1321" s="56"/>
      <c r="D1321" s="59"/>
      <c r="E1321" s="134" t="s">
        <v>4</v>
      </c>
      <c r="F1321" s="28"/>
      <c r="G1321" s="85"/>
      <c r="H1321" s="33">
        <f t="shared" si="327"/>
        <v>0</v>
      </c>
      <c r="I1321" s="118"/>
      <c r="J1321" s="33">
        <f t="shared" si="328"/>
        <v>0</v>
      </c>
      <c r="K1321" s="72"/>
      <c r="L1321" s="8">
        <f t="shared" si="329"/>
        <v>0</v>
      </c>
      <c r="M1321" s="132"/>
      <c r="O1321" s="6"/>
    </row>
    <row r="1322" spans="1:15" s="257" customFormat="1" ht="13.5" hidden="1" customHeight="1" x14ac:dyDescent="0.25">
      <c r="A1322" s="68"/>
      <c r="B1322" s="68"/>
      <c r="C1322" s="56"/>
      <c r="D1322" s="59"/>
      <c r="E1322" s="134" t="s">
        <v>4</v>
      </c>
      <c r="F1322" s="28"/>
      <c r="G1322" s="85"/>
      <c r="H1322" s="33">
        <f t="shared" si="327"/>
        <v>0</v>
      </c>
      <c r="I1322" s="118"/>
      <c r="J1322" s="33">
        <f t="shared" si="328"/>
        <v>0</v>
      </c>
      <c r="K1322" s="72"/>
      <c r="L1322" s="8">
        <f t="shared" si="329"/>
        <v>0</v>
      </c>
      <c r="M1322" s="132"/>
      <c r="O1322" s="6"/>
    </row>
    <row r="1323" spans="1:15" s="257" customFormat="1" ht="13.5" hidden="1" customHeight="1" x14ac:dyDescent="0.25">
      <c r="A1323" s="68"/>
      <c r="B1323" s="68"/>
      <c r="C1323" s="56"/>
      <c r="D1323" s="59"/>
      <c r="E1323" s="134" t="s">
        <v>4</v>
      </c>
      <c r="F1323" s="28"/>
      <c r="G1323" s="85"/>
      <c r="H1323" s="33">
        <f t="shared" si="327"/>
        <v>0</v>
      </c>
      <c r="I1323" s="118"/>
      <c r="J1323" s="33">
        <f t="shared" si="328"/>
        <v>0</v>
      </c>
      <c r="K1323" s="72"/>
      <c r="L1323" s="8">
        <f t="shared" si="329"/>
        <v>0</v>
      </c>
      <c r="M1323" s="132"/>
      <c r="O1323" s="6"/>
    </row>
    <row r="1324" spans="1:15" s="257" customFormat="1" ht="13.5" hidden="1" customHeight="1" x14ac:dyDescent="0.25">
      <c r="A1324" s="68"/>
      <c r="B1324" s="68"/>
      <c r="C1324" s="56"/>
      <c r="D1324" s="59"/>
      <c r="E1324" s="134" t="s">
        <v>4</v>
      </c>
      <c r="F1324" s="28"/>
      <c r="G1324" s="85"/>
      <c r="H1324" s="33">
        <f t="shared" si="327"/>
        <v>0</v>
      </c>
      <c r="I1324" s="118"/>
      <c r="J1324" s="33">
        <f t="shared" si="328"/>
        <v>0</v>
      </c>
      <c r="K1324" s="72"/>
      <c r="L1324" s="8">
        <f t="shared" si="329"/>
        <v>0</v>
      </c>
      <c r="M1324" s="132"/>
      <c r="O1324" s="6"/>
    </row>
    <row r="1325" spans="1:15" s="257" customFormat="1" ht="13.5" hidden="1" customHeight="1" x14ac:dyDescent="0.25">
      <c r="A1325" s="68"/>
      <c r="B1325" s="68"/>
      <c r="C1325" s="56"/>
      <c r="D1325" s="59"/>
      <c r="E1325" s="134" t="s">
        <v>4</v>
      </c>
      <c r="F1325" s="28"/>
      <c r="G1325" s="85"/>
      <c r="H1325" s="33">
        <f t="shared" si="327"/>
        <v>0</v>
      </c>
      <c r="I1325" s="118"/>
      <c r="J1325" s="33">
        <f t="shared" si="328"/>
        <v>0</v>
      </c>
      <c r="K1325" s="72"/>
      <c r="L1325" s="8">
        <f t="shared" si="329"/>
        <v>0</v>
      </c>
      <c r="M1325" s="132"/>
      <c r="O1325" s="6"/>
    </row>
    <row r="1326" spans="1:15" s="257" customFormat="1" ht="13.5" hidden="1" customHeight="1" x14ac:dyDescent="0.25">
      <c r="A1326" s="68"/>
      <c r="B1326" s="68"/>
      <c r="C1326" s="56"/>
      <c r="D1326" s="59"/>
      <c r="E1326" s="134" t="s">
        <v>4</v>
      </c>
      <c r="F1326" s="28"/>
      <c r="G1326" s="85"/>
      <c r="H1326" s="33">
        <f t="shared" si="327"/>
        <v>0</v>
      </c>
      <c r="I1326" s="118"/>
      <c r="J1326" s="33">
        <f t="shared" si="328"/>
        <v>0</v>
      </c>
      <c r="K1326" s="72"/>
      <c r="L1326" s="8">
        <f t="shared" si="329"/>
        <v>0</v>
      </c>
      <c r="M1326" s="132"/>
      <c r="O1326" s="6"/>
    </row>
    <row r="1327" spans="1:15" s="257" customFormat="1" ht="13.5" hidden="1" customHeight="1" x14ac:dyDescent="0.25">
      <c r="A1327" s="68"/>
      <c r="B1327" s="68"/>
      <c r="C1327" s="56"/>
      <c r="D1327" s="59"/>
      <c r="E1327" s="134" t="s">
        <v>4</v>
      </c>
      <c r="F1327" s="28"/>
      <c r="G1327" s="85"/>
      <c r="H1327" s="33">
        <f t="shared" si="327"/>
        <v>0</v>
      </c>
      <c r="I1327" s="118"/>
      <c r="J1327" s="33">
        <f t="shared" si="328"/>
        <v>0</v>
      </c>
      <c r="K1327" s="72"/>
      <c r="L1327" s="8">
        <f t="shared" si="329"/>
        <v>0</v>
      </c>
      <c r="M1327" s="132"/>
      <c r="O1327" s="6"/>
    </row>
    <row r="1328" spans="1:15" s="257" customFormat="1" ht="13.5" hidden="1" customHeight="1" x14ac:dyDescent="0.25">
      <c r="A1328" s="68"/>
      <c r="B1328" s="68"/>
      <c r="C1328" s="56"/>
      <c r="D1328" s="59"/>
      <c r="E1328" s="134" t="s">
        <v>4</v>
      </c>
      <c r="F1328" s="28"/>
      <c r="G1328" s="85"/>
      <c r="H1328" s="33">
        <f t="shared" ref="H1328:H1352" si="330">G1328*F1328</f>
        <v>0</v>
      </c>
      <c r="I1328" s="118"/>
      <c r="J1328" s="33">
        <f t="shared" ref="J1328:J1352" si="331">F1328*I1328</f>
        <v>0</v>
      </c>
      <c r="K1328" s="72"/>
      <c r="L1328" s="8">
        <f t="shared" ref="L1328:L1352" si="332">F1328*K1328</f>
        <v>0</v>
      </c>
      <c r="M1328" s="132"/>
      <c r="O1328" s="6"/>
    </row>
    <row r="1329" spans="1:15" s="257" customFormat="1" ht="13.5" hidden="1" customHeight="1" x14ac:dyDescent="0.25">
      <c r="A1329" s="68"/>
      <c r="B1329" s="68"/>
      <c r="C1329" s="56"/>
      <c r="D1329" s="59"/>
      <c r="E1329" s="134" t="s">
        <v>4</v>
      </c>
      <c r="F1329" s="28"/>
      <c r="G1329" s="85"/>
      <c r="H1329" s="33">
        <f t="shared" si="330"/>
        <v>0</v>
      </c>
      <c r="I1329" s="118"/>
      <c r="J1329" s="33">
        <f t="shared" si="331"/>
        <v>0</v>
      </c>
      <c r="K1329" s="72"/>
      <c r="L1329" s="8">
        <f t="shared" si="332"/>
        <v>0</v>
      </c>
      <c r="M1329" s="132"/>
      <c r="O1329" s="6"/>
    </row>
    <row r="1330" spans="1:15" s="257" customFormat="1" ht="13.5" hidden="1" customHeight="1" x14ac:dyDescent="0.25">
      <c r="A1330" s="68"/>
      <c r="B1330" s="68"/>
      <c r="C1330" s="56"/>
      <c r="D1330" s="59"/>
      <c r="E1330" s="134" t="s">
        <v>4</v>
      </c>
      <c r="F1330" s="28"/>
      <c r="G1330" s="85"/>
      <c r="H1330" s="33">
        <f t="shared" si="330"/>
        <v>0</v>
      </c>
      <c r="I1330" s="118"/>
      <c r="J1330" s="33">
        <f t="shared" si="331"/>
        <v>0</v>
      </c>
      <c r="K1330" s="72"/>
      <c r="L1330" s="8">
        <f t="shared" si="332"/>
        <v>0</v>
      </c>
      <c r="M1330" s="132"/>
      <c r="O1330" s="6"/>
    </row>
    <row r="1331" spans="1:15" s="257" customFormat="1" ht="13.5" hidden="1" customHeight="1" x14ac:dyDescent="0.25">
      <c r="A1331" s="68"/>
      <c r="B1331" s="68"/>
      <c r="C1331" s="56"/>
      <c r="D1331" s="59"/>
      <c r="E1331" s="134" t="s">
        <v>4</v>
      </c>
      <c r="F1331" s="28"/>
      <c r="G1331" s="85"/>
      <c r="H1331" s="33">
        <f t="shared" si="330"/>
        <v>0</v>
      </c>
      <c r="I1331" s="118"/>
      <c r="J1331" s="33">
        <f t="shared" si="331"/>
        <v>0</v>
      </c>
      <c r="K1331" s="72"/>
      <c r="L1331" s="8">
        <f t="shared" si="332"/>
        <v>0</v>
      </c>
      <c r="M1331" s="132"/>
      <c r="O1331" s="6"/>
    </row>
    <row r="1332" spans="1:15" s="257" customFormat="1" ht="13.5" hidden="1" customHeight="1" x14ac:dyDescent="0.25">
      <c r="A1332" s="68"/>
      <c r="B1332" s="68"/>
      <c r="C1332" s="56"/>
      <c r="D1332" s="59"/>
      <c r="E1332" s="134" t="s">
        <v>4</v>
      </c>
      <c r="F1332" s="28"/>
      <c r="G1332" s="85"/>
      <c r="H1332" s="33">
        <f t="shared" si="330"/>
        <v>0</v>
      </c>
      <c r="I1332" s="118"/>
      <c r="J1332" s="33">
        <f t="shared" si="331"/>
        <v>0</v>
      </c>
      <c r="K1332" s="72"/>
      <c r="L1332" s="8">
        <f t="shared" si="332"/>
        <v>0</v>
      </c>
      <c r="M1332" s="132"/>
      <c r="O1332" s="6"/>
    </row>
    <row r="1333" spans="1:15" s="257" customFormat="1" ht="13.5" hidden="1" customHeight="1" x14ac:dyDescent="0.25">
      <c r="A1333" s="68"/>
      <c r="B1333" s="68"/>
      <c r="C1333" s="56"/>
      <c r="D1333" s="59"/>
      <c r="E1333" s="134" t="s">
        <v>4</v>
      </c>
      <c r="F1333" s="28"/>
      <c r="G1333" s="85"/>
      <c r="H1333" s="33">
        <f t="shared" si="330"/>
        <v>0</v>
      </c>
      <c r="I1333" s="118"/>
      <c r="J1333" s="33">
        <f t="shared" si="331"/>
        <v>0</v>
      </c>
      <c r="K1333" s="72"/>
      <c r="L1333" s="8">
        <f t="shared" si="332"/>
        <v>0</v>
      </c>
      <c r="M1333" s="132"/>
      <c r="O1333" s="6"/>
    </row>
    <row r="1334" spans="1:15" s="257" customFormat="1" ht="13.5" hidden="1" customHeight="1" x14ac:dyDescent="0.25">
      <c r="A1334" s="68"/>
      <c r="B1334" s="68"/>
      <c r="C1334" s="56"/>
      <c r="D1334" s="59"/>
      <c r="E1334" s="134" t="s">
        <v>4</v>
      </c>
      <c r="F1334" s="28"/>
      <c r="G1334" s="85"/>
      <c r="H1334" s="33">
        <f t="shared" si="330"/>
        <v>0</v>
      </c>
      <c r="I1334" s="118"/>
      <c r="J1334" s="33">
        <f t="shared" si="331"/>
        <v>0</v>
      </c>
      <c r="K1334" s="72"/>
      <c r="L1334" s="8">
        <f t="shared" si="332"/>
        <v>0</v>
      </c>
      <c r="M1334" s="132"/>
      <c r="O1334" s="6"/>
    </row>
    <row r="1335" spans="1:15" s="257" customFormat="1" ht="13.5" hidden="1" customHeight="1" x14ac:dyDescent="0.25">
      <c r="A1335" s="68"/>
      <c r="B1335" s="68"/>
      <c r="C1335" s="56"/>
      <c r="D1335" s="59"/>
      <c r="E1335" s="134" t="s">
        <v>4</v>
      </c>
      <c r="F1335" s="28"/>
      <c r="G1335" s="85"/>
      <c r="H1335" s="33">
        <f t="shared" si="330"/>
        <v>0</v>
      </c>
      <c r="I1335" s="118"/>
      <c r="J1335" s="33">
        <f t="shared" si="331"/>
        <v>0</v>
      </c>
      <c r="K1335" s="72"/>
      <c r="L1335" s="8">
        <f t="shared" si="332"/>
        <v>0</v>
      </c>
      <c r="M1335" s="132"/>
      <c r="O1335" s="6"/>
    </row>
    <row r="1336" spans="1:15" s="257" customFormat="1" ht="13.5" hidden="1" customHeight="1" x14ac:dyDescent="0.25">
      <c r="A1336" s="68"/>
      <c r="B1336" s="68"/>
      <c r="C1336" s="56"/>
      <c r="D1336" s="59"/>
      <c r="E1336" s="134" t="s">
        <v>4</v>
      </c>
      <c r="F1336" s="28"/>
      <c r="G1336" s="85"/>
      <c r="H1336" s="33">
        <f t="shared" si="330"/>
        <v>0</v>
      </c>
      <c r="I1336" s="118"/>
      <c r="J1336" s="33">
        <f t="shared" si="331"/>
        <v>0</v>
      </c>
      <c r="K1336" s="72"/>
      <c r="L1336" s="8">
        <f t="shared" si="332"/>
        <v>0</v>
      </c>
      <c r="M1336" s="132"/>
      <c r="O1336" s="6"/>
    </row>
    <row r="1337" spans="1:15" s="257" customFormat="1" ht="13.5" hidden="1" customHeight="1" x14ac:dyDescent="0.25">
      <c r="A1337" s="68"/>
      <c r="B1337" s="68"/>
      <c r="C1337" s="56"/>
      <c r="D1337" s="59"/>
      <c r="E1337" s="134" t="s">
        <v>4</v>
      </c>
      <c r="F1337" s="28"/>
      <c r="G1337" s="85"/>
      <c r="H1337" s="33">
        <f t="shared" si="330"/>
        <v>0</v>
      </c>
      <c r="I1337" s="118"/>
      <c r="J1337" s="33">
        <f t="shared" si="331"/>
        <v>0</v>
      </c>
      <c r="K1337" s="72"/>
      <c r="L1337" s="8">
        <f t="shared" si="332"/>
        <v>0</v>
      </c>
      <c r="M1337" s="132"/>
      <c r="O1337" s="6"/>
    </row>
    <row r="1338" spans="1:15" s="257" customFormat="1" ht="13.5" hidden="1" customHeight="1" x14ac:dyDescent="0.25">
      <c r="A1338" s="68"/>
      <c r="B1338" s="68"/>
      <c r="C1338" s="56"/>
      <c r="D1338" s="59"/>
      <c r="E1338" s="134" t="s">
        <v>4</v>
      </c>
      <c r="F1338" s="28"/>
      <c r="G1338" s="85"/>
      <c r="H1338" s="33">
        <f t="shared" si="330"/>
        <v>0</v>
      </c>
      <c r="I1338" s="118"/>
      <c r="J1338" s="33">
        <f t="shared" si="331"/>
        <v>0</v>
      </c>
      <c r="K1338" s="72"/>
      <c r="L1338" s="8">
        <f t="shared" si="332"/>
        <v>0</v>
      </c>
      <c r="M1338" s="132"/>
      <c r="O1338" s="6"/>
    </row>
    <row r="1339" spans="1:15" s="257" customFormat="1" ht="13.5" hidden="1" customHeight="1" x14ac:dyDescent="0.25">
      <c r="A1339" s="68"/>
      <c r="B1339" s="68"/>
      <c r="C1339" s="56"/>
      <c r="D1339" s="59"/>
      <c r="E1339" s="134" t="s">
        <v>4</v>
      </c>
      <c r="F1339" s="28"/>
      <c r="G1339" s="85"/>
      <c r="H1339" s="33">
        <f t="shared" si="330"/>
        <v>0</v>
      </c>
      <c r="I1339" s="118"/>
      <c r="J1339" s="33">
        <f t="shared" si="331"/>
        <v>0</v>
      </c>
      <c r="K1339" s="72"/>
      <c r="L1339" s="8">
        <f t="shared" si="332"/>
        <v>0</v>
      </c>
      <c r="M1339" s="132"/>
      <c r="O1339" s="6"/>
    </row>
    <row r="1340" spans="1:15" s="257" customFormat="1" ht="13.5" hidden="1" customHeight="1" x14ac:dyDescent="0.25">
      <c r="A1340" s="68"/>
      <c r="B1340" s="68"/>
      <c r="C1340" s="56"/>
      <c r="D1340" s="59"/>
      <c r="E1340" s="134" t="s">
        <v>4</v>
      </c>
      <c r="F1340" s="28"/>
      <c r="G1340" s="85"/>
      <c r="H1340" s="33">
        <f t="shared" si="330"/>
        <v>0</v>
      </c>
      <c r="I1340" s="118"/>
      <c r="J1340" s="33">
        <f t="shared" si="331"/>
        <v>0</v>
      </c>
      <c r="K1340" s="72"/>
      <c r="L1340" s="8">
        <f t="shared" si="332"/>
        <v>0</v>
      </c>
      <c r="M1340" s="132"/>
      <c r="O1340" s="6"/>
    </row>
    <row r="1341" spans="1:15" s="257" customFormat="1" ht="13.5" hidden="1" customHeight="1" x14ac:dyDescent="0.25">
      <c r="A1341" s="68"/>
      <c r="B1341" s="68"/>
      <c r="C1341" s="56"/>
      <c r="D1341" s="59"/>
      <c r="E1341" s="134" t="s">
        <v>4</v>
      </c>
      <c r="F1341" s="28"/>
      <c r="G1341" s="85"/>
      <c r="H1341" s="33">
        <f t="shared" si="330"/>
        <v>0</v>
      </c>
      <c r="I1341" s="118"/>
      <c r="J1341" s="33">
        <f t="shared" si="331"/>
        <v>0</v>
      </c>
      <c r="K1341" s="72"/>
      <c r="L1341" s="8">
        <f t="shared" si="332"/>
        <v>0</v>
      </c>
      <c r="M1341" s="132"/>
      <c r="O1341" s="6"/>
    </row>
    <row r="1342" spans="1:15" s="257" customFormat="1" ht="13.5" hidden="1" customHeight="1" x14ac:dyDescent="0.25">
      <c r="A1342" s="68"/>
      <c r="B1342" s="68"/>
      <c r="C1342" s="56"/>
      <c r="D1342" s="59"/>
      <c r="E1342" s="134" t="s">
        <v>4</v>
      </c>
      <c r="F1342" s="28"/>
      <c r="G1342" s="85"/>
      <c r="H1342" s="33">
        <f t="shared" si="330"/>
        <v>0</v>
      </c>
      <c r="I1342" s="118"/>
      <c r="J1342" s="33">
        <f t="shared" si="331"/>
        <v>0</v>
      </c>
      <c r="K1342" s="72"/>
      <c r="L1342" s="8">
        <f t="shared" si="332"/>
        <v>0</v>
      </c>
      <c r="M1342" s="132"/>
      <c r="O1342" s="6"/>
    </row>
    <row r="1343" spans="1:15" s="257" customFormat="1" ht="13.5" hidden="1" customHeight="1" x14ac:dyDescent="0.25">
      <c r="A1343" s="68"/>
      <c r="B1343" s="68"/>
      <c r="C1343" s="56"/>
      <c r="D1343" s="59"/>
      <c r="E1343" s="134" t="s">
        <v>4</v>
      </c>
      <c r="F1343" s="28"/>
      <c r="G1343" s="85"/>
      <c r="H1343" s="33">
        <f t="shared" si="330"/>
        <v>0</v>
      </c>
      <c r="I1343" s="118"/>
      <c r="J1343" s="33">
        <f t="shared" si="331"/>
        <v>0</v>
      </c>
      <c r="K1343" s="72"/>
      <c r="L1343" s="8">
        <f t="shared" si="332"/>
        <v>0</v>
      </c>
      <c r="M1343" s="132"/>
      <c r="O1343" s="6"/>
    </row>
    <row r="1344" spans="1:15" s="257" customFormat="1" ht="13.5" hidden="1" customHeight="1" x14ac:dyDescent="0.25">
      <c r="A1344" s="68"/>
      <c r="B1344" s="68"/>
      <c r="C1344" s="56"/>
      <c r="D1344" s="59"/>
      <c r="E1344" s="134" t="s">
        <v>4</v>
      </c>
      <c r="F1344" s="28"/>
      <c r="G1344" s="85"/>
      <c r="H1344" s="33">
        <f t="shared" si="330"/>
        <v>0</v>
      </c>
      <c r="I1344" s="118"/>
      <c r="J1344" s="33">
        <f t="shared" si="331"/>
        <v>0</v>
      </c>
      <c r="K1344" s="72"/>
      <c r="L1344" s="8">
        <f t="shared" si="332"/>
        <v>0</v>
      </c>
      <c r="M1344" s="132"/>
      <c r="O1344" s="6"/>
    </row>
    <row r="1345" spans="1:20" s="257" customFormat="1" ht="13.5" hidden="1" customHeight="1" x14ac:dyDescent="0.25">
      <c r="A1345" s="68"/>
      <c r="B1345" s="68"/>
      <c r="C1345" s="56"/>
      <c r="D1345" s="59"/>
      <c r="E1345" s="134" t="s">
        <v>4</v>
      </c>
      <c r="F1345" s="28"/>
      <c r="G1345" s="85"/>
      <c r="H1345" s="33">
        <f t="shared" si="330"/>
        <v>0</v>
      </c>
      <c r="I1345" s="118"/>
      <c r="J1345" s="33">
        <f t="shared" si="331"/>
        <v>0</v>
      </c>
      <c r="K1345" s="72"/>
      <c r="L1345" s="8">
        <f t="shared" si="332"/>
        <v>0</v>
      </c>
      <c r="M1345" s="132"/>
      <c r="O1345" s="6"/>
    </row>
    <row r="1346" spans="1:20" s="257" customFormat="1" ht="13.5" hidden="1" customHeight="1" x14ac:dyDescent="0.25">
      <c r="A1346" s="68"/>
      <c r="B1346" s="68"/>
      <c r="C1346" s="56"/>
      <c r="D1346" s="59"/>
      <c r="E1346" s="134" t="s">
        <v>4</v>
      </c>
      <c r="F1346" s="28"/>
      <c r="G1346" s="85"/>
      <c r="H1346" s="33">
        <f t="shared" si="330"/>
        <v>0</v>
      </c>
      <c r="I1346" s="118"/>
      <c r="J1346" s="33">
        <f t="shared" si="331"/>
        <v>0</v>
      </c>
      <c r="K1346" s="72"/>
      <c r="L1346" s="8">
        <f t="shared" si="332"/>
        <v>0</v>
      </c>
      <c r="M1346" s="132"/>
      <c r="O1346" s="6"/>
    </row>
    <row r="1347" spans="1:20" s="257" customFormat="1" ht="13.5" hidden="1" customHeight="1" x14ac:dyDescent="0.25">
      <c r="A1347" s="68"/>
      <c r="B1347" s="68"/>
      <c r="C1347" s="56"/>
      <c r="D1347" s="59"/>
      <c r="E1347" s="134" t="s">
        <v>4</v>
      </c>
      <c r="F1347" s="28"/>
      <c r="G1347" s="85"/>
      <c r="H1347" s="33">
        <f t="shared" si="330"/>
        <v>0</v>
      </c>
      <c r="I1347" s="118"/>
      <c r="J1347" s="33">
        <f t="shared" si="331"/>
        <v>0</v>
      </c>
      <c r="K1347" s="72"/>
      <c r="L1347" s="8">
        <f t="shared" si="332"/>
        <v>0</v>
      </c>
      <c r="M1347" s="132"/>
      <c r="O1347" s="6"/>
    </row>
    <row r="1348" spans="1:20" s="257" customFormat="1" ht="13.5" hidden="1" customHeight="1" x14ac:dyDescent="0.25">
      <c r="A1348" s="68"/>
      <c r="B1348" s="68"/>
      <c r="C1348" s="56"/>
      <c r="D1348" s="59"/>
      <c r="E1348" s="134" t="s">
        <v>4</v>
      </c>
      <c r="F1348" s="28"/>
      <c r="G1348" s="85"/>
      <c r="H1348" s="33">
        <f t="shared" si="330"/>
        <v>0</v>
      </c>
      <c r="I1348" s="118"/>
      <c r="J1348" s="33">
        <f t="shared" si="331"/>
        <v>0</v>
      </c>
      <c r="K1348" s="72"/>
      <c r="L1348" s="8">
        <f t="shared" si="332"/>
        <v>0</v>
      </c>
      <c r="M1348" s="132"/>
      <c r="O1348" s="6"/>
    </row>
    <row r="1349" spans="1:20" s="257" customFormat="1" ht="13.5" hidden="1" customHeight="1" x14ac:dyDescent="0.25">
      <c r="A1349" s="68"/>
      <c r="B1349" s="68"/>
      <c r="C1349" s="56"/>
      <c r="D1349" s="59"/>
      <c r="E1349" s="134" t="s">
        <v>4</v>
      </c>
      <c r="F1349" s="28"/>
      <c r="G1349" s="85"/>
      <c r="H1349" s="33">
        <f t="shared" si="330"/>
        <v>0</v>
      </c>
      <c r="I1349" s="118"/>
      <c r="J1349" s="33">
        <f t="shared" si="331"/>
        <v>0</v>
      </c>
      <c r="K1349" s="72"/>
      <c r="L1349" s="8">
        <f t="shared" si="332"/>
        <v>0</v>
      </c>
      <c r="M1349" s="132"/>
      <c r="O1349" s="6"/>
    </row>
    <row r="1350" spans="1:20" s="257" customFormat="1" ht="13.5" hidden="1" customHeight="1" x14ac:dyDescent="0.25">
      <c r="A1350" s="68"/>
      <c r="B1350" s="68"/>
      <c r="C1350" s="56"/>
      <c r="D1350" s="59"/>
      <c r="E1350" s="134" t="s">
        <v>4</v>
      </c>
      <c r="F1350" s="28"/>
      <c r="G1350" s="85"/>
      <c r="H1350" s="33">
        <f t="shared" si="330"/>
        <v>0</v>
      </c>
      <c r="I1350" s="118"/>
      <c r="J1350" s="33">
        <f t="shared" si="331"/>
        <v>0</v>
      </c>
      <c r="K1350" s="72"/>
      <c r="L1350" s="8">
        <f t="shared" si="332"/>
        <v>0</v>
      </c>
      <c r="M1350" s="132"/>
      <c r="O1350" s="6"/>
    </row>
    <row r="1351" spans="1:20" s="257" customFormat="1" ht="13.5" hidden="1" customHeight="1" x14ac:dyDescent="0.25">
      <c r="A1351" s="68"/>
      <c r="B1351" s="68"/>
      <c r="C1351" s="56"/>
      <c r="D1351" s="59"/>
      <c r="E1351" s="134" t="s">
        <v>4</v>
      </c>
      <c r="F1351" s="28"/>
      <c r="G1351" s="85"/>
      <c r="H1351" s="33">
        <f t="shared" si="330"/>
        <v>0</v>
      </c>
      <c r="I1351" s="118"/>
      <c r="J1351" s="33">
        <f t="shared" si="331"/>
        <v>0</v>
      </c>
      <c r="K1351" s="72"/>
      <c r="L1351" s="8">
        <f t="shared" si="332"/>
        <v>0</v>
      </c>
      <c r="M1351" s="132"/>
      <c r="O1351" s="6"/>
    </row>
    <row r="1352" spans="1:20" s="257" customFormat="1" ht="13.5" hidden="1" customHeight="1" x14ac:dyDescent="0.25">
      <c r="A1352" s="68"/>
      <c r="B1352" s="68"/>
      <c r="C1352" s="56"/>
      <c r="D1352" s="59"/>
      <c r="E1352" s="134" t="s">
        <v>4</v>
      </c>
      <c r="F1352" s="28"/>
      <c r="G1352" s="85"/>
      <c r="H1352" s="33">
        <f t="shared" si="330"/>
        <v>0</v>
      </c>
      <c r="I1352" s="118"/>
      <c r="J1352" s="33">
        <f t="shared" si="331"/>
        <v>0</v>
      </c>
      <c r="K1352" s="72"/>
      <c r="L1352" s="8">
        <f t="shared" si="332"/>
        <v>0</v>
      </c>
      <c r="M1352" s="132"/>
      <c r="O1352" s="6"/>
    </row>
    <row r="1353" spans="1:20" s="257" customFormat="1" ht="13.5" hidden="1" customHeight="1" x14ac:dyDescent="0.25">
      <c r="A1353" s="375" t="s">
        <v>1135</v>
      </c>
      <c r="B1353" s="375"/>
      <c r="C1353" s="375"/>
      <c r="D1353" s="375"/>
      <c r="E1353" s="375"/>
      <c r="F1353" s="375"/>
      <c r="G1353" s="375"/>
      <c r="H1353" s="375"/>
      <c r="I1353" s="375"/>
      <c r="J1353" s="375"/>
      <c r="K1353" s="375"/>
      <c r="L1353" s="375"/>
      <c r="M1353" s="375"/>
      <c r="O1353" s="6"/>
    </row>
    <row r="1354" spans="1:20" s="191" customFormat="1" ht="27" customHeight="1" x14ac:dyDescent="0.2">
      <c r="A1354" s="355" t="s">
        <v>852</v>
      </c>
      <c r="B1354" s="381"/>
      <c r="C1354" s="381"/>
      <c r="D1354" s="381"/>
      <c r="E1354" s="381"/>
      <c r="F1354" s="381"/>
      <c r="G1354" s="386"/>
      <c r="H1354" s="387"/>
      <c r="I1354" s="387"/>
      <c r="J1354" s="387"/>
      <c r="K1354" s="387"/>
      <c r="L1354" s="387"/>
      <c r="M1354" s="388"/>
      <c r="O1354" s="159"/>
      <c r="P1354" s="363"/>
      <c r="Q1354" s="363"/>
      <c r="R1354" s="363"/>
      <c r="S1354" s="363"/>
      <c r="T1354" s="363"/>
    </row>
    <row r="1355" spans="1:20" s="7" customFormat="1" ht="13.5" customHeight="1" x14ac:dyDescent="0.25">
      <c r="A1355" s="220" t="s">
        <v>898</v>
      </c>
      <c r="B1355" s="104" t="s">
        <v>269</v>
      </c>
      <c r="C1355" s="24">
        <v>90</v>
      </c>
      <c r="D1355" s="24">
        <f>C1355*F1355</f>
        <v>0</v>
      </c>
      <c r="E1355" s="25" t="s">
        <v>4</v>
      </c>
      <c r="F1355" s="43"/>
      <c r="G1355" s="319">
        <v>77</v>
      </c>
      <c r="H1355" s="33">
        <f>G1355*F1355</f>
        <v>0</v>
      </c>
      <c r="I1355" s="331">
        <v>77</v>
      </c>
      <c r="J1355" s="33">
        <f>F1355*I1355</f>
        <v>0</v>
      </c>
      <c r="K1355" s="337">
        <v>77</v>
      </c>
      <c r="L1355" s="33">
        <f>F1355*K1355</f>
        <v>0</v>
      </c>
      <c r="M1355" s="44">
        <v>130</v>
      </c>
      <c r="N1355" s="7">
        <f>M1355*F1355</f>
        <v>0</v>
      </c>
      <c r="O1355" s="6"/>
    </row>
    <row r="1356" spans="1:20" s="7" customFormat="1" ht="13.5" customHeight="1" x14ac:dyDescent="0.25">
      <c r="A1356" s="220" t="s">
        <v>899</v>
      </c>
      <c r="B1356" s="104" t="s">
        <v>270</v>
      </c>
      <c r="C1356" s="24">
        <v>90</v>
      </c>
      <c r="D1356" s="24">
        <f>C1356*F1356</f>
        <v>0</v>
      </c>
      <c r="E1356" s="25" t="s">
        <v>4</v>
      </c>
      <c r="F1356" s="43"/>
      <c r="G1356" s="319">
        <v>77</v>
      </c>
      <c r="H1356" s="33">
        <f>G1356*F1356</f>
        <v>0</v>
      </c>
      <c r="I1356" s="331">
        <v>77</v>
      </c>
      <c r="J1356" s="33">
        <f>F1356*I1356</f>
        <v>0</v>
      </c>
      <c r="K1356" s="337">
        <v>77</v>
      </c>
      <c r="L1356" s="33">
        <f>F1356*K1356</f>
        <v>0</v>
      </c>
      <c r="M1356" s="44">
        <v>130</v>
      </c>
      <c r="N1356" s="7">
        <f>M1356*F1356</f>
        <v>0</v>
      </c>
      <c r="O1356" s="6"/>
    </row>
    <row r="1357" spans="1:20" s="7" customFormat="1" ht="13.5" customHeight="1" x14ac:dyDescent="0.25">
      <c r="A1357" s="220" t="s">
        <v>900</v>
      </c>
      <c r="B1357" s="104" t="s">
        <v>271</v>
      </c>
      <c r="C1357" s="24">
        <v>90</v>
      </c>
      <c r="D1357" s="24">
        <f>C1357*F1357</f>
        <v>0</v>
      </c>
      <c r="E1357" s="25" t="s">
        <v>4</v>
      </c>
      <c r="F1357" s="43"/>
      <c r="G1357" s="319">
        <v>77</v>
      </c>
      <c r="H1357" s="33">
        <f>G1357*F1357</f>
        <v>0</v>
      </c>
      <c r="I1357" s="331">
        <v>77</v>
      </c>
      <c r="J1357" s="33">
        <f>F1357*I1357</f>
        <v>0</v>
      </c>
      <c r="K1357" s="337">
        <v>77</v>
      </c>
      <c r="L1357" s="33">
        <f>F1357*K1357</f>
        <v>0</v>
      </c>
      <c r="M1357" s="44">
        <v>130</v>
      </c>
      <c r="N1357" s="7">
        <f>M1357*F1357</f>
        <v>0</v>
      </c>
      <c r="O1357" s="6"/>
    </row>
    <row r="1358" spans="1:20" s="257" customFormat="1" ht="13.5" hidden="1" customHeight="1" x14ac:dyDescent="0.25">
      <c r="A1358" s="220"/>
      <c r="B1358" s="104"/>
      <c r="C1358" s="24"/>
      <c r="D1358" s="24">
        <f t="shared" ref="D1358:D1367" si="333">C1358*F1358</f>
        <v>0</v>
      </c>
      <c r="E1358" s="25" t="s">
        <v>4</v>
      </c>
      <c r="F1358" s="43"/>
      <c r="G1358" s="86"/>
      <c r="H1358" s="33">
        <f t="shared" ref="H1358:H1367" si="334">G1358*F1358</f>
        <v>0</v>
      </c>
      <c r="I1358" s="93"/>
      <c r="J1358" s="33">
        <f t="shared" ref="J1358:J1367" si="335">F1358*I1358</f>
        <v>0</v>
      </c>
      <c r="K1358" s="72"/>
      <c r="L1358" s="33">
        <f t="shared" ref="L1358:L1367" si="336">F1358*K1358</f>
        <v>0</v>
      </c>
      <c r="M1358" s="44"/>
      <c r="N1358" s="257">
        <f t="shared" ref="N1358:N1367" si="337">M1358*F1358</f>
        <v>0</v>
      </c>
      <c r="O1358" s="6"/>
    </row>
    <row r="1359" spans="1:20" s="257" customFormat="1" ht="13.5" hidden="1" customHeight="1" x14ac:dyDescent="0.25">
      <c r="A1359" s="220"/>
      <c r="B1359" s="104"/>
      <c r="C1359" s="24"/>
      <c r="D1359" s="24">
        <f t="shared" si="333"/>
        <v>0</v>
      </c>
      <c r="E1359" s="25" t="s">
        <v>4</v>
      </c>
      <c r="F1359" s="43"/>
      <c r="G1359" s="86"/>
      <c r="H1359" s="33">
        <f t="shared" si="334"/>
        <v>0</v>
      </c>
      <c r="I1359" s="93"/>
      <c r="J1359" s="33">
        <f t="shared" si="335"/>
        <v>0</v>
      </c>
      <c r="K1359" s="72"/>
      <c r="L1359" s="33">
        <f t="shared" si="336"/>
        <v>0</v>
      </c>
      <c r="M1359" s="44"/>
      <c r="N1359" s="257">
        <f t="shared" si="337"/>
        <v>0</v>
      </c>
      <c r="O1359" s="6"/>
    </row>
    <row r="1360" spans="1:20" s="257" customFormat="1" ht="13.5" hidden="1" customHeight="1" x14ac:dyDescent="0.25">
      <c r="A1360" s="220"/>
      <c r="B1360" s="104"/>
      <c r="C1360" s="24"/>
      <c r="D1360" s="24">
        <f t="shared" si="333"/>
        <v>0</v>
      </c>
      <c r="E1360" s="25" t="s">
        <v>4</v>
      </c>
      <c r="F1360" s="43"/>
      <c r="G1360" s="86"/>
      <c r="H1360" s="33">
        <f t="shared" si="334"/>
        <v>0</v>
      </c>
      <c r="I1360" s="93"/>
      <c r="J1360" s="33">
        <f t="shared" si="335"/>
        <v>0</v>
      </c>
      <c r="K1360" s="72"/>
      <c r="L1360" s="33">
        <f t="shared" si="336"/>
        <v>0</v>
      </c>
      <c r="M1360" s="44"/>
      <c r="N1360" s="257">
        <f t="shared" si="337"/>
        <v>0</v>
      </c>
      <c r="O1360" s="6"/>
    </row>
    <row r="1361" spans="1:15" s="257" customFormat="1" ht="13.5" hidden="1" customHeight="1" x14ac:dyDescent="0.25">
      <c r="A1361" s="220"/>
      <c r="B1361" s="104"/>
      <c r="C1361" s="24"/>
      <c r="D1361" s="24">
        <f t="shared" si="333"/>
        <v>0</v>
      </c>
      <c r="E1361" s="25" t="s">
        <v>4</v>
      </c>
      <c r="F1361" s="43"/>
      <c r="G1361" s="86"/>
      <c r="H1361" s="33">
        <f t="shared" si="334"/>
        <v>0</v>
      </c>
      <c r="I1361" s="93"/>
      <c r="J1361" s="33">
        <f t="shared" si="335"/>
        <v>0</v>
      </c>
      <c r="K1361" s="72"/>
      <c r="L1361" s="33">
        <f t="shared" si="336"/>
        <v>0</v>
      </c>
      <c r="M1361" s="44"/>
      <c r="N1361" s="257">
        <f t="shared" si="337"/>
        <v>0</v>
      </c>
      <c r="O1361" s="6"/>
    </row>
    <row r="1362" spans="1:15" s="257" customFormat="1" ht="13.5" hidden="1" customHeight="1" x14ac:dyDescent="0.25">
      <c r="A1362" s="220"/>
      <c r="B1362" s="104"/>
      <c r="C1362" s="24"/>
      <c r="D1362" s="24">
        <f t="shared" si="333"/>
        <v>0</v>
      </c>
      <c r="E1362" s="25" t="s">
        <v>4</v>
      </c>
      <c r="F1362" s="43"/>
      <c r="G1362" s="86"/>
      <c r="H1362" s="33">
        <f t="shared" si="334"/>
        <v>0</v>
      </c>
      <c r="I1362" s="93"/>
      <c r="J1362" s="33">
        <f t="shared" si="335"/>
        <v>0</v>
      </c>
      <c r="K1362" s="72"/>
      <c r="L1362" s="33">
        <f t="shared" si="336"/>
        <v>0</v>
      </c>
      <c r="M1362" s="44"/>
      <c r="N1362" s="257">
        <f t="shared" si="337"/>
        <v>0</v>
      </c>
      <c r="O1362" s="6"/>
    </row>
    <row r="1363" spans="1:15" s="257" customFormat="1" ht="13.5" hidden="1" customHeight="1" x14ac:dyDescent="0.25">
      <c r="A1363" s="220"/>
      <c r="B1363" s="104"/>
      <c r="C1363" s="24"/>
      <c r="D1363" s="24">
        <f t="shared" si="333"/>
        <v>0</v>
      </c>
      <c r="E1363" s="25" t="s">
        <v>4</v>
      </c>
      <c r="F1363" s="43"/>
      <c r="G1363" s="86"/>
      <c r="H1363" s="33">
        <f t="shared" si="334"/>
        <v>0</v>
      </c>
      <c r="I1363" s="93"/>
      <c r="J1363" s="33">
        <f t="shared" si="335"/>
        <v>0</v>
      </c>
      <c r="K1363" s="72"/>
      <c r="L1363" s="33">
        <f t="shared" si="336"/>
        <v>0</v>
      </c>
      <c r="M1363" s="44"/>
      <c r="N1363" s="257">
        <f t="shared" si="337"/>
        <v>0</v>
      </c>
      <c r="O1363" s="6"/>
    </row>
    <row r="1364" spans="1:15" s="257" customFormat="1" ht="13.5" hidden="1" customHeight="1" x14ac:dyDescent="0.25">
      <c r="A1364" s="220"/>
      <c r="B1364" s="104"/>
      <c r="C1364" s="24"/>
      <c r="D1364" s="24">
        <f t="shared" si="333"/>
        <v>0</v>
      </c>
      <c r="E1364" s="25" t="s">
        <v>4</v>
      </c>
      <c r="F1364" s="43"/>
      <c r="G1364" s="86"/>
      <c r="H1364" s="33">
        <f t="shared" si="334"/>
        <v>0</v>
      </c>
      <c r="I1364" s="93"/>
      <c r="J1364" s="33">
        <f t="shared" si="335"/>
        <v>0</v>
      </c>
      <c r="K1364" s="72"/>
      <c r="L1364" s="33">
        <f t="shared" si="336"/>
        <v>0</v>
      </c>
      <c r="M1364" s="44"/>
      <c r="N1364" s="257">
        <f t="shared" si="337"/>
        <v>0</v>
      </c>
      <c r="O1364" s="6"/>
    </row>
    <row r="1365" spans="1:15" s="257" customFormat="1" ht="13.5" hidden="1" customHeight="1" x14ac:dyDescent="0.25">
      <c r="A1365" s="220"/>
      <c r="B1365" s="104"/>
      <c r="C1365" s="24"/>
      <c r="D1365" s="24">
        <f t="shared" si="333"/>
        <v>0</v>
      </c>
      <c r="E1365" s="25" t="s">
        <v>4</v>
      </c>
      <c r="F1365" s="43"/>
      <c r="G1365" s="86"/>
      <c r="H1365" s="33">
        <f t="shared" si="334"/>
        <v>0</v>
      </c>
      <c r="I1365" s="93"/>
      <c r="J1365" s="33">
        <f t="shared" si="335"/>
        <v>0</v>
      </c>
      <c r="K1365" s="72"/>
      <c r="L1365" s="33">
        <f t="shared" si="336"/>
        <v>0</v>
      </c>
      <c r="M1365" s="44"/>
      <c r="N1365" s="257">
        <f t="shared" si="337"/>
        <v>0</v>
      </c>
      <c r="O1365" s="6"/>
    </row>
    <row r="1366" spans="1:15" s="257" customFormat="1" ht="13.5" hidden="1" customHeight="1" x14ac:dyDescent="0.25">
      <c r="A1366" s="220"/>
      <c r="B1366" s="104"/>
      <c r="C1366" s="24"/>
      <c r="D1366" s="24">
        <f t="shared" si="333"/>
        <v>0</v>
      </c>
      <c r="E1366" s="25" t="s">
        <v>4</v>
      </c>
      <c r="F1366" s="43"/>
      <c r="G1366" s="86"/>
      <c r="H1366" s="33">
        <f t="shared" si="334"/>
        <v>0</v>
      </c>
      <c r="I1366" s="93"/>
      <c r="J1366" s="33">
        <f t="shared" si="335"/>
        <v>0</v>
      </c>
      <c r="K1366" s="72"/>
      <c r="L1366" s="33">
        <f t="shared" si="336"/>
        <v>0</v>
      </c>
      <c r="M1366" s="44"/>
      <c r="N1366" s="257">
        <f t="shared" si="337"/>
        <v>0</v>
      </c>
      <c r="O1366" s="6"/>
    </row>
    <row r="1367" spans="1:15" s="257" customFormat="1" ht="13.5" hidden="1" customHeight="1" x14ac:dyDescent="0.25">
      <c r="A1367" s="220"/>
      <c r="B1367" s="104"/>
      <c r="C1367" s="24"/>
      <c r="D1367" s="24">
        <f t="shared" si="333"/>
        <v>0</v>
      </c>
      <c r="E1367" s="25" t="s">
        <v>4</v>
      </c>
      <c r="F1367" s="43"/>
      <c r="G1367" s="86"/>
      <c r="H1367" s="33">
        <f t="shared" si="334"/>
        <v>0</v>
      </c>
      <c r="I1367" s="93"/>
      <c r="J1367" s="33">
        <f t="shared" si="335"/>
        <v>0</v>
      </c>
      <c r="K1367" s="72"/>
      <c r="L1367" s="33">
        <f t="shared" si="336"/>
        <v>0</v>
      </c>
      <c r="M1367" s="44"/>
      <c r="N1367" s="257">
        <f t="shared" si="337"/>
        <v>0</v>
      </c>
      <c r="O1367" s="6"/>
    </row>
    <row r="1368" spans="1:15" s="7" customFormat="1" ht="13.5" customHeight="1" x14ac:dyDescent="0.25">
      <c r="A1368" s="177" t="s">
        <v>3</v>
      </c>
      <c r="B1368" s="23"/>
      <c r="C1368" s="24"/>
      <c r="D1368" s="52">
        <f t="shared" ref="D1368:J1368" si="338">SUM(D1355:D1367)</f>
        <v>0</v>
      </c>
      <c r="E1368" s="52"/>
      <c r="F1368" s="268">
        <f t="shared" si="338"/>
        <v>0</v>
      </c>
      <c r="G1368" s="52"/>
      <c r="H1368" s="52">
        <f t="shared" si="338"/>
        <v>0</v>
      </c>
      <c r="I1368" s="52"/>
      <c r="J1368" s="52">
        <f t="shared" si="338"/>
        <v>0</v>
      </c>
      <c r="K1368" s="52"/>
      <c r="L1368" s="52">
        <f>SUM(L1355:L1367)</f>
        <v>0</v>
      </c>
      <c r="M1368" s="92"/>
      <c r="O1368" s="6"/>
    </row>
    <row r="1369" spans="1:15" s="257" customFormat="1" ht="13.5" hidden="1" customHeight="1" x14ac:dyDescent="0.25">
      <c r="A1369" s="375" t="s">
        <v>1135</v>
      </c>
      <c r="B1369" s="375"/>
      <c r="C1369" s="375"/>
      <c r="D1369" s="375"/>
      <c r="E1369" s="375"/>
      <c r="F1369" s="375"/>
      <c r="G1369" s="375"/>
      <c r="H1369" s="375"/>
      <c r="I1369" s="375"/>
      <c r="J1369" s="375"/>
      <c r="K1369" s="375"/>
      <c r="L1369" s="375"/>
      <c r="M1369" s="375"/>
      <c r="O1369" s="6"/>
    </row>
    <row r="1370" spans="1:15" s="7" customFormat="1" ht="29.25" customHeight="1" x14ac:dyDescent="0.25">
      <c r="A1370" s="472" t="s">
        <v>854</v>
      </c>
      <c r="B1370" s="381"/>
      <c r="C1370" s="381"/>
      <c r="D1370" s="381"/>
      <c r="E1370" s="381"/>
      <c r="F1370" s="381"/>
      <c r="G1370" s="396"/>
      <c r="H1370" s="397"/>
      <c r="I1370" s="397"/>
      <c r="J1370" s="397"/>
      <c r="K1370" s="397"/>
      <c r="L1370" s="397"/>
      <c r="M1370" s="398"/>
      <c r="O1370" s="6"/>
    </row>
    <row r="1371" spans="1:15" s="7" customFormat="1" ht="18.75" customHeight="1" x14ac:dyDescent="0.25">
      <c r="A1371" s="216" t="s">
        <v>885</v>
      </c>
      <c r="B1371" s="104" t="s">
        <v>429</v>
      </c>
      <c r="C1371" s="23">
        <v>50</v>
      </c>
      <c r="D1371" s="24">
        <f>C1371*F1371</f>
        <v>0</v>
      </c>
      <c r="E1371" s="25" t="s">
        <v>4</v>
      </c>
      <c r="F1371" s="136"/>
      <c r="G1371" s="321">
        <v>83</v>
      </c>
      <c r="H1371" s="33">
        <f>G1371*F1371</f>
        <v>0</v>
      </c>
      <c r="I1371" s="332">
        <v>74.8</v>
      </c>
      <c r="J1371" s="33">
        <f>F1371*I1371</f>
        <v>0</v>
      </c>
      <c r="K1371" s="336">
        <v>74.8</v>
      </c>
      <c r="L1371" s="33">
        <f>F1371*K1371</f>
        <v>0</v>
      </c>
      <c r="M1371" s="34">
        <v>115</v>
      </c>
      <c r="N1371" s="7">
        <f>M1371*F1371</f>
        <v>0</v>
      </c>
      <c r="O1371" s="6"/>
    </row>
    <row r="1372" spans="1:15" s="7" customFormat="1" ht="18" customHeight="1" x14ac:dyDescent="0.25">
      <c r="A1372" s="216" t="s">
        <v>886</v>
      </c>
      <c r="B1372" s="104" t="s">
        <v>422</v>
      </c>
      <c r="C1372" s="23">
        <v>50</v>
      </c>
      <c r="D1372" s="24">
        <f t="shared" ref="D1372:D1389" si="339">C1372*F1372</f>
        <v>0</v>
      </c>
      <c r="E1372" s="25" t="s">
        <v>4</v>
      </c>
      <c r="F1372" s="136"/>
      <c r="G1372" s="321">
        <v>83</v>
      </c>
      <c r="H1372" s="33">
        <f t="shared" ref="H1372:H1389" si="340">G1372*F1372</f>
        <v>0</v>
      </c>
      <c r="I1372" s="332">
        <v>74.8</v>
      </c>
      <c r="J1372" s="33">
        <f t="shared" ref="J1372:J1389" si="341">F1372*I1372</f>
        <v>0</v>
      </c>
      <c r="K1372" s="336">
        <v>74.8</v>
      </c>
      <c r="L1372" s="33">
        <f t="shared" ref="L1372:L1389" si="342">F1372*K1372</f>
        <v>0</v>
      </c>
      <c r="M1372" s="34">
        <v>115</v>
      </c>
      <c r="N1372" s="7">
        <f t="shared" ref="N1372:N1389" si="343">M1372*F1372</f>
        <v>0</v>
      </c>
      <c r="O1372" s="6"/>
    </row>
    <row r="1373" spans="1:15" s="7" customFormat="1" ht="19.5" customHeight="1" x14ac:dyDescent="0.25">
      <c r="A1373" s="216" t="s">
        <v>887</v>
      </c>
      <c r="B1373" s="104" t="s">
        <v>423</v>
      </c>
      <c r="C1373" s="23">
        <v>50</v>
      </c>
      <c r="D1373" s="24">
        <f t="shared" si="339"/>
        <v>0</v>
      </c>
      <c r="E1373" s="25" t="s">
        <v>4</v>
      </c>
      <c r="F1373" s="136"/>
      <c r="G1373" s="321">
        <v>83</v>
      </c>
      <c r="H1373" s="33">
        <f t="shared" si="340"/>
        <v>0</v>
      </c>
      <c r="I1373" s="332">
        <v>74.8</v>
      </c>
      <c r="J1373" s="33">
        <f t="shared" si="341"/>
        <v>0</v>
      </c>
      <c r="K1373" s="336">
        <v>74.8</v>
      </c>
      <c r="L1373" s="33">
        <f t="shared" si="342"/>
        <v>0</v>
      </c>
      <c r="M1373" s="34">
        <v>115</v>
      </c>
      <c r="N1373" s="7">
        <f t="shared" si="343"/>
        <v>0</v>
      </c>
      <c r="O1373" s="6"/>
    </row>
    <row r="1374" spans="1:15" s="7" customFormat="1" ht="16.5" customHeight="1" x14ac:dyDescent="0.25">
      <c r="A1374" s="216" t="s">
        <v>888</v>
      </c>
      <c r="B1374" s="104" t="s">
        <v>424</v>
      </c>
      <c r="C1374" s="23">
        <v>50</v>
      </c>
      <c r="D1374" s="24">
        <f t="shared" si="339"/>
        <v>0</v>
      </c>
      <c r="E1374" s="25" t="s">
        <v>4</v>
      </c>
      <c r="F1374" s="136"/>
      <c r="G1374" s="321">
        <v>83</v>
      </c>
      <c r="H1374" s="33">
        <f t="shared" si="340"/>
        <v>0</v>
      </c>
      <c r="I1374" s="332">
        <v>74.8</v>
      </c>
      <c r="J1374" s="33">
        <f t="shared" si="341"/>
        <v>0</v>
      </c>
      <c r="K1374" s="336">
        <v>74.8</v>
      </c>
      <c r="L1374" s="33">
        <f t="shared" si="342"/>
        <v>0</v>
      </c>
      <c r="M1374" s="34">
        <v>115</v>
      </c>
      <c r="N1374" s="7">
        <f t="shared" si="343"/>
        <v>0</v>
      </c>
      <c r="O1374" s="6"/>
    </row>
    <row r="1375" spans="1:15" s="7" customFormat="1" ht="17.25" customHeight="1" x14ac:dyDescent="0.25">
      <c r="A1375" s="216" t="s">
        <v>889</v>
      </c>
      <c r="B1375" s="104" t="s">
        <v>425</v>
      </c>
      <c r="C1375" s="23">
        <v>50</v>
      </c>
      <c r="D1375" s="24">
        <f t="shared" si="339"/>
        <v>0</v>
      </c>
      <c r="E1375" s="25" t="s">
        <v>4</v>
      </c>
      <c r="F1375" s="136"/>
      <c r="G1375" s="321">
        <v>83</v>
      </c>
      <c r="H1375" s="33">
        <f t="shared" si="340"/>
        <v>0</v>
      </c>
      <c r="I1375" s="332">
        <v>74.8</v>
      </c>
      <c r="J1375" s="33">
        <f t="shared" si="341"/>
        <v>0</v>
      </c>
      <c r="K1375" s="336">
        <v>74.8</v>
      </c>
      <c r="L1375" s="33">
        <f t="shared" si="342"/>
        <v>0</v>
      </c>
      <c r="M1375" s="34">
        <v>115</v>
      </c>
      <c r="N1375" s="7">
        <f t="shared" si="343"/>
        <v>0</v>
      </c>
      <c r="O1375" s="6"/>
    </row>
    <row r="1376" spans="1:15" s="7" customFormat="1" ht="18" customHeight="1" x14ac:dyDescent="0.25">
      <c r="A1376" s="216" t="s">
        <v>890</v>
      </c>
      <c r="B1376" s="104" t="s">
        <v>426</v>
      </c>
      <c r="C1376" s="23">
        <v>50</v>
      </c>
      <c r="D1376" s="24">
        <f t="shared" si="339"/>
        <v>0</v>
      </c>
      <c r="E1376" s="25" t="s">
        <v>4</v>
      </c>
      <c r="F1376" s="136"/>
      <c r="G1376" s="321">
        <v>83</v>
      </c>
      <c r="H1376" s="33">
        <f t="shared" si="340"/>
        <v>0</v>
      </c>
      <c r="I1376" s="332">
        <v>74.8</v>
      </c>
      <c r="J1376" s="33">
        <f t="shared" si="341"/>
        <v>0</v>
      </c>
      <c r="K1376" s="336">
        <v>74.8</v>
      </c>
      <c r="L1376" s="33">
        <f t="shared" si="342"/>
        <v>0</v>
      </c>
      <c r="M1376" s="34">
        <v>115</v>
      </c>
      <c r="N1376" s="7">
        <f t="shared" si="343"/>
        <v>0</v>
      </c>
      <c r="O1376" s="6"/>
    </row>
    <row r="1377" spans="1:15" s="7" customFormat="1" ht="18.75" customHeight="1" x14ac:dyDescent="0.25">
      <c r="A1377" s="216" t="s">
        <v>891</v>
      </c>
      <c r="B1377" s="104" t="s">
        <v>427</v>
      </c>
      <c r="C1377" s="23">
        <v>50</v>
      </c>
      <c r="D1377" s="24">
        <f t="shared" si="339"/>
        <v>0</v>
      </c>
      <c r="E1377" s="25" t="s">
        <v>4</v>
      </c>
      <c r="F1377" s="136"/>
      <c r="G1377" s="321">
        <v>83</v>
      </c>
      <c r="H1377" s="33">
        <f t="shared" si="340"/>
        <v>0</v>
      </c>
      <c r="I1377" s="332">
        <v>74.8</v>
      </c>
      <c r="J1377" s="33">
        <f t="shared" si="341"/>
        <v>0</v>
      </c>
      <c r="K1377" s="336">
        <v>74.8</v>
      </c>
      <c r="L1377" s="33">
        <f t="shared" si="342"/>
        <v>0</v>
      </c>
      <c r="M1377" s="34">
        <v>115</v>
      </c>
      <c r="N1377" s="7">
        <f t="shared" si="343"/>
        <v>0</v>
      </c>
      <c r="O1377" s="6"/>
    </row>
    <row r="1378" spans="1:15" s="7" customFormat="1" ht="18.75" customHeight="1" x14ac:dyDescent="0.25">
      <c r="A1378" s="216" t="s">
        <v>892</v>
      </c>
      <c r="B1378" s="104" t="s">
        <v>428</v>
      </c>
      <c r="C1378" s="23">
        <v>50</v>
      </c>
      <c r="D1378" s="24">
        <f t="shared" si="339"/>
        <v>0</v>
      </c>
      <c r="E1378" s="25" t="s">
        <v>4</v>
      </c>
      <c r="F1378" s="136"/>
      <c r="G1378" s="321">
        <v>83</v>
      </c>
      <c r="H1378" s="33">
        <f t="shared" si="340"/>
        <v>0</v>
      </c>
      <c r="I1378" s="332">
        <v>74.8</v>
      </c>
      <c r="J1378" s="33">
        <f t="shared" si="341"/>
        <v>0</v>
      </c>
      <c r="K1378" s="336">
        <v>74.8</v>
      </c>
      <c r="L1378" s="33">
        <f t="shared" si="342"/>
        <v>0</v>
      </c>
      <c r="M1378" s="34">
        <v>115</v>
      </c>
      <c r="N1378" s="7">
        <f t="shared" si="343"/>
        <v>0</v>
      </c>
      <c r="O1378" s="6"/>
    </row>
    <row r="1379" spans="1:15" s="7" customFormat="1" ht="17.25" customHeight="1" x14ac:dyDescent="0.25">
      <c r="A1379" s="216" t="s">
        <v>1218</v>
      </c>
      <c r="B1379" s="104" t="s">
        <v>1217</v>
      </c>
      <c r="C1379" s="23">
        <v>50</v>
      </c>
      <c r="D1379" s="24">
        <f t="shared" si="339"/>
        <v>0</v>
      </c>
      <c r="E1379" s="25" t="s">
        <v>4</v>
      </c>
      <c r="F1379" s="136"/>
      <c r="G1379" s="321">
        <v>83</v>
      </c>
      <c r="H1379" s="33">
        <f t="shared" si="340"/>
        <v>0</v>
      </c>
      <c r="I1379" s="332">
        <v>74.8</v>
      </c>
      <c r="J1379" s="33">
        <f t="shared" si="341"/>
        <v>0</v>
      </c>
      <c r="K1379" s="336">
        <v>74.8</v>
      </c>
      <c r="L1379" s="33">
        <f t="shared" si="342"/>
        <v>0</v>
      </c>
      <c r="M1379" s="34">
        <v>115</v>
      </c>
      <c r="N1379" s="7">
        <f t="shared" si="343"/>
        <v>0</v>
      </c>
      <c r="O1379" s="6"/>
    </row>
    <row r="1380" spans="1:15" s="257" customFormat="1" ht="17.25" hidden="1" customHeight="1" x14ac:dyDescent="0.25">
      <c r="A1380" s="216"/>
      <c r="B1380" s="104"/>
      <c r="C1380" s="23"/>
      <c r="D1380" s="24">
        <f t="shared" si="339"/>
        <v>0</v>
      </c>
      <c r="E1380" s="25" t="s">
        <v>4</v>
      </c>
      <c r="F1380" s="136"/>
      <c r="G1380" s="124"/>
      <c r="H1380" s="33">
        <f t="shared" si="340"/>
        <v>0</v>
      </c>
      <c r="I1380" s="125"/>
      <c r="J1380" s="33">
        <f t="shared" si="341"/>
        <v>0</v>
      </c>
      <c r="K1380" s="336">
        <v>74.8</v>
      </c>
      <c r="L1380" s="33">
        <f t="shared" si="342"/>
        <v>0</v>
      </c>
      <c r="M1380" s="34"/>
      <c r="N1380" s="257">
        <f t="shared" si="343"/>
        <v>0</v>
      </c>
      <c r="O1380" s="6"/>
    </row>
    <row r="1381" spans="1:15" s="257" customFormat="1" ht="17.25" hidden="1" customHeight="1" x14ac:dyDescent="0.25">
      <c r="A1381" s="216"/>
      <c r="B1381" s="104"/>
      <c r="C1381" s="23"/>
      <c r="D1381" s="24">
        <f t="shared" si="339"/>
        <v>0</v>
      </c>
      <c r="E1381" s="25" t="s">
        <v>4</v>
      </c>
      <c r="F1381" s="136"/>
      <c r="G1381" s="124"/>
      <c r="H1381" s="33">
        <f t="shared" si="340"/>
        <v>0</v>
      </c>
      <c r="I1381" s="125"/>
      <c r="J1381" s="33">
        <f t="shared" si="341"/>
        <v>0</v>
      </c>
      <c r="K1381" s="336">
        <v>74.8</v>
      </c>
      <c r="L1381" s="33">
        <f t="shared" si="342"/>
        <v>0</v>
      </c>
      <c r="M1381" s="34"/>
      <c r="N1381" s="257">
        <f t="shared" si="343"/>
        <v>0</v>
      </c>
      <c r="O1381" s="6"/>
    </row>
    <row r="1382" spans="1:15" s="257" customFormat="1" ht="17.25" hidden="1" customHeight="1" x14ac:dyDescent="0.25">
      <c r="A1382" s="216"/>
      <c r="B1382" s="104"/>
      <c r="C1382" s="23"/>
      <c r="D1382" s="24">
        <f t="shared" si="339"/>
        <v>0</v>
      </c>
      <c r="E1382" s="25" t="s">
        <v>4</v>
      </c>
      <c r="F1382" s="136"/>
      <c r="G1382" s="124"/>
      <c r="H1382" s="33">
        <f t="shared" si="340"/>
        <v>0</v>
      </c>
      <c r="I1382" s="125"/>
      <c r="J1382" s="33">
        <f t="shared" si="341"/>
        <v>0</v>
      </c>
      <c r="K1382" s="336">
        <v>74.8</v>
      </c>
      <c r="L1382" s="33">
        <f t="shared" si="342"/>
        <v>0</v>
      </c>
      <c r="M1382" s="34"/>
      <c r="N1382" s="257">
        <f t="shared" si="343"/>
        <v>0</v>
      </c>
      <c r="O1382" s="6"/>
    </row>
    <row r="1383" spans="1:15" s="257" customFormat="1" ht="17.25" hidden="1" customHeight="1" x14ac:dyDescent="0.25">
      <c r="A1383" s="216"/>
      <c r="B1383" s="104"/>
      <c r="C1383" s="23"/>
      <c r="D1383" s="24">
        <f t="shared" si="339"/>
        <v>0</v>
      </c>
      <c r="E1383" s="25" t="s">
        <v>4</v>
      </c>
      <c r="F1383" s="136"/>
      <c r="G1383" s="124"/>
      <c r="H1383" s="33">
        <f t="shared" si="340"/>
        <v>0</v>
      </c>
      <c r="I1383" s="125"/>
      <c r="J1383" s="33">
        <f t="shared" si="341"/>
        <v>0</v>
      </c>
      <c r="K1383" s="336">
        <v>74.8</v>
      </c>
      <c r="L1383" s="33">
        <f t="shared" si="342"/>
        <v>0</v>
      </c>
      <c r="M1383" s="34"/>
      <c r="N1383" s="257">
        <f t="shared" si="343"/>
        <v>0</v>
      </c>
      <c r="O1383" s="6"/>
    </row>
    <row r="1384" spans="1:15" s="257" customFormat="1" ht="17.25" hidden="1" customHeight="1" x14ac:dyDescent="0.25">
      <c r="A1384" s="216"/>
      <c r="B1384" s="104"/>
      <c r="C1384" s="23"/>
      <c r="D1384" s="24">
        <f t="shared" si="339"/>
        <v>0</v>
      </c>
      <c r="E1384" s="25" t="s">
        <v>4</v>
      </c>
      <c r="F1384" s="136"/>
      <c r="G1384" s="124"/>
      <c r="H1384" s="33">
        <f t="shared" si="340"/>
        <v>0</v>
      </c>
      <c r="I1384" s="125"/>
      <c r="J1384" s="33">
        <f t="shared" si="341"/>
        <v>0</v>
      </c>
      <c r="K1384" s="336">
        <v>74.8</v>
      </c>
      <c r="L1384" s="33">
        <f t="shared" si="342"/>
        <v>0</v>
      </c>
      <c r="M1384" s="34"/>
      <c r="N1384" s="257">
        <f t="shared" si="343"/>
        <v>0</v>
      </c>
      <c r="O1384" s="6"/>
    </row>
    <row r="1385" spans="1:15" s="257" customFormat="1" ht="17.25" hidden="1" customHeight="1" x14ac:dyDescent="0.25">
      <c r="A1385" s="216"/>
      <c r="B1385" s="104"/>
      <c r="C1385" s="23"/>
      <c r="D1385" s="24">
        <f t="shared" si="339"/>
        <v>0</v>
      </c>
      <c r="E1385" s="25" t="s">
        <v>4</v>
      </c>
      <c r="F1385" s="136"/>
      <c r="G1385" s="124"/>
      <c r="H1385" s="33">
        <f t="shared" si="340"/>
        <v>0</v>
      </c>
      <c r="I1385" s="125"/>
      <c r="J1385" s="33">
        <f t="shared" si="341"/>
        <v>0</v>
      </c>
      <c r="K1385" s="336">
        <v>74.8</v>
      </c>
      <c r="L1385" s="33">
        <f t="shared" si="342"/>
        <v>0</v>
      </c>
      <c r="M1385" s="34"/>
      <c r="N1385" s="257">
        <f t="shared" si="343"/>
        <v>0</v>
      </c>
      <c r="O1385" s="6"/>
    </row>
    <row r="1386" spans="1:15" s="257" customFormat="1" ht="17.25" hidden="1" customHeight="1" x14ac:dyDescent="0.25">
      <c r="A1386" s="216"/>
      <c r="B1386" s="104"/>
      <c r="C1386" s="23"/>
      <c r="D1386" s="24">
        <f t="shared" si="339"/>
        <v>0</v>
      </c>
      <c r="E1386" s="25" t="s">
        <v>4</v>
      </c>
      <c r="F1386" s="136"/>
      <c r="G1386" s="124"/>
      <c r="H1386" s="33">
        <f t="shared" si="340"/>
        <v>0</v>
      </c>
      <c r="I1386" s="125"/>
      <c r="J1386" s="33">
        <f t="shared" si="341"/>
        <v>0</v>
      </c>
      <c r="K1386" s="336">
        <v>74.8</v>
      </c>
      <c r="L1386" s="33">
        <f t="shared" si="342"/>
        <v>0</v>
      </c>
      <c r="M1386" s="34"/>
      <c r="N1386" s="257">
        <f t="shared" si="343"/>
        <v>0</v>
      </c>
      <c r="O1386" s="6"/>
    </row>
    <row r="1387" spans="1:15" s="257" customFormat="1" ht="17.25" hidden="1" customHeight="1" x14ac:dyDescent="0.25">
      <c r="A1387" s="216"/>
      <c r="B1387" s="104"/>
      <c r="C1387" s="23"/>
      <c r="D1387" s="24">
        <f t="shared" si="339"/>
        <v>0</v>
      </c>
      <c r="E1387" s="25" t="s">
        <v>4</v>
      </c>
      <c r="F1387" s="136"/>
      <c r="G1387" s="124"/>
      <c r="H1387" s="33">
        <f t="shared" si="340"/>
        <v>0</v>
      </c>
      <c r="I1387" s="125"/>
      <c r="J1387" s="33">
        <f t="shared" si="341"/>
        <v>0</v>
      </c>
      <c r="K1387" s="336">
        <v>74.8</v>
      </c>
      <c r="L1387" s="33">
        <f t="shared" si="342"/>
        <v>0</v>
      </c>
      <c r="M1387" s="34"/>
      <c r="N1387" s="257">
        <f t="shared" si="343"/>
        <v>0</v>
      </c>
      <c r="O1387" s="6"/>
    </row>
    <row r="1388" spans="1:15" s="257" customFormat="1" ht="17.25" hidden="1" customHeight="1" x14ac:dyDescent="0.25">
      <c r="A1388" s="216"/>
      <c r="B1388" s="104"/>
      <c r="C1388" s="23"/>
      <c r="D1388" s="24">
        <f t="shared" si="339"/>
        <v>0</v>
      </c>
      <c r="E1388" s="25" t="s">
        <v>4</v>
      </c>
      <c r="F1388" s="136"/>
      <c r="G1388" s="124"/>
      <c r="H1388" s="33">
        <f t="shared" si="340"/>
        <v>0</v>
      </c>
      <c r="I1388" s="125"/>
      <c r="J1388" s="33">
        <f t="shared" si="341"/>
        <v>0</v>
      </c>
      <c r="K1388" s="336">
        <v>74.8</v>
      </c>
      <c r="L1388" s="33">
        <f t="shared" si="342"/>
        <v>0</v>
      </c>
      <c r="M1388" s="34"/>
      <c r="N1388" s="257">
        <f t="shared" si="343"/>
        <v>0</v>
      </c>
      <c r="O1388" s="6"/>
    </row>
    <row r="1389" spans="1:15" s="257" customFormat="1" ht="17.25" hidden="1" customHeight="1" x14ac:dyDescent="0.25">
      <c r="A1389" s="216"/>
      <c r="B1389" s="104"/>
      <c r="C1389" s="23"/>
      <c r="D1389" s="24">
        <f t="shared" si="339"/>
        <v>0</v>
      </c>
      <c r="E1389" s="25" t="s">
        <v>4</v>
      </c>
      <c r="F1389" s="136"/>
      <c r="G1389" s="124"/>
      <c r="H1389" s="33">
        <f t="shared" si="340"/>
        <v>0</v>
      </c>
      <c r="I1389" s="125"/>
      <c r="J1389" s="33">
        <f t="shared" si="341"/>
        <v>0</v>
      </c>
      <c r="K1389" s="336">
        <v>74.8</v>
      </c>
      <c r="L1389" s="33">
        <f t="shared" si="342"/>
        <v>0</v>
      </c>
      <c r="M1389" s="34"/>
      <c r="N1389" s="257">
        <f t="shared" si="343"/>
        <v>0</v>
      </c>
      <c r="O1389" s="6"/>
    </row>
    <row r="1390" spans="1:15" s="7" customFormat="1" ht="13.5" customHeight="1" x14ac:dyDescent="0.25">
      <c r="A1390" s="177" t="s">
        <v>3</v>
      </c>
      <c r="B1390" s="104"/>
      <c r="C1390" s="23"/>
      <c r="D1390" s="52">
        <f t="shared" ref="D1390:J1390" si="344">SUM(D1371:D1389)</f>
        <v>0</v>
      </c>
      <c r="E1390" s="52"/>
      <c r="F1390" s="268">
        <f t="shared" si="344"/>
        <v>0</v>
      </c>
      <c r="G1390" s="52"/>
      <c r="H1390" s="52">
        <f t="shared" si="344"/>
        <v>0</v>
      </c>
      <c r="I1390" s="52"/>
      <c r="J1390" s="52">
        <f t="shared" si="344"/>
        <v>0</v>
      </c>
      <c r="K1390" s="52"/>
      <c r="L1390" s="52">
        <f>SUM(L1371:L1389)</f>
        <v>0</v>
      </c>
      <c r="M1390" s="34"/>
      <c r="N1390" s="6"/>
      <c r="O1390" s="6"/>
    </row>
    <row r="1391" spans="1:15" s="257" customFormat="1" ht="13.5" hidden="1" customHeight="1" x14ac:dyDescent="0.25">
      <c r="A1391" s="375" t="s">
        <v>1135</v>
      </c>
      <c r="B1391" s="375"/>
      <c r="C1391" s="375"/>
      <c r="D1391" s="375"/>
      <c r="E1391" s="375"/>
      <c r="F1391" s="375"/>
      <c r="G1391" s="375"/>
      <c r="H1391" s="375"/>
      <c r="I1391" s="375"/>
      <c r="J1391" s="375"/>
      <c r="K1391" s="375"/>
      <c r="L1391" s="375"/>
      <c r="M1391" s="375"/>
      <c r="N1391" s="6"/>
      <c r="O1391" s="6"/>
    </row>
    <row r="1392" spans="1:15" s="7" customFormat="1" ht="21.75" customHeight="1" x14ac:dyDescent="0.25">
      <c r="A1392" s="379" t="s">
        <v>855</v>
      </c>
      <c r="B1392" s="409"/>
      <c r="C1392" s="409"/>
      <c r="D1392" s="409"/>
      <c r="E1392" s="409"/>
      <c r="F1392" s="409"/>
      <c r="G1392" s="463"/>
      <c r="H1392" s="463"/>
      <c r="I1392" s="463"/>
      <c r="J1392" s="463"/>
      <c r="K1392" s="463"/>
      <c r="L1392" s="463"/>
      <c r="M1392" s="463"/>
      <c r="O1392" s="6"/>
    </row>
    <row r="1393" spans="1:15" s="7" customFormat="1" ht="36" customHeight="1" x14ac:dyDescent="0.25">
      <c r="A1393" s="243" t="s">
        <v>865</v>
      </c>
      <c r="B1393" s="104" t="s">
        <v>357</v>
      </c>
      <c r="C1393" s="23">
        <v>90</v>
      </c>
      <c r="D1393" s="24">
        <f>C1393*F1393</f>
        <v>0</v>
      </c>
      <c r="E1393" s="25" t="s">
        <v>4</v>
      </c>
      <c r="F1393" s="136"/>
      <c r="G1393" s="321">
        <v>65</v>
      </c>
      <c r="H1393" s="33">
        <f>G1393*F1393</f>
        <v>0</v>
      </c>
      <c r="I1393" s="332">
        <v>65</v>
      </c>
      <c r="J1393" s="33">
        <f>F1393*I1393</f>
        <v>0</v>
      </c>
      <c r="K1393" s="336">
        <v>65</v>
      </c>
      <c r="L1393" s="33">
        <f>F1393*K1393</f>
        <v>0</v>
      </c>
      <c r="M1393" s="34">
        <v>100</v>
      </c>
      <c r="N1393" s="7">
        <f>M1393*F1393</f>
        <v>0</v>
      </c>
      <c r="O1393" s="6"/>
    </row>
    <row r="1394" spans="1:15" s="7" customFormat="1" ht="22.5" customHeight="1" x14ac:dyDescent="0.25">
      <c r="A1394" s="243" t="s">
        <v>864</v>
      </c>
      <c r="B1394" s="104" t="s">
        <v>359</v>
      </c>
      <c r="C1394" s="23">
        <v>90</v>
      </c>
      <c r="D1394" s="24">
        <f t="shared" ref="D1394:D1412" si="345">C1394*F1394</f>
        <v>0</v>
      </c>
      <c r="E1394" s="25" t="s">
        <v>4</v>
      </c>
      <c r="F1394" s="136"/>
      <c r="G1394" s="321">
        <v>65</v>
      </c>
      <c r="H1394" s="33">
        <f t="shared" ref="H1394:H1412" si="346">G1394*F1394</f>
        <v>0</v>
      </c>
      <c r="I1394" s="332">
        <v>65</v>
      </c>
      <c r="J1394" s="33">
        <f t="shared" ref="J1394:J1412" si="347">F1394*I1394</f>
        <v>0</v>
      </c>
      <c r="K1394" s="336">
        <v>65</v>
      </c>
      <c r="L1394" s="33">
        <f t="shared" ref="L1394:L1412" si="348">F1394*K1394</f>
        <v>0</v>
      </c>
      <c r="M1394" s="34">
        <v>100</v>
      </c>
      <c r="N1394" s="7">
        <f t="shared" ref="N1394:N1412" si="349">M1394*F1394</f>
        <v>0</v>
      </c>
      <c r="O1394" s="6"/>
    </row>
    <row r="1395" spans="1:15" s="7" customFormat="1" ht="21" customHeight="1" x14ac:dyDescent="0.25">
      <c r="A1395" s="243" t="s">
        <v>863</v>
      </c>
      <c r="B1395" s="104" t="s">
        <v>360</v>
      </c>
      <c r="C1395" s="23">
        <v>90</v>
      </c>
      <c r="D1395" s="24">
        <f t="shared" ref="D1395:D1402" si="350">C1395*F1395</f>
        <v>0</v>
      </c>
      <c r="E1395" s="25" t="s">
        <v>4</v>
      </c>
      <c r="F1395" s="136"/>
      <c r="G1395" s="321">
        <v>65</v>
      </c>
      <c r="H1395" s="33">
        <f>G1395*F1395</f>
        <v>0</v>
      </c>
      <c r="I1395" s="332">
        <v>65</v>
      </c>
      <c r="J1395" s="33">
        <f>F1395*I1395</f>
        <v>0</v>
      </c>
      <c r="K1395" s="336">
        <v>65</v>
      </c>
      <c r="L1395" s="33">
        <f>F1395*K1395</f>
        <v>0</v>
      </c>
      <c r="M1395" s="34">
        <v>100</v>
      </c>
      <c r="N1395" s="7">
        <f t="shared" ref="N1395:N1402" si="351">M1395*F1395</f>
        <v>0</v>
      </c>
      <c r="O1395" s="6"/>
    </row>
    <row r="1396" spans="1:15" s="7" customFormat="1" ht="16.5" customHeight="1" x14ac:dyDescent="0.25">
      <c r="A1396" s="243" t="s">
        <v>869</v>
      </c>
      <c r="B1396" s="104" t="s">
        <v>354</v>
      </c>
      <c r="C1396" s="23">
        <v>90</v>
      </c>
      <c r="D1396" s="24">
        <f t="shared" si="350"/>
        <v>0</v>
      </c>
      <c r="E1396" s="25" t="s">
        <v>4</v>
      </c>
      <c r="F1396" s="136"/>
      <c r="G1396" s="321">
        <v>65</v>
      </c>
      <c r="H1396" s="33">
        <f>G1396*F1396</f>
        <v>0</v>
      </c>
      <c r="I1396" s="332">
        <v>65</v>
      </c>
      <c r="J1396" s="33">
        <f>F1396*I1396</f>
        <v>0</v>
      </c>
      <c r="K1396" s="336">
        <v>65</v>
      </c>
      <c r="L1396" s="33">
        <f>F1396*K1396</f>
        <v>0</v>
      </c>
      <c r="M1396" s="34">
        <v>100</v>
      </c>
      <c r="N1396" s="7">
        <f t="shared" si="351"/>
        <v>0</v>
      </c>
      <c r="O1396" s="6"/>
    </row>
    <row r="1397" spans="1:15" s="7" customFormat="1" ht="15" customHeight="1" x14ac:dyDescent="0.25">
      <c r="A1397" s="243" t="s">
        <v>868</v>
      </c>
      <c r="B1397" s="104" t="s">
        <v>355</v>
      </c>
      <c r="C1397" s="23">
        <v>90</v>
      </c>
      <c r="D1397" s="24">
        <f t="shared" si="350"/>
        <v>0</v>
      </c>
      <c r="E1397" s="25" t="s">
        <v>4</v>
      </c>
      <c r="F1397" s="136"/>
      <c r="G1397" s="321">
        <v>65</v>
      </c>
      <c r="H1397" s="33">
        <f>G1397*F1397</f>
        <v>0</v>
      </c>
      <c r="I1397" s="332">
        <v>65</v>
      </c>
      <c r="J1397" s="33">
        <f>F1397*I1397</f>
        <v>0</v>
      </c>
      <c r="K1397" s="336">
        <v>65</v>
      </c>
      <c r="L1397" s="33">
        <f>F1397*K1397</f>
        <v>0</v>
      </c>
      <c r="M1397" s="34">
        <v>100</v>
      </c>
      <c r="N1397" s="7">
        <f t="shared" si="351"/>
        <v>0</v>
      </c>
      <c r="O1397" s="6"/>
    </row>
    <row r="1398" spans="1:15" s="7" customFormat="1" ht="18.75" customHeight="1" x14ac:dyDescent="0.25">
      <c r="A1398" s="244" t="s">
        <v>871</v>
      </c>
      <c r="B1398" s="104" t="s">
        <v>361</v>
      </c>
      <c r="C1398" s="23">
        <v>90</v>
      </c>
      <c r="D1398" s="24">
        <f t="shared" si="350"/>
        <v>0</v>
      </c>
      <c r="E1398" s="25" t="s">
        <v>4</v>
      </c>
      <c r="F1398" s="136"/>
      <c r="G1398" s="321">
        <v>65</v>
      </c>
      <c r="H1398" s="33">
        <f>G1398*F1398</f>
        <v>0</v>
      </c>
      <c r="I1398" s="332">
        <v>65</v>
      </c>
      <c r="J1398" s="33">
        <f>F1398*I1398</f>
        <v>0</v>
      </c>
      <c r="K1398" s="336">
        <v>65</v>
      </c>
      <c r="L1398" s="33">
        <f>F1398*K1398</f>
        <v>0</v>
      </c>
      <c r="M1398" s="34">
        <v>100</v>
      </c>
      <c r="N1398" s="7">
        <f t="shared" si="351"/>
        <v>0</v>
      </c>
      <c r="O1398" s="6"/>
    </row>
    <row r="1399" spans="1:15" s="7" customFormat="1" ht="18.75" customHeight="1" x14ac:dyDescent="0.25">
      <c r="A1399" s="243" t="s">
        <v>870</v>
      </c>
      <c r="B1399" s="104" t="s">
        <v>362</v>
      </c>
      <c r="C1399" s="23">
        <v>90</v>
      </c>
      <c r="D1399" s="24">
        <f t="shared" si="350"/>
        <v>0</v>
      </c>
      <c r="E1399" s="25" t="s">
        <v>4</v>
      </c>
      <c r="F1399" s="136"/>
      <c r="G1399" s="321">
        <v>65</v>
      </c>
      <c r="H1399" s="33">
        <f>G1399*F1399</f>
        <v>0</v>
      </c>
      <c r="I1399" s="332">
        <v>65</v>
      </c>
      <c r="J1399" s="33">
        <f>F1399*I1399</f>
        <v>0</v>
      </c>
      <c r="K1399" s="336">
        <v>65</v>
      </c>
      <c r="L1399" s="33">
        <f>F1399*K1399</f>
        <v>0</v>
      </c>
      <c r="M1399" s="34">
        <v>100</v>
      </c>
      <c r="N1399" s="7">
        <f t="shared" si="351"/>
        <v>0</v>
      </c>
      <c r="O1399" s="6"/>
    </row>
    <row r="1400" spans="1:15" s="257" customFormat="1" ht="18.75" hidden="1" customHeight="1" x14ac:dyDescent="0.25">
      <c r="A1400" s="243"/>
      <c r="B1400" s="104"/>
      <c r="C1400" s="23"/>
      <c r="D1400" s="24">
        <f t="shared" si="350"/>
        <v>0</v>
      </c>
      <c r="E1400" s="25" t="s">
        <v>4</v>
      </c>
      <c r="F1400" s="136"/>
      <c r="G1400" s="321">
        <v>65</v>
      </c>
      <c r="H1400" s="33"/>
      <c r="I1400" s="332">
        <v>65</v>
      </c>
      <c r="J1400" s="33"/>
      <c r="K1400" s="336">
        <v>65</v>
      </c>
      <c r="L1400" s="33"/>
      <c r="M1400" s="34">
        <v>100</v>
      </c>
      <c r="N1400" s="257">
        <f t="shared" si="351"/>
        <v>0</v>
      </c>
      <c r="O1400" s="6"/>
    </row>
    <row r="1401" spans="1:15" s="7" customFormat="1" ht="16.5" customHeight="1" x14ac:dyDescent="0.25">
      <c r="A1401" s="243" t="s">
        <v>867</v>
      </c>
      <c r="B1401" s="104" t="s">
        <v>358</v>
      </c>
      <c r="C1401" s="23">
        <v>90</v>
      </c>
      <c r="D1401" s="24">
        <f t="shared" si="350"/>
        <v>0</v>
      </c>
      <c r="E1401" s="25" t="s">
        <v>4</v>
      </c>
      <c r="F1401" s="136"/>
      <c r="G1401" s="321">
        <v>65</v>
      </c>
      <c r="H1401" s="33">
        <f>G1401*F1401</f>
        <v>0</v>
      </c>
      <c r="I1401" s="332">
        <v>65</v>
      </c>
      <c r="J1401" s="33">
        <f>F1401*I1401</f>
        <v>0</v>
      </c>
      <c r="K1401" s="336">
        <v>65</v>
      </c>
      <c r="L1401" s="33">
        <f>F1401*K1401</f>
        <v>0</v>
      </c>
      <c r="M1401" s="34">
        <v>100</v>
      </c>
      <c r="N1401" s="7">
        <f t="shared" si="351"/>
        <v>0</v>
      </c>
      <c r="O1401" s="6"/>
    </row>
    <row r="1402" spans="1:15" s="7" customFormat="1" ht="21.75" customHeight="1" x14ac:dyDescent="0.25">
      <c r="A1402" s="243" t="s">
        <v>866</v>
      </c>
      <c r="B1402" s="104" t="s">
        <v>356</v>
      </c>
      <c r="C1402" s="23">
        <v>90</v>
      </c>
      <c r="D1402" s="24">
        <f t="shared" si="350"/>
        <v>0</v>
      </c>
      <c r="E1402" s="25" t="s">
        <v>4</v>
      </c>
      <c r="F1402" s="136"/>
      <c r="G1402" s="321">
        <v>65</v>
      </c>
      <c r="H1402" s="33">
        <f>G1402*F1402</f>
        <v>0</v>
      </c>
      <c r="I1402" s="332">
        <v>65</v>
      </c>
      <c r="J1402" s="33">
        <f>F1402*I1402</f>
        <v>0</v>
      </c>
      <c r="K1402" s="336">
        <v>65</v>
      </c>
      <c r="L1402" s="33">
        <f>F1402*K1402</f>
        <v>0</v>
      </c>
      <c r="M1402" s="34">
        <v>100</v>
      </c>
      <c r="N1402" s="7">
        <f t="shared" si="351"/>
        <v>0</v>
      </c>
      <c r="O1402" s="6"/>
    </row>
    <row r="1403" spans="1:15" s="257" customFormat="1" ht="18.75" hidden="1" customHeight="1" x14ac:dyDescent="0.25">
      <c r="A1403" s="244"/>
      <c r="B1403" s="104"/>
      <c r="C1403" s="23"/>
      <c r="D1403" s="24">
        <f t="shared" si="345"/>
        <v>0</v>
      </c>
      <c r="E1403" s="25" t="s">
        <v>4</v>
      </c>
      <c r="F1403" s="136"/>
      <c r="G1403" s="124"/>
      <c r="H1403" s="33">
        <f t="shared" si="346"/>
        <v>0</v>
      </c>
      <c r="I1403" s="125"/>
      <c r="J1403" s="33">
        <f t="shared" si="347"/>
        <v>0</v>
      </c>
      <c r="K1403" s="119"/>
      <c r="L1403" s="33">
        <f t="shared" si="348"/>
        <v>0</v>
      </c>
      <c r="M1403" s="34"/>
      <c r="N1403" s="257">
        <f t="shared" si="349"/>
        <v>0</v>
      </c>
      <c r="O1403" s="6"/>
    </row>
    <row r="1404" spans="1:15" s="257" customFormat="1" ht="18.75" hidden="1" customHeight="1" x14ac:dyDescent="0.25">
      <c r="A1404" s="244"/>
      <c r="B1404" s="104"/>
      <c r="C1404" s="23"/>
      <c r="D1404" s="24">
        <f t="shared" si="345"/>
        <v>0</v>
      </c>
      <c r="E1404" s="25" t="s">
        <v>4</v>
      </c>
      <c r="F1404" s="136"/>
      <c r="G1404" s="124"/>
      <c r="H1404" s="33">
        <f t="shared" si="346"/>
        <v>0</v>
      </c>
      <c r="I1404" s="125"/>
      <c r="J1404" s="33">
        <f t="shared" si="347"/>
        <v>0</v>
      </c>
      <c r="K1404" s="119"/>
      <c r="L1404" s="33">
        <f t="shared" si="348"/>
        <v>0</v>
      </c>
      <c r="M1404" s="34"/>
      <c r="N1404" s="257">
        <f t="shared" si="349"/>
        <v>0</v>
      </c>
      <c r="O1404" s="6"/>
    </row>
    <row r="1405" spans="1:15" s="257" customFormat="1" ht="18.75" hidden="1" customHeight="1" x14ac:dyDescent="0.25">
      <c r="A1405" s="244"/>
      <c r="B1405" s="104"/>
      <c r="C1405" s="23"/>
      <c r="D1405" s="24">
        <f t="shared" si="345"/>
        <v>0</v>
      </c>
      <c r="E1405" s="25" t="s">
        <v>4</v>
      </c>
      <c r="F1405" s="136"/>
      <c r="G1405" s="124"/>
      <c r="H1405" s="33"/>
      <c r="I1405" s="125"/>
      <c r="J1405" s="33"/>
      <c r="K1405" s="119"/>
      <c r="L1405" s="33"/>
      <c r="M1405" s="34"/>
      <c r="O1405" s="6"/>
    </row>
    <row r="1406" spans="1:15" s="257" customFormat="1" ht="18.75" hidden="1" customHeight="1" x14ac:dyDescent="0.25">
      <c r="A1406" s="244"/>
      <c r="B1406" s="104"/>
      <c r="C1406" s="23"/>
      <c r="D1406" s="24">
        <f t="shared" si="345"/>
        <v>0</v>
      </c>
      <c r="E1406" s="25" t="s">
        <v>4</v>
      </c>
      <c r="F1406" s="136"/>
      <c r="G1406" s="124"/>
      <c r="H1406" s="33">
        <f t="shared" si="346"/>
        <v>0</v>
      </c>
      <c r="I1406" s="125"/>
      <c r="J1406" s="33">
        <f t="shared" si="347"/>
        <v>0</v>
      </c>
      <c r="K1406" s="119"/>
      <c r="L1406" s="33">
        <f t="shared" si="348"/>
        <v>0</v>
      </c>
      <c r="M1406" s="34"/>
      <c r="N1406" s="257">
        <f t="shared" si="349"/>
        <v>0</v>
      </c>
      <c r="O1406" s="6"/>
    </row>
    <row r="1407" spans="1:15" s="257" customFormat="1" ht="18.75" hidden="1" customHeight="1" x14ac:dyDescent="0.25">
      <c r="A1407" s="244"/>
      <c r="B1407" s="104"/>
      <c r="C1407" s="23"/>
      <c r="D1407" s="24">
        <f t="shared" si="345"/>
        <v>0</v>
      </c>
      <c r="E1407" s="25" t="s">
        <v>4</v>
      </c>
      <c r="F1407" s="136"/>
      <c r="G1407" s="124"/>
      <c r="H1407" s="33">
        <f t="shared" si="346"/>
        <v>0</v>
      </c>
      <c r="I1407" s="125"/>
      <c r="J1407" s="33">
        <f t="shared" si="347"/>
        <v>0</v>
      </c>
      <c r="K1407" s="119"/>
      <c r="L1407" s="33">
        <f t="shared" si="348"/>
        <v>0</v>
      </c>
      <c r="M1407" s="34"/>
      <c r="N1407" s="257">
        <f t="shared" si="349"/>
        <v>0</v>
      </c>
      <c r="O1407" s="6"/>
    </row>
    <row r="1408" spans="1:15" s="257" customFormat="1" ht="18.75" hidden="1" customHeight="1" x14ac:dyDescent="0.25">
      <c r="A1408" s="244"/>
      <c r="B1408" s="104"/>
      <c r="C1408" s="23"/>
      <c r="D1408" s="24">
        <f t="shared" si="345"/>
        <v>0</v>
      </c>
      <c r="E1408" s="25" t="s">
        <v>4</v>
      </c>
      <c r="F1408" s="136"/>
      <c r="G1408" s="124"/>
      <c r="H1408" s="33">
        <f t="shared" si="346"/>
        <v>0</v>
      </c>
      <c r="I1408" s="125"/>
      <c r="J1408" s="33">
        <f t="shared" si="347"/>
        <v>0</v>
      </c>
      <c r="K1408" s="119"/>
      <c r="L1408" s="33">
        <f t="shared" si="348"/>
        <v>0</v>
      </c>
      <c r="M1408" s="34"/>
      <c r="N1408" s="257">
        <f t="shared" si="349"/>
        <v>0</v>
      </c>
      <c r="O1408" s="6"/>
    </row>
    <row r="1409" spans="1:15" s="257" customFormat="1" ht="18.75" hidden="1" customHeight="1" x14ac:dyDescent="0.25">
      <c r="A1409" s="244"/>
      <c r="B1409" s="104"/>
      <c r="C1409" s="23"/>
      <c r="D1409" s="24">
        <f t="shared" si="345"/>
        <v>0</v>
      </c>
      <c r="E1409" s="25" t="s">
        <v>4</v>
      </c>
      <c r="F1409" s="136"/>
      <c r="G1409" s="124"/>
      <c r="H1409" s="33">
        <f t="shared" si="346"/>
        <v>0</v>
      </c>
      <c r="I1409" s="125"/>
      <c r="J1409" s="33">
        <f t="shared" si="347"/>
        <v>0</v>
      </c>
      <c r="K1409" s="119"/>
      <c r="L1409" s="33">
        <f t="shared" si="348"/>
        <v>0</v>
      </c>
      <c r="M1409" s="34"/>
      <c r="N1409" s="257">
        <f t="shared" si="349"/>
        <v>0</v>
      </c>
      <c r="O1409" s="6"/>
    </row>
    <row r="1410" spans="1:15" s="257" customFormat="1" ht="18.75" hidden="1" customHeight="1" x14ac:dyDescent="0.25">
      <c r="A1410" s="244"/>
      <c r="B1410" s="104"/>
      <c r="C1410" s="23"/>
      <c r="D1410" s="24">
        <f t="shared" si="345"/>
        <v>0</v>
      </c>
      <c r="E1410" s="25" t="s">
        <v>4</v>
      </c>
      <c r="F1410" s="136"/>
      <c r="G1410" s="124"/>
      <c r="H1410" s="33">
        <f t="shared" si="346"/>
        <v>0</v>
      </c>
      <c r="I1410" s="125"/>
      <c r="J1410" s="33">
        <f t="shared" si="347"/>
        <v>0</v>
      </c>
      <c r="K1410" s="119"/>
      <c r="L1410" s="33">
        <f t="shared" si="348"/>
        <v>0</v>
      </c>
      <c r="M1410" s="34"/>
      <c r="N1410" s="257">
        <f t="shared" si="349"/>
        <v>0</v>
      </c>
      <c r="O1410" s="6"/>
    </row>
    <row r="1411" spans="1:15" s="257" customFormat="1" ht="18.75" hidden="1" customHeight="1" x14ac:dyDescent="0.25">
      <c r="A1411" s="244"/>
      <c r="B1411" s="104"/>
      <c r="C1411" s="23"/>
      <c r="D1411" s="24">
        <f t="shared" si="345"/>
        <v>0</v>
      </c>
      <c r="E1411" s="25" t="s">
        <v>4</v>
      </c>
      <c r="F1411" s="136"/>
      <c r="G1411" s="124"/>
      <c r="H1411" s="33">
        <f t="shared" si="346"/>
        <v>0</v>
      </c>
      <c r="I1411" s="125"/>
      <c r="J1411" s="33">
        <f t="shared" si="347"/>
        <v>0</v>
      </c>
      <c r="K1411" s="119"/>
      <c r="L1411" s="33">
        <f t="shared" si="348"/>
        <v>0</v>
      </c>
      <c r="M1411" s="34"/>
      <c r="N1411" s="257">
        <f t="shared" si="349"/>
        <v>0</v>
      </c>
      <c r="O1411" s="6"/>
    </row>
    <row r="1412" spans="1:15" s="257" customFormat="1" ht="18.75" hidden="1" customHeight="1" x14ac:dyDescent="0.25">
      <c r="A1412" s="244"/>
      <c r="B1412" s="104"/>
      <c r="C1412" s="23"/>
      <c r="D1412" s="24">
        <f t="shared" si="345"/>
        <v>0</v>
      </c>
      <c r="E1412" s="25" t="s">
        <v>4</v>
      </c>
      <c r="F1412" s="136"/>
      <c r="G1412" s="124"/>
      <c r="H1412" s="33">
        <f t="shared" si="346"/>
        <v>0</v>
      </c>
      <c r="I1412" s="125"/>
      <c r="J1412" s="33">
        <f t="shared" si="347"/>
        <v>0</v>
      </c>
      <c r="K1412" s="119"/>
      <c r="L1412" s="33">
        <f t="shared" si="348"/>
        <v>0</v>
      </c>
      <c r="M1412" s="34"/>
      <c r="N1412" s="257">
        <f t="shared" si="349"/>
        <v>0</v>
      </c>
      <c r="O1412" s="6"/>
    </row>
    <row r="1413" spans="1:15" s="7" customFormat="1" ht="13.5" customHeight="1" x14ac:dyDescent="0.25">
      <c r="A1413" s="177" t="s">
        <v>3</v>
      </c>
      <c r="B1413" s="23"/>
      <c r="C1413" s="23"/>
      <c r="D1413" s="52">
        <f t="shared" ref="D1413:J1413" si="352">SUM(D1393:D1412)</f>
        <v>0</v>
      </c>
      <c r="E1413" s="52"/>
      <c r="F1413" s="268">
        <f t="shared" si="352"/>
        <v>0</v>
      </c>
      <c r="G1413" s="52"/>
      <c r="H1413" s="52">
        <f t="shared" si="352"/>
        <v>0</v>
      </c>
      <c r="I1413" s="52"/>
      <c r="J1413" s="52">
        <f t="shared" si="352"/>
        <v>0</v>
      </c>
      <c r="K1413" s="52"/>
      <c r="L1413" s="52">
        <f>SUM(L1393:L1412)</f>
        <v>0</v>
      </c>
      <c r="M1413" s="102"/>
      <c r="N1413" s="6"/>
      <c r="O1413" s="6"/>
    </row>
    <row r="1414" spans="1:15" s="250" customFormat="1" ht="13.5" hidden="1" customHeight="1" x14ac:dyDescent="0.25">
      <c r="A1414" s="375" t="s">
        <v>1135</v>
      </c>
      <c r="B1414" s="375"/>
      <c r="C1414" s="375"/>
      <c r="D1414" s="375"/>
      <c r="E1414" s="375"/>
      <c r="F1414" s="375"/>
      <c r="G1414" s="375"/>
      <c r="H1414" s="375"/>
      <c r="I1414" s="375"/>
      <c r="J1414" s="375"/>
      <c r="K1414" s="375"/>
      <c r="L1414" s="375"/>
      <c r="M1414" s="375"/>
      <c r="N1414" s="6"/>
      <c r="O1414" s="6"/>
    </row>
    <row r="1415" spans="1:15" s="250" customFormat="1" ht="13.5" hidden="1" customHeight="1" x14ac:dyDescent="0.25">
      <c r="A1415" s="177"/>
      <c r="B1415" s="23"/>
      <c r="C1415" s="23"/>
      <c r="D1415" s="69"/>
      <c r="E1415" s="134" t="s">
        <v>4</v>
      </c>
      <c r="F1415" s="28"/>
      <c r="G1415" s="85"/>
      <c r="H1415" s="33">
        <f t="shared" ref="H1415:H1454" si="353">G1415*F1415</f>
        <v>0</v>
      </c>
      <c r="I1415" s="118"/>
      <c r="J1415" s="33">
        <f t="shared" ref="J1415:J1454" si="354">F1415*I1415</f>
        <v>0</v>
      </c>
      <c r="K1415" s="72"/>
      <c r="L1415" s="8">
        <f t="shared" ref="L1415:L1454" si="355">F1415*K1415</f>
        <v>0</v>
      </c>
      <c r="M1415" s="132"/>
      <c r="N1415" s="6"/>
      <c r="O1415" s="6"/>
    </row>
    <row r="1416" spans="1:15" s="250" customFormat="1" ht="13.5" hidden="1" customHeight="1" x14ac:dyDescent="0.25">
      <c r="A1416" s="177"/>
      <c r="B1416" s="23"/>
      <c r="C1416" s="23"/>
      <c r="D1416" s="69"/>
      <c r="E1416" s="134" t="s">
        <v>4</v>
      </c>
      <c r="F1416" s="28"/>
      <c r="G1416" s="85"/>
      <c r="H1416" s="33">
        <f t="shared" si="353"/>
        <v>0</v>
      </c>
      <c r="I1416" s="118"/>
      <c r="J1416" s="33">
        <f t="shared" si="354"/>
        <v>0</v>
      </c>
      <c r="K1416" s="72"/>
      <c r="L1416" s="8">
        <f t="shared" si="355"/>
        <v>0</v>
      </c>
      <c r="M1416" s="132"/>
      <c r="N1416" s="6"/>
      <c r="O1416" s="6"/>
    </row>
    <row r="1417" spans="1:15" s="257" customFormat="1" ht="13.5" hidden="1" customHeight="1" x14ac:dyDescent="0.25">
      <c r="A1417" s="177"/>
      <c r="B1417" s="23"/>
      <c r="C1417" s="23"/>
      <c r="D1417" s="69"/>
      <c r="E1417" s="134" t="s">
        <v>4</v>
      </c>
      <c r="F1417" s="28"/>
      <c r="G1417" s="85"/>
      <c r="H1417" s="33">
        <f t="shared" si="353"/>
        <v>0</v>
      </c>
      <c r="I1417" s="118"/>
      <c r="J1417" s="33">
        <f t="shared" si="354"/>
        <v>0</v>
      </c>
      <c r="K1417" s="72"/>
      <c r="L1417" s="8">
        <f t="shared" si="355"/>
        <v>0</v>
      </c>
      <c r="M1417" s="132"/>
      <c r="N1417" s="6"/>
      <c r="O1417" s="6"/>
    </row>
    <row r="1418" spans="1:15" s="250" customFormat="1" ht="13.5" hidden="1" customHeight="1" x14ac:dyDescent="0.25">
      <c r="A1418" s="177"/>
      <c r="B1418" s="23"/>
      <c r="C1418" s="23"/>
      <c r="D1418" s="69"/>
      <c r="E1418" s="134" t="s">
        <v>4</v>
      </c>
      <c r="F1418" s="28"/>
      <c r="G1418" s="85"/>
      <c r="H1418" s="33">
        <f t="shared" si="353"/>
        <v>0</v>
      </c>
      <c r="I1418" s="118"/>
      <c r="J1418" s="33">
        <f t="shared" si="354"/>
        <v>0</v>
      </c>
      <c r="K1418" s="72"/>
      <c r="L1418" s="8">
        <f t="shared" si="355"/>
        <v>0</v>
      </c>
      <c r="M1418" s="132"/>
      <c r="N1418" s="6"/>
      <c r="O1418" s="6"/>
    </row>
    <row r="1419" spans="1:15" s="250" customFormat="1" ht="13.5" hidden="1" customHeight="1" x14ac:dyDescent="0.25">
      <c r="A1419" s="177"/>
      <c r="B1419" s="23"/>
      <c r="C1419" s="23"/>
      <c r="D1419" s="69"/>
      <c r="E1419" s="134" t="s">
        <v>4</v>
      </c>
      <c r="F1419" s="28"/>
      <c r="G1419" s="85"/>
      <c r="H1419" s="33">
        <f t="shared" si="353"/>
        <v>0</v>
      </c>
      <c r="I1419" s="118"/>
      <c r="J1419" s="33">
        <f t="shared" si="354"/>
        <v>0</v>
      </c>
      <c r="K1419" s="72"/>
      <c r="L1419" s="8">
        <f t="shared" si="355"/>
        <v>0</v>
      </c>
      <c r="M1419" s="132"/>
      <c r="N1419" s="6"/>
      <c r="O1419" s="6"/>
    </row>
    <row r="1420" spans="1:15" s="250" customFormat="1" ht="13.5" hidden="1" customHeight="1" x14ac:dyDescent="0.25">
      <c r="A1420" s="177"/>
      <c r="B1420" s="23"/>
      <c r="C1420" s="23"/>
      <c r="D1420" s="69"/>
      <c r="E1420" s="134" t="s">
        <v>4</v>
      </c>
      <c r="F1420" s="28"/>
      <c r="G1420" s="85"/>
      <c r="H1420" s="33">
        <f t="shared" si="353"/>
        <v>0</v>
      </c>
      <c r="I1420" s="118"/>
      <c r="J1420" s="33">
        <f t="shared" si="354"/>
        <v>0</v>
      </c>
      <c r="K1420" s="72"/>
      <c r="L1420" s="8">
        <f t="shared" si="355"/>
        <v>0</v>
      </c>
      <c r="M1420" s="132"/>
      <c r="N1420" s="6"/>
      <c r="O1420" s="6"/>
    </row>
    <row r="1421" spans="1:15" s="250" customFormat="1" ht="13.5" hidden="1" customHeight="1" x14ac:dyDescent="0.25">
      <c r="A1421" s="177"/>
      <c r="B1421" s="23"/>
      <c r="C1421" s="23"/>
      <c r="D1421" s="69"/>
      <c r="E1421" s="134" t="s">
        <v>4</v>
      </c>
      <c r="F1421" s="28"/>
      <c r="G1421" s="85"/>
      <c r="H1421" s="33">
        <f t="shared" si="353"/>
        <v>0</v>
      </c>
      <c r="I1421" s="118"/>
      <c r="J1421" s="33">
        <f t="shared" si="354"/>
        <v>0</v>
      </c>
      <c r="K1421" s="72"/>
      <c r="L1421" s="8">
        <f t="shared" si="355"/>
        <v>0</v>
      </c>
      <c r="M1421" s="132"/>
      <c r="N1421" s="6"/>
      <c r="O1421" s="6"/>
    </row>
    <row r="1422" spans="1:15" s="250" customFormat="1" ht="13.5" hidden="1" customHeight="1" x14ac:dyDescent="0.25">
      <c r="A1422" s="177"/>
      <c r="B1422" s="23"/>
      <c r="C1422" s="23"/>
      <c r="D1422" s="69"/>
      <c r="E1422" s="134" t="s">
        <v>4</v>
      </c>
      <c r="F1422" s="28"/>
      <c r="G1422" s="85"/>
      <c r="H1422" s="33">
        <f t="shared" si="353"/>
        <v>0</v>
      </c>
      <c r="I1422" s="118"/>
      <c r="J1422" s="33">
        <f t="shared" si="354"/>
        <v>0</v>
      </c>
      <c r="K1422" s="72"/>
      <c r="L1422" s="8">
        <f t="shared" si="355"/>
        <v>0</v>
      </c>
      <c r="M1422" s="132"/>
      <c r="N1422" s="6"/>
      <c r="O1422" s="6"/>
    </row>
    <row r="1423" spans="1:15" s="250" customFormat="1" ht="13.5" hidden="1" customHeight="1" x14ac:dyDescent="0.25">
      <c r="A1423" s="177"/>
      <c r="B1423" s="23"/>
      <c r="C1423" s="23"/>
      <c r="D1423" s="69"/>
      <c r="E1423" s="134" t="s">
        <v>4</v>
      </c>
      <c r="F1423" s="28"/>
      <c r="G1423" s="85"/>
      <c r="H1423" s="33">
        <f t="shared" si="353"/>
        <v>0</v>
      </c>
      <c r="I1423" s="118"/>
      <c r="J1423" s="33">
        <f t="shared" si="354"/>
        <v>0</v>
      </c>
      <c r="K1423" s="72"/>
      <c r="L1423" s="8">
        <f t="shared" si="355"/>
        <v>0</v>
      </c>
      <c r="M1423" s="132"/>
      <c r="N1423" s="6"/>
      <c r="O1423" s="6"/>
    </row>
    <row r="1424" spans="1:15" s="250" customFormat="1" ht="13.5" hidden="1" customHeight="1" x14ac:dyDescent="0.25">
      <c r="A1424" s="177"/>
      <c r="B1424" s="23"/>
      <c r="C1424" s="23"/>
      <c r="D1424" s="69"/>
      <c r="E1424" s="134" t="s">
        <v>4</v>
      </c>
      <c r="F1424" s="28"/>
      <c r="G1424" s="85"/>
      <c r="H1424" s="33">
        <f t="shared" si="353"/>
        <v>0</v>
      </c>
      <c r="I1424" s="118"/>
      <c r="J1424" s="33">
        <f t="shared" si="354"/>
        <v>0</v>
      </c>
      <c r="K1424" s="72"/>
      <c r="L1424" s="8">
        <f t="shared" si="355"/>
        <v>0</v>
      </c>
      <c r="M1424" s="132"/>
      <c r="N1424" s="6"/>
      <c r="O1424" s="6"/>
    </row>
    <row r="1425" spans="1:15" s="250" customFormat="1" ht="13.5" hidden="1" customHeight="1" x14ac:dyDescent="0.25">
      <c r="A1425" s="177"/>
      <c r="B1425" s="23"/>
      <c r="C1425" s="23"/>
      <c r="D1425" s="69"/>
      <c r="E1425" s="134" t="s">
        <v>4</v>
      </c>
      <c r="F1425" s="28"/>
      <c r="G1425" s="85"/>
      <c r="H1425" s="33">
        <f t="shared" si="353"/>
        <v>0</v>
      </c>
      <c r="I1425" s="118"/>
      <c r="J1425" s="33">
        <f t="shared" si="354"/>
        <v>0</v>
      </c>
      <c r="K1425" s="72"/>
      <c r="L1425" s="8">
        <f t="shared" si="355"/>
        <v>0</v>
      </c>
      <c r="M1425" s="132"/>
      <c r="N1425" s="6"/>
      <c r="O1425" s="6"/>
    </row>
    <row r="1426" spans="1:15" s="250" customFormat="1" ht="13.5" hidden="1" customHeight="1" x14ac:dyDescent="0.25">
      <c r="A1426" s="177"/>
      <c r="B1426" s="23"/>
      <c r="C1426" s="23"/>
      <c r="D1426" s="69"/>
      <c r="E1426" s="134" t="s">
        <v>4</v>
      </c>
      <c r="F1426" s="28"/>
      <c r="G1426" s="85"/>
      <c r="H1426" s="33">
        <f t="shared" si="353"/>
        <v>0</v>
      </c>
      <c r="I1426" s="118"/>
      <c r="J1426" s="33">
        <f t="shared" si="354"/>
        <v>0</v>
      </c>
      <c r="K1426" s="72"/>
      <c r="L1426" s="8">
        <f t="shared" si="355"/>
        <v>0</v>
      </c>
      <c r="M1426" s="132"/>
      <c r="N1426" s="6"/>
      <c r="O1426" s="6"/>
    </row>
    <row r="1427" spans="1:15" s="250" customFormat="1" ht="13.5" hidden="1" customHeight="1" x14ac:dyDescent="0.25">
      <c r="A1427" s="177"/>
      <c r="B1427" s="23"/>
      <c r="C1427" s="23"/>
      <c r="D1427" s="69"/>
      <c r="E1427" s="134" t="s">
        <v>4</v>
      </c>
      <c r="F1427" s="28"/>
      <c r="G1427" s="85"/>
      <c r="H1427" s="33">
        <f t="shared" si="353"/>
        <v>0</v>
      </c>
      <c r="I1427" s="118"/>
      <c r="J1427" s="33">
        <f t="shared" si="354"/>
        <v>0</v>
      </c>
      <c r="K1427" s="72"/>
      <c r="L1427" s="8">
        <f t="shared" si="355"/>
        <v>0</v>
      </c>
      <c r="M1427" s="132"/>
      <c r="N1427" s="6"/>
      <c r="O1427" s="6"/>
    </row>
    <row r="1428" spans="1:15" s="250" customFormat="1" ht="13.5" hidden="1" customHeight="1" x14ac:dyDescent="0.25">
      <c r="A1428" s="177"/>
      <c r="B1428" s="23"/>
      <c r="C1428" s="23"/>
      <c r="D1428" s="69"/>
      <c r="E1428" s="134" t="s">
        <v>4</v>
      </c>
      <c r="F1428" s="28"/>
      <c r="G1428" s="85"/>
      <c r="H1428" s="33">
        <f t="shared" si="353"/>
        <v>0</v>
      </c>
      <c r="I1428" s="118"/>
      <c r="J1428" s="33">
        <f t="shared" si="354"/>
        <v>0</v>
      </c>
      <c r="K1428" s="72"/>
      <c r="L1428" s="8">
        <f t="shared" si="355"/>
        <v>0</v>
      </c>
      <c r="M1428" s="132"/>
      <c r="N1428" s="6"/>
      <c r="O1428" s="6"/>
    </row>
    <row r="1429" spans="1:15" s="250" customFormat="1" ht="13.5" hidden="1" customHeight="1" x14ac:dyDescent="0.25">
      <c r="A1429" s="177"/>
      <c r="B1429" s="23"/>
      <c r="C1429" s="23"/>
      <c r="D1429" s="69"/>
      <c r="E1429" s="134" t="s">
        <v>4</v>
      </c>
      <c r="F1429" s="28"/>
      <c r="G1429" s="85"/>
      <c r="H1429" s="33">
        <f t="shared" si="353"/>
        <v>0</v>
      </c>
      <c r="I1429" s="118"/>
      <c r="J1429" s="33">
        <f t="shared" si="354"/>
        <v>0</v>
      </c>
      <c r="K1429" s="72"/>
      <c r="L1429" s="8">
        <f t="shared" si="355"/>
        <v>0</v>
      </c>
      <c r="M1429" s="132"/>
      <c r="N1429" s="6"/>
      <c r="O1429" s="6"/>
    </row>
    <row r="1430" spans="1:15" s="250" customFormat="1" ht="13.5" hidden="1" customHeight="1" x14ac:dyDescent="0.25">
      <c r="A1430" s="177"/>
      <c r="B1430" s="23"/>
      <c r="C1430" s="23"/>
      <c r="D1430" s="69"/>
      <c r="E1430" s="134" t="s">
        <v>4</v>
      </c>
      <c r="F1430" s="28"/>
      <c r="G1430" s="85"/>
      <c r="H1430" s="33">
        <f t="shared" si="353"/>
        <v>0</v>
      </c>
      <c r="I1430" s="118"/>
      <c r="J1430" s="33">
        <f t="shared" si="354"/>
        <v>0</v>
      </c>
      <c r="K1430" s="72"/>
      <c r="L1430" s="8">
        <f t="shared" si="355"/>
        <v>0</v>
      </c>
      <c r="M1430" s="132"/>
      <c r="N1430" s="6"/>
      <c r="O1430" s="6"/>
    </row>
    <row r="1431" spans="1:15" s="250" customFormat="1" ht="13.5" hidden="1" customHeight="1" x14ac:dyDescent="0.25">
      <c r="A1431" s="177"/>
      <c r="B1431" s="23"/>
      <c r="C1431" s="23"/>
      <c r="D1431" s="69"/>
      <c r="E1431" s="134" t="s">
        <v>4</v>
      </c>
      <c r="F1431" s="28"/>
      <c r="G1431" s="85"/>
      <c r="H1431" s="33">
        <f t="shared" si="353"/>
        <v>0</v>
      </c>
      <c r="I1431" s="118"/>
      <c r="J1431" s="33">
        <f t="shared" si="354"/>
        <v>0</v>
      </c>
      <c r="K1431" s="72"/>
      <c r="L1431" s="8">
        <f t="shared" si="355"/>
        <v>0</v>
      </c>
      <c r="M1431" s="132"/>
      <c r="N1431" s="6"/>
      <c r="O1431" s="6"/>
    </row>
    <row r="1432" spans="1:15" s="250" customFormat="1" ht="13.5" hidden="1" customHeight="1" x14ac:dyDescent="0.25">
      <c r="A1432" s="177"/>
      <c r="B1432" s="23"/>
      <c r="C1432" s="23"/>
      <c r="D1432" s="69"/>
      <c r="E1432" s="134" t="s">
        <v>4</v>
      </c>
      <c r="F1432" s="28"/>
      <c r="G1432" s="85"/>
      <c r="H1432" s="33">
        <f t="shared" si="353"/>
        <v>0</v>
      </c>
      <c r="I1432" s="118"/>
      <c r="J1432" s="33">
        <f t="shared" si="354"/>
        <v>0</v>
      </c>
      <c r="K1432" s="72"/>
      <c r="L1432" s="8">
        <f t="shared" si="355"/>
        <v>0</v>
      </c>
      <c r="M1432" s="132"/>
      <c r="N1432" s="6"/>
      <c r="O1432" s="6"/>
    </row>
    <row r="1433" spans="1:15" s="250" customFormat="1" ht="13.5" hidden="1" customHeight="1" x14ac:dyDescent="0.25">
      <c r="A1433" s="177"/>
      <c r="B1433" s="23"/>
      <c r="C1433" s="23"/>
      <c r="D1433" s="69"/>
      <c r="E1433" s="134" t="s">
        <v>4</v>
      </c>
      <c r="F1433" s="28"/>
      <c r="G1433" s="85"/>
      <c r="H1433" s="33">
        <f t="shared" si="353"/>
        <v>0</v>
      </c>
      <c r="I1433" s="118"/>
      <c r="J1433" s="33">
        <f t="shared" si="354"/>
        <v>0</v>
      </c>
      <c r="K1433" s="72"/>
      <c r="L1433" s="8">
        <f t="shared" si="355"/>
        <v>0</v>
      </c>
      <c r="M1433" s="132"/>
      <c r="N1433" s="6"/>
      <c r="O1433" s="6"/>
    </row>
    <row r="1434" spans="1:15" s="250" customFormat="1" ht="13.5" hidden="1" customHeight="1" x14ac:dyDescent="0.25">
      <c r="A1434" s="177"/>
      <c r="B1434" s="23"/>
      <c r="C1434" s="23"/>
      <c r="D1434" s="69"/>
      <c r="E1434" s="134" t="s">
        <v>4</v>
      </c>
      <c r="F1434" s="28"/>
      <c r="G1434" s="85"/>
      <c r="H1434" s="33">
        <f t="shared" si="353"/>
        <v>0</v>
      </c>
      <c r="I1434" s="118"/>
      <c r="J1434" s="33">
        <f t="shared" si="354"/>
        <v>0</v>
      </c>
      <c r="K1434" s="72"/>
      <c r="L1434" s="8">
        <f t="shared" si="355"/>
        <v>0</v>
      </c>
      <c r="M1434" s="132"/>
      <c r="N1434" s="6"/>
      <c r="O1434" s="6"/>
    </row>
    <row r="1435" spans="1:15" s="250" customFormat="1" ht="13.5" hidden="1" customHeight="1" x14ac:dyDescent="0.25">
      <c r="A1435" s="177"/>
      <c r="B1435" s="23"/>
      <c r="C1435" s="23"/>
      <c r="D1435" s="69"/>
      <c r="E1435" s="134" t="s">
        <v>4</v>
      </c>
      <c r="F1435" s="28"/>
      <c r="G1435" s="85"/>
      <c r="H1435" s="33">
        <f t="shared" si="353"/>
        <v>0</v>
      </c>
      <c r="I1435" s="118"/>
      <c r="J1435" s="33">
        <f t="shared" si="354"/>
        <v>0</v>
      </c>
      <c r="K1435" s="72"/>
      <c r="L1435" s="8">
        <f t="shared" si="355"/>
        <v>0</v>
      </c>
      <c r="M1435" s="132"/>
      <c r="N1435" s="6"/>
      <c r="O1435" s="6"/>
    </row>
    <row r="1436" spans="1:15" s="250" customFormat="1" ht="13.5" hidden="1" customHeight="1" x14ac:dyDescent="0.25">
      <c r="A1436" s="177"/>
      <c r="B1436" s="23"/>
      <c r="C1436" s="23"/>
      <c r="D1436" s="69"/>
      <c r="E1436" s="134" t="s">
        <v>4</v>
      </c>
      <c r="F1436" s="28"/>
      <c r="G1436" s="85"/>
      <c r="H1436" s="33">
        <f t="shared" si="353"/>
        <v>0</v>
      </c>
      <c r="I1436" s="118"/>
      <c r="J1436" s="33">
        <f t="shared" si="354"/>
        <v>0</v>
      </c>
      <c r="K1436" s="72"/>
      <c r="L1436" s="8">
        <f t="shared" si="355"/>
        <v>0</v>
      </c>
      <c r="M1436" s="132"/>
      <c r="N1436" s="6"/>
      <c r="O1436" s="6"/>
    </row>
    <row r="1437" spans="1:15" s="250" customFormat="1" ht="13.5" hidden="1" customHeight="1" x14ac:dyDescent="0.25">
      <c r="A1437" s="177"/>
      <c r="B1437" s="23"/>
      <c r="C1437" s="23"/>
      <c r="D1437" s="69"/>
      <c r="E1437" s="134" t="s">
        <v>4</v>
      </c>
      <c r="F1437" s="28"/>
      <c r="G1437" s="85"/>
      <c r="H1437" s="33">
        <f t="shared" si="353"/>
        <v>0</v>
      </c>
      <c r="I1437" s="118"/>
      <c r="J1437" s="33">
        <f t="shared" si="354"/>
        <v>0</v>
      </c>
      <c r="K1437" s="72"/>
      <c r="L1437" s="8">
        <f t="shared" si="355"/>
        <v>0</v>
      </c>
      <c r="M1437" s="132"/>
      <c r="N1437" s="6"/>
      <c r="O1437" s="6"/>
    </row>
    <row r="1438" spans="1:15" s="250" customFormat="1" ht="13.5" hidden="1" customHeight="1" x14ac:dyDescent="0.25">
      <c r="A1438" s="177"/>
      <c r="B1438" s="23"/>
      <c r="C1438" s="23"/>
      <c r="D1438" s="69"/>
      <c r="E1438" s="134" t="s">
        <v>4</v>
      </c>
      <c r="F1438" s="28"/>
      <c r="G1438" s="85"/>
      <c r="H1438" s="33">
        <f t="shared" si="353"/>
        <v>0</v>
      </c>
      <c r="I1438" s="118"/>
      <c r="J1438" s="33">
        <f t="shared" si="354"/>
        <v>0</v>
      </c>
      <c r="K1438" s="72"/>
      <c r="L1438" s="8">
        <f t="shared" si="355"/>
        <v>0</v>
      </c>
      <c r="M1438" s="132"/>
      <c r="N1438" s="6"/>
      <c r="O1438" s="6"/>
    </row>
    <row r="1439" spans="1:15" s="250" customFormat="1" ht="13.5" hidden="1" customHeight="1" x14ac:dyDescent="0.25">
      <c r="A1439" s="177"/>
      <c r="B1439" s="23"/>
      <c r="C1439" s="23"/>
      <c r="D1439" s="69"/>
      <c r="E1439" s="134" t="s">
        <v>4</v>
      </c>
      <c r="F1439" s="28"/>
      <c r="G1439" s="85"/>
      <c r="H1439" s="33">
        <f t="shared" si="353"/>
        <v>0</v>
      </c>
      <c r="I1439" s="118"/>
      <c r="J1439" s="33">
        <f t="shared" si="354"/>
        <v>0</v>
      </c>
      <c r="K1439" s="72"/>
      <c r="L1439" s="8">
        <f t="shared" si="355"/>
        <v>0</v>
      </c>
      <c r="M1439" s="132"/>
      <c r="N1439" s="6"/>
      <c r="O1439" s="6"/>
    </row>
    <row r="1440" spans="1:15" s="250" customFormat="1" ht="13.5" hidden="1" customHeight="1" x14ac:dyDescent="0.25">
      <c r="A1440" s="177"/>
      <c r="B1440" s="23"/>
      <c r="C1440" s="23"/>
      <c r="D1440" s="69"/>
      <c r="E1440" s="134" t="s">
        <v>4</v>
      </c>
      <c r="F1440" s="28"/>
      <c r="G1440" s="85"/>
      <c r="H1440" s="33">
        <f t="shared" si="353"/>
        <v>0</v>
      </c>
      <c r="I1440" s="118"/>
      <c r="J1440" s="33">
        <f t="shared" si="354"/>
        <v>0</v>
      </c>
      <c r="K1440" s="72"/>
      <c r="L1440" s="8">
        <f t="shared" si="355"/>
        <v>0</v>
      </c>
      <c r="M1440" s="132"/>
      <c r="N1440" s="6"/>
      <c r="O1440" s="6"/>
    </row>
    <row r="1441" spans="1:20" s="250" customFormat="1" ht="13.5" hidden="1" customHeight="1" x14ac:dyDescent="0.25">
      <c r="A1441" s="177"/>
      <c r="B1441" s="23"/>
      <c r="C1441" s="23"/>
      <c r="D1441" s="69"/>
      <c r="E1441" s="134" t="s">
        <v>4</v>
      </c>
      <c r="F1441" s="28"/>
      <c r="G1441" s="85"/>
      <c r="H1441" s="33">
        <f t="shared" si="353"/>
        <v>0</v>
      </c>
      <c r="I1441" s="118"/>
      <c r="J1441" s="33">
        <f t="shared" si="354"/>
        <v>0</v>
      </c>
      <c r="K1441" s="72"/>
      <c r="L1441" s="8">
        <f t="shared" si="355"/>
        <v>0</v>
      </c>
      <c r="M1441" s="132"/>
      <c r="N1441" s="6"/>
      <c r="O1441" s="6"/>
    </row>
    <row r="1442" spans="1:20" s="250" customFormat="1" ht="13.5" hidden="1" customHeight="1" x14ac:dyDescent="0.25">
      <c r="A1442" s="177"/>
      <c r="B1442" s="23"/>
      <c r="C1442" s="23"/>
      <c r="D1442" s="69"/>
      <c r="E1442" s="134" t="s">
        <v>4</v>
      </c>
      <c r="F1442" s="28"/>
      <c r="G1442" s="85"/>
      <c r="H1442" s="33">
        <f t="shared" si="353"/>
        <v>0</v>
      </c>
      <c r="I1442" s="118"/>
      <c r="J1442" s="33">
        <f t="shared" si="354"/>
        <v>0</v>
      </c>
      <c r="K1442" s="72"/>
      <c r="L1442" s="8">
        <f t="shared" si="355"/>
        <v>0</v>
      </c>
      <c r="M1442" s="132"/>
      <c r="N1442" s="6"/>
      <c r="O1442" s="6"/>
    </row>
    <row r="1443" spans="1:20" s="250" customFormat="1" ht="13.5" hidden="1" customHeight="1" x14ac:dyDescent="0.25">
      <c r="A1443" s="177"/>
      <c r="B1443" s="23"/>
      <c r="C1443" s="23"/>
      <c r="D1443" s="69"/>
      <c r="E1443" s="134" t="s">
        <v>4</v>
      </c>
      <c r="F1443" s="28"/>
      <c r="G1443" s="85"/>
      <c r="H1443" s="33">
        <f t="shared" si="353"/>
        <v>0</v>
      </c>
      <c r="I1443" s="118"/>
      <c r="J1443" s="33">
        <f t="shared" si="354"/>
        <v>0</v>
      </c>
      <c r="K1443" s="72"/>
      <c r="L1443" s="8">
        <f t="shared" si="355"/>
        <v>0</v>
      </c>
      <c r="M1443" s="132"/>
      <c r="N1443" s="6"/>
      <c r="O1443" s="6"/>
    </row>
    <row r="1444" spans="1:20" s="250" customFormat="1" ht="13.5" hidden="1" customHeight="1" x14ac:dyDescent="0.25">
      <c r="A1444" s="177"/>
      <c r="B1444" s="23"/>
      <c r="C1444" s="23"/>
      <c r="D1444" s="69"/>
      <c r="E1444" s="134" t="s">
        <v>4</v>
      </c>
      <c r="F1444" s="28"/>
      <c r="G1444" s="85"/>
      <c r="H1444" s="33">
        <f t="shared" si="353"/>
        <v>0</v>
      </c>
      <c r="I1444" s="118"/>
      <c r="J1444" s="33">
        <f t="shared" si="354"/>
        <v>0</v>
      </c>
      <c r="K1444" s="72"/>
      <c r="L1444" s="8">
        <f t="shared" si="355"/>
        <v>0</v>
      </c>
      <c r="M1444" s="132"/>
      <c r="N1444" s="6"/>
      <c r="O1444" s="6"/>
    </row>
    <row r="1445" spans="1:20" s="257" customFormat="1" ht="13.5" hidden="1" customHeight="1" x14ac:dyDescent="0.25">
      <c r="A1445" s="177"/>
      <c r="B1445" s="23"/>
      <c r="C1445" s="23"/>
      <c r="D1445" s="69"/>
      <c r="E1445" s="134" t="s">
        <v>4</v>
      </c>
      <c r="F1445" s="28"/>
      <c r="G1445" s="85"/>
      <c r="H1445" s="33">
        <f t="shared" si="353"/>
        <v>0</v>
      </c>
      <c r="I1445" s="118"/>
      <c r="J1445" s="33">
        <f t="shared" si="354"/>
        <v>0</v>
      </c>
      <c r="K1445" s="72"/>
      <c r="L1445" s="8">
        <f t="shared" si="355"/>
        <v>0</v>
      </c>
      <c r="M1445" s="132"/>
      <c r="N1445" s="6"/>
      <c r="O1445" s="6"/>
    </row>
    <row r="1446" spans="1:20" s="257" customFormat="1" ht="13.5" hidden="1" customHeight="1" x14ac:dyDescent="0.25">
      <c r="A1446" s="177"/>
      <c r="B1446" s="23"/>
      <c r="C1446" s="23"/>
      <c r="D1446" s="69"/>
      <c r="E1446" s="134" t="s">
        <v>4</v>
      </c>
      <c r="F1446" s="28"/>
      <c r="G1446" s="85"/>
      <c r="H1446" s="33">
        <f t="shared" si="353"/>
        <v>0</v>
      </c>
      <c r="I1446" s="118"/>
      <c r="J1446" s="33">
        <f t="shared" si="354"/>
        <v>0</v>
      </c>
      <c r="K1446" s="72"/>
      <c r="L1446" s="8">
        <f t="shared" si="355"/>
        <v>0</v>
      </c>
      <c r="M1446" s="132"/>
      <c r="N1446" s="6"/>
      <c r="O1446" s="6"/>
    </row>
    <row r="1447" spans="1:20" s="257" customFormat="1" ht="13.5" hidden="1" customHeight="1" x14ac:dyDescent="0.25">
      <c r="A1447" s="177"/>
      <c r="B1447" s="23"/>
      <c r="C1447" s="23"/>
      <c r="D1447" s="69"/>
      <c r="E1447" s="134" t="s">
        <v>4</v>
      </c>
      <c r="F1447" s="28"/>
      <c r="G1447" s="85"/>
      <c r="H1447" s="33">
        <f t="shared" si="353"/>
        <v>0</v>
      </c>
      <c r="I1447" s="118"/>
      <c r="J1447" s="33">
        <f t="shared" si="354"/>
        <v>0</v>
      </c>
      <c r="K1447" s="72"/>
      <c r="L1447" s="8">
        <f t="shared" si="355"/>
        <v>0</v>
      </c>
      <c r="M1447" s="132"/>
      <c r="N1447" s="6"/>
      <c r="O1447" s="6"/>
    </row>
    <row r="1448" spans="1:20" s="257" customFormat="1" ht="13.5" hidden="1" customHeight="1" x14ac:dyDescent="0.25">
      <c r="A1448" s="177"/>
      <c r="B1448" s="23"/>
      <c r="C1448" s="23"/>
      <c r="D1448" s="69"/>
      <c r="E1448" s="134" t="s">
        <v>4</v>
      </c>
      <c r="F1448" s="28"/>
      <c r="G1448" s="85"/>
      <c r="H1448" s="33">
        <f t="shared" si="353"/>
        <v>0</v>
      </c>
      <c r="I1448" s="118"/>
      <c r="J1448" s="33">
        <f t="shared" si="354"/>
        <v>0</v>
      </c>
      <c r="K1448" s="72"/>
      <c r="L1448" s="8">
        <f t="shared" si="355"/>
        <v>0</v>
      </c>
      <c r="M1448" s="132"/>
      <c r="N1448" s="6"/>
      <c r="O1448" s="6"/>
    </row>
    <row r="1449" spans="1:20" s="257" customFormat="1" ht="13.5" hidden="1" customHeight="1" x14ac:dyDescent="0.25">
      <c r="A1449" s="177"/>
      <c r="B1449" s="23"/>
      <c r="C1449" s="23"/>
      <c r="D1449" s="69"/>
      <c r="E1449" s="134" t="s">
        <v>4</v>
      </c>
      <c r="F1449" s="28"/>
      <c r="G1449" s="85"/>
      <c r="H1449" s="33">
        <f t="shared" si="353"/>
        <v>0</v>
      </c>
      <c r="I1449" s="118"/>
      <c r="J1449" s="33">
        <f t="shared" si="354"/>
        <v>0</v>
      </c>
      <c r="K1449" s="72"/>
      <c r="L1449" s="8">
        <f t="shared" si="355"/>
        <v>0</v>
      </c>
      <c r="M1449" s="132"/>
      <c r="N1449" s="6"/>
      <c r="O1449" s="6"/>
    </row>
    <row r="1450" spans="1:20" s="250" customFormat="1" ht="13.5" hidden="1" customHeight="1" x14ac:dyDescent="0.25">
      <c r="A1450" s="177"/>
      <c r="B1450" s="23"/>
      <c r="C1450" s="23"/>
      <c r="D1450" s="69"/>
      <c r="E1450" s="134" t="s">
        <v>4</v>
      </c>
      <c r="F1450" s="28"/>
      <c r="G1450" s="85"/>
      <c r="H1450" s="33">
        <f t="shared" si="353"/>
        <v>0</v>
      </c>
      <c r="I1450" s="118"/>
      <c r="J1450" s="33">
        <f t="shared" si="354"/>
        <v>0</v>
      </c>
      <c r="K1450" s="72"/>
      <c r="L1450" s="8">
        <f t="shared" si="355"/>
        <v>0</v>
      </c>
      <c r="M1450" s="132"/>
      <c r="N1450" s="6"/>
      <c r="O1450" s="6"/>
    </row>
    <row r="1451" spans="1:20" s="250" customFormat="1" ht="13.5" hidden="1" customHeight="1" x14ac:dyDescent="0.25">
      <c r="A1451" s="177"/>
      <c r="B1451" s="23"/>
      <c r="C1451" s="23"/>
      <c r="D1451" s="69"/>
      <c r="E1451" s="134" t="s">
        <v>4</v>
      </c>
      <c r="F1451" s="28"/>
      <c r="G1451" s="85"/>
      <c r="H1451" s="33">
        <f t="shared" si="353"/>
        <v>0</v>
      </c>
      <c r="I1451" s="118"/>
      <c r="J1451" s="33">
        <f t="shared" si="354"/>
        <v>0</v>
      </c>
      <c r="K1451" s="72"/>
      <c r="L1451" s="8">
        <f t="shared" si="355"/>
        <v>0</v>
      </c>
      <c r="M1451" s="132"/>
      <c r="N1451" s="6"/>
      <c r="O1451" s="6"/>
    </row>
    <row r="1452" spans="1:20" s="250" customFormat="1" ht="13.5" hidden="1" customHeight="1" x14ac:dyDescent="0.25">
      <c r="A1452" s="177"/>
      <c r="B1452" s="23"/>
      <c r="C1452" s="23"/>
      <c r="D1452" s="69"/>
      <c r="E1452" s="134" t="s">
        <v>4</v>
      </c>
      <c r="F1452" s="28"/>
      <c r="G1452" s="85"/>
      <c r="H1452" s="33">
        <f t="shared" si="353"/>
        <v>0</v>
      </c>
      <c r="I1452" s="118"/>
      <c r="J1452" s="33">
        <f t="shared" si="354"/>
        <v>0</v>
      </c>
      <c r="K1452" s="72"/>
      <c r="L1452" s="8">
        <f t="shared" si="355"/>
        <v>0</v>
      </c>
      <c r="M1452" s="132"/>
      <c r="N1452" s="6"/>
      <c r="O1452" s="6"/>
    </row>
    <row r="1453" spans="1:20" s="250" customFormat="1" ht="13.5" hidden="1" customHeight="1" x14ac:dyDescent="0.25">
      <c r="A1453" s="177"/>
      <c r="B1453" s="23"/>
      <c r="C1453" s="23"/>
      <c r="D1453" s="69"/>
      <c r="E1453" s="134" t="s">
        <v>4</v>
      </c>
      <c r="F1453" s="28"/>
      <c r="G1453" s="85"/>
      <c r="H1453" s="33">
        <f t="shared" si="353"/>
        <v>0</v>
      </c>
      <c r="I1453" s="118"/>
      <c r="J1453" s="33">
        <f t="shared" si="354"/>
        <v>0</v>
      </c>
      <c r="K1453" s="72"/>
      <c r="L1453" s="8">
        <f t="shared" si="355"/>
        <v>0</v>
      </c>
      <c r="M1453" s="132"/>
      <c r="N1453" s="6"/>
      <c r="O1453" s="6"/>
    </row>
    <row r="1454" spans="1:20" s="250" customFormat="1" ht="13.5" hidden="1" customHeight="1" x14ac:dyDescent="0.25">
      <c r="A1454" s="177"/>
      <c r="B1454" s="23"/>
      <c r="C1454" s="23"/>
      <c r="D1454" s="69"/>
      <c r="E1454" s="134" t="s">
        <v>4</v>
      </c>
      <c r="F1454" s="28"/>
      <c r="G1454" s="85"/>
      <c r="H1454" s="33">
        <f t="shared" si="353"/>
        <v>0</v>
      </c>
      <c r="I1454" s="118"/>
      <c r="J1454" s="33">
        <f t="shared" si="354"/>
        <v>0</v>
      </c>
      <c r="K1454" s="72"/>
      <c r="L1454" s="8">
        <f t="shared" si="355"/>
        <v>0</v>
      </c>
      <c r="M1454" s="132"/>
      <c r="N1454" s="6"/>
      <c r="O1454" s="6"/>
    </row>
    <row r="1455" spans="1:20" s="250" customFormat="1" ht="13.5" hidden="1" customHeight="1" x14ac:dyDescent="0.25">
      <c r="A1455" s="375" t="s">
        <v>1135</v>
      </c>
      <c r="B1455" s="375"/>
      <c r="C1455" s="375"/>
      <c r="D1455" s="375"/>
      <c r="E1455" s="375"/>
      <c r="F1455" s="375"/>
      <c r="G1455" s="375"/>
      <c r="H1455" s="375"/>
      <c r="I1455" s="375"/>
      <c r="J1455" s="375"/>
      <c r="K1455" s="375"/>
      <c r="L1455" s="375"/>
      <c r="M1455" s="375"/>
      <c r="N1455" s="6"/>
      <c r="O1455" s="6"/>
    </row>
    <row r="1456" spans="1:20" s="7" customFormat="1" ht="20.25" customHeight="1" x14ac:dyDescent="0.25">
      <c r="A1456" s="355" t="s">
        <v>856</v>
      </c>
      <c r="B1456" s="381"/>
      <c r="C1456" s="381"/>
      <c r="D1456" s="381"/>
      <c r="E1456" s="381"/>
      <c r="F1456" s="381"/>
      <c r="G1456" s="475"/>
      <c r="H1456" s="409"/>
      <c r="I1456" s="409"/>
      <c r="J1456" s="409"/>
      <c r="K1456" s="409"/>
      <c r="L1456" s="409"/>
      <c r="M1456" s="476"/>
      <c r="O1456" s="6"/>
      <c r="P1456" s="363"/>
      <c r="Q1456" s="363"/>
      <c r="R1456" s="363"/>
      <c r="S1456" s="363"/>
      <c r="T1456" s="363"/>
    </row>
    <row r="1457" spans="1:15" s="7" customFormat="1" ht="13.5" customHeight="1" x14ac:dyDescent="0.25">
      <c r="A1457" s="220" t="s">
        <v>872</v>
      </c>
      <c r="B1457" s="104" t="s">
        <v>277</v>
      </c>
      <c r="C1457" s="24">
        <v>102</v>
      </c>
      <c r="D1457" s="24">
        <f>C1457*F1457</f>
        <v>0</v>
      </c>
      <c r="E1457" s="25" t="s">
        <v>4</v>
      </c>
      <c r="F1457" s="43"/>
      <c r="G1457" s="322">
        <v>69</v>
      </c>
      <c r="H1457" s="33">
        <f t="shared" ref="H1457:H1479" si="356">G1457*F1457</f>
        <v>0</v>
      </c>
      <c r="I1457" s="333">
        <v>69</v>
      </c>
      <c r="J1457" s="33">
        <f t="shared" ref="J1457:J1479" si="357">F1457*I1457</f>
        <v>0</v>
      </c>
      <c r="K1457" s="340">
        <v>69</v>
      </c>
      <c r="L1457" s="33">
        <f t="shared" ref="L1457:L1479" si="358">F1457*K1457</f>
        <v>0</v>
      </c>
      <c r="M1457" s="44">
        <v>90</v>
      </c>
      <c r="N1457" s="7">
        <f t="shared" ref="N1457:N1479" si="359">M1457*F1457</f>
        <v>0</v>
      </c>
      <c r="O1457" s="6"/>
    </row>
    <row r="1458" spans="1:15" s="7" customFormat="1" ht="13.5" customHeight="1" x14ac:dyDescent="0.25">
      <c r="A1458" s="220" t="s">
        <v>873</v>
      </c>
      <c r="B1458" s="104" t="s">
        <v>278</v>
      </c>
      <c r="C1458" s="24">
        <v>102</v>
      </c>
      <c r="D1458" s="24">
        <f>C1458*F1458</f>
        <v>0</v>
      </c>
      <c r="E1458" s="25" t="s">
        <v>4</v>
      </c>
      <c r="F1458" s="43"/>
      <c r="G1458" s="322">
        <v>69</v>
      </c>
      <c r="H1458" s="33">
        <f t="shared" si="356"/>
        <v>0</v>
      </c>
      <c r="I1458" s="333">
        <v>69</v>
      </c>
      <c r="J1458" s="33">
        <f t="shared" si="357"/>
        <v>0</v>
      </c>
      <c r="K1458" s="340">
        <v>69</v>
      </c>
      <c r="L1458" s="33">
        <f t="shared" si="358"/>
        <v>0</v>
      </c>
      <c r="M1458" s="44">
        <v>90</v>
      </c>
      <c r="N1458" s="7">
        <f t="shared" si="359"/>
        <v>0</v>
      </c>
      <c r="O1458" s="6"/>
    </row>
    <row r="1459" spans="1:15" s="7" customFormat="1" ht="13.5" customHeight="1" x14ac:dyDescent="0.25">
      <c r="A1459" s="220" t="s">
        <v>874</v>
      </c>
      <c r="B1459" s="104" t="s">
        <v>279</v>
      </c>
      <c r="C1459" s="24">
        <v>102</v>
      </c>
      <c r="D1459" s="24">
        <f>C1459*F1459</f>
        <v>0</v>
      </c>
      <c r="E1459" s="25" t="s">
        <v>4</v>
      </c>
      <c r="F1459" s="43"/>
      <c r="G1459" s="322">
        <v>69</v>
      </c>
      <c r="H1459" s="33">
        <f t="shared" si="356"/>
        <v>0</v>
      </c>
      <c r="I1459" s="333">
        <v>69</v>
      </c>
      <c r="J1459" s="33">
        <f t="shared" si="357"/>
        <v>0</v>
      </c>
      <c r="K1459" s="340">
        <v>69</v>
      </c>
      <c r="L1459" s="33">
        <f t="shared" si="358"/>
        <v>0</v>
      </c>
      <c r="M1459" s="44">
        <v>90</v>
      </c>
      <c r="N1459" s="7">
        <f t="shared" si="359"/>
        <v>0</v>
      </c>
      <c r="O1459" s="6"/>
    </row>
    <row r="1460" spans="1:15" s="7" customFormat="1" ht="13.5" customHeight="1" x14ac:dyDescent="0.25">
      <c r="A1460" s="220" t="s">
        <v>875</v>
      </c>
      <c r="B1460" s="104" t="s">
        <v>280</v>
      </c>
      <c r="C1460" s="24">
        <v>102</v>
      </c>
      <c r="D1460" s="24">
        <f>C1460*F1460</f>
        <v>0</v>
      </c>
      <c r="E1460" s="25" t="s">
        <v>4</v>
      </c>
      <c r="F1460" s="43"/>
      <c r="G1460" s="322">
        <v>69</v>
      </c>
      <c r="H1460" s="33">
        <f t="shared" si="356"/>
        <v>0</v>
      </c>
      <c r="I1460" s="333">
        <v>69</v>
      </c>
      <c r="J1460" s="33">
        <f t="shared" si="357"/>
        <v>0</v>
      </c>
      <c r="K1460" s="340">
        <v>69</v>
      </c>
      <c r="L1460" s="33">
        <f t="shared" si="358"/>
        <v>0</v>
      </c>
      <c r="M1460" s="44">
        <v>90</v>
      </c>
      <c r="N1460" s="7">
        <f t="shared" si="359"/>
        <v>0</v>
      </c>
      <c r="O1460" s="6"/>
    </row>
    <row r="1461" spans="1:15" s="7" customFormat="1" ht="13.5" customHeight="1" x14ac:dyDescent="0.25">
      <c r="A1461" s="220" t="s">
        <v>876</v>
      </c>
      <c r="B1461" s="104" t="s">
        <v>281</v>
      </c>
      <c r="C1461" s="24">
        <v>102</v>
      </c>
      <c r="D1461" s="24">
        <f>C1461*F1461</f>
        <v>0</v>
      </c>
      <c r="E1461" s="25" t="s">
        <v>4</v>
      </c>
      <c r="F1461" s="43"/>
      <c r="G1461" s="322">
        <v>69</v>
      </c>
      <c r="H1461" s="33">
        <f t="shared" si="356"/>
        <v>0</v>
      </c>
      <c r="I1461" s="333">
        <v>69</v>
      </c>
      <c r="J1461" s="33">
        <f t="shared" si="357"/>
        <v>0</v>
      </c>
      <c r="K1461" s="340">
        <v>69</v>
      </c>
      <c r="L1461" s="33">
        <f t="shared" si="358"/>
        <v>0</v>
      </c>
      <c r="M1461" s="44">
        <v>90</v>
      </c>
      <c r="N1461" s="7">
        <f t="shared" si="359"/>
        <v>0</v>
      </c>
      <c r="O1461" s="6"/>
    </row>
    <row r="1462" spans="1:15" s="7" customFormat="1" ht="13.5" customHeight="1" x14ac:dyDescent="0.25">
      <c r="A1462" s="220" t="s">
        <v>877</v>
      </c>
      <c r="B1462" s="104" t="s">
        <v>282</v>
      </c>
      <c r="C1462" s="24">
        <v>102</v>
      </c>
      <c r="D1462" s="24">
        <f t="shared" ref="D1462:D1479" si="360">C1462*F1462</f>
        <v>0</v>
      </c>
      <c r="E1462" s="25" t="s">
        <v>4</v>
      </c>
      <c r="F1462" s="43"/>
      <c r="G1462" s="322">
        <v>69</v>
      </c>
      <c r="H1462" s="33">
        <f t="shared" si="356"/>
        <v>0</v>
      </c>
      <c r="I1462" s="333">
        <v>69</v>
      </c>
      <c r="J1462" s="33">
        <f t="shared" si="357"/>
        <v>0</v>
      </c>
      <c r="K1462" s="340">
        <v>69</v>
      </c>
      <c r="L1462" s="33">
        <f t="shared" si="358"/>
        <v>0</v>
      </c>
      <c r="M1462" s="44">
        <v>90</v>
      </c>
      <c r="N1462" s="7">
        <f t="shared" si="359"/>
        <v>0</v>
      </c>
      <c r="O1462" s="6"/>
    </row>
    <row r="1463" spans="1:15" s="7" customFormat="1" ht="13.5" customHeight="1" x14ac:dyDescent="0.25">
      <c r="A1463" s="220" t="s">
        <v>878</v>
      </c>
      <c r="B1463" s="104" t="s">
        <v>283</v>
      </c>
      <c r="C1463" s="24">
        <v>102</v>
      </c>
      <c r="D1463" s="24">
        <f t="shared" si="360"/>
        <v>0</v>
      </c>
      <c r="E1463" s="25" t="s">
        <v>4</v>
      </c>
      <c r="F1463" s="43"/>
      <c r="G1463" s="322">
        <v>69</v>
      </c>
      <c r="H1463" s="33">
        <f t="shared" si="356"/>
        <v>0</v>
      </c>
      <c r="I1463" s="333">
        <v>69</v>
      </c>
      <c r="J1463" s="33">
        <f t="shared" si="357"/>
        <v>0</v>
      </c>
      <c r="K1463" s="340">
        <v>69</v>
      </c>
      <c r="L1463" s="33">
        <f t="shared" si="358"/>
        <v>0</v>
      </c>
      <c r="M1463" s="44">
        <v>90</v>
      </c>
      <c r="N1463" s="7">
        <f t="shared" si="359"/>
        <v>0</v>
      </c>
      <c r="O1463" s="6"/>
    </row>
    <row r="1464" spans="1:15" s="7" customFormat="1" ht="13.5" customHeight="1" x14ac:dyDescent="0.25">
      <c r="A1464" s="220" t="s">
        <v>879</v>
      </c>
      <c r="B1464" s="104" t="s">
        <v>284</v>
      </c>
      <c r="C1464" s="24">
        <v>102</v>
      </c>
      <c r="D1464" s="24">
        <f t="shared" si="360"/>
        <v>0</v>
      </c>
      <c r="E1464" s="25" t="s">
        <v>4</v>
      </c>
      <c r="F1464" s="43"/>
      <c r="G1464" s="322">
        <v>69</v>
      </c>
      <c r="H1464" s="33">
        <f t="shared" si="356"/>
        <v>0</v>
      </c>
      <c r="I1464" s="333">
        <v>69</v>
      </c>
      <c r="J1464" s="33">
        <f t="shared" si="357"/>
        <v>0</v>
      </c>
      <c r="K1464" s="340">
        <v>69</v>
      </c>
      <c r="L1464" s="33">
        <f t="shared" si="358"/>
        <v>0</v>
      </c>
      <c r="M1464" s="44">
        <v>90</v>
      </c>
      <c r="N1464" s="7">
        <f t="shared" si="359"/>
        <v>0</v>
      </c>
      <c r="O1464" s="6"/>
    </row>
    <row r="1465" spans="1:15" s="7" customFormat="1" ht="13.5" customHeight="1" x14ac:dyDescent="0.25">
      <c r="A1465" s="220" t="s">
        <v>880</v>
      </c>
      <c r="B1465" s="104" t="s">
        <v>285</v>
      </c>
      <c r="C1465" s="24">
        <v>102</v>
      </c>
      <c r="D1465" s="24">
        <f t="shared" si="360"/>
        <v>0</v>
      </c>
      <c r="E1465" s="25" t="s">
        <v>4</v>
      </c>
      <c r="F1465" s="43"/>
      <c r="G1465" s="322">
        <v>69</v>
      </c>
      <c r="H1465" s="33">
        <f t="shared" si="356"/>
        <v>0</v>
      </c>
      <c r="I1465" s="333">
        <v>69</v>
      </c>
      <c r="J1465" s="33">
        <f t="shared" si="357"/>
        <v>0</v>
      </c>
      <c r="K1465" s="340">
        <v>69</v>
      </c>
      <c r="L1465" s="33">
        <f t="shared" si="358"/>
        <v>0</v>
      </c>
      <c r="M1465" s="44">
        <v>90</v>
      </c>
      <c r="N1465" s="7">
        <f t="shared" si="359"/>
        <v>0</v>
      </c>
      <c r="O1465" s="6"/>
    </row>
    <row r="1466" spans="1:15" s="7" customFormat="1" ht="13.5" customHeight="1" x14ac:dyDescent="0.25">
      <c r="A1466" s="220" t="s">
        <v>881</v>
      </c>
      <c r="B1466" s="104" t="s">
        <v>286</v>
      </c>
      <c r="C1466" s="24">
        <v>102</v>
      </c>
      <c r="D1466" s="24">
        <f t="shared" si="360"/>
        <v>0</v>
      </c>
      <c r="E1466" s="25" t="s">
        <v>4</v>
      </c>
      <c r="F1466" s="43"/>
      <c r="G1466" s="322">
        <v>69</v>
      </c>
      <c r="H1466" s="33">
        <f t="shared" si="356"/>
        <v>0</v>
      </c>
      <c r="I1466" s="333">
        <v>69</v>
      </c>
      <c r="J1466" s="33">
        <f t="shared" si="357"/>
        <v>0</v>
      </c>
      <c r="K1466" s="340">
        <v>69</v>
      </c>
      <c r="L1466" s="33">
        <f t="shared" si="358"/>
        <v>0</v>
      </c>
      <c r="M1466" s="44">
        <v>90</v>
      </c>
      <c r="N1466" s="7">
        <f t="shared" si="359"/>
        <v>0</v>
      </c>
      <c r="O1466" s="6"/>
    </row>
    <row r="1467" spans="1:15" s="7" customFormat="1" ht="13.5" customHeight="1" x14ac:dyDescent="0.25">
      <c r="A1467" s="220" t="s">
        <v>882</v>
      </c>
      <c r="B1467" s="104" t="s">
        <v>287</v>
      </c>
      <c r="C1467" s="24">
        <v>102</v>
      </c>
      <c r="D1467" s="24">
        <f t="shared" si="360"/>
        <v>0</v>
      </c>
      <c r="E1467" s="25" t="s">
        <v>4</v>
      </c>
      <c r="F1467" s="43"/>
      <c r="G1467" s="322">
        <v>69</v>
      </c>
      <c r="H1467" s="33">
        <f t="shared" si="356"/>
        <v>0</v>
      </c>
      <c r="I1467" s="333">
        <v>69</v>
      </c>
      <c r="J1467" s="33">
        <f t="shared" si="357"/>
        <v>0</v>
      </c>
      <c r="K1467" s="340">
        <v>69</v>
      </c>
      <c r="L1467" s="33">
        <f t="shared" si="358"/>
        <v>0</v>
      </c>
      <c r="M1467" s="44">
        <v>90</v>
      </c>
      <c r="N1467" s="7">
        <f t="shared" si="359"/>
        <v>0</v>
      </c>
      <c r="O1467" s="6"/>
    </row>
    <row r="1468" spans="1:15" s="7" customFormat="1" ht="13.5" customHeight="1" x14ac:dyDescent="0.25">
      <c r="A1468" s="220" t="s">
        <v>883</v>
      </c>
      <c r="B1468" s="104" t="s">
        <v>288</v>
      </c>
      <c r="C1468" s="24">
        <v>102</v>
      </c>
      <c r="D1468" s="24">
        <f t="shared" si="360"/>
        <v>0</v>
      </c>
      <c r="E1468" s="25" t="s">
        <v>4</v>
      </c>
      <c r="F1468" s="43"/>
      <c r="G1468" s="322">
        <v>69</v>
      </c>
      <c r="H1468" s="33">
        <f t="shared" si="356"/>
        <v>0</v>
      </c>
      <c r="I1468" s="333">
        <v>69</v>
      </c>
      <c r="J1468" s="33">
        <f t="shared" si="357"/>
        <v>0</v>
      </c>
      <c r="K1468" s="340">
        <v>69</v>
      </c>
      <c r="L1468" s="33">
        <f t="shared" si="358"/>
        <v>0</v>
      </c>
      <c r="M1468" s="44">
        <v>90</v>
      </c>
      <c r="N1468" s="7">
        <f t="shared" si="359"/>
        <v>0</v>
      </c>
      <c r="O1468" s="6"/>
    </row>
    <row r="1469" spans="1:15" s="7" customFormat="1" ht="13.5" customHeight="1" x14ac:dyDescent="0.25">
      <c r="A1469" s="220" t="s">
        <v>884</v>
      </c>
      <c r="B1469" s="104" t="s">
        <v>289</v>
      </c>
      <c r="C1469" s="24">
        <v>102</v>
      </c>
      <c r="D1469" s="24">
        <f t="shared" si="360"/>
        <v>0</v>
      </c>
      <c r="E1469" s="25" t="s">
        <v>4</v>
      </c>
      <c r="F1469" s="43"/>
      <c r="G1469" s="322">
        <v>69</v>
      </c>
      <c r="H1469" s="33">
        <f t="shared" si="356"/>
        <v>0</v>
      </c>
      <c r="I1469" s="333">
        <v>69</v>
      </c>
      <c r="J1469" s="33">
        <f t="shared" si="357"/>
        <v>0</v>
      </c>
      <c r="K1469" s="340">
        <v>69</v>
      </c>
      <c r="L1469" s="33">
        <f t="shared" si="358"/>
        <v>0</v>
      </c>
      <c r="M1469" s="44">
        <v>90</v>
      </c>
      <c r="N1469" s="7">
        <f t="shared" si="359"/>
        <v>0</v>
      </c>
      <c r="O1469" s="6"/>
    </row>
    <row r="1470" spans="1:15" s="257" customFormat="1" ht="13.5" customHeight="1" x14ac:dyDescent="0.25">
      <c r="A1470" s="220" t="s">
        <v>1200</v>
      </c>
      <c r="B1470" s="104" t="s">
        <v>1199</v>
      </c>
      <c r="C1470" s="24">
        <v>102</v>
      </c>
      <c r="D1470" s="24">
        <f t="shared" si="360"/>
        <v>0</v>
      </c>
      <c r="E1470" s="25" t="s">
        <v>4</v>
      </c>
      <c r="F1470" s="43"/>
      <c r="G1470" s="322">
        <v>94</v>
      </c>
      <c r="H1470" s="33">
        <f t="shared" si="356"/>
        <v>0</v>
      </c>
      <c r="I1470" s="333">
        <v>94</v>
      </c>
      <c r="J1470" s="33">
        <f t="shared" si="357"/>
        <v>0</v>
      </c>
      <c r="K1470" s="340">
        <v>94</v>
      </c>
      <c r="L1470" s="33">
        <f t="shared" si="358"/>
        <v>0</v>
      </c>
      <c r="M1470" s="44">
        <v>150</v>
      </c>
      <c r="N1470" s="257">
        <f t="shared" si="359"/>
        <v>0</v>
      </c>
      <c r="O1470" s="6"/>
    </row>
    <row r="1471" spans="1:15" s="257" customFormat="1" ht="13.5" customHeight="1" x14ac:dyDescent="0.25">
      <c r="A1471" s="220" t="s">
        <v>1202</v>
      </c>
      <c r="B1471" s="104" t="s">
        <v>1201</v>
      </c>
      <c r="C1471" s="24">
        <v>102</v>
      </c>
      <c r="D1471" s="24">
        <f t="shared" si="360"/>
        <v>0</v>
      </c>
      <c r="E1471" s="25" t="s">
        <v>4</v>
      </c>
      <c r="F1471" s="43"/>
      <c r="G1471" s="322">
        <v>94</v>
      </c>
      <c r="H1471" s="33">
        <f t="shared" si="356"/>
        <v>0</v>
      </c>
      <c r="I1471" s="333">
        <v>94</v>
      </c>
      <c r="J1471" s="33">
        <f t="shared" si="357"/>
        <v>0</v>
      </c>
      <c r="K1471" s="340">
        <v>94</v>
      </c>
      <c r="L1471" s="33">
        <f t="shared" si="358"/>
        <v>0</v>
      </c>
      <c r="M1471" s="44">
        <v>150</v>
      </c>
      <c r="N1471" s="257">
        <f t="shared" si="359"/>
        <v>0</v>
      </c>
      <c r="O1471" s="6"/>
    </row>
    <row r="1472" spans="1:15" s="257" customFormat="1" ht="13.5" hidden="1" customHeight="1" x14ac:dyDescent="0.25">
      <c r="A1472" s="220"/>
      <c r="B1472" s="104"/>
      <c r="C1472" s="24">
        <v>102</v>
      </c>
      <c r="D1472" s="24">
        <f t="shared" si="360"/>
        <v>0</v>
      </c>
      <c r="E1472" s="25" t="s">
        <v>4</v>
      </c>
      <c r="F1472" s="43"/>
      <c r="G1472" s="322"/>
      <c r="H1472" s="33">
        <f t="shared" si="356"/>
        <v>0</v>
      </c>
      <c r="I1472" s="333"/>
      <c r="J1472" s="33">
        <f t="shared" si="357"/>
        <v>0</v>
      </c>
      <c r="K1472" s="340"/>
      <c r="L1472" s="33">
        <f t="shared" si="358"/>
        <v>0</v>
      </c>
      <c r="M1472" s="44"/>
      <c r="N1472" s="257">
        <f t="shared" si="359"/>
        <v>0</v>
      </c>
      <c r="O1472" s="6"/>
    </row>
    <row r="1473" spans="1:15" s="257" customFormat="1" ht="13.5" hidden="1" customHeight="1" x14ac:dyDescent="0.25">
      <c r="A1473" s="220"/>
      <c r="B1473" s="104"/>
      <c r="C1473" s="24">
        <v>102</v>
      </c>
      <c r="D1473" s="24">
        <f t="shared" si="360"/>
        <v>0</v>
      </c>
      <c r="E1473" s="25" t="s">
        <v>4</v>
      </c>
      <c r="F1473" s="43"/>
      <c r="G1473" s="322"/>
      <c r="H1473" s="33">
        <f t="shared" si="356"/>
        <v>0</v>
      </c>
      <c r="I1473" s="333"/>
      <c r="J1473" s="33">
        <f t="shared" si="357"/>
        <v>0</v>
      </c>
      <c r="K1473" s="340"/>
      <c r="L1473" s="33">
        <f t="shared" si="358"/>
        <v>0</v>
      </c>
      <c r="M1473" s="44"/>
      <c r="N1473" s="257">
        <f t="shared" si="359"/>
        <v>0</v>
      </c>
      <c r="O1473" s="6"/>
    </row>
    <row r="1474" spans="1:15" s="257" customFormat="1" ht="13.5" hidden="1" customHeight="1" x14ac:dyDescent="0.25">
      <c r="A1474" s="220"/>
      <c r="B1474" s="104"/>
      <c r="C1474" s="24">
        <v>102</v>
      </c>
      <c r="D1474" s="24">
        <f t="shared" si="360"/>
        <v>0</v>
      </c>
      <c r="E1474" s="25" t="s">
        <v>4</v>
      </c>
      <c r="F1474" s="43"/>
      <c r="G1474" s="322"/>
      <c r="H1474" s="33">
        <f t="shared" si="356"/>
        <v>0</v>
      </c>
      <c r="I1474" s="333"/>
      <c r="J1474" s="33">
        <f t="shared" si="357"/>
        <v>0</v>
      </c>
      <c r="K1474" s="340"/>
      <c r="L1474" s="33">
        <f t="shared" si="358"/>
        <v>0</v>
      </c>
      <c r="M1474" s="44"/>
      <c r="N1474" s="257">
        <f t="shared" si="359"/>
        <v>0</v>
      </c>
      <c r="O1474" s="6"/>
    </row>
    <row r="1475" spans="1:15" s="257" customFormat="1" ht="13.5" hidden="1" customHeight="1" x14ac:dyDescent="0.25">
      <c r="A1475" s="220"/>
      <c r="B1475" s="104"/>
      <c r="C1475" s="24">
        <v>102</v>
      </c>
      <c r="D1475" s="24">
        <f t="shared" si="360"/>
        <v>0</v>
      </c>
      <c r="E1475" s="25" t="s">
        <v>4</v>
      </c>
      <c r="F1475" s="43"/>
      <c r="G1475" s="322"/>
      <c r="H1475" s="33">
        <f t="shared" si="356"/>
        <v>0</v>
      </c>
      <c r="I1475" s="333"/>
      <c r="J1475" s="33">
        <f t="shared" si="357"/>
        <v>0</v>
      </c>
      <c r="K1475" s="340"/>
      <c r="L1475" s="33">
        <f t="shared" si="358"/>
        <v>0</v>
      </c>
      <c r="M1475" s="44"/>
      <c r="N1475" s="257">
        <f t="shared" si="359"/>
        <v>0</v>
      </c>
      <c r="O1475" s="6"/>
    </row>
    <row r="1476" spans="1:15" s="257" customFormat="1" ht="13.5" hidden="1" customHeight="1" x14ac:dyDescent="0.25">
      <c r="A1476" s="220"/>
      <c r="B1476" s="104"/>
      <c r="C1476" s="24">
        <v>102</v>
      </c>
      <c r="D1476" s="24">
        <f t="shared" si="360"/>
        <v>0</v>
      </c>
      <c r="E1476" s="25" t="s">
        <v>4</v>
      </c>
      <c r="F1476" s="43"/>
      <c r="G1476" s="322"/>
      <c r="H1476" s="33">
        <f t="shared" si="356"/>
        <v>0</v>
      </c>
      <c r="I1476" s="333"/>
      <c r="J1476" s="33">
        <f t="shared" si="357"/>
        <v>0</v>
      </c>
      <c r="K1476" s="340"/>
      <c r="L1476" s="33">
        <f t="shared" si="358"/>
        <v>0</v>
      </c>
      <c r="M1476" s="44"/>
      <c r="N1476" s="257">
        <f t="shared" si="359"/>
        <v>0</v>
      </c>
      <c r="O1476" s="6"/>
    </row>
    <row r="1477" spans="1:15" s="257" customFormat="1" ht="13.5" hidden="1" customHeight="1" x14ac:dyDescent="0.25">
      <c r="A1477" s="220"/>
      <c r="B1477" s="104"/>
      <c r="C1477" s="24">
        <v>102</v>
      </c>
      <c r="D1477" s="24">
        <f t="shared" si="360"/>
        <v>0</v>
      </c>
      <c r="E1477" s="25" t="s">
        <v>4</v>
      </c>
      <c r="F1477" s="43"/>
      <c r="G1477" s="322"/>
      <c r="H1477" s="33">
        <f t="shared" si="356"/>
        <v>0</v>
      </c>
      <c r="I1477" s="333"/>
      <c r="J1477" s="33">
        <f t="shared" si="357"/>
        <v>0</v>
      </c>
      <c r="K1477" s="340"/>
      <c r="L1477" s="33">
        <f t="shared" si="358"/>
        <v>0</v>
      </c>
      <c r="M1477" s="44"/>
      <c r="N1477" s="257">
        <f t="shared" si="359"/>
        <v>0</v>
      </c>
      <c r="O1477" s="6"/>
    </row>
    <row r="1478" spans="1:15" s="257" customFormat="1" ht="13.5" hidden="1" customHeight="1" x14ac:dyDescent="0.25">
      <c r="A1478" s="220"/>
      <c r="B1478" s="104"/>
      <c r="C1478" s="24">
        <v>102</v>
      </c>
      <c r="D1478" s="24">
        <f t="shared" si="360"/>
        <v>0</v>
      </c>
      <c r="E1478" s="25" t="s">
        <v>4</v>
      </c>
      <c r="F1478" s="43"/>
      <c r="G1478" s="322"/>
      <c r="H1478" s="33">
        <f t="shared" si="356"/>
        <v>0</v>
      </c>
      <c r="I1478" s="333"/>
      <c r="J1478" s="33">
        <f t="shared" si="357"/>
        <v>0</v>
      </c>
      <c r="K1478" s="340"/>
      <c r="L1478" s="33">
        <f t="shared" si="358"/>
        <v>0</v>
      </c>
      <c r="M1478" s="44"/>
      <c r="N1478" s="257">
        <f t="shared" si="359"/>
        <v>0</v>
      </c>
      <c r="O1478" s="6"/>
    </row>
    <row r="1479" spans="1:15" s="257" customFormat="1" ht="13.5" hidden="1" customHeight="1" x14ac:dyDescent="0.25">
      <c r="A1479" s="220"/>
      <c r="B1479" s="104"/>
      <c r="C1479" s="24">
        <v>102</v>
      </c>
      <c r="D1479" s="24">
        <f t="shared" si="360"/>
        <v>0</v>
      </c>
      <c r="E1479" s="25" t="s">
        <v>4</v>
      </c>
      <c r="F1479" s="43"/>
      <c r="G1479" s="322"/>
      <c r="H1479" s="33">
        <f t="shared" si="356"/>
        <v>0</v>
      </c>
      <c r="I1479" s="333"/>
      <c r="J1479" s="33">
        <f t="shared" si="357"/>
        <v>0</v>
      </c>
      <c r="K1479" s="340"/>
      <c r="L1479" s="33">
        <f t="shared" si="358"/>
        <v>0</v>
      </c>
      <c r="M1479" s="44"/>
      <c r="N1479" s="257">
        <f t="shared" si="359"/>
        <v>0</v>
      </c>
      <c r="O1479" s="6"/>
    </row>
    <row r="1480" spans="1:15" s="7" customFormat="1" ht="12.75" customHeight="1" x14ac:dyDescent="0.25">
      <c r="A1480" s="177" t="s">
        <v>3</v>
      </c>
      <c r="B1480" s="23"/>
      <c r="C1480" s="23"/>
      <c r="D1480" s="52">
        <f t="shared" ref="D1480:J1480" si="361">SUM(D1457:D1479)</f>
        <v>0</v>
      </c>
      <c r="E1480" s="52"/>
      <c r="F1480" s="268">
        <f t="shared" si="361"/>
        <v>0</v>
      </c>
      <c r="G1480" s="52"/>
      <c r="H1480" s="52">
        <f t="shared" si="361"/>
        <v>0</v>
      </c>
      <c r="I1480" s="52"/>
      <c r="J1480" s="52">
        <f t="shared" si="361"/>
        <v>0</v>
      </c>
      <c r="K1480" s="52"/>
      <c r="L1480" s="52">
        <f>SUM(L1457:L1479)</f>
        <v>0</v>
      </c>
      <c r="M1480" s="92"/>
      <c r="N1480" s="6"/>
      <c r="O1480" s="6"/>
    </row>
    <row r="1481" spans="1:15" s="250" customFormat="1" ht="12.75" hidden="1" customHeight="1" x14ac:dyDescent="0.25">
      <c r="A1481" s="375" t="s">
        <v>1135</v>
      </c>
      <c r="B1481" s="375"/>
      <c r="C1481" s="375"/>
      <c r="D1481" s="375"/>
      <c r="E1481" s="375"/>
      <c r="F1481" s="375"/>
      <c r="G1481" s="375"/>
      <c r="H1481" s="375"/>
      <c r="I1481" s="375"/>
      <c r="J1481" s="375"/>
      <c r="K1481" s="375"/>
      <c r="L1481" s="375"/>
      <c r="M1481" s="375"/>
      <c r="N1481" s="6"/>
      <c r="O1481" s="6"/>
    </row>
    <row r="1482" spans="1:15" s="250" customFormat="1" ht="12.75" hidden="1" customHeight="1" x14ac:dyDescent="0.25">
      <c r="A1482" s="177"/>
      <c r="B1482" s="23"/>
      <c r="C1482" s="23"/>
      <c r="D1482" s="69"/>
      <c r="E1482" s="134" t="s">
        <v>4</v>
      </c>
      <c r="F1482" s="28"/>
      <c r="G1482" s="85"/>
      <c r="H1482" s="33">
        <f t="shared" ref="H1482:H1511" si="362">G1482*F1482</f>
        <v>0</v>
      </c>
      <c r="I1482" s="118"/>
      <c r="J1482" s="33">
        <f t="shared" ref="J1482:J1511" si="363">F1482*I1482</f>
        <v>0</v>
      </c>
      <c r="K1482" s="72"/>
      <c r="L1482" s="8">
        <f t="shared" ref="L1482:L1511" si="364">F1482*K1482</f>
        <v>0</v>
      </c>
      <c r="M1482" s="132"/>
      <c r="N1482" s="6"/>
      <c r="O1482" s="6"/>
    </row>
    <row r="1483" spans="1:15" s="250" customFormat="1" ht="12.75" hidden="1" customHeight="1" x14ac:dyDescent="0.25">
      <c r="A1483" s="177"/>
      <c r="B1483" s="23"/>
      <c r="C1483" s="23"/>
      <c r="D1483" s="69"/>
      <c r="E1483" s="134" t="s">
        <v>4</v>
      </c>
      <c r="F1483" s="28"/>
      <c r="G1483" s="85"/>
      <c r="H1483" s="33">
        <f t="shared" si="362"/>
        <v>0</v>
      </c>
      <c r="I1483" s="118"/>
      <c r="J1483" s="33">
        <f t="shared" si="363"/>
        <v>0</v>
      </c>
      <c r="K1483" s="72"/>
      <c r="L1483" s="8">
        <f t="shared" si="364"/>
        <v>0</v>
      </c>
      <c r="M1483" s="132"/>
      <c r="N1483" s="6"/>
      <c r="O1483" s="6"/>
    </row>
    <row r="1484" spans="1:15" s="250" customFormat="1" ht="12.75" hidden="1" customHeight="1" x14ac:dyDescent="0.25">
      <c r="A1484" s="177"/>
      <c r="B1484" s="23"/>
      <c r="C1484" s="23"/>
      <c r="D1484" s="69"/>
      <c r="E1484" s="134" t="s">
        <v>4</v>
      </c>
      <c r="F1484" s="28"/>
      <c r="G1484" s="85"/>
      <c r="H1484" s="33">
        <f t="shared" si="362"/>
        <v>0</v>
      </c>
      <c r="I1484" s="118"/>
      <c r="J1484" s="33">
        <f t="shared" si="363"/>
        <v>0</v>
      </c>
      <c r="K1484" s="72"/>
      <c r="L1484" s="8">
        <f t="shared" si="364"/>
        <v>0</v>
      </c>
      <c r="M1484" s="132"/>
      <c r="N1484" s="6"/>
      <c r="O1484" s="6"/>
    </row>
    <row r="1485" spans="1:15" s="250" customFormat="1" ht="12.75" hidden="1" customHeight="1" x14ac:dyDescent="0.25">
      <c r="A1485" s="177"/>
      <c r="B1485" s="23"/>
      <c r="C1485" s="23"/>
      <c r="D1485" s="69"/>
      <c r="E1485" s="134" t="s">
        <v>4</v>
      </c>
      <c r="F1485" s="28"/>
      <c r="G1485" s="85"/>
      <c r="H1485" s="33">
        <f t="shared" si="362"/>
        <v>0</v>
      </c>
      <c r="I1485" s="118"/>
      <c r="J1485" s="33">
        <f t="shared" si="363"/>
        <v>0</v>
      </c>
      <c r="K1485" s="72"/>
      <c r="L1485" s="8">
        <f t="shared" si="364"/>
        <v>0</v>
      </c>
      <c r="M1485" s="132"/>
      <c r="N1485" s="6"/>
      <c r="O1485" s="6"/>
    </row>
    <row r="1486" spans="1:15" s="250" customFormat="1" ht="12.75" hidden="1" customHeight="1" x14ac:dyDescent="0.25">
      <c r="A1486" s="177"/>
      <c r="B1486" s="23"/>
      <c r="C1486" s="23"/>
      <c r="D1486" s="69"/>
      <c r="E1486" s="134" t="s">
        <v>4</v>
      </c>
      <c r="F1486" s="28"/>
      <c r="G1486" s="85"/>
      <c r="H1486" s="33">
        <f t="shared" si="362"/>
        <v>0</v>
      </c>
      <c r="I1486" s="118"/>
      <c r="J1486" s="33">
        <f t="shared" si="363"/>
        <v>0</v>
      </c>
      <c r="K1486" s="72"/>
      <c r="L1486" s="8">
        <f t="shared" si="364"/>
        <v>0</v>
      </c>
      <c r="M1486" s="132"/>
      <c r="N1486" s="6"/>
      <c r="O1486" s="6"/>
    </row>
    <row r="1487" spans="1:15" s="250" customFormat="1" ht="12.75" hidden="1" customHeight="1" x14ac:dyDescent="0.25">
      <c r="A1487" s="177"/>
      <c r="B1487" s="23"/>
      <c r="C1487" s="23"/>
      <c r="D1487" s="69"/>
      <c r="E1487" s="134" t="s">
        <v>4</v>
      </c>
      <c r="F1487" s="28"/>
      <c r="G1487" s="85"/>
      <c r="H1487" s="33">
        <f t="shared" si="362"/>
        <v>0</v>
      </c>
      <c r="I1487" s="118"/>
      <c r="J1487" s="33">
        <f t="shared" si="363"/>
        <v>0</v>
      </c>
      <c r="K1487" s="72"/>
      <c r="L1487" s="8">
        <f t="shared" si="364"/>
        <v>0</v>
      </c>
      <c r="M1487" s="132"/>
      <c r="N1487" s="6"/>
      <c r="O1487" s="6"/>
    </row>
    <row r="1488" spans="1:15" s="250" customFormat="1" ht="12.75" hidden="1" customHeight="1" x14ac:dyDescent="0.25">
      <c r="A1488" s="177"/>
      <c r="B1488" s="23"/>
      <c r="C1488" s="23"/>
      <c r="D1488" s="69"/>
      <c r="E1488" s="134" t="s">
        <v>4</v>
      </c>
      <c r="F1488" s="28"/>
      <c r="G1488" s="85"/>
      <c r="H1488" s="33">
        <f t="shared" si="362"/>
        <v>0</v>
      </c>
      <c r="I1488" s="118"/>
      <c r="J1488" s="33">
        <f t="shared" si="363"/>
        <v>0</v>
      </c>
      <c r="K1488" s="72"/>
      <c r="L1488" s="8">
        <f t="shared" si="364"/>
        <v>0</v>
      </c>
      <c r="M1488" s="132"/>
      <c r="N1488" s="6"/>
      <c r="O1488" s="6"/>
    </row>
    <row r="1489" spans="1:15" s="250" customFormat="1" ht="12.75" hidden="1" customHeight="1" x14ac:dyDescent="0.25">
      <c r="A1489" s="177"/>
      <c r="B1489" s="23"/>
      <c r="C1489" s="23"/>
      <c r="D1489" s="69"/>
      <c r="E1489" s="134" t="s">
        <v>4</v>
      </c>
      <c r="F1489" s="28"/>
      <c r="G1489" s="85"/>
      <c r="H1489" s="33">
        <f t="shared" si="362"/>
        <v>0</v>
      </c>
      <c r="I1489" s="118"/>
      <c r="J1489" s="33">
        <f t="shared" si="363"/>
        <v>0</v>
      </c>
      <c r="K1489" s="72"/>
      <c r="L1489" s="8">
        <f t="shared" si="364"/>
        <v>0</v>
      </c>
      <c r="M1489" s="132"/>
      <c r="N1489" s="6"/>
      <c r="O1489" s="6"/>
    </row>
    <row r="1490" spans="1:15" s="250" customFormat="1" ht="12.75" hidden="1" customHeight="1" x14ac:dyDescent="0.25">
      <c r="A1490" s="177"/>
      <c r="B1490" s="23"/>
      <c r="C1490" s="23"/>
      <c r="D1490" s="69"/>
      <c r="E1490" s="134" t="s">
        <v>4</v>
      </c>
      <c r="F1490" s="28"/>
      <c r="G1490" s="85"/>
      <c r="H1490" s="33">
        <f t="shared" si="362"/>
        <v>0</v>
      </c>
      <c r="I1490" s="118"/>
      <c r="J1490" s="33">
        <f t="shared" si="363"/>
        <v>0</v>
      </c>
      <c r="K1490" s="72"/>
      <c r="L1490" s="8">
        <f t="shared" si="364"/>
        <v>0</v>
      </c>
      <c r="M1490" s="132"/>
      <c r="N1490" s="6"/>
      <c r="O1490" s="6"/>
    </row>
    <row r="1491" spans="1:15" s="250" customFormat="1" ht="12.75" hidden="1" customHeight="1" x14ac:dyDescent="0.25">
      <c r="A1491" s="177"/>
      <c r="B1491" s="23"/>
      <c r="C1491" s="23"/>
      <c r="D1491" s="69"/>
      <c r="E1491" s="134" t="s">
        <v>4</v>
      </c>
      <c r="F1491" s="28"/>
      <c r="G1491" s="85"/>
      <c r="H1491" s="33">
        <f t="shared" si="362"/>
        <v>0</v>
      </c>
      <c r="I1491" s="118"/>
      <c r="J1491" s="33">
        <f t="shared" si="363"/>
        <v>0</v>
      </c>
      <c r="K1491" s="72"/>
      <c r="L1491" s="8">
        <f t="shared" si="364"/>
        <v>0</v>
      </c>
      <c r="M1491" s="132"/>
      <c r="N1491" s="6"/>
      <c r="O1491" s="6"/>
    </row>
    <row r="1492" spans="1:15" s="250" customFormat="1" ht="12.75" hidden="1" customHeight="1" x14ac:dyDescent="0.25">
      <c r="A1492" s="177"/>
      <c r="B1492" s="23"/>
      <c r="C1492" s="23"/>
      <c r="D1492" s="69"/>
      <c r="E1492" s="134" t="s">
        <v>4</v>
      </c>
      <c r="F1492" s="28"/>
      <c r="G1492" s="85"/>
      <c r="H1492" s="33">
        <f t="shared" si="362"/>
        <v>0</v>
      </c>
      <c r="I1492" s="118"/>
      <c r="J1492" s="33">
        <f t="shared" si="363"/>
        <v>0</v>
      </c>
      <c r="K1492" s="72"/>
      <c r="L1492" s="8">
        <f t="shared" si="364"/>
        <v>0</v>
      </c>
      <c r="M1492" s="132"/>
      <c r="N1492" s="6"/>
      <c r="O1492" s="6"/>
    </row>
    <row r="1493" spans="1:15" s="250" customFormat="1" ht="12.75" hidden="1" customHeight="1" x14ac:dyDescent="0.25">
      <c r="A1493" s="177"/>
      <c r="B1493" s="23"/>
      <c r="C1493" s="23"/>
      <c r="D1493" s="69"/>
      <c r="E1493" s="134" t="s">
        <v>4</v>
      </c>
      <c r="F1493" s="28"/>
      <c r="G1493" s="85"/>
      <c r="H1493" s="33">
        <f t="shared" si="362"/>
        <v>0</v>
      </c>
      <c r="I1493" s="118"/>
      <c r="J1493" s="33">
        <f t="shared" si="363"/>
        <v>0</v>
      </c>
      <c r="K1493" s="72"/>
      <c r="L1493" s="8">
        <f t="shared" si="364"/>
        <v>0</v>
      </c>
      <c r="M1493" s="132"/>
      <c r="N1493" s="6"/>
      <c r="O1493" s="6"/>
    </row>
    <row r="1494" spans="1:15" s="257" customFormat="1" ht="12.75" hidden="1" customHeight="1" x14ac:dyDescent="0.25">
      <c r="A1494" s="177"/>
      <c r="B1494" s="23"/>
      <c r="C1494" s="23"/>
      <c r="D1494" s="69"/>
      <c r="E1494" s="134" t="s">
        <v>4</v>
      </c>
      <c r="F1494" s="28"/>
      <c r="G1494" s="85"/>
      <c r="H1494" s="33">
        <f t="shared" si="362"/>
        <v>0</v>
      </c>
      <c r="I1494" s="118"/>
      <c r="J1494" s="33">
        <f t="shared" si="363"/>
        <v>0</v>
      </c>
      <c r="K1494" s="72"/>
      <c r="L1494" s="8">
        <f t="shared" si="364"/>
        <v>0</v>
      </c>
      <c r="M1494" s="132"/>
      <c r="N1494" s="6"/>
      <c r="O1494" s="6"/>
    </row>
    <row r="1495" spans="1:15" s="257" customFormat="1" ht="12.75" hidden="1" customHeight="1" x14ac:dyDescent="0.25">
      <c r="A1495" s="177"/>
      <c r="B1495" s="23"/>
      <c r="C1495" s="23"/>
      <c r="D1495" s="69"/>
      <c r="E1495" s="134" t="s">
        <v>4</v>
      </c>
      <c r="F1495" s="28"/>
      <c r="G1495" s="85"/>
      <c r="H1495" s="33">
        <f t="shared" si="362"/>
        <v>0</v>
      </c>
      <c r="I1495" s="118"/>
      <c r="J1495" s="33">
        <f t="shared" si="363"/>
        <v>0</v>
      </c>
      <c r="K1495" s="72"/>
      <c r="L1495" s="8">
        <f t="shared" si="364"/>
        <v>0</v>
      </c>
      <c r="M1495" s="132"/>
      <c r="N1495" s="6"/>
      <c r="O1495" s="6"/>
    </row>
    <row r="1496" spans="1:15" s="257" customFormat="1" ht="12.75" hidden="1" customHeight="1" x14ac:dyDescent="0.25">
      <c r="A1496" s="177"/>
      <c r="B1496" s="23"/>
      <c r="C1496" s="23"/>
      <c r="D1496" s="69"/>
      <c r="E1496" s="134" t="s">
        <v>4</v>
      </c>
      <c r="F1496" s="28"/>
      <c r="G1496" s="85"/>
      <c r="H1496" s="33">
        <f t="shared" si="362"/>
        <v>0</v>
      </c>
      <c r="I1496" s="118"/>
      <c r="J1496" s="33">
        <f t="shared" si="363"/>
        <v>0</v>
      </c>
      <c r="K1496" s="72"/>
      <c r="L1496" s="8">
        <f t="shared" si="364"/>
        <v>0</v>
      </c>
      <c r="M1496" s="132"/>
      <c r="N1496" s="6"/>
      <c r="O1496" s="6"/>
    </row>
    <row r="1497" spans="1:15" s="257" customFormat="1" ht="12.75" hidden="1" customHeight="1" x14ac:dyDescent="0.25">
      <c r="A1497" s="177"/>
      <c r="B1497" s="23"/>
      <c r="C1497" s="23"/>
      <c r="D1497" s="69"/>
      <c r="E1497" s="134" t="s">
        <v>4</v>
      </c>
      <c r="F1497" s="28"/>
      <c r="G1497" s="85"/>
      <c r="H1497" s="33">
        <f t="shared" si="362"/>
        <v>0</v>
      </c>
      <c r="I1497" s="118"/>
      <c r="J1497" s="33">
        <f t="shared" si="363"/>
        <v>0</v>
      </c>
      <c r="K1497" s="72"/>
      <c r="L1497" s="8">
        <f t="shared" si="364"/>
        <v>0</v>
      </c>
      <c r="M1497" s="132"/>
      <c r="N1497" s="6"/>
      <c r="O1497" s="6"/>
    </row>
    <row r="1498" spans="1:15" s="257" customFormat="1" ht="12.75" hidden="1" customHeight="1" x14ac:dyDescent="0.25">
      <c r="A1498" s="177"/>
      <c r="B1498" s="23"/>
      <c r="C1498" s="23"/>
      <c r="D1498" s="69"/>
      <c r="E1498" s="134" t="s">
        <v>4</v>
      </c>
      <c r="F1498" s="28"/>
      <c r="G1498" s="85"/>
      <c r="H1498" s="33">
        <f t="shared" si="362"/>
        <v>0</v>
      </c>
      <c r="I1498" s="118"/>
      <c r="J1498" s="33">
        <f t="shared" si="363"/>
        <v>0</v>
      </c>
      <c r="K1498" s="72"/>
      <c r="L1498" s="8">
        <f t="shared" si="364"/>
        <v>0</v>
      </c>
      <c r="M1498" s="132"/>
      <c r="N1498" s="6"/>
      <c r="O1498" s="6"/>
    </row>
    <row r="1499" spans="1:15" s="250" customFormat="1" ht="12.75" hidden="1" customHeight="1" x14ac:dyDescent="0.25">
      <c r="A1499" s="177"/>
      <c r="B1499" s="23"/>
      <c r="C1499" s="23"/>
      <c r="D1499" s="69"/>
      <c r="E1499" s="134" t="s">
        <v>4</v>
      </c>
      <c r="F1499" s="28"/>
      <c r="G1499" s="85"/>
      <c r="H1499" s="33">
        <f t="shared" si="362"/>
        <v>0</v>
      </c>
      <c r="I1499" s="118"/>
      <c r="J1499" s="33">
        <f t="shared" si="363"/>
        <v>0</v>
      </c>
      <c r="K1499" s="72"/>
      <c r="L1499" s="8">
        <f t="shared" si="364"/>
        <v>0</v>
      </c>
      <c r="M1499" s="132"/>
      <c r="N1499" s="6"/>
      <c r="O1499" s="6"/>
    </row>
    <row r="1500" spans="1:15" s="250" customFormat="1" ht="12.75" hidden="1" customHeight="1" x14ac:dyDescent="0.25">
      <c r="A1500" s="177"/>
      <c r="B1500" s="23"/>
      <c r="C1500" s="23"/>
      <c r="D1500" s="69"/>
      <c r="E1500" s="134" t="s">
        <v>4</v>
      </c>
      <c r="F1500" s="28"/>
      <c r="G1500" s="85"/>
      <c r="H1500" s="33">
        <f t="shared" si="362"/>
        <v>0</v>
      </c>
      <c r="I1500" s="118"/>
      <c r="J1500" s="33">
        <f t="shared" si="363"/>
        <v>0</v>
      </c>
      <c r="K1500" s="72"/>
      <c r="L1500" s="8">
        <f t="shared" si="364"/>
        <v>0</v>
      </c>
      <c r="M1500" s="132"/>
      <c r="N1500" s="6"/>
      <c r="O1500" s="6"/>
    </row>
    <row r="1501" spans="1:15" s="257" customFormat="1" ht="12.75" hidden="1" customHeight="1" x14ac:dyDescent="0.25">
      <c r="A1501" s="177"/>
      <c r="B1501" s="23"/>
      <c r="C1501" s="23"/>
      <c r="D1501" s="69"/>
      <c r="E1501" s="134" t="s">
        <v>4</v>
      </c>
      <c r="F1501" s="28"/>
      <c r="G1501" s="85"/>
      <c r="H1501" s="33">
        <f t="shared" si="362"/>
        <v>0</v>
      </c>
      <c r="I1501" s="118"/>
      <c r="J1501" s="33">
        <f t="shared" si="363"/>
        <v>0</v>
      </c>
      <c r="K1501" s="72"/>
      <c r="L1501" s="8">
        <f t="shared" si="364"/>
        <v>0</v>
      </c>
      <c r="M1501" s="132"/>
      <c r="N1501" s="6"/>
      <c r="O1501" s="6"/>
    </row>
    <row r="1502" spans="1:15" s="257" customFormat="1" ht="12.75" hidden="1" customHeight="1" x14ac:dyDescent="0.25">
      <c r="A1502" s="177"/>
      <c r="B1502" s="23"/>
      <c r="C1502" s="23"/>
      <c r="D1502" s="69"/>
      <c r="E1502" s="134" t="s">
        <v>4</v>
      </c>
      <c r="F1502" s="28"/>
      <c r="G1502" s="85"/>
      <c r="H1502" s="33">
        <f t="shared" si="362"/>
        <v>0</v>
      </c>
      <c r="I1502" s="118"/>
      <c r="J1502" s="33">
        <f t="shared" si="363"/>
        <v>0</v>
      </c>
      <c r="K1502" s="72"/>
      <c r="L1502" s="8">
        <f t="shared" si="364"/>
        <v>0</v>
      </c>
      <c r="M1502" s="132"/>
      <c r="N1502" s="6"/>
      <c r="O1502" s="6"/>
    </row>
    <row r="1503" spans="1:15" s="257" customFormat="1" ht="12.75" hidden="1" customHeight="1" x14ac:dyDescent="0.25">
      <c r="A1503" s="177"/>
      <c r="B1503" s="23"/>
      <c r="C1503" s="23"/>
      <c r="D1503" s="69"/>
      <c r="E1503" s="134" t="s">
        <v>4</v>
      </c>
      <c r="F1503" s="28"/>
      <c r="G1503" s="85"/>
      <c r="H1503" s="33">
        <f t="shared" si="362"/>
        <v>0</v>
      </c>
      <c r="I1503" s="118"/>
      <c r="J1503" s="33">
        <f t="shared" si="363"/>
        <v>0</v>
      </c>
      <c r="K1503" s="72"/>
      <c r="L1503" s="8">
        <f t="shared" si="364"/>
        <v>0</v>
      </c>
      <c r="M1503" s="132"/>
      <c r="N1503" s="6"/>
      <c r="O1503" s="6"/>
    </row>
    <row r="1504" spans="1:15" s="257" customFormat="1" ht="12.75" hidden="1" customHeight="1" x14ac:dyDescent="0.25">
      <c r="A1504" s="177"/>
      <c r="B1504" s="23"/>
      <c r="C1504" s="23"/>
      <c r="D1504" s="69"/>
      <c r="E1504" s="134" t="s">
        <v>4</v>
      </c>
      <c r="F1504" s="28"/>
      <c r="G1504" s="85"/>
      <c r="H1504" s="33">
        <f t="shared" si="362"/>
        <v>0</v>
      </c>
      <c r="I1504" s="118"/>
      <c r="J1504" s="33">
        <f t="shared" si="363"/>
        <v>0</v>
      </c>
      <c r="K1504" s="72"/>
      <c r="L1504" s="8">
        <f t="shared" si="364"/>
        <v>0</v>
      </c>
      <c r="M1504" s="132"/>
      <c r="N1504" s="6"/>
      <c r="O1504" s="6"/>
    </row>
    <row r="1505" spans="1:20" s="250" customFormat="1" ht="12.75" hidden="1" customHeight="1" x14ac:dyDescent="0.25">
      <c r="A1505" s="177"/>
      <c r="B1505" s="23"/>
      <c r="C1505" s="23"/>
      <c r="D1505" s="69"/>
      <c r="E1505" s="134" t="s">
        <v>4</v>
      </c>
      <c r="F1505" s="28"/>
      <c r="G1505" s="85"/>
      <c r="H1505" s="33">
        <f t="shared" si="362"/>
        <v>0</v>
      </c>
      <c r="I1505" s="118"/>
      <c r="J1505" s="33">
        <f t="shared" si="363"/>
        <v>0</v>
      </c>
      <c r="K1505" s="72"/>
      <c r="L1505" s="8">
        <f t="shared" si="364"/>
        <v>0</v>
      </c>
      <c r="M1505" s="132"/>
      <c r="N1505" s="6"/>
      <c r="O1505" s="6"/>
    </row>
    <row r="1506" spans="1:20" s="250" customFormat="1" ht="12.75" hidden="1" customHeight="1" x14ac:dyDescent="0.25">
      <c r="A1506" s="177"/>
      <c r="B1506" s="23"/>
      <c r="C1506" s="23"/>
      <c r="D1506" s="69"/>
      <c r="E1506" s="134" t="s">
        <v>4</v>
      </c>
      <c r="F1506" s="28"/>
      <c r="G1506" s="85"/>
      <c r="H1506" s="33">
        <f t="shared" si="362"/>
        <v>0</v>
      </c>
      <c r="I1506" s="118"/>
      <c r="J1506" s="33">
        <f t="shared" si="363"/>
        <v>0</v>
      </c>
      <c r="K1506" s="72"/>
      <c r="L1506" s="8">
        <f t="shared" si="364"/>
        <v>0</v>
      </c>
      <c r="M1506" s="132"/>
      <c r="N1506" s="6"/>
      <c r="O1506" s="6"/>
    </row>
    <row r="1507" spans="1:20" s="250" customFormat="1" ht="12.75" hidden="1" customHeight="1" x14ac:dyDescent="0.25">
      <c r="A1507" s="177"/>
      <c r="B1507" s="23"/>
      <c r="C1507" s="23"/>
      <c r="D1507" s="69"/>
      <c r="E1507" s="134" t="s">
        <v>4</v>
      </c>
      <c r="F1507" s="28"/>
      <c r="G1507" s="85"/>
      <c r="H1507" s="33">
        <f t="shared" si="362"/>
        <v>0</v>
      </c>
      <c r="I1507" s="118"/>
      <c r="J1507" s="33">
        <f t="shared" si="363"/>
        <v>0</v>
      </c>
      <c r="K1507" s="72"/>
      <c r="L1507" s="8">
        <f t="shared" si="364"/>
        <v>0</v>
      </c>
      <c r="M1507" s="132"/>
      <c r="N1507" s="6"/>
      <c r="O1507" s="6"/>
    </row>
    <row r="1508" spans="1:20" s="250" customFormat="1" ht="12.75" hidden="1" customHeight="1" x14ac:dyDescent="0.25">
      <c r="A1508" s="177"/>
      <c r="B1508" s="23"/>
      <c r="C1508" s="23"/>
      <c r="D1508" s="69"/>
      <c r="E1508" s="134" t="s">
        <v>4</v>
      </c>
      <c r="F1508" s="28"/>
      <c r="G1508" s="85"/>
      <c r="H1508" s="33">
        <f t="shared" si="362"/>
        <v>0</v>
      </c>
      <c r="I1508" s="118"/>
      <c r="J1508" s="33">
        <f t="shared" si="363"/>
        <v>0</v>
      </c>
      <c r="K1508" s="72"/>
      <c r="L1508" s="8">
        <f t="shared" si="364"/>
        <v>0</v>
      </c>
      <c r="M1508" s="132"/>
      <c r="N1508" s="6"/>
      <c r="O1508" s="6"/>
    </row>
    <row r="1509" spans="1:20" s="250" customFormat="1" ht="12.75" hidden="1" customHeight="1" x14ac:dyDescent="0.25">
      <c r="A1509" s="177"/>
      <c r="B1509" s="23"/>
      <c r="C1509" s="23"/>
      <c r="D1509" s="69"/>
      <c r="E1509" s="134" t="s">
        <v>4</v>
      </c>
      <c r="F1509" s="28"/>
      <c r="G1509" s="85"/>
      <c r="H1509" s="33">
        <f t="shared" si="362"/>
        <v>0</v>
      </c>
      <c r="I1509" s="118"/>
      <c r="J1509" s="33">
        <f t="shared" si="363"/>
        <v>0</v>
      </c>
      <c r="K1509" s="72"/>
      <c r="L1509" s="8">
        <f t="shared" si="364"/>
        <v>0</v>
      </c>
      <c r="M1509" s="132"/>
      <c r="N1509" s="6"/>
      <c r="O1509" s="6"/>
    </row>
    <row r="1510" spans="1:20" s="250" customFormat="1" ht="12.75" hidden="1" customHeight="1" x14ac:dyDescent="0.25">
      <c r="A1510" s="177"/>
      <c r="B1510" s="23"/>
      <c r="C1510" s="23"/>
      <c r="D1510" s="69"/>
      <c r="E1510" s="134" t="s">
        <v>4</v>
      </c>
      <c r="F1510" s="28"/>
      <c r="G1510" s="85"/>
      <c r="H1510" s="33">
        <f t="shared" si="362"/>
        <v>0</v>
      </c>
      <c r="I1510" s="118"/>
      <c r="J1510" s="33">
        <f t="shared" si="363"/>
        <v>0</v>
      </c>
      <c r="K1510" s="72"/>
      <c r="L1510" s="8">
        <f t="shared" si="364"/>
        <v>0</v>
      </c>
      <c r="M1510" s="132"/>
      <c r="N1510" s="6"/>
      <c r="O1510" s="6"/>
    </row>
    <row r="1511" spans="1:20" s="250" customFormat="1" ht="12.75" hidden="1" customHeight="1" x14ac:dyDescent="0.25">
      <c r="A1511" s="177"/>
      <c r="B1511" s="23"/>
      <c r="C1511" s="23"/>
      <c r="D1511" s="69"/>
      <c r="E1511" s="134" t="s">
        <v>4</v>
      </c>
      <c r="F1511" s="28"/>
      <c r="G1511" s="85"/>
      <c r="H1511" s="33">
        <f t="shared" si="362"/>
        <v>0</v>
      </c>
      <c r="I1511" s="118"/>
      <c r="J1511" s="33">
        <f t="shared" si="363"/>
        <v>0</v>
      </c>
      <c r="K1511" s="72"/>
      <c r="L1511" s="8">
        <f t="shared" si="364"/>
        <v>0</v>
      </c>
      <c r="M1511" s="132"/>
      <c r="N1511" s="6"/>
      <c r="O1511" s="6"/>
    </row>
    <row r="1512" spans="1:20" s="250" customFormat="1" ht="12.75" hidden="1" customHeight="1" x14ac:dyDescent="0.25">
      <c r="A1512" s="375" t="s">
        <v>1135</v>
      </c>
      <c r="B1512" s="375"/>
      <c r="C1512" s="375"/>
      <c r="D1512" s="375"/>
      <c r="E1512" s="375"/>
      <c r="F1512" s="375"/>
      <c r="G1512" s="375"/>
      <c r="H1512" s="375"/>
      <c r="I1512" s="375"/>
      <c r="J1512" s="375"/>
      <c r="K1512" s="375"/>
      <c r="L1512" s="375"/>
      <c r="M1512" s="375"/>
      <c r="N1512" s="6"/>
      <c r="O1512" s="6"/>
    </row>
    <row r="1513" spans="1:20" s="7" customFormat="1" ht="23.25" customHeight="1" x14ac:dyDescent="0.25">
      <c r="A1513" s="379" t="s">
        <v>853</v>
      </c>
      <c r="B1513" s="409"/>
      <c r="C1513" s="409"/>
      <c r="D1513" s="409"/>
      <c r="E1513" s="409"/>
      <c r="F1513" s="409"/>
      <c r="G1513" s="356"/>
      <c r="H1513" s="381"/>
      <c r="I1513" s="381"/>
      <c r="J1513" s="381"/>
      <c r="K1513" s="381"/>
      <c r="L1513" s="381"/>
      <c r="M1513" s="381"/>
      <c r="O1513" s="6"/>
      <c r="P1513" s="363"/>
      <c r="Q1513" s="363"/>
      <c r="R1513" s="363"/>
      <c r="S1513" s="363"/>
      <c r="T1513" s="363"/>
    </row>
    <row r="1514" spans="1:20" s="7" customFormat="1" ht="17.25" customHeight="1" x14ac:dyDescent="0.25">
      <c r="A1514" s="220" t="s">
        <v>893</v>
      </c>
      <c r="B1514" s="104" t="s">
        <v>272</v>
      </c>
      <c r="C1514" s="24">
        <v>355</v>
      </c>
      <c r="D1514" s="24">
        <f>C1514*F1514</f>
        <v>0</v>
      </c>
      <c r="E1514" s="25" t="s">
        <v>4</v>
      </c>
      <c r="F1514" s="43"/>
      <c r="G1514" s="319">
        <v>286</v>
      </c>
      <c r="H1514" s="33">
        <f>G1514*F1514</f>
        <v>0</v>
      </c>
      <c r="I1514" s="331">
        <v>286</v>
      </c>
      <c r="J1514" s="33">
        <f>F1514*I1514</f>
        <v>0</v>
      </c>
      <c r="K1514" s="337">
        <v>286</v>
      </c>
      <c r="L1514" s="33">
        <f>F1514*K1514</f>
        <v>0</v>
      </c>
      <c r="M1514" s="135">
        <v>350</v>
      </c>
      <c r="N1514" s="7">
        <f>M1514*F1514</f>
        <v>0</v>
      </c>
      <c r="O1514" s="6"/>
    </row>
    <row r="1515" spans="1:20" s="7" customFormat="1" ht="15" customHeight="1" x14ac:dyDescent="0.25">
      <c r="A1515" s="220" t="s">
        <v>894</v>
      </c>
      <c r="B1515" s="104" t="s">
        <v>273</v>
      </c>
      <c r="C1515" s="24">
        <v>105</v>
      </c>
      <c r="D1515" s="24">
        <f>C1515*F1515</f>
        <v>0</v>
      </c>
      <c r="E1515" s="25" t="s">
        <v>4</v>
      </c>
      <c r="F1515" s="43"/>
      <c r="G1515" s="319">
        <v>165</v>
      </c>
      <c r="H1515" s="33">
        <f>G1515*F1515</f>
        <v>0</v>
      </c>
      <c r="I1515" s="331">
        <v>165</v>
      </c>
      <c r="J1515" s="33">
        <f>F1515*I1515</f>
        <v>0</v>
      </c>
      <c r="K1515" s="337">
        <v>165</v>
      </c>
      <c r="L1515" s="33">
        <f>F1515*K1515</f>
        <v>0</v>
      </c>
      <c r="M1515" s="135">
        <v>250</v>
      </c>
      <c r="N1515" s="7">
        <f>M1515*F1515</f>
        <v>0</v>
      </c>
      <c r="O1515" s="6"/>
    </row>
    <row r="1516" spans="1:20" s="7" customFormat="1" ht="16.5" customHeight="1" x14ac:dyDescent="0.25">
      <c r="A1516" s="220" t="s">
        <v>895</v>
      </c>
      <c r="B1516" s="104" t="s">
        <v>274</v>
      </c>
      <c r="C1516" s="24">
        <v>105</v>
      </c>
      <c r="D1516" s="24">
        <f>C1516*F1516</f>
        <v>0</v>
      </c>
      <c r="E1516" s="25" t="s">
        <v>4</v>
      </c>
      <c r="F1516" s="43"/>
      <c r="G1516" s="319">
        <v>165</v>
      </c>
      <c r="H1516" s="33">
        <f>G1516*F1516</f>
        <v>0</v>
      </c>
      <c r="I1516" s="331">
        <v>165</v>
      </c>
      <c r="J1516" s="33">
        <f>F1516*I1516</f>
        <v>0</v>
      </c>
      <c r="K1516" s="337">
        <v>165</v>
      </c>
      <c r="L1516" s="33">
        <f>F1516*K1516</f>
        <v>0</v>
      </c>
      <c r="M1516" s="135">
        <v>250</v>
      </c>
      <c r="N1516" s="7">
        <f>M1516*F1516</f>
        <v>0</v>
      </c>
      <c r="O1516" s="6"/>
    </row>
    <row r="1517" spans="1:20" s="7" customFormat="1" ht="14.25" customHeight="1" x14ac:dyDescent="0.25">
      <c r="A1517" s="220" t="s">
        <v>896</v>
      </c>
      <c r="B1517" s="104" t="s">
        <v>275</v>
      </c>
      <c r="C1517" s="24">
        <v>105</v>
      </c>
      <c r="D1517" s="24">
        <f>C1517*F1517</f>
        <v>0</v>
      </c>
      <c r="E1517" s="25" t="s">
        <v>4</v>
      </c>
      <c r="F1517" s="43"/>
      <c r="G1517" s="319">
        <v>165</v>
      </c>
      <c r="H1517" s="33">
        <f>G1517*F1517</f>
        <v>0</v>
      </c>
      <c r="I1517" s="331">
        <v>165</v>
      </c>
      <c r="J1517" s="33">
        <f>F1517*I1517</f>
        <v>0</v>
      </c>
      <c r="K1517" s="337">
        <v>165</v>
      </c>
      <c r="L1517" s="33">
        <f>F1517*K1517</f>
        <v>0</v>
      </c>
      <c r="M1517" s="135">
        <v>250</v>
      </c>
      <c r="N1517" s="7">
        <f>M1517*F1517</f>
        <v>0</v>
      </c>
      <c r="O1517" s="6"/>
    </row>
    <row r="1518" spans="1:20" s="7" customFormat="1" ht="15.75" customHeight="1" x14ac:dyDescent="0.25">
      <c r="A1518" s="220" t="s">
        <v>897</v>
      </c>
      <c r="B1518" s="104" t="s">
        <v>276</v>
      </c>
      <c r="C1518" s="24">
        <v>135</v>
      </c>
      <c r="D1518" s="24">
        <f>C1518*F1518</f>
        <v>0</v>
      </c>
      <c r="E1518" s="25" t="s">
        <v>4</v>
      </c>
      <c r="F1518" s="43"/>
      <c r="G1518" s="319">
        <v>165</v>
      </c>
      <c r="H1518" s="33">
        <f>G1518*F1518</f>
        <v>0</v>
      </c>
      <c r="I1518" s="331">
        <v>165</v>
      </c>
      <c r="J1518" s="33">
        <f>F1518*I1518</f>
        <v>0</v>
      </c>
      <c r="K1518" s="337">
        <v>165</v>
      </c>
      <c r="L1518" s="33">
        <f>F1518*K1518</f>
        <v>0</v>
      </c>
      <c r="M1518" s="135">
        <v>250</v>
      </c>
      <c r="N1518" s="7">
        <f>M1518*F1518</f>
        <v>0</v>
      </c>
      <c r="O1518" s="6"/>
    </row>
    <row r="1519" spans="1:20" s="257" customFormat="1" ht="15.75" hidden="1" customHeight="1" x14ac:dyDescent="0.25">
      <c r="A1519" s="220"/>
      <c r="B1519" s="104"/>
      <c r="C1519" s="24"/>
      <c r="D1519" s="24">
        <f t="shared" ref="D1519:D1528" si="365">C1519*F1519</f>
        <v>0</v>
      </c>
      <c r="E1519" s="25" t="s">
        <v>4</v>
      </c>
      <c r="F1519" s="43"/>
      <c r="G1519" s="86"/>
      <c r="H1519" s="33">
        <f t="shared" ref="H1519:H1528" si="366">G1519*F1519</f>
        <v>0</v>
      </c>
      <c r="I1519" s="331">
        <v>165</v>
      </c>
      <c r="J1519" s="33">
        <f t="shared" ref="J1519:J1528" si="367">F1519*I1519</f>
        <v>0</v>
      </c>
      <c r="K1519" s="72"/>
      <c r="L1519" s="33">
        <f t="shared" ref="L1519:L1528" si="368">F1519*K1519</f>
        <v>0</v>
      </c>
      <c r="M1519" s="135"/>
      <c r="N1519" s="257">
        <f t="shared" ref="N1519:N1528" si="369">M1519*F1519</f>
        <v>0</v>
      </c>
      <c r="O1519" s="6"/>
    </row>
    <row r="1520" spans="1:20" s="257" customFormat="1" ht="15.75" hidden="1" customHeight="1" x14ac:dyDescent="0.25">
      <c r="A1520" s="220"/>
      <c r="B1520" s="104"/>
      <c r="C1520" s="24"/>
      <c r="D1520" s="24">
        <f t="shared" si="365"/>
        <v>0</v>
      </c>
      <c r="E1520" s="25" t="s">
        <v>4</v>
      </c>
      <c r="F1520" s="43"/>
      <c r="G1520" s="86"/>
      <c r="H1520" s="33">
        <f t="shared" si="366"/>
        <v>0</v>
      </c>
      <c r="I1520" s="331">
        <v>165</v>
      </c>
      <c r="J1520" s="33">
        <f t="shared" si="367"/>
        <v>0</v>
      </c>
      <c r="K1520" s="72"/>
      <c r="L1520" s="33">
        <f t="shared" si="368"/>
        <v>0</v>
      </c>
      <c r="M1520" s="135"/>
      <c r="N1520" s="257">
        <f t="shared" si="369"/>
        <v>0</v>
      </c>
      <c r="O1520" s="6"/>
    </row>
    <row r="1521" spans="1:15" s="257" customFormat="1" ht="15.75" hidden="1" customHeight="1" x14ac:dyDescent="0.25">
      <c r="A1521" s="220"/>
      <c r="B1521" s="104"/>
      <c r="C1521" s="24"/>
      <c r="D1521" s="24">
        <f t="shared" si="365"/>
        <v>0</v>
      </c>
      <c r="E1521" s="25" t="s">
        <v>4</v>
      </c>
      <c r="F1521" s="43"/>
      <c r="G1521" s="86"/>
      <c r="H1521" s="33">
        <f t="shared" si="366"/>
        <v>0</v>
      </c>
      <c r="I1521" s="331">
        <v>165</v>
      </c>
      <c r="J1521" s="33">
        <f t="shared" si="367"/>
        <v>0</v>
      </c>
      <c r="K1521" s="72"/>
      <c r="L1521" s="33">
        <f t="shared" si="368"/>
        <v>0</v>
      </c>
      <c r="M1521" s="135"/>
      <c r="N1521" s="257">
        <f t="shared" si="369"/>
        <v>0</v>
      </c>
      <c r="O1521" s="6"/>
    </row>
    <row r="1522" spans="1:15" s="257" customFormat="1" ht="15.75" hidden="1" customHeight="1" x14ac:dyDescent="0.25">
      <c r="A1522" s="220"/>
      <c r="B1522" s="104"/>
      <c r="C1522" s="24"/>
      <c r="D1522" s="24">
        <f t="shared" si="365"/>
        <v>0</v>
      </c>
      <c r="E1522" s="25" t="s">
        <v>4</v>
      </c>
      <c r="F1522" s="43"/>
      <c r="G1522" s="86"/>
      <c r="H1522" s="33">
        <f t="shared" si="366"/>
        <v>0</v>
      </c>
      <c r="I1522" s="331">
        <v>165</v>
      </c>
      <c r="J1522" s="33">
        <f t="shared" si="367"/>
        <v>0</v>
      </c>
      <c r="K1522" s="72"/>
      <c r="L1522" s="33">
        <f t="shared" si="368"/>
        <v>0</v>
      </c>
      <c r="M1522" s="135"/>
      <c r="N1522" s="257">
        <f t="shared" si="369"/>
        <v>0</v>
      </c>
      <c r="O1522" s="6"/>
    </row>
    <row r="1523" spans="1:15" s="257" customFormat="1" ht="15.75" hidden="1" customHeight="1" x14ac:dyDescent="0.25">
      <c r="A1523" s="220"/>
      <c r="B1523" s="104"/>
      <c r="C1523" s="24"/>
      <c r="D1523" s="24">
        <f t="shared" si="365"/>
        <v>0</v>
      </c>
      <c r="E1523" s="25" t="s">
        <v>4</v>
      </c>
      <c r="F1523" s="43"/>
      <c r="G1523" s="86"/>
      <c r="H1523" s="33">
        <f t="shared" si="366"/>
        <v>0</v>
      </c>
      <c r="I1523" s="331">
        <v>165</v>
      </c>
      <c r="J1523" s="33">
        <f t="shared" si="367"/>
        <v>0</v>
      </c>
      <c r="K1523" s="72"/>
      <c r="L1523" s="33">
        <f t="shared" si="368"/>
        <v>0</v>
      </c>
      <c r="M1523" s="135"/>
      <c r="N1523" s="257">
        <f t="shared" si="369"/>
        <v>0</v>
      </c>
      <c r="O1523" s="6"/>
    </row>
    <row r="1524" spans="1:15" s="257" customFormat="1" ht="15.75" hidden="1" customHeight="1" x14ac:dyDescent="0.25">
      <c r="A1524" s="220"/>
      <c r="B1524" s="104"/>
      <c r="C1524" s="24"/>
      <c r="D1524" s="24">
        <f t="shared" si="365"/>
        <v>0</v>
      </c>
      <c r="E1524" s="25" t="s">
        <v>4</v>
      </c>
      <c r="F1524" s="43"/>
      <c r="G1524" s="86"/>
      <c r="H1524" s="33">
        <f t="shared" si="366"/>
        <v>0</v>
      </c>
      <c r="I1524" s="331">
        <v>165</v>
      </c>
      <c r="J1524" s="33">
        <f t="shared" si="367"/>
        <v>0</v>
      </c>
      <c r="K1524" s="72"/>
      <c r="L1524" s="33">
        <f t="shared" si="368"/>
        <v>0</v>
      </c>
      <c r="M1524" s="135"/>
      <c r="N1524" s="257">
        <f t="shared" si="369"/>
        <v>0</v>
      </c>
      <c r="O1524" s="6"/>
    </row>
    <row r="1525" spans="1:15" s="257" customFormat="1" ht="15.75" hidden="1" customHeight="1" x14ac:dyDescent="0.25">
      <c r="A1525" s="220"/>
      <c r="B1525" s="104"/>
      <c r="C1525" s="24"/>
      <c r="D1525" s="24">
        <f t="shared" si="365"/>
        <v>0</v>
      </c>
      <c r="E1525" s="25" t="s">
        <v>4</v>
      </c>
      <c r="F1525" s="43"/>
      <c r="G1525" s="86"/>
      <c r="H1525" s="33">
        <f t="shared" si="366"/>
        <v>0</v>
      </c>
      <c r="I1525" s="331">
        <v>165</v>
      </c>
      <c r="J1525" s="33">
        <f t="shared" si="367"/>
        <v>0</v>
      </c>
      <c r="K1525" s="72"/>
      <c r="L1525" s="33">
        <f t="shared" si="368"/>
        <v>0</v>
      </c>
      <c r="M1525" s="135"/>
      <c r="N1525" s="257">
        <f t="shared" si="369"/>
        <v>0</v>
      </c>
      <c r="O1525" s="6"/>
    </row>
    <row r="1526" spans="1:15" s="257" customFormat="1" ht="15.75" hidden="1" customHeight="1" x14ac:dyDescent="0.25">
      <c r="A1526" s="220"/>
      <c r="B1526" s="104"/>
      <c r="C1526" s="24"/>
      <c r="D1526" s="24">
        <f t="shared" si="365"/>
        <v>0</v>
      </c>
      <c r="E1526" s="25" t="s">
        <v>4</v>
      </c>
      <c r="F1526" s="43"/>
      <c r="G1526" s="86"/>
      <c r="H1526" s="33">
        <f t="shared" si="366"/>
        <v>0</v>
      </c>
      <c r="I1526" s="331">
        <v>165</v>
      </c>
      <c r="J1526" s="33">
        <f t="shared" si="367"/>
        <v>0</v>
      </c>
      <c r="K1526" s="72"/>
      <c r="L1526" s="33">
        <f t="shared" si="368"/>
        <v>0</v>
      </c>
      <c r="M1526" s="135"/>
      <c r="N1526" s="257">
        <f t="shared" si="369"/>
        <v>0</v>
      </c>
      <c r="O1526" s="6"/>
    </row>
    <row r="1527" spans="1:15" s="257" customFormat="1" ht="15.75" hidden="1" customHeight="1" x14ac:dyDescent="0.25">
      <c r="A1527" s="220"/>
      <c r="B1527" s="104"/>
      <c r="C1527" s="24"/>
      <c r="D1527" s="24">
        <f t="shared" si="365"/>
        <v>0</v>
      </c>
      <c r="E1527" s="25" t="s">
        <v>4</v>
      </c>
      <c r="F1527" s="43"/>
      <c r="G1527" s="86"/>
      <c r="H1527" s="33">
        <f t="shared" si="366"/>
        <v>0</v>
      </c>
      <c r="I1527" s="331">
        <v>165</v>
      </c>
      <c r="J1527" s="33">
        <f t="shared" si="367"/>
        <v>0</v>
      </c>
      <c r="K1527" s="72"/>
      <c r="L1527" s="33">
        <f t="shared" si="368"/>
        <v>0</v>
      </c>
      <c r="M1527" s="135"/>
      <c r="N1527" s="257">
        <f t="shared" si="369"/>
        <v>0</v>
      </c>
      <c r="O1527" s="6"/>
    </row>
    <row r="1528" spans="1:15" s="257" customFormat="1" ht="15.75" hidden="1" customHeight="1" x14ac:dyDescent="0.25">
      <c r="A1528" s="220"/>
      <c r="B1528" s="104"/>
      <c r="C1528" s="24"/>
      <c r="D1528" s="24">
        <f t="shared" si="365"/>
        <v>0</v>
      </c>
      <c r="E1528" s="25" t="s">
        <v>4</v>
      </c>
      <c r="F1528" s="43"/>
      <c r="G1528" s="86"/>
      <c r="H1528" s="33">
        <f t="shared" si="366"/>
        <v>0</v>
      </c>
      <c r="I1528" s="331">
        <v>165</v>
      </c>
      <c r="J1528" s="33">
        <f t="shared" si="367"/>
        <v>0</v>
      </c>
      <c r="K1528" s="72"/>
      <c r="L1528" s="33">
        <f t="shared" si="368"/>
        <v>0</v>
      </c>
      <c r="M1528" s="135"/>
      <c r="N1528" s="257">
        <f t="shared" si="369"/>
        <v>0</v>
      </c>
      <c r="O1528" s="6"/>
    </row>
    <row r="1529" spans="1:15" s="7" customFormat="1" ht="13.5" customHeight="1" x14ac:dyDescent="0.25">
      <c r="A1529" s="177" t="s">
        <v>3</v>
      </c>
      <c r="B1529" s="23"/>
      <c r="C1529" s="23"/>
      <c r="D1529" s="52">
        <f t="shared" ref="D1529:J1529" si="370">SUM(D1514:D1528)</f>
        <v>0</v>
      </c>
      <c r="E1529" s="52"/>
      <c r="F1529" s="268">
        <f t="shared" si="370"/>
        <v>0</v>
      </c>
      <c r="G1529" s="52"/>
      <c r="H1529" s="52">
        <f t="shared" si="370"/>
        <v>0</v>
      </c>
      <c r="I1529" s="52"/>
      <c r="J1529" s="52">
        <f t="shared" si="370"/>
        <v>0</v>
      </c>
      <c r="K1529" s="52"/>
      <c r="L1529" s="52">
        <f>SUM(L1514:L1528)</f>
        <v>0</v>
      </c>
      <c r="M1529" s="92"/>
      <c r="N1529" s="6"/>
      <c r="O1529" s="6"/>
    </row>
    <row r="1530" spans="1:15" s="257" customFormat="1" ht="13.5" hidden="1" customHeight="1" x14ac:dyDescent="0.25">
      <c r="A1530" s="375" t="s">
        <v>1135</v>
      </c>
      <c r="B1530" s="375"/>
      <c r="C1530" s="375"/>
      <c r="D1530" s="375"/>
      <c r="E1530" s="375"/>
      <c r="F1530" s="375"/>
      <c r="G1530" s="375"/>
      <c r="H1530" s="375"/>
      <c r="I1530" s="375"/>
      <c r="J1530" s="375"/>
      <c r="K1530" s="375"/>
      <c r="L1530" s="375"/>
      <c r="M1530" s="375"/>
      <c r="N1530" s="6"/>
      <c r="O1530" s="6"/>
    </row>
    <row r="1531" spans="1:15" s="6" customFormat="1" ht="13.5" hidden="1" customHeight="1" x14ac:dyDescent="0.25">
      <c r="A1531" s="315"/>
      <c r="B1531" s="315"/>
      <c r="C1531" s="315"/>
      <c r="D1531" s="315"/>
      <c r="E1531" s="134" t="s">
        <v>4</v>
      </c>
      <c r="F1531" s="28"/>
      <c r="G1531" s="85"/>
      <c r="H1531" s="33">
        <f t="shared" ref="H1531:H1590" si="371">G1531*F1531</f>
        <v>0</v>
      </c>
      <c r="I1531" s="118"/>
      <c r="J1531" s="33">
        <f t="shared" ref="J1531:J1590" si="372">F1531*I1531</f>
        <v>0</v>
      </c>
      <c r="K1531" s="72"/>
      <c r="L1531" s="8">
        <f t="shared" ref="L1531:L1590" si="373">F1531*K1531</f>
        <v>0</v>
      </c>
      <c r="M1531" s="132"/>
    </row>
    <row r="1532" spans="1:15" s="6" customFormat="1" ht="13.5" hidden="1" customHeight="1" x14ac:dyDescent="0.25">
      <c r="A1532" s="315"/>
      <c r="B1532" s="315"/>
      <c r="C1532" s="315"/>
      <c r="D1532" s="315"/>
      <c r="E1532" s="134" t="s">
        <v>4</v>
      </c>
      <c r="F1532" s="28"/>
      <c r="G1532" s="85"/>
      <c r="H1532" s="33">
        <f t="shared" si="371"/>
        <v>0</v>
      </c>
      <c r="I1532" s="118"/>
      <c r="J1532" s="33">
        <f t="shared" si="372"/>
        <v>0</v>
      </c>
      <c r="K1532" s="72"/>
      <c r="L1532" s="8">
        <f t="shared" si="373"/>
        <v>0</v>
      </c>
      <c r="M1532" s="132"/>
    </row>
    <row r="1533" spans="1:15" s="6" customFormat="1" ht="13.5" hidden="1" customHeight="1" x14ac:dyDescent="0.25">
      <c r="A1533" s="315"/>
      <c r="B1533" s="315"/>
      <c r="C1533" s="315"/>
      <c r="D1533" s="315"/>
      <c r="E1533" s="134" t="s">
        <v>4</v>
      </c>
      <c r="F1533" s="28"/>
      <c r="G1533" s="85"/>
      <c r="H1533" s="33">
        <f t="shared" si="371"/>
        <v>0</v>
      </c>
      <c r="I1533" s="118"/>
      <c r="J1533" s="33">
        <f t="shared" si="372"/>
        <v>0</v>
      </c>
      <c r="K1533" s="72"/>
      <c r="L1533" s="8">
        <f t="shared" si="373"/>
        <v>0</v>
      </c>
      <c r="M1533" s="132"/>
    </row>
    <row r="1534" spans="1:15" s="6" customFormat="1" ht="13.5" hidden="1" customHeight="1" x14ac:dyDescent="0.25">
      <c r="A1534" s="315"/>
      <c r="B1534" s="315"/>
      <c r="C1534" s="315"/>
      <c r="D1534" s="315"/>
      <c r="E1534" s="134" t="s">
        <v>4</v>
      </c>
      <c r="F1534" s="28"/>
      <c r="G1534" s="85"/>
      <c r="H1534" s="33">
        <f t="shared" si="371"/>
        <v>0</v>
      </c>
      <c r="I1534" s="118"/>
      <c r="J1534" s="33">
        <f t="shared" si="372"/>
        <v>0</v>
      </c>
      <c r="K1534" s="72"/>
      <c r="L1534" s="8">
        <f t="shared" si="373"/>
        <v>0</v>
      </c>
      <c r="M1534" s="132"/>
    </row>
    <row r="1535" spans="1:15" s="6" customFormat="1" ht="13.5" hidden="1" customHeight="1" x14ac:dyDescent="0.25">
      <c r="A1535" s="315"/>
      <c r="B1535" s="315"/>
      <c r="C1535" s="315"/>
      <c r="D1535" s="315"/>
      <c r="E1535" s="134" t="s">
        <v>4</v>
      </c>
      <c r="F1535" s="28"/>
      <c r="G1535" s="85"/>
      <c r="H1535" s="33">
        <f t="shared" si="371"/>
        <v>0</v>
      </c>
      <c r="I1535" s="118"/>
      <c r="J1535" s="33">
        <f t="shared" si="372"/>
        <v>0</v>
      </c>
      <c r="K1535" s="72"/>
      <c r="L1535" s="8">
        <f t="shared" si="373"/>
        <v>0</v>
      </c>
      <c r="M1535" s="132"/>
    </row>
    <row r="1536" spans="1:15" s="6" customFormat="1" ht="13.5" hidden="1" customHeight="1" x14ac:dyDescent="0.25">
      <c r="A1536" s="315"/>
      <c r="B1536" s="315"/>
      <c r="C1536" s="315"/>
      <c r="D1536" s="315"/>
      <c r="E1536" s="134" t="s">
        <v>4</v>
      </c>
      <c r="F1536" s="28"/>
      <c r="G1536" s="85"/>
      <c r="H1536" s="33">
        <f t="shared" si="371"/>
        <v>0</v>
      </c>
      <c r="I1536" s="118"/>
      <c r="J1536" s="33">
        <f t="shared" si="372"/>
        <v>0</v>
      </c>
      <c r="K1536" s="72"/>
      <c r="L1536" s="8">
        <f t="shared" si="373"/>
        <v>0</v>
      </c>
      <c r="M1536" s="132"/>
    </row>
    <row r="1537" spans="1:13" s="6" customFormat="1" ht="13.5" hidden="1" customHeight="1" x14ac:dyDescent="0.25">
      <c r="A1537" s="315"/>
      <c r="B1537" s="315"/>
      <c r="C1537" s="315"/>
      <c r="D1537" s="315"/>
      <c r="E1537" s="134" t="s">
        <v>4</v>
      </c>
      <c r="F1537" s="28"/>
      <c r="G1537" s="85"/>
      <c r="H1537" s="33">
        <f t="shared" si="371"/>
        <v>0</v>
      </c>
      <c r="I1537" s="118"/>
      <c r="J1537" s="33">
        <f t="shared" si="372"/>
        <v>0</v>
      </c>
      <c r="K1537" s="72"/>
      <c r="L1537" s="8">
        <f t="shared" si="373"/>
        <v>0</v>
      </c>
      <c r="M1537" s="132"/>
    </row>
    <row r="1538" spans="1:13" s="6" customFormat="1" ht="13.5" hidden="1" customHeight="1" x14ac:dyDescent="0.25">
      <c r="A1538" s="315"/>
      <c r="B1538" s="315"/>
      <c r="C1538" s="315"/>
      <c r="D1538" s="315"/>
      <c r="E1538" s="134" t="s">
        <v>4</v>
      </c>
      <c r="F1538" s="28"/>
      <c r="G1538" s="85"/>
      <c r="H1538" s="33">
        <f t="shared" si="371"/>
        <v>0</v>
      </c>
      <c r="I1538" s="118"/>
      <c r="J1538" s="33">
        <f t="shared" si="372"/>
        <v>0</v>
      </c>
      <c r="K1538" s="72"/>
      <c r="L1538" s="8">
        <f t="shared" si="373"/>
        <v>0</v>
      </c>
      <c r="M1538" s="132"/>
    </row>
    <row r="1539" spans="1:13" s="6" customFormat="1" ht="13.5" hidden="1" customHeight="1" x14ac:dyDescent="0.25">
      <c r="A1539" s="315"/>
      <c r="B1539" s="315"/>
      <c r="C1539" s="315"/>
      <c r="D1539" s="315"/>
      <c r="E1539" s="134" t="s">
        <v>4</v>
      </c>
      <c r="F1539" s="28"/>
      <c r="G1539" s="85"/>
      <c r="H1539" s="33">
        <f t="shared" si="371"/>
        <v>0</v>
      </c>
      <c r="I1539" s="118"/>
      <c r="J1539" s="33">
        <f t="shared" si="372"/>
        <v>0</v>
      </c>
      <c r="K1539" s="72"/>
      <c r="L1539" s="8">
        <f t="shared" si="373"/>
        <v>0</v>
      </c>
      <c r="M1539" s="132"/>
    </row>
    <row r="1540" spans="1:13" s="6" customFormat="1" ht="13.5" hidden="1" customHeight="1" x14ac:dyDescent="0.25">
      <c r="A1540" s="315"/>
      <c r="B1540" s="315"/>
      <c r="C1540" s="315"/>
      <c r="D1540" s="315"/>
      <c r="E1540" s="134" t="s">
        <v>4</v>
      </c>
      <c r="F1540" s="28"/>
      <c r="G1540" s="85"/>
      <c r="H1540" s="33">
        <f t="shared" si="371"/>
        <v>0</v>
      </c>
      <c r="I1540" s="118"/>
      <c r="J1540" s="33">
        <f t="shared" si="372"/>
        <v>0</v>
      </c>
      <c r="K1540" s="72"/>
      <c r="L1540" s="8">
        <f t="shared" si="373"/>
        <v>0</v>
      </c>
      <c r="M1540" s="132"/>
    </row>
    <row r="1541" spans="1:13" s="6" customFormat="1" ht="13.5" hidden="1" customHeight="1" x14ac:dyDescent="0.25">
      <c r="A1541" s="315"/>
      <c r="B1541" s="315"/>
      <c r="C1541" s="315"/>
      <c r="D1541" s="315"/>
      <c r="E1541" s="134" t="s">
        <v>4</v>
      </c>
      <c r="F1541" s="28"/>
      <c r="G1541" s="85"/>
      <c r="H1541" s="33">
        <f t="shared" si="371"/>
        <v>0</v>
      </c>
      <c r="I1541" s="118"/>
      <c r="J1541" s="33">
        <f t="shared" si="372"/>
        <v>0</v>
      </c>
      <c r="K1541" s="72"/>
      <c r="L1541" s="8">
        <f t="shared" si="373"/>
        <v>0</v>
      </c>
      <c r="M1541" s="132"/>
    </row>
    <row r="1542" spans="1:13" s="6" customFormat="1" ht="13.5" hidden="1" customHeight="1" x14ac:dyDescent="0.25">
      <c r="A1542" s="315"/>
      <c r="B1542" s="315"/>
      <c r="C1542" s="315"/>
      <c r="D1542" s="315"/>
      <c r="E1542" s="134" t="s">
        <v>4</v>
      </c>
      <c r="F1542" s="28"/>
      <c r="G1542" s="85"/>
      <c r="H1542" s="33">
        <f t="shared" si="371"/>
        <v>0</v>
      </c>
      <c r="I1542" s="118"/>
      <c r="J1542" s="33">
        <f t="shared" si="372"/>
        <v>0</v>
      </c>
      <c r="K1542" s="72"/>
      <c r="L1542" s="8">
        <f t="shared" si="373"/>
        <v>0</v>
      </c>
      <c r="M1542" s="132"/>
    </row>
    <row r="1543" spans="1:13" s="6" customFormat="1" ht="13.5" hidden="1" customHeight="1" x14ac:dyDescent="0.25">
      <c r="A1543" s="315"/>
      <c r="B1543" s="315"/>
      <c r="C1543" s="315"/>
      <c r="D1543" s="315"/>
      <c r="E1543" s="134" t="s">
        <v>4</v>
      </c>
      <c r="F1543" s="28"/>
      <c r="G1543" s="85"/>
      <c r="H1543" s="33">
        <f t="shared" si="371"/>
        <v>0</v>
      </c>
      <c r="I1543" s="118"/>
      <c r="J1543" s="33">
        <f t="shared" si="372"/>
        <v>0</v>
      </c>
      <c r="K1543" s="72"/>
      <c r="L1543" s="8">
        <f t="shared" si="373"/>
        <v>0</v>
      </c>
      <c r="M1543" s="132"/>
    </row>
    <row r="1544" spans="1:13" s="6" customFormat="1" ht="13.5" hidden="1" customHeight="1" x14ac:dyDescent="0.25">
      <c r="A1544" s="315"/>
      <c r="B1544" s="315"/>
      <c r="C1544" s="315"/>
      <c r="D1544" s="315"/>
      <c r="E1544" s="134" t="s">
        <v>4</v>
      </c>
      <c r="F1544" s="28"/>
      <c r="G1544" s="85"/>
      <c r="H1544" s="33">
        <f t="shared" si="371"/>
        <v>0</v>
      </c>
      <c r="I1544" s="118"/>
      <c r="J1544" s="33">
        <f t="shared" si="372"/>
        <v>0</v>
      </c>
      <c r="K1544" s="72"/>
      <c r="L1544" s="8">
        <f t="shared" si="373"/>
        <v>0</v>
      </c>
      <c r="M1544" s="132"/>
    </row>
    <row r="1545" spans="1:13" s="6" customFormat="1" ht="13.5" hidden="1" customHeight="1" x14ac:dyDescent="0.25">
      <c r="A1545" s="315"/>
      <c r="B1545" s="315"/>
      <c r="C1545" s="315"/>
      <c r="D1545" s="315"/>
      <c r="E1545" s="134" t="s">
        <v>4</v>
      </c>
      <c r="F1545" s="28"/>
      <c r="G1545" s="85"/>
      <c r="H1545" s="33">
        <f t="shared" si="371"/>
        <v>0</v>
      </c>
      <c r="I1545" s="118"/>
      <c r="J1545" s="33">
        <f t="shared" si="372"/>
        <v>0</v>
      </c>
      <c r="K1545" s="72"/>
      <c r="L1545" s="8">
        <f t="shared" si="373"/>
        <v>0</v>
      </c>
      <c r="M1545" s="132"/>
    </row>
    <row r="1546" spans="1:13" s="6" customFormat="1" ht="13.5" hidden="1" customHeight="1" x14ac:dyDescent="0.25">
      <c r="A1546" s="315"/>
      <c r="B1546" s="315"/>
      <c r="C1546" s="315"/>
      <c r="D1546" s="315"/>
      <c r="E1546" s="134" t="s">
        <v>4</v>
      </c>
      <c r="F1546" s="28"/>
      <c r="G1546" s="85"/>
      <c r="H1546" s="33">
        <f t="shared" si="371"/>
        <v>0</v>
      </c>
      <c r="I1546" s="118"/>
      <c r="J1546" s="33">
        <f t="shared" si="372"/>
        <v>0</v>
      </c>
      <c r="K1546" s="72"/>
      <c r="L1546" s="8">
        <f t="shared" si="373"/>
        <v>0</v>
      </c>
      <c r="M1546" s="132"/>
    </row>
    <row r="1547" spans="1:13" s="6" customFormat="1" ht="13.5" hidden="1" customHeight="1" x14ac:dyDescent="0.25">
      <c r="A1547" s="315"/>
      <c r="B1547" s="315"/>
      <c r="C1547" s="315"/>
      <c r="D1547" s="315"/>
      <c r="E1547" s="134" t="s">
        <v>4</v>
      </c>
      <c r="F1547" s="28"/>
      <c r="G1547" s="85"/>
      <c r="H1547" s="33">
        <f t="shared" si="371"/>
        <v>0</v>
      </c>
      <c r="I1547" s="118"/>
      <c r="J1547" s="33">
        <f t="shared" si="372"/>
        <v>0</v>
      </c>
      <c r="K1547" s="72"/>
      <c r="L1547" s="8">
        <f t="shared" si="373"/>
        <v>0</v>
      </c>
      <c r="M1547" s="132"/>
    </row>
    <row r="1548" spans="1:13" s="6" customFormat="1" ht="13.5" hidden="1" customHeight="1" x14ac:dyDescent="0.25">
      <c r="A1548" s="315"/>
      <c r="B1548" s="315"/>
      <c r="C1548" s="315"/>
      <c r="D1548" s="315"/>
      <c r="E1548" s="134" t="s">
        <v>4</v>
      </c>
      <c r="F1548" s="28"/>
      <c r="G1548" s="85"/>
      <c r="H1548" s="33">
        <f t="shared" si="371"/>
        <v>0</v>
      </c>
      <c r="I1548" s="118"/>
      <c r="J1548" s="33">
        <f t="shared" si="372"/>
        <v>0</v>
      </c>
      <c r="K1548" s="72"/>
      <c r="L1548" s="8">
        <f t="shared" si="373"/>
        <v>0</v>
      </c>
      <c r="M1548" s="132"/>
    </row>
    <row r="1549" spans="1:13" s="6" customFormat="1" ht="13.5" hidden="1" customHeight="1" x14ac:dyDescent="0.25">
      <c r="A1549" s="315"/>
      <c r="B1549" s="315"/>
      <c r="C1549" s="315"/>
      <c r="D1549" s="315"/>
      <c r="E1549" s="134" t="s">
        <v>4</v>
      </c>
      <c r="F1549" s="28"/>
      <c r="G1549" s="85"/>
      <c r="H1549" s="33">
        <f t="shared" si="371"/>
        <v>0</v>
      </c>
      <c r="I1549" s="118"/>
      <c r="J1549" s="33">
        <f t="shared" si="372"/>
        <v>0</v>
      </c>
      <c r="K1549" s="72"/>
      <c r="L1549" s="8">
        <f t="shared" si="373"/>
        <v>0</v>
      </c>
      <c r="M1549" s="132"/>
    </row>
    <row r="1550" spans="1:13" s="6" customFormat="1" ht="13.5" hidden="1" customHeight="1" x14ac:dyDescent="0.25">
      <c r="A1550" s="315"/>
      <c r="B1550" s="315"/>
      <c r="C1550" s="315"/>
      <c r="D1550" s="315"/>
      <c r="E1550" s="134" t="s">
        <v>4</v>
      </c>
      <c r="F1550" s="28"/>
      <c r="G1550" s="85"/>
      <c r="H1550" s="33">
        <f t="shared" si="371"/>
        <v>0</v>
      </c>
      <c r="I1550" s="118"/>
      <c r="J1550" s="33">
        <f t="shared" si="372"/>
        <v>0</v>
      </c>
      <c r="K1550" s="72"/>
      <c r="L1550" s="8">
        <f t="shared" si="373"/>
        <v>0</v>
      </c>
      <c r="M1550" s="132"/>
    </row>
    <row r="1551" spans="1:13" s="6" customFormat="1" ht="13.5" hidden="1" customHeight="1" x14ac:dyDescent="0.25">
      <c r="A1551" s="315"/>
      <c r="B1551" s="315"/>
      <c r="C1551" s="315"/>
      <c r="D1551" s="315"/>
      <c r="E1551" s="134" t="s">
        <v>4</v>
      </c>
      <c r="F1551" s="28"/>
      <c r="G1551" s="85"/>
      <c r="H1551" s="33">
        <f t="shared" si="371"/>
        <v>0</v>
      </c>
      <c r="I1551" s="118"/>
      <c r="J1551" s="33">
        <f t="shared" si="372"/>
        <v>0</v>
      </c>
      <c r="K1551" s="72"/>
      <c r="L1551" s="8">
        <f t="shared" si="373"/>
        <v>0</v>
      </c>
      <c r="M1551" s="132"/>
    </row>
    <row r="1552" spans="1:13" s="6" customFormat="1" ht="13.5" hidden="1" customHeight="1" x14ac:dyDescent="0.25">
      <c r="A1552" s="315"/>
      <c r="B1552" s="315"/>
      <c r="C1552" s="315"/>
      <c r="D1552" s="315"/>
      <c r="E1552" s="134" t="s">
        <v>4</v>
      </c>
      <c r="F1552" s="28"/>
      <c r="G1552" s="85"/>
      <c r="H1552" s="33">
        <f t="shared" si="371"/>
        <v>0</v>
      </c>
      <c r="I1552" s="118"/>
      <c r="J1552" s="33">
        <f t="shared" si="372"/>
        <v>0</v>
      </c>
      <c r="K1552" s="72"/>
      <c r="L1552" s="8">
        <f t="shared" si="373"/>
        <v>0</v>
      </c>
      <c r="M1552" s="132"/>
    </row>
    <row r="1553" spans="1:15" s="6" customFormat="1" ht="13.5" hidden="1" customHeight="1" x14ac:dyDescent="0.25">
      <c r="A1553" s="315"/>
      <c r="B1553" s="315"/>
      <c r="C1553" s="315"/>
      <c r="D1553" s="315"/>
      <c r="E1553" s="134" t="s">
        <v>4</v>
      </c>
      <c r="F1553" s="28"/>
      <c r="G1553" s="85"/>
      <c r="H1553" s="33">
        <f t="shared" si="371"/>
        <v>0</v>
      </c>
      <c r="I1553" s="118"/>
      <c r="J1553" s="33">
        <f t="shared" si="372"/>
        <v>0</v>
      </c>
      <c r="K1553" s="72"/>
      <c r="L1553" s="8">
        <f t="shared" si="373"/>
        <v>0</v>
      </c>
      <c r="M1553" s="132"/>
    </row>
    <row r="1554" spans="1:15" s="6" customFormat="1" ht="13.5" hidden="1" customHeight="1" x14ac:dyDescent="0.25">
      <c r="A1554" s="315"/>
      <c r="B1554" s="315"/>
      <c r="C1554" s="315"/>
      <c r="D1554" s="315"/>
      <c r="E1554" s="134" t="s">
        <v>4</v>
      </c>
      <c r="F1554" s="28"/>
      <c r="G1554" s="85"/>
      <c r="H1554" s="33">
        <f t="shared" si="371"/>
        <v>0</v>
      </c>
      <c r="I1554" s="118"/>
      <c r="J1554" s="33">
        <f t="shared" si="372"/>
        <v>0</v>
      </c>
      <c r="K1554" s="72"/>
      <c r="L1554" s="8">
        <f t="shared" si="373"/>
        <v>0</v>
      </c>
      <c r="M1554" s="132"/>
    </row>
    <row r="1555" spans="1:15" s="6" customFormat="1" ht="13.5" hidden="1" customHeight="1" x14ac:dyDescent="0.25">
      <c r="A1555" s="315"/>
      <c r="B1555" s="315"/>
      <c r="C1555" s="315"/>
      <c r="D1555" s="315"/>
      <c r="E1555" s="134" t="s">
        <v>4</v>
      </c>
      <c r="F1555" s="28"/>
      <c r="G1555" s="85"/>
      <c r="H1555" s="33">
        <f t="shared" si="371"/>
        <v>0</v>
      </c>
      <c r="I1555" s="118"/>
      <c r="J1555" s="33">
        <f t="shared" si="372"/>
        <v>0</v>
      </c>
      <c r="K1555" s="72"/>
      <c r="L1555" s="8">
        <f t="shared" si="373"/>
        <v>0</v>
      </c>
      <c r="M1555" s="132"/>
    </row>
    <row r="1556" spans="1:15" s="6" customFormat="1" ht="13.5" hidden="1" customHeight="1" x14ac:dyDescent="0.25">
      <c r="A1556" s="315"/>
      <c r="B1556" s="315"/>
      <c r="C1556" s="315"/>
      <c r="D1556" s="315"/>
      <c r="E1556" s="134" t="s">
        <v>4</v>
      </c>
      <c r="F1556" s="28"/>
      <c r="G1556" s="85"/>
      <c r="H1556" s="33">
        <f t="shared" si="371"/>
        <v>0</v>
      </c>
      <c r="I1556" s="118"/>
      <c r="J1556" s="33">
        <f t="shared" si="372"/>
        <v>0</v>
      </c>
      <c r="K1556" s="72"/>
      <c r="L1556" s="8">
        <f t="shared" si="373"/>
        <v>0</v>
      </c>
      <c r="M1556" s="132"/>
    </row>
    <row r="1557" spans="1:15" s="6" customFormat="1" ht="13.5" hidden="1" customHeight="1" x14ac:dyDescent="0.25">
      <c r="A1557" s="315"/>
      <c r="B1557" s="315"/>
      <c r="C1557" s="315"/>
      <c r="D1557" s="315"/>
      <c r="E1557" s="134" t="s">
        <v>4</v>
      </c>
      <c r="F1557" s="28"/>
      <c r="G1557" s="85"/>
      <c r="H1557" s="33">
        <f t="shared" si="371"/>
        <v>0</v>
      </c>
      <c r="I1557" s="118"/>
      <c r="J1557" s="33">
        <f t="shared" si="372"/>
        <v>0</v>
      </c>
      <c r="K1557" s="72"/>
      <c r="L1557" s="8">
        <f t="shared" si="373"/>
        <v>0</v>
      </c>
      <c r="M1557" s="132"/>
    </row>
    <row r="1558" spans="1:15" s="6" customFormat="1" ht="13.5" hidden="1" customHeight="1" x14ac:dyDescent="0.25">
      <c r="A1558" s="315"/>
      <c r="B1558" s="315"/>
      <c r="C1558" s="315"/>
      <c r="D1558" s="315"/>
      <c r="E1558" s="134" t="s">
        <v>4</v>
      </c>
      <c r="F1558" s="28"/>
      <c r="G1558" s="85"/>
      <c r="H1558" s="33">
        <f t="shared" si="371"/>
        <v>0</v>
      </c>
      <c r="I1558" s="118"/>
      <c r="J1558" s="33">
        <f t="shared" si="372"/>
        <v>0</v>
      </c>
      <c r="K1558" s="72"/>
      <c r="L1558" s="8">
        <f t="shared" si="373"/>
        <v>0</v>
      </c>
      <c r="M1558" s="132"/>
    </row>
    <row r="1559" spans="1:15" s="6" customFormat="1" ht="13.5" hidden="1" customHeight="1" x14ac:dyDescent="0.25">
      <c r="A1559" s="315"/>
      <c r="B1559" s="315"/>
      <c r="C1559" s="315"/>
      <c r="D1559" s="315"/>
      <c r="E1559" s="134" t="s">
        <v>4</v>
      </c>
      <c r="F1559" s="28"/>
      <c r="G1559" s="85"/>
      <c r="H1559" s="33">
        <f t="shared" si="371"/>
        <v>0</v>
      </c>
      <c r="I1559" s="118"/>
      <c r="J1559" s="33">
        <f t="shared" si="372"/>
        <v>0</v>
      </c>
      <c r="K1559" s="72"/>
      <c r="L1559" s="8">
        <f t="shared" si="373"/>
        <v>0</v>
      </c>
      <c r="M1559" s="132"/>
    </row>
    <row r="1560" spans="1:15" s="6" customFormat="1" ht="13.5" hidden="1" customHeight="1" x14ac:dyDescent="0.25">
      <c r="A1560" s="315"/>
      <c r="B1560" s="315"/>
      <c r="C1560" s="315"/>
      <c r="D1560" s="315"/>
      <c r="E1560" s="134" t="s">
        <v>4</v>
      </c>
      <c r="F1560" s="28"/>
      <c r="G1560" s="85"/>
      <c r="H1560" s="33">
        <f t="shared" si="371"/>
        <v>0</v>
      </c>
      <c r="I1560" s="118"/>
      <c r="J1560" s="33">
        <f t="shared" si="372"/>
        <v>0</v>
      </c>
      <c r="K1560" s="72"/>
      <c r="L1560" s="8">
        <f t="shared" si="373"/>
        <v>0</v>
      </c>
      <c r="M1560" s="132"/>
    </row>
    <row r="1561" spans="1:15" s="257" customFormat="1" ht="13.5" hidden="1" customHeight="1" x14ac:dyDescent="0.25">
      <c r="A1561" s="68"/>
      <c r="B1561" s="23"/>
      <c r="C1561" s="23"/>
      <c r="D1561" s="52"/>
      <c r="E1561" s="134" t="s">
        <v>4</v>
      </c>
      <c r="F1561" s="28"/>
      <c r="G1561" s="85"/>
      <c r="H1561" s="33">
        <f t="shared" si="371"/>
        <v>0</v>
      </c>
      <c r="I1561" s="118"/>
      <c r="J1561" s="33">
        <f t="shared" si="372"/>
        <v>0</v>
      </c>
      <c r="K1561" s="72"/>
      <c r="L1561" s="8">
        <f t="shared" si="373"/>
        <v>0</v>
      </c>
      <c r="M1561" s="132"/>
      <c r="N1561" s="6"/>
      <c r="O1561" s="6"/>
    </row>
    <row r="1562" spans="1:15" s="257" customFormat="1" ht="13.5" hidden="1" customHeight="1" x14ac:dyDescent="0.25">
      <c r="A1562" s="68"/>
      <c r="B1562" s="23"/>
      <c r="C1562" s="23"/>
      <c r="D1562" s="52"/>
      <c r="E1562" s="134" t="s">
        <v>4</v>
      </c>
      <c r="F1562" s="28"/>
      <c r="G1562" s="85"/>
      <c r="H1562" s="33">
        <f t="shared" si="371"/>
        <v>0</v>
      </c>
      <c r="I1562" s="118"/>
      <c r="J1562" s="33">
        <f t="shared" si="372"/>
        <v>0</v>
      </c>
      <c r="K1562" s="72"/>
      <c r="L1562" s="8">
        <f t="shared" si="373"/>
        <v>0</v>
      </c>
      <c r="M1562" s="132"/>
      <c r="N1562" s="6"/>
      <c r="O1562" s="6"/>
    </row>
    <row r="1563" spans="1:15" s="257" customFormat="1" ht="13.5" hidden="1" customHeight="1" x14ac:dyDescent="0.25">
      <c r="A1563" s="68"/>
      <c r="B1563" s="23"/>
      <c r="C1563" s="23"/>
      <c r="D1563" s="52"/>
      <c r="E1563" s="134" t="s">
        <v>4</v>
      </c>
      <c r="F1563" s="28"/>
      <c r="G1563" s="85"/>
      <c r="H1563" s="33">
        <f t="shared" si="371"/>
        <v>0</v>
      </c>
      <c r="I1563" s="118"/>
      <c r="J1563" s="33">
        <f t="shared" si="372"/>
        <v>0</v>
      </c>
      <c r="K1563" s="72"/>
      <c r="L1563" s="8">
        <f t="shared" si="373"/>
        <v>0</v>
      </c>
      <c r="M1563" s="132"/>
      <c r="N1563" s="6"/>
      <c r="O1563" s="6"/>
    </row>
    <row r="1564" spans="1:15" s="257" customFormat="1" ht="13.5" hidden="1" customHeight="1" x14ac:dyDescent="0.25">
      <c r="A1564" s="68"/>
      <c r="B1564" s="23"/>
      <c r="C1564" s="23"/>
      <c r="D1564" s="52"/>
      <c r="E1564" s="134" t="s">
        <v>4</v>
      </c>
      <c r="F1564" s="28"/>
      <c r="G1564" s="85"/>
      <c r="H1564" s="33">
        <f t="shared" si="371"/>
        <v>0</v>
      </c>
      <c r="I1564" s="118"/>
      <c r="J1564" s="33">
        <f t="shared" si="372"/>
        <v>0</v>
      </c>
      <c r="K1564" s="72"/>
      <c r="L1564" s="8">
        <f t="shared" si="373"/>
        <v>0</v>
      </c>
      <c r="M1564" s="132"/>
      <c r="N1564" s="6"/>
      <c r="O1564" s="6"/>
    </row>
    <row r="1565" spans="1:15" s="257" customFormat="1" ht="13.5" hidden="1" customHeight="1" x14ac:dyDescent="0.25">
      <c r="A1565" s="68"/>
      <c r="B1565" s="23"/>
      <c r="C1565" s="23"/>
      <c r="D1565" s="52"/>
      <c r="E1565" s="134" t="s">
        <v>4</v>
      </c>
      <c r="F1565" s="28"/>
      <c r="G1565" s="85"/>
      <c r="H1565" s="33">
        <f t="shared" si="371"/>
        <v>0</v>
      </c>
      <c r="I1565" s="118"/>
      <c r="J1565" s="33">
        <f t="shared" si="372"/>
        <v>0</v>
      </c>
      <c r="K1565" s="72"/>
      <c r="L1565" s="8">
        <f t="shared" si="373"/>
        <v>0</v>
      </c>
      <c r="M1565" s="132"/>
      <c r="N1565" s="6"/>
      <c r="O1565" s="6"/>
    </row>
    <row r="1566" spans="1:15" s="257" customFormat="1" ht="13.5" hidden="1" customHeight="1" x14ac:dyDescent="0.25">
      <c r="A1566" s="68"/>
      <c r="B1566" s="23"/>
      <c r="C1566" s="23"/>
      <c r="D1566" s="52"/>
      <c r="E1566" s="134" t="s">
        <v>4</v>
      </c>
      <c r="F1566" s="28"/>
      <c r="G1566" s="85"/>
      <c r="H1566" s="33">
        <f t="shared" si="371"/>
        <v>0</v>
      </c>
      <c r="I1566" s="118"/>
      <c r="J1566" s="33">
        <f t="shared" si="372"/>
        <v>0</v>
      </c>
      <c r="K1566" s="72"/>
      <c r="L1566" s="8">
        <f t="shared" si="373"/>
        <v>0</v>
      </c>
      <c r="M1566" s="132"/>
      <c r="N1566" s="6"/>
      <c r="O1566" s="6"/>
    </row>
    <row r="1567" spans="1:15" s="257" customFormat="1" ht="13.5" hidden="1" customHeight="1" x14ac:dyDescent="0.25">
      <c r="A1567" s="68"/>
      <c r="B1567" s="23"/>
      <c r="C1567" s="23"/>
      <c r="D1567" s="52"/>
      <c r="E1567" s="134" t="s">
        <v>4</v>
      </c>
      <c r="F1567" s="28"/>
      <c r="G1567" s="85"/>
      <c r="H1567" s="33">
        <f t="shared" si="371"/>
        <v>0</v>
      </c>
      <c r="I1567" s="118"/>
      <c r="J1567" s="33">
        <f t="shared" si="372"/>
        <v>0</v>
      </c>
      <c r="K1567" s="72"/>
      <c r="L1567" s="8">
        <f t="shared" si="373"/>
        <v>0</v>
      </c>
      <c r="M1567" s="132"/>
      <c r="N1567" s="6"/>
      <c r="O1567" s="6"/>
    </row>
    <row r="1568" spans="1:15" s="257" customFormat="1" ht="13.5" hidden="1" customHeight="1" x14ac:dyDescent="0.25">
      <c r="A1568" s="68"/>
      <c r="B1568" s="23"/>
      <c r="C1568" s="23"/>
      <c r="D1568" s="52"/>
      <c r="E1568" s="134" t="s">
        <v>4</v>
      </c>
      <c r="F1568" s="28"/>
      <c r="G1568" s="85"/>
      <c r="H1568" s="33">
        <f t="shared" si="371"/>
        <v>0</v>
      </c>
      <c r="I1568" s="118"/>
      <c r="J1568" s="33">
        <f t="shared" si="372"/>
        <v>0</v>
      </c>
      <c r="K1568" s="72"/>
      <c r="L1568" s="8">
        <f t="shared" si="373"/>
        <v>0</v>
      </c>
      <c r="M1568" s="132"/>
      <c r="N1568" s="6"/>
      <c r="O1568" s="6"/>
    </row>
    <row r="1569" spans="1:15" s="257" customFormat="1" ht="13.5" hidden="1" customHeight="1" x14ac:dyDescent="0.25">
      <c r="A1569" s="68"/>
      <c r="B1569" s="23"/>
      <c r="C1569" s="23"/>
      <c r="D1569" s="52"/>
      <c r="E1569" s="134" t="s">
        <v>4</v>
      </c>
      <c r="F1569" s="28"/>
      <c r="G1569" s="85"/>
      <c r="H1569" s="33">
        <f t="shared" si="371"/>
        <v>0</v>
      </c>
      <c r="I1569" s="118"/>
      <c r="J1569" s="33">
        <f t="shared" si="372"/>
        <v>0</v>
      </c>
      <c r="K1569" s="72"/>
      <c r="L1569" s="8">
        <f t="shared" si="373"/>
        <v>0</v>
      </c>
      <c r="M1569" s="132"/>
      <c r="N1569" s="6"/>
      <c r="O1569" s="6"/>
    </row>
    <row r="1570" spans="1:15" s="257" customFormat="1" ht="13.5" hidden="1" customHeight="1" x14ac:dyDescent="0.25">
      <c r="A1570" s="68"/>
      <c r="B1570" s="23"/>
      <c r="C1570" s="23"/>
      <c r="D1570" s="52"/>
      <c r="E1570" s="134" t="s">
        <v>4</v>
      </c>
      <c r="F1570" s="28"/>
      <c r="G1570" s="85"/>
      <c r="H1570" s="33">
        <f t="shared" si="371"/>
        <v>0</v>
      </c>
      <c r="I1570" s="118"/>
      <c r="J1570" s="33">
        <f t="shared" si="372"/>
        <v>0</v>
      </c>
      <c r="K1570" s="72"/>
      <c r="L1570" s="8">
        <f t="shared" si="373"/>
        <v>0</v>
      </c>
      <c r="M1570" s="132"/>
      <c r="N1570" s="6"/>
      <c r="O1570" s="6"/>
    </row>
    <row r="1571" spans="1:15" s="257" customFormat="1" ht="13.5" hidden="1" customHeight="1" x14ac:dyDescent="0.25">
      <c r="A1571" s="68"/>
      <c r="B1571" s="23"/>
      <c r="C1571" s="23"/>
      <c r="D1571" s="52"/>
      <c r="E1571" s="134" t="s">
        <v>4</v>
      </c>
      <c r="F1571" s="28"/>
      <c r="G1571" s="85"/>
      <c r="H1571" s="33">
        <f t="shared" si="371"/>
        <v>0</v>
      </c>
      <c r="I1571" s="118"/>
      <c r="J1571" s="33">
        <f t="shared" si="372"/>
        <v>0</v>
      </c>
      <c r="K1571" s="72"/>
      <c r="L1571" s="8">
        <f t="shared" si="373"/>
        <v>0</v>
      </c>
      <c r="M1571" s="132"/>
      <c r="N1571" s="6"/>
      <c r="O1571" s="6"/>
    </row>
    <row r="1572" spans="1:15" s="257" customFormat="1" ht="13.5" hidden="1" customHeight="1" x14ac:dyDescent="0.25">
      <c r="A1572" s="68"/>
      <c r="B1572" s="23"/>
      <c r="C1572" s="23"/>
      <c r="D1572" s="52"/>
      <c r="E1572" s="134" t="s">
        <v>4</v>
      </c>
      <c r="F1572" s="28"/>
      <c r="G1572" s="85"/>
      <c r="H1572" s="33">
        <f t="shared" si="371"/>
        <v>0</v>
      </c>
      <c r="I1572" s="118"/>
      <c r="J1572" s="33">
        <f t="shared" si="372"/>
        <v>0</v>
      </c>
      <c r="K1572" s="72"/>
      <c r="L1572" s="8">
        <f t="shared" si="373"/>
        <v>0</v>
      </c>
      <c r="M1572" s="132"/>
      <c r="N1572" s="6"/>
      <c r="O1572" s="6"/>
    </row>
    <row r="1573" spans="1:15" s="257" customFormat="1" ht="13.5" hidden="1" customHeight="1" x14ac:dyDescent="0.25">
      <c r="A1573" s="68"/>
      <c r="B1573" s="23"/>
      <c r="C1573" s="23"/>
      <c r="D1573" s="52"/>
      <c r="E1573" s="134" t="s">
        <v>4</v>
      </c>
      <c r="F1573" s="28"/>
      <c r="G1573" s="85"/>
      <c r="H1573" s="33">
        <f t="shared" si="371"/>
        <v>0</v>
      </c>
      <c r="I1573" s="118"/>
      <c r="J1573" s="33">
        <f t="shared" si="372"/>
        <v>0</v>
      </c>
      <c r="K1573" s="72"/>
      <c r="L1573" s="8">
        <f t="shared" si="373"/>
        <v>0</v>
      </c>
      <c r="M1573" s="132"/>
      <c r="N1573" s="6"/>
      <c r="O1573" s="6"/>
    </row>
    <row r="1574" spans="1:15" s="257" customFormat="1" ht="13.5" hidden="1" customHeight="1" x14ac:dyDescent="0.25">
      <c r="A1574" s="68"/>
      <c r="B1574" s="23"/>
      <c r="C1574" s="23"/>
      <c r="D1574" s="52"/>
      <c r="E1574" s="134" t="s">
        <v>4</v>
      </c>
      <c r="F1574" s="28"/>
      <c r="G1574" s="85"/>
      <c r="H1574" s="33">
        <f t="shared" si="371"/>
        <v>0</v>
      </c>
      <c r="I1574" s="118"/>
      <c r="J1574" s="33">
        <f t="shared" si="372"/>
        <v>0</v>
      </c>
      <c r="K1574" s="72"/>
      <c r="L1574" s="8">
        <f t="shared" si="373"/>
        <v>0</v>
      </c>
      <c r="M1574" s="132"/>
      <c r="N1574" s="6"/>
      <c r="O1574" s="6"/>
    </row>
    <row r="1575" spans="1:15" s="257" customFormat="1" ht="13.5" hidden="1" customHeight="1" x14ac:dyDescent="0.25">
      <c r="A1575" s="68"/>
      <c r="B1575" s="23"/>
      <c r="C1575" s="23"/>
      <c r="D1575" s="52"/>
      <c r="E1575" s="134" t="s">
        <v>4</v>
      </c>
      <c r="F1575" s="28"/>
      <c r="G1575" s="85"/>
      <c r="H1575" s="33">
        <f t="shared" si="371"/>
        <v>0</v>
      </c>
      <c r="I1575" s="118"/>
      <c r="J1575" s="33">
        <f t="shared" si="372"/>
        <v>0</v>
      </c>
      <c r="K1575" s="72"/>
      <c r="L1575" s="8">
        <f t="shared" si="373"/>
        <v>0</v>
      </c>
      <c r="M1575" s="132"/>
      <c r="N1575" s="6"/>
      <c r="O1575" s="6"/>
    </row>
    <row r="1576" spans="1:15" s="257" customFormat="1" ht="13.5" hidden="1" customHeight="1" x14ac:dyDescent="0.25">
      <c r="A1576" s="68"/>
      <c r="B1576" s="23"/>
      <c r="C1576" s="23"/>
      <c r="D1576" s="52"/>
      <c r="E1576" s="134" t="s">
        <v>4</v>
      </c>
      <c r="F1576" s="28"/>
      <c r="G1576" s="85"/>
      <c r="H1576" s="33">
        <f t="shared" si="371"/>
        <v>0</v>
      </c>
      <c r="I1576" s="118"/>
      <c r="J1576" s="33">
        <f t="shared" si="372"/>
        <v>0</v>
      </c>
      <c r="K1576" s="72"/>
      <c r="L1576" s="8">
        <f t="shared" si="373"/>
        <v>0</v>
      </c>
      <c r="M1576" s="132"/>
      <c r="N1576" s="6"/>
      <c r="O1576" s="6"/>
    </row>
    <row r="1577" spans="1:15" s="257" customFormat="1" ht="13.5" hidden="1" customHeight="1" x14ac:dyDescent="0.25">
      <c r="A1577" s="68"/>
      <c r="B1577" s="23"/>
      <c r="C1577" s="23"/>
      <c r="D1577" s="52"/>
      <c r="E1577" s="134" t="s">
        <v>4</v>
      </c>
      <c r="F1577" s="28"/>
      <c r="G1577" s="85"/>
      <c r="H1577" s="33">
        <f t="shared" si="371"/>
        <v>0</v>
      </c>
      <c r="I1577" s="118"/>
      <c r="J1577" s="33">
        <f t="shared" si="372"/>
        <v>0</v>
      </c>
      <c r="K1577" s="72"/>
      <c r="L1577" s="8">
        <f t="shared" si="373"/>
        <v>0</v>
      </c>
      <c r="M1577" s="132"/>
      <c r="N1577" s="6"/>
      <c r="O1577" s="6"/>
    </row>
    <row r="1578" spans="1:15" s="257" customFormat="1" ht="13.5" hidden="1" customHeight="1" x14ac:dyDescent="0.25">
      <c r="A1578" s="68"/>
      <c r="B1578" s="23"/>
      <c r="C1578" s="23"/>
      <c r="D1578" s="52"/>
      <c r="E1578" s="134" t="s">
        <v>4</v>
      </c>
      <c r="F1578" s="28"/>
      <c r="G1578" s="85"/>
      <c r="H1578" s="33">
        <f t="shared" si="371"/>
        <v>0</v>
      </c>
      <c r="I1578" s="118"/>
      <c r="J1578" s="33">
        <f t="shared" si="372"/>
        <v>0</v>
      </c>
      <c r="K1578" s="72"/>
      <c r="L1578" s="8">
        <f t="shared" si="373"/>
        <v>0</v>
      </c>
      <c r="M1578" s="132"/>
      <c r="N1578" s="6"/>
      <c r="O1578" s="6"/>
    </row>
    <row r="1579" spans="1:15" s="257" customFormat="1" ht="13.5" hidden="1" customHeight="1" x14ac:dyDescent="0.25">
      <c r="A1579" s="68"/>
      <c r="B1579" s="23"/>
      <c r="C1579" s="23"/>
      <c r="D1579" s="52"/>
      <c r="E1579" s="134" t="s">
        <v>4</v>
      </c>
      <c r="F1579" s="28"/>
      <c r="G1579" s="85"/>
      <c r="H1579" s="33">
        <f t="shared" si="371"/>
        <v>0</v>
      </c>
      <c r="I1579" s="118"/>
      <c r="J1579" s="33">
        <f t="shared" si="372"/>
        <v>0</v>
      </c>
      <c r="K1579" s="72"/>
      <c r="L1579" s="8">
        <f t="shared" si="373"/>
        <v>0</v>
      </c>
      <c r="M1579" s="132"/>
      <c r="N1579" s="6"/>
      <c r="O1579" s="6"/>
    </row>
    <row r="1580" spans="1:15" s="257" customFormat="1" ht="13.5" hidden="1" customHeight="1" x14ac:dyDescent="0.25">
      <c r="A1580" s="68"/>
      <c r="B1580" s="23"/>
      <c r="C1580" s="23"/>
      <c r="D1580" s="52"/>
      <c r="E1580" s="134" t="s">
        <v>4</v>
      </c>
      <c r="F1580" s="28"/>
      <c r="G1580" s="85"/>
      <c r="H1580" s="33">
        <f t="shared" si="371"/>
        <v>0</v>
      </c>
      <c r="I1580" s="118"/>
      <c r="J1580" s="33">
        <f t="shared" si="372"/>
        <v>0</v>
      </c>
      <c r="K1580" s="72"/>
      <c r="L1580" s="8">
        <f t="shared" si="373"/>
        <v>0</v>
      </c>
      <c r="M1580" s="132"/>
      <c r="N1580" s="6"/>
      <c r="O1580" s="6"/>
    </row>
    <row r="1581" spans="1:15" s="257" customFormat="1" ht="13.5" hidden="1" customHeight="1" x14ac:dyDescent="0.25">
      <c r="A1581" s="68"/>
      <c r="B1581" s="23"/>
      <c r="C1581" s="23"/>
      <c r="D1581" s="52"/>
      <c r="E1581" s="134" t="s">
        <v>4</v>
      </c>
      <c r="F1581" s="28"/>
      <c r="G1581" s="85"/>
      <c r="H1581" s="33">
        <f t="shared" si="371"/>
        <v>0</v>
      </c>
      <c r="I1581" s="118"/>
      <c r="J1581" s="33">
        <f t="shared" si="372"/>
        <v>0</v>
      </c>
      <c r="K1581" s="72"/>
      <c r="L1581" s="8">
        <f t="shared" si="373"/>
        <v>0</v>
      </c>
      <c r="M1581" s="132"/>
      <c r="N1581" s="6"/>
      <c r="O1581" s="6"/>
    </row>
    <row r="1582" spans="1:15" s="257" customFormat="1" ht="13.5" hidden="1" customHeight="1" x14ac:dyDescent="0.25">
      <c r="A1582" s="68"/>
      <c r="B1582" s="23"/>
      <c r="C1582" s="23"/>
      <c r="D1582" s="52"/>
      <c r="E1582" s="134" t="s">
        <v>4</v>
      </c>
      <c r="F1582" s="28"/>
      <c r="G1582" s="85"/>
      <c r="H1582" s="33">
        <f t="shared" si="371"/>
        <v>0</v>
      </c>
      <c r="I1582" s="118"/>
      <c r="J1582" s="33">
        <f t="shared" si="372"/>
        <v>0</v>
      </c>
      <c r="K1582" s="72"/>
      <c r="L1582" s="8">
        <f t="shared" si="373"/>
        <v>0</v>
      </c>
      <c r="M1582" s="132"/>
      <c r="N1582" s="6"/>
      <c r="O1582" s="6"/>
    </row>
    <row r="1583" spans="1:15" s="257" customFormat="1" ht="13.5" hidden="1" customHeight="1" x14ac:dyDescent="0.25">
      <c r="A1583" s="68"/>
      <c r="B1583" s="23"/>
      <c r="C1583" s="23"/>
      <c r="D1583" s="52"/>
      <c r="E1583" s="134" t="s">
        <v>4</v>
      </c>
      <c r="F1583" s="28"/>
      <c r="G1583" s="85"/>
      <c r="H1583" s="33">
        <f t="shared" si="371"/>
        <v>0</v>
      </c>
      <c r="I1583" s="118"/>
      <c r="J1583" s="33">
        <f t="shared" si="372"/>
        <v>0</v>
      </c>
      <c r="K1583" s="72"/>
      <c r="L1583" s="8">
        <f t="shared" si="373"/>
        <v>0</v>
      </c>
      <c r="M1583" s="132"/>
      <c r="N1583" s="6"/>
      <c r="O1583" s="6"/>
    </row>
    <row r="1584" spans="1:15" s="257" customFormat="1" ht="13.5" hidden="1" customHeight="1" x14ac:dyDescent="0.25">
      <c r="A1584" s="68"/>
      <c r="B1584" s="23"/>
      <c r="C1584" s="23"/>
      <c r="D1584" s="52"/>
      <c r="E1584" s="134" t="s">
        <v>4</v>
      </c>
      <c r="F1584" s="28"/>
      <c r="G1584" s="85"/>
      <c r="H1584" s="33">
        <f t="shared" si="371"/>
        <v>0</v>
      </c>
      <c r="I1584" s="118"/>
      <c r="J1584" s="33">
        <f t="shared" si="372"/>
        <v>0</v>
      </c>
      <c r="K1584" s="72"/>
      <c r="L1584" s="8">
        <f t="shared" si="373"/>
        <v>0</v>
      </c>
      <c r="M1584" s="132"/>
      <c r="N1584" s="6"/>
      <c r="O1584" s="6"/>
    </row>
    <row r="1585" spans="1:20" s="257" customFormat="1" ht="13.5" hidden="1" customHeight="1" x14ac:dyDescent="0.25">
      <c r="A1585" s="68"/>
      <c r="B1585" s="23"/>
      <c r="C1585" s="23"/>
      <c r="D1585" s="52"/>
      <c r="E1585" s="134" t="s">
        <v>4</v>
      </c>
      <c r="F1585" s="28"/>
      <c r="G1585" s="85"/>
      <c r="H1585" s="33">
        <f t="shared" si="371"/>
        <v>0</v>
      </c>
      <c r="I1585" s="118"/>
      <c r="J1585" s="33">
        <f t="shared" si="372"/>
        <v>0</v>
      </c>
      <c r="K1585" s="72"/>
      <c r="L1585" s="8">
        <f t="shared" si="373"/>
        <v>0</v>
      </c>
      <c r="M1585" s="132"/>
      <c r="N1585" s="6"/>
      <c r="O1585" s="6"/>
    </row>
    <row r="1586" spans="1:20" s="257" customFormat="1" ht="13.5" hidden="1" customHeight="1" x14ac:dyDescent="0.25">
      <c r="A1586" s="68"/>
      <c r="B1586" s="23"/>
      <c r="C1586" s="23"/>
      <c r="D1586" s="52"/>
      <c r="E1586" s="134" t="s">
        <v>4</v>
      </c>
      <c r="F1586" s="28"/>
      <c r="G1586" s="85"/>
      <c r="H1586" s="33">
        <f t="shared" si="371"/>
        <v>0</v>
      </c>
      <c r="I1586" s="118"/>
      <c r="J1586" s="33">
        <f t="shared" si="372"/>
        <v>0</v>
      </c>
      <c r="K1586" s="72"/>
      <c r="L1586" s="8">
        <f t="shared" si="373"/>
        <v>0</v>
      </c>
      <c r="M1586" s="132"/>
      <c r="N1586" s="6"/>
      <c r="O1586" s="6"/>
    </row>
    <row r="1587" spans="1:20" s="257" customFormat="1" ht="13.5" hidden="1" customHeight="1" x14ac:dyDescent="0.25">
      <c r="A1587" s="68"/>
      <c r="B1587" s="23"/>
      <c r="C1587" s="23"/>
      <c r="D1587" s="52"/>
      <c r="E1587" s="134" t="s">
        <v>4</v>
      </c>
      <c r="F1587" s="28"/>
      <c r="G1587" s="85"/>
      <c r="H1587" s="33">
        <f t="shared" si="371"/>
        <v>0</v>
      </c>
      <c r="I1587" s="118"/>
      <c r="J1587" s="33">
        <f t="shared" si="372"/>
        <v>0</v>
      </c>
      <c r="K1587" s="72"/>
      <c r="L1587" s="8">
        <f t="shared" si="373"/>
        <v>0</v>
      </c>
      <c r="M1587" s="132"/>
      <c r="N1587" s="6"/>
      <c r="O1587" s="6"/>
    </row>
    <row r="1588" spans="1:20" s="257" customFormat="1" ht="13.5" hidden="1" customHeight="1" x14ac:dyDescent="0.25">
      <c r="A1588" s="68"/>
      <c r="B1588" s="23"/>
      <c r="C1588" s="23"/>
      <c r="D1588" s="52"/>
      <c r="E1588" s="134" t="s">
        <v>4</v>
      </c>
      <c r="F1588" s="28"/>
      <c r="G1588" s="85"/>
      <c r="H1588" s="33">
        <f t="shared" si="371"/>
        <v>0</v>
      </c>
      <c r="I1588" s="118"/>
      <c r="J1588" s="33">
        <f t="shared" si="372"/>
        <v>0</v>
      </c>
      <c r="K1588" s="72"/>
      <c r="L1588" s="8">
        <f t="shared" si="373"/>
        <v>0</v>
      </c>
      <c r="M1588" s="132"/>
      <c r="N1588" s="6"/>
      <c r="O1588" s="6"/>
    </row>
    <row r="1589" spans="1:20" s="257" customFormat="1" ht="13.5" hidden="1" customHeight="1" x14ac:dyDescent="0.25">
      <c r="A1589" s="68"/>
      <c r="B1589" s="23"/>
      <c r="C1589" s="23"/>
      <c r="D1589" s="52"/>
      <c r="E1589" s="134" t="s">
        <v>4</v>
      </c>
      <c r="F1589" s="28"/>
      <c r="G1589" s="85"/>
      <c r="H1589" s="33">
        <f t="shared" si="371"/>
        <v>0</v>
      </c>
      <c r="I1589" s="118"/>
      <c r="J1589" s="33">
        <f t="shared" si="372"/>
        <v>0</v>
      </c>
      <c r="K1589" s="72"/>
      <c r="L1589" s="8">
        <f t="shared" si="373"/>
        <v>0</v>
      </c>
      <c r="M1589" s="132"/>
      <c r="N1589" s="6"/>
      <c r="O1589" s="6"/>
    </row>
    <row r="1590" spans="1:20" s="257" customFormat="1" ht="13.5" hidden="1" customHeight="1" x14ac:dyDescent="0.25">
      <c r="A1590" s="68"/>
      <c r="B1590" s="23"/>
      <c r="C1590" s="23"/>
      <c r="D1590" s="52"/>
      <c r="E1590" s="134" t="s">
        <v>4</v>
      </c>
      <c r="F1590" s="28"/>
      <c r="G1590" s="85"/>
      <c r="H1590" s="33">
        <f t="shared" si="371"/>
        <v>0</v>
      </c>
      <c r="I1590" s="118"/>
      <c r="J1590" s="33">
        <f t="shared" si="372"/>
        <v>0</v>
      </c>
      <c r="K1590" s="72"/>
      <c r="L1590" s="8">
        <f t="shared" si="373"/>
        <v>0</v>
      </c>
      <c r="M1590" s="132"/>
      <c r="N1590" s="6"/>
      <c r="O1590" s="6"/>
    </row>
    <row r="1591" spans="1:20" s="257" customFormat="1" ht="13.5" hidden="1" customHeight="1" x14ac:dyDescent="0.25">
      <c r="A1591" s="375" t="s">
        <v>1135</v>
      </c>
      <c r="B1591" s="375"/>
      <c r="C1591" s="375"/>
      <c r="D1591" s="375"/>
      <c r="E1591" s="375"/>
      <c r="F1591" s="375"/>
      <c r="G1591" s="375"/>
      <c r="H1591" s="375"/>
      <c r="I1591" s="375"/>
      <c r="J1591" s="375"/>
      <c r="K1591" s="375"/>
      <c r="L1591" s="375"/>
      <c r="M1591" s="375"/>
      <c r="N1591" s="6"/>
      <c r="O1591" s="6"/>
    </row>
    <row r="1592" spans="1:20" s="191" customFormat="1" ht="29.25" customHeight="1" x14ac:dyDescent="0.2">
      <c r="A1592" s="355" t="s">
        <v>859</v>
      </c>
      <c r="B1592" s="381"/>
      <c r="C1592" s="381"/>
      <c r="D1592" s="381"/>
      <c r="E1592" s="381"/>
      <c r="F1592" s="381"/>
      <c r="G1592" s="396"/>
      <c r="H1592" s="397"/>
      <c r="I1592" s="397"/>
      <c r="J1592" s="397"/>
      <c r="K1592" s="397"/>
      <c r="L1592" s="397"/>
      <c r="M1592" s="398"/>
      <c r="O1592" s="159"/>
      <c r="P1592" s="363"/>
      <c r="Q1592" s="363"/>
      <c r="R1592" s="363"/>
      <c r="S1592" s="363"/>
      <c r="T1592" s="363"/>
    </row>
    <row r="1593" spans="1:20" s="191" customFormat="1" ht="13.5" customHeight="1" x14ac:dyDescent="0.25">
      <c r="A1593" s="231" t="s">
        <v>936</v>
      </c>
      <c r="B1593" s="107" t="s">
        <v>320</v>
      </c>
      <c r="C1593" s="134">
        <v>510</v>
      </c>
      <c r="D1593" s="134">
        <f t="shared" ref="D1593:D1691" si="374">C1593*F1593</f>
        <v>0</v>
      </c>
      <c r="E1593" s="25" t="s">
        <v>4</v>
      </c>
      <c r="F1593" s="134"/>
      <c r="G1593" s="319">
        <v>157</v>
      </c>
      <c r="H1593" s="33">
        <f t="shared" ref="H1593:H1630" si="375">G1593*F1593</f>
        <v>0</v>
      </c>
      <c r="I1593" s="331">
        <v>137</v>
      </c>
      <c r="J1593" s="33">
        <f t="shared" ref="J1593:J1628" si="376">F1593*I1593</f>
        <v>0</v>
      </c>
      <c r="K1593" s="337">
        <v>142</v>
      </c>
      <c r="L1593" s="22">
        <f>F1593*K1593</f>
        <v>0</v>
      </c>
      <c r="M1593" s="132">
        <v>190</v>
      </c>
      <c r="N1593" s="191">
        <f t="shared" ref="N1593:N1654" si="377">M1593*F1593</f>
        <v>0</v>
      </c>
      <c r="O1593" s="159"/>
    </row>
    <row r="1594" spans="1:20" s="191" customFormat="1" ht="13.5" customHeight="1" x14ac:dyDescent="0.25">
      <c r="A1594" s="231" t="s">
        <v>952</v>
      </c>
      <c r="B1594" s="107" t="s">
        <v>334</v>
      </c>
      <c r="C1594" s="134">
        <v>510</v>
      </c>
      <c r="D1594" s="134">
        <f>C1594*F1594</f>
        <v>0</v>
      </c>
      <c r="E1594" s="25" t="s">
        <v>4</v>
      </c>
      <c r="F1594" s="134"/>
      <c r="G1594" s="319">
        <v>157</v>
      </c>
      <c r="H1594" s="33">
        <f>G1594*F1594</f>
        <v>0</v>
      </c>
      <c r="I1594" s="331">
        <v>137</v>
      </c>
      <c r="J1594" s="33">
        <f>F1594*I1594</f>
        <v>0</v>
      </c>
      <c r="K1594" s="337">
        <v>142</v>
      </c>
      <c r="L1594" s="22">
        <f>F1594*K1594</f>
        <v>0</v>
      </c>
      <c r="M1594" s="132">
        <v>190</v>
      </c>
      <c r="N1594" s="191">
        <f>M1594*F1594</f>
        <v>0</v>
      </c>
      <c r="O1594" s="159"/>
    </row>
    <row r="1595" spans="1:20" s="252" customFormat="1" ht="13.5" hidden="1" customHeight="1" x14ac:dyDescent="0.25">
      <c r="A1595" s="231"/>
      <c r="B1595" s="107"/>
      <c r="C1595" s="134"/>
      <c r="D1595" s="134">
        <f t="shared" ref="D1595:D1615" si="378">C1595*F1595</f>
        <v>0</v>
      </c>
      <c r="E1595" s="25" t="s">
        <v>4</v>
      </c>
      <c r="F1595" s="134"/>
      <c r="G1595" s="319">
        <f t="shared" ref="G1595:G1654" si="379">K1595*0.1+K1595</f>
        <v>0</v>
      </c>
      <c r="H1595" s="33">
        <f t="shared" ref="H1595:H1615" si="380">G1595*F1595</f>
        <v>0</v>
      </c>
      <c r="I1595" s="331"/>
      <c r="J1595" s="33">
        <f t="shared" ref="J1595:J1615" si="381">F1595*I1595</f>
        <v>0</v>
      </c>
      <c r="K1595" s="337"/>
      <c r="L1595" s="22">
        <f t="shared" ref="L1595:L1615" si="382">F1595*K1595</f>
        <v>0</v>
      </c>
      <c r="M1595" s="132"/>
      <c r="N1595" s="252">
        <f t="shared" ref="N1595:N1615" si="383">M1595*F1595</f>
        <v>0</v>
      </c>
      <c r="O1595" s="159"/>
    </row>
    <row r="1596" spans="1:20" s="252" customFormat="1" ht="13.5" hidden="1" customHeight="1" x14ac:dyDescent="0.25">
      <c r="A1596" s="231"/>
      <c r="B1596" s="107"/>
      <c r="C1596" s="134"/>
      <c r="D1596" s="134">
        <f t="shared" si="378"/>
        <v>0</v>
      </c>
      <c r="E1596" s="25" t="s">
        <v>4</v>
      </c>
      <c r="F1596" s="134"/>
      <c r="G1596" s="319">
        <f t="shared" si="379"/>
        <v>0</v>
      </c>
      <c r="H1596" s="33">
        <f t="shared" si="380"/>
        <v>0</v>
      </c>
      <c r="I1596" s="331"/>
      <c r="J1596" s="33">
        <f t="shared" si="381"/>
        <v>0</v>
      </c>
      <c r="K1596" s="337"/>
      <c r="L1596" s="22">
        <f t="shared" si="382"/>
        <v>0</v>
      </c>
      <c r="M1596" s="132"/>
      <c r="N1596" s="252">
        <f t="shared" si="383"/>
        <v>0</v>
      </c>
      <c r="O1596" s="159"/>
    </row>
    <row r="1597" spans="1:20" s="252" customFormat="1" ht="13.5" hidden="1" customHeight="1" x14ac:dyDescent="0.25">
      <c r="A1597" s="231"/>
      <c r="B1597" s="107"/>
      <c r="C1597" s="134"/>
      <c r="D1597" s="134">
        <f t="shared" si="378"/>
        <v>0</v>
      </c>
      <c r="E1597" s="25" t="s">
        <v>4</v>
      </c>
      <c r="F1597" s="134"/>
      <c r="G1597" s="319">
        <f t="shared" si="379"/>
        <v>0</v>
      </c>
      <c r="H1597" s="33">
        <f t="shared" si="380"/>
        <v>0</v>
      </c>
      <c r="I1597" s="331"/>
      <c r="J1597" s="33">
        <f t="shared" si="381"/>
        <v>0</v>
      </c>
      <c r="K1597" s="337"/>
      <c r="L1597" s="22">
        <f t="shared" si="382"/>
        <v>0</v>
      </c>
      <c r="M1597" s="132"/>
      <c r="N1597" s="252">
        <f t="shared" si="383"/>
        <v>0</v>
      </c>
      <c r="O1597" s="159"/>
    </row>
    <row r="1598" spans="1:20" s="252" customFormat="1" ht="13.5" hidden="1" customHeight="1" x14ac:dyDescent="0.25">
      <c r="A1598" s="231"/>
      <c r="B1598" s="107"/>
      <c r="C1598" s="134"/>
      <c r="D1598" s="134">
        <f t="shared" si="378"/>
        <v>0</v>
      </c>
      <c r="E1598" s="25" t="s">
        <v>4</v>
      </c>
      <c r="F1598" s="134"/>
      <c r="G1598" s="319">
        <f t="shared" si="379"/>
        <v>0</v>
      </c>
      <c r="H1598" s="33">
        <f t="shared" si="380"/>
        <v>0</v>
      </c>
      <c r="I1598" s="331"/>
      <c r="J1598" s="33">
        <f t="shared" si="381"/>
        <v>0</v>
      </c>
      <c r="K1598" s="337"/>
      <c r="L1598" s="22">
        <f t="shared" si="382"/>
        <v>0</v>
      </c>
      <c r="M1598" s="132"/>
      <c r="N1598" s="252">
        <f t="shared" si="383"/>
        <v>0</v>
      </c>
      <c r="O1598" s="159"/>
    </row>
    <row r="1599" spans="1:20" s="252" customFormat="1" ht="13.5" hidden="1" customHeight="1" x14ac:dyDescent="0.25">
      <c r="A1599" s="231"/>
      <c r="B1599" s="107"/>
      <c r="C1599" s="134"/>
      <c r="D1599" s="134">
        <f t="shared" si="378"/>
        <v>0</v>
      </c>
      <c r="E1599" s="25" t="s">
        <v>4</v>
      </c>
      <c r="F1599" s="134"/>
      <c r="G1599" s="319">
        <f t="shared" si="379"/>
        <v>0</v>
      </c>
      <c r="H1599" s="33">
        <f t="shared" si="380"/>
        <v>0</v>
      </c>
      <c r="I1599" s="331"/>
      <c r="J1599" s="33">
        <f t="shared" si="381"/>
        <v>0</v>
      </c>
      <c r="K1599" s="337"/>
      <c r="L1599" s="22">
        <f t="shared" si="382"/>
        <v>0</v>
      </c>
      <c r="M1599" s="132"/>
      <c r="N1599" s="252">
        <f t="shared" si="383"/>
        <v>0</v>
      </c>
      <c r="O1599" s="159"/>
    </row>
    <row r="1600" spans="1:20" s="252" customFormat="1" ht="13.5" hidden="1" customHeight="1" x14ac:dyDescent="0.25">
      <c r="A1600" s="231"/>
      <c r="B1600" s="107"/>
      <c r="C1600" s="134"/>
      <c r="D1600" s="134">
        <f t="shared" si="378"/>
        <v>0</v>
      </c>
      <c r="E1600" s="25" t="s">
        <v>4</v>
      </c>
      <c r="F1600" s="134"/>
      <c r="G1600" s="319">
        <f t="shared" si="379"/>
        <v>0</v>
      </c>
      <c r="H1600" s="33">
        <f t="shared" si="380"/>
        <v>0</v>
      </c>
      <c r="I1600" s="331"/>
      <c r="J1600" s="33">
        <f t="shared" si="381"/>
        <v>0</v>
      </c>
      <c r="K1600" s="337"/>
      <c r="L1600" s="22">
        <f t="shared" si="382"/>
        <v>0</v>
      </c>
      <c r="M1600" s="132"/>
      <c r="N1600" s="252">
        <f t="shared" si="383"/>
        <v>0</v>
      </c>
      <c r="O1600" s="159"/>
    </row>
    <row r="1601" spans="1:15" s="252" customFormat="1" ht="13.5" hidden="1" customHeight="1" x14ac:dyDescent="0.25">
      <c r="A1601" s="231"/>
      <c r="B1601" s="107"/>
      <c r="C1601" s="134"/>
      <c r="D1601" s="134">
        <f t="shared" si="378"/>
        <v>0</v>
      </c>
      <c r="E1601" s="25" t="s">
        <v>4</v>
      </c>
      <c r="F1601" s="134"/>
      <c r="G1601" s="319">
        <f t="shared" si="379"/>
        <v>0</v>
      </c>
      <c r="H1601" s="33">
        <f t="shared" si="380"/>
        <v>0</v>
      </c>
      <c r="I1601" s="331"/>
      <c r="J1601" s="33">
        <f t="shared" si="381"/>
        <v>0</v>
      </c>
      <c r="K1601" s="337"/>
      <c r="L1601" s="22">
        <f t="shared" si="382"/>
        <v>0</v>
      </c>
      <c r="M1601" s="132"/>
      <c r="N1601" s="252">
        <f t="shared" si="383"/>
        <v>0</v>
      </c>
      <c r="O1601" s="159"/>
    </row>
    <row r="1602" spans="1:15" s="252" customFormat="1" ht="13.5" hidden="1" customHeight="1" x14ac:dyDescent="0.25">
      <c r="A1602" s="231"/>
      <c r="B1602" s="107"/>
      <c r="C1602" s="134"/>
      <c r="D1602" s="134">
        <f t="shared" si="378"/>
        <v>0</v>
      </c>
      <c r="E1602" s="25" t="s">
        <v>4</v>
      </c>
      <c r="F1602" s="134"/>
      <c r="G1602" s="319">
        <f t="shared" si="379"/>
        <v>0</v>
      </c>
      <c r="H1602" s="33">
        <f t="shared" si="380"/>
        <v>0</v>
      </c>
      <c r="I1602" s="331"/>
      <c r="J1602" s="33">
        <f t="shared" si="381"/>
        <v>0</v>
      </c>
      <c r="K1602" s="337"/>
      <c r="L1602" s="22">
        <f t="shared" si="382"/>
        <v>0</v>
      </c>
      <c r="M1602" s="132"/>
      <c r="N1602" s="252">
        <f t="shared" si="383"/>
        <v>0</v>
      </c>
      <c r="O1602" s="159"/>
    </row>
    <row r="1603" spans="1:15" s="252" customFormat="1" ht="13.5" hidden="1" customHeight="1" x14ac:dyDescent="0.25">
      <c r="A1603" s="231"/>
      <c r="B1603" s="107"/>
      <c r="C1603" s="134"/>
      <c r="D1603" s="134">
        <f t="shared" si="378"/>
        <v>0</v>
      </c>
      <c r="E1603" s="25" t="s">
        <v>4</v>
      </c>
      <c r="F1603" s="134"/>
      <c r="G1603" s="319">
        <f t="shared" si="379"/>
        <v>0</v>
      </c>
      <c r="H1603" s="33">
        <f t="shared" si="380"/>
        <v>0</v>
      </c>
      <c r="I1603" s="331"/>
      <c r="J1603" s="33">
        <f t="shared" si="381"/>
        <v>0</v>
      </c>
      <c r="K1603" s="337"/>
      <c r="L1603" s="22">
        <f t="shared" si="382"/>
        <v>0</v>
      </c>
      <c r="M1603" s="132"/>
      <c r="N1603" s="252">
        <f t="shared" si="383"/>
        <v>0</v>
      </c>
      <c r="O1603" s="159"/>
    </row>
    <row r="1604" spans="1:15" s="252" customFormat="1" ht="13.5" hidden="1" customHeight="1" x14ac:dyDescent="0.25">
      <c r="A1604" s="231"/>
      <c r="B1604" s="107"/>
      <c r="C1604" s="134"/>
      <c r="D1604" s="134">
        <f t="shared" si="378"/>
        <v>0</v>
      </c>
      <c r="E1604" s="25" t="s">
        <v>4</v>
      </c>
      <c r="F1604" s="134"/>
      <c r="G1604" s="319">
        <f t="shared" si="379"/>
        <v>0</v>
      </c>
      <c r="H1604" s="33">
        <f t="shared" si="380"/>
        <v>0</v>
      </c>
      <c r="I1604" s="331"/>
      <c r="J1604" s="33">
        <f t="shared" si="381"/>
        <v>0</v>
      </c>
      <c r="K1604" s="337"/>
      <c r="L1604" s="22">
        <f t="shared" si="382"/>
        <v>0</v>
      </c>
      <c r="M1604" s="132"/>
      <c r="N1604" s="252">
        <f t="shared" si="383"/>
        <v>0</v>
      </c>
      <c r="O1604" s="159"/>
    </row>
    <row r="1605" spans="1:15" s="252" customFormat="1" ht="13.5" hidden="1" customHeight="1" x14ac:dyDescent="0.25">
      <c r="A1605" s="231"/>
      <c r="B1605" s="107"/>
      <c r="C1605" s="134"/>
      <c r="D1605" s="134">
        <f t="shared" si="378"/>
        <v>0</v>
      </c>
      <c r="E1605" s="25" t="s">
        <v>4</v>
      </c>
      <c r="F1605" s="134"/>
      <c r="G1605" s="319">
        <f t="shared" si="379"/>
        <v>0</v>
      </c>
      <c r="H1605" s="33">
        <f t="shared" si="380"/>
        <v>0</v>
      </c>
      <c r="I1605" s="331"/>
      <c r="J1605" s="33">
        <f t="shared" si="381"/>
        <v>0</v>
      </c>
      <c r="K1605" s="337"/>
      <c r="L1605" s="22">
        <f t="shared" si="382"/>
        <v>0</v>
      </c>
      <c r="M1605" s="132"/>
      <c r="N1605" s="252">
        <f t="shared" si="383"/>
        <v>0</v>
      </c>
      <c r="O1605" s="159"/>
    </row>
    <row r="1606" spans="1:15" s="252" customFormat="1" ht="13.5" hidden="1" customHeight="1" x14ac:dyDescent="0.25">
      <c r="A1606" s="231"/>
      <c r="B1606" s="107"/>
      <c r="C1606" s="134"/>
      <c r="D1606" s="134">
        <f t="shared" si="378"/>
        <v>0</v>
      </c>
      <c r="E1606" s="25" t="s">
        <v>4</v>
      </c>
      <c r="F1606" s="134"/>
      <c r="G1606" s="319">
        <f t="shared" si="379"/>
        <v>0</v>
      </c>
      <c r="H1606" s="33">
        <f t="shared" si="380"/>
        <v>0</v>
      </c>
      <c r="I1606" s="331"/>
      <c r="J1606" s="33">
        <f t="shared" si="381"/>
        <v>0</v>
      </c>
      <c r="K1606" s="337"/>
      <c r="L1606" s="22">
        <f t="shared" si="382"/>
        <v>0</v>
      </c>
      <c r="M1606" s="132"/>
      <c r="N1606" s="252">
        <f t="shared" si="383"/>
        <v>0</v>
      </c>
      <c r="O1606" s="159"/>
    </row>
    <row r="1607" spans="1:15" s="252" customFormat="1" ht="13.5" hidden="1" customHeight="1" x14ac:dyDescent="0.25">
      <c r="A1607" s="231"/>
      <c r="B1607" s="107"/>
      <c r="C1607" s="134"/>
      <c r="D1607" s="134">
        <f t="shared" si="378"/>
        <v>0</v>
      </c>
      <c r="E1607" s="25" t="s">
        <v>4</v>
      </c>
      <c r="F1607" s="134"/>
      <c r="G1607" s="319">
        <f t="shared" si="379"/>
        <v>0</v>
      </c>
      <c r="H1607" s="33">
        <f t="shared" si="380"/>
        <v>0</v>
      </c>
      <c r="I1607" s="331"/>
      <c r="J1607" s="33">
        <f t="shared" si="381"/>
        <v>0</v>
      </c>
      <c r="K1607" s="337"/>
      <c r="L1607" s="22">
        <f t="shared" si="382"/>
        <v>0</v>
      </c>
      <c r="M1607" s="132"/>
      <c r="N1607" s="252">
        <f t="shared" si="383"/>
        <v>0</v>
      </c>
      <c r="O1607" s="159"/>
    </row>
    <row r="1608" spans="1:15" s="252" customFormat="1" ht="13.5" hidden="1" customHeight="1" x14ac:dyDescent="0.25">
      <c r="A1608" s="231"/>
      <c r="B1608" s="107"/>
      <c r="C1608" s="134"/>
      <c r="D1608" s="134">
        <f t="shared" si="378"/>
        <v>0</v>
      </c>
      <c r="E1608" s="25" t="s">
        <v>4</v>
      </c>
      <c r="F1608" s="134"/>
      <c r="G1608" s="319">
        <f t="shared" si="379"/>
        <v>0</v>
      </c>
      <c r="H1608" s="33">
        <f t="shared" si="380"/>
        <v>0</v>
      </c>
      <c r="I1608" s="331"/>
      <c r="J1608" s="33">
        <f t="shared" si="381"/>
        <v>0</v>
      </c>
      <c r="K1608" s="337"/>
      <c r="L1608" s="22">
        <f t="shared" si="382"/>
        <v>0</v>
      </c>
      <c r="M1608" s="132"/>
      <c r="N1608" s="252">
        <f t="shared" si="383"/>
        <v>0</v>
      </c>
      <c r="O1608" s="159"/>
    </row>
    <row r="1609" spans="1:15" s="252" customFormat="1" ht="13.5" hidden="1" customHeight="1" x14ac:dyDescent="0.25">
      <c r="A1609" s="231"/>
      <c r="B1609" s="107"/>
      <c r="C1609" s="134"/>
      <c r="D1609" s="134">
        <f t="shared" si="378"/>
        <v>0</v>
      </c>
      <c r="E1609" s="25" t="s">
        <v>4</v>
      </c>
      <c r="F1609" s="134"/>
      <c r="G1609" s="319">
        <f t="shared" si="379"/>
        <v>0</v>
      </c>
      <c r="H1609" s="33">
        <f t="shared" si="380"/>
        <v>0</v>
      </c>
      <c r="I1609" s="331"/>
      <c r="J1609" s="33">
        <f t="shared" si="381"/>
        <v>0</v>
      </c>
      <c r="K1609" s="337"/>
      <c r="L1609" s="22">
        <f t="shared" si="382"/>
        <v>0</v>
      </c>
      <c r="M1609" s="132"/>
      <c r="N1609" s="252">
        <f t="shared" si="383"/>
        <v>0</v>
      </c>
      <c r="O1609" s="159"/>
    </row>
    <row r="1610" spans="1:15" s="252" customFormat="1" ht="13.5" hidden="1" customHeight="1" x14ac:dyDescent="0.25">
      <c r="A1610" s="231"/>
      <c r="B1610" s="107"/>
      <c r="C1610" s="134"/>
      <c r="D1610" s="134">
        <f t="shared" si="378"/>
        <v>0</v>
      </c>
      <c r="E1610" s="25" t="s">
        <v>4</v>
      </c>
      <c r="F1610" s="134"/>
      <c r="G1610" s="319">
        <f t="shared" si="379"/>
        <v>0</v>
      </c>
      <c r="H1610" s="33">
        <f t="shared" si="380"/>
        <v>0</v>
      </c>
      <c r="I1610" s="331"/>
      <c r="J1610" s="33">
        <f t="shared" si="381"/>
        <v>0</v>
      </c>
      <c r="K1610" s="337"/>
      <c r="L1610" s="22">
        <f t="shared" si="382"/>
        <v>0</v>
      </c>
      <c r="M1610" s="132"/>
      <c r="N1610" s="252">
        <f t="shared" si="383"/>
        <v>0</v>
      </c>
      <c r="O1610" s="159"/>
    </row>
    <row r="1611" spans="1:15" s="252" customFormat="1" ht="13.5" hidden="1" customHeight="1" x14ac:dyDescent="0.25">
      <c r="A1611" s="231"/>
      <c r="B1611" s="107"/>
      <c r="C1611" s="134"/>
      <c r="D1611" s="134">
        <f t="shared" si="378"/>
        <v>0</v>
      </c>
      <c r="E1611" s="25" t="s">
        <v>4</v>
      </c>
      <c r="F1611" s="134"/>
      <c r="G1611" s="319">
        <f t="shared" si="379"/>
        <v>0</v>
      </c>
      <c r="H1611" s="33">
        <f t="shared" si="380"/>
        <v>0</v>
      </c>
      <c r="I1611" s="331"/>
      <c r="J1611" s="33">
        <f t="shared" si="381"/>
        <v>0</v>
      </c>
      <c r="K1611" s="337"/>
      <c r="L1611" s="22">
        <f t="shared" si="382"/>
        <v>0</v>
      </c>
      <c r="M1611" s="132"/>
      <c r="N1611" s="252">
        <f t="shared" si="383"/>
        <v>0</v>
      </c>
      <c r="O1611" s="159"/>
    </row>
    <row r="1612" spans="1:15" s="252" customFormat="1" ht="13.5" hidden="1" customHeight="1" x14ac:dyDescent="0.25">
      <c r="A1612" s="231"/>
      <c r="B1612" s="107"/>
      <c r="C1612" s="134"/>
      <c r="D1612" s="134">
        <f t="shared" si="378"/>
        <v>0</v>
      </c>
      <c r="E1612" s="25" t="s">
        <v>4</v>
      </c>
      <c r="F1612" s="134"/>
      <c r="G1612" s="319">
        <f t="shared" si="379"/>
        <v>0</v>
      </c>
      <c r="H1612" s="33">
        <f t="shared" si="380"/>
        <v>0</v>
      </c>
      <c r="I1612" s="331"/>
      <c r="J1612" s="33">
        <f t="shared" si="381"/>
        <v>0</v>
      </c>
      <c r="K1612" s="337"/>
      <c r="L1612" s="22">
        <f t="shared" si="382"/>
        <v>0</v>
      </c>
      <c r="M1612" s="132"/>
      <c r="N1612" s="252">
        <f t="shared" si="383"/>
        <v>0</v>
      </c>
      <c r="O1612" s="159"/>
    </row>
    <row r="1613" spans="1:15" s="252" customFormat="1" ht="13.5" hidden="1" customHeight="1" x14ac:dyDescent="0.25">
      <c r="A1613" s="231"/>
      <c r="B1613" s="107"/>
      <c r="C1613" s="134"/>
      <c r="D1613" s="134">
        <f t="shared" si="378"/>
        <v>0</v>
      </c>
      <c r="E1613" s="25" t="s">
        <v>4</v>
      </c>
      <c r="F1613" s="134"/>
      <c r="G1613" s="319">
        <f t="shared" si="379"/>
        <v>0</v>
      </c>
      <c r="H1613" s="33">
        <f t="shared" si="380"/>
        <v>0</v>
      </c>
      <c r="I1613" s="331"/>
      <c r="J1613" s="33">
        <f t="shared" si="381"/>
        <v>0</v>
      </c>
      <c r="K1613" s="337"/>
      <c r="L1613" s="22">
        <f t="shared" si="382"/>
        <v>0</v>
      </c>
      <c r="M1613" s="132"/>
      <c r="N1613" s="252">
        <f t="shared" si="383"/>
        <v>0</v>
      </c>
      <c r="O1613" s="159"/>
    </row>
    <row r="1614" spans="1:15" s="252" customFormat="1" ht="13.5" hidden="1" customHeight="1" x14ac:dyDescent="0.25">
      <c r="A1614" s="231"/>
      <c r="B1614" s="107"/>
      <c r="C1614" s="134"/>
      <c r="D1614" s="134">
        <f t="shared" si="378"/>
        <v>0</v>
      </c>
      <c r="E1614" s="25" t="s">
        <v>4</v>
      </c>
      <c r="F1614" s="134"/>
      <c r="G1614" s="319">
        <f t="shared" si="379"/>
        <v>0</v>
      </c>
      <c r="H1614" s="33">
        <f t="shared" si="380"/>
        <v>0</v>
      </c>
      <c r="I1614" s="331"/>
      <c r="J1614" s="33">
        <f t="shared" si="381"/>
        <v>0</v>
      </c>
      <c r="K1614" s="337"/>
      <c r="L1614" s="22">
        <f t="shared" si="382"/>
        <v>0</v>
      </c>
      <c r="M1614" s="132"/>
      <c r="N1614" s="252">
        <f t="shared" si="383"/>
        <v>0</v>
      </c>
      <c r="O1614" s="159"/>
    </row>
    <row r="1615" spans="1:15" s="191" customFormat="1" ht="13.5" customHeight="1" x14ac:dyDescent="0.25">
      <c r="A1615" s="231" t="s">
        <v>937</v>
      </c>
      <c r="B1615" s="107" t="s">
        <v>321</v>
      </c>
      <c r="C1615" s="134">
        <v>510</v>
      </c>
      <c r="D1615" s="134">
        <f t="shared" si="378"/>
        <v>0</v>
      </c>
      <c r="E1615" s="25" t="s">
        <v>4</v>
      </c>
      <c r="F1615" s="134"/>
      <c r="G1615" s="319">
        <v>143</v>
      </c>
      <c r="H1615" s="33">
        <f t="shared" si="380"/>
        <v>0</v>
      </c>
      <c r="I1615" s="331">
        <v>125</v>
      </c>
      <c r="J1615" s="33">
        <f t="shared" si="381"/>
        <v>0</v>
      </c>
      <c r="K1615" s="337">
        <v>130</v>
      </c>
      <c r="L1615" s="22">
        <f t="shared" si="382"/>
        <v>0</v>
      </c>
      <c r="M1615" s="132">
        <v>180</v>
      </c>
      <c r="N1615" s="252">
        <f t="shared" si="383"/>
        <v>0</v>
      </c>
      <c r="O1615" s="159"/>
    </row>
    <row r="1616" spans="1:15" s="191" customFormat="1" ht="13.5" customHeight="1" x14ac:dyDescent="0.25">
      <c r="A1616" s="231" t="s">
        <v>938</v>
      </c>
      <c r="B1616" s="107" t="s">
        <v>498</v>
      </c>
      <c r="C1616" s="134">
        <v>510</v>
      </c>
      <c r="D1616" s="134">
        <f t="shared" si="374"/>
        <v>0</v>
      </c>
      <c r="E1616" s="25" t="s">
        <v>4</v>
      </c>
      <c r="F1616" s="134"/>
      <c r="G1616" s="319">
        <v>143</v>
      </c>
      <c r="H1616" s="33">
        <f t="shared" si="375"/>
        <v>0</v>
      </c>
      <c r="I1616" s="331">
        <v>125</v>
      </c>
      <c r="J1616" s="33">
        <f t="shared" si="376"/>
        <v>0</v>
      </c>
      <c r="K1616" s="337">
        <v>130</v>
      </c>
      <c r="L1616" s="22">
        <f t="shared" ref="L1616:L1691" si="384">F1616*K1616</f>
        <v>0</v>
      </c>
      <c r="M1616" s="132">
        <v>180</v>
      </c>
      <c r="N1616" s="191">
        <f t="shared" si="377"/>
        <v>0</v>
      </c>
      <c r="O1616" s="159"/>
    </row>
    <row r="1617" spans="1:15" s="191" customFormat="1" ht="13.5" customHeight="1" x14ac:dyDescent="0.25">
      <c r="A1617" s="231" t="s">
        <v>939</v>
      </c>
      <c r="B1617" s="107" t="s">
        <v>322</v>
      </c>
      <c r="C1617" s="134">
        <v>510</v>
      </c>
      <c r="D1617" s="134">
        <f t="shared" si="374"/>
        <v>0</v>
      </c>
      <c r="E1617" s="25" t="s">
        <v>4</v>
      </c>
      <c r="F1617" s="134"/>
      <c r="G1617" s="319">
        <v>143</v>
      </c>
      <c r="H1617" s="33">
        <f t="shared" si="375"/>
        <v>0</v>
      </c>
      <c r="I1617" s="331">
        <v>125</v>
      </c>
      <c r="J1617" s="33">
        <f t="shared" si="376"/>
        <v>0</v>
      </c>
      <c r="K1617" s="337">
        <v>130</v>
      </c>
      <c r="L1617" s="22">
        <f t="shared" si="384"/>
        <v>0</v>
      </c>
      <c r="M1617" s="132">
        <v>180</v>
      </c>
      <c r="N1617" s="191">
        <f t="shared" si="377"/>
        <v>0</v>
      </c>
      <c r="O1617" s="159"/>
    </row>
    <row r="1618" spans="1:15" s="191" customFormat="1" ht="13.5" customHeight="1" x14ac:dyDescent="0.25">
      <c r="A1618" s="231" t="s">
        <v>940</v>
      </c>
      <c r="B1618" s="107" t="s">
        <v>323</v>
      </c>
      <c r="C1618" s="134">
        <v>510</v>
      </c>
      <c r="D1618" s="134">
        <f t="shared" si="374"/>
        <v>0</v>
      </c>
      <c r="E1618" s="25" t="s">
        <v>4</v>
      </c>
      <c r="F1618" s="134"/>
      <c r="G1618" s="319">
        <v>143</v>
      </c>
      <c r="H1618" s="33">
        <f t="shared" si="375"/>
        <v>0</v>
      </c>
      <c r="I1618" s="331">
        <v>125</v>
      </c>
      <c r="J1618" s="33">
        <f t="shared" si="376"/>
        <v>0</v>
      </c>
      <c r="K1618" s="337">
        <v>130</v>
      </c>
      <c r="L1618" s="22">
        <f t="shared" si="384"/>
        <v>0</v>
      </c>
      <c r="M1618" s="132">
        <v>180</v>
      </c>
      <c r="N1618" s="191">
        <f t="shared" si="377"/>
        <v>0</v>
      </c>
      <c r="O1618" s="159"/>
    </row>
    <row r="1619" spans="1:15" s="191" customFormat="1" ht="13.5" customHeight="1" x14ac:dyDescent="0.25">
      <c r="A1619" s="231" t="s">
        <v>941</v>
      </c>
      <c r="B1619" s="107" t="s">
        <v>324</v>
      </c>
      <c r="C1619" s="134">
        <v>510</v>
      </c>
      <c r="D1619" s="134">
        <f t="shared" si="374"/>
        <v>0</v>
      </c>
      <c r="E1619" s="25" t="s">
        <v>4</v>
      </c>
      <c r="F1619" s="134"/>
      <c r="G1619" s="319">
        <v>143</v>
      </c>
      <c r="H1619" s="33">
        <f t="shared" si="375"/>
        <v>0</v>
      </c>
      <c r="I1619" s="331">
        <v>125</v>
      </c>
      <c r="J1619" s="33">
        <f t="shared" si="376"/>
        <v>0</v>
      </c>
      <c r="K1619" s="337">
        <v>130</v>
      </c>
      <c r="L1619" s="22">
        <f t="shared" si="384"/>
        <v>0</v>
      </c>
      <c r="M1619" s="132">
        <v>180</v>
      </c>
      <c r="N1619" s="191">
        <f t="shared" si="377"/>
        <v>0</v>
      </c>
      <c r="O1619" s="159"/>
    </row>
    <row r="1620" spans="1:15" s="191" customFormat="1" ht="13.5" customHeight="1" x14ac:dyDescent="0.25">
      <c r="A1620" s="231" t="s">
        <v>942</v>
      </c>
      <c r="B1620" s="107" t="s">
        <v>325</v>
      </c>
      <c r="C1620" s="134">
        <v>510</v>
      </c>
      <c r="D1620" s="134">
        <f t="shared" si="374"/>
        <v>0</v>
      </c>
      <c r="E1620" s="25" t="s">
        <v>4</v>
      </c>
      <c r="F1620" s="134"/>
      <c r="G1620" s="319">
        <v>143</v>
      </c>
      <c r="H1620" s="33">
        <f t="shared" si="375"/>
        <v>0</v>
      </c>
      <c r="I1620" s="331">
        <v>125</v>
      </c>
      <c r="J1620" s="33">
        <f t="shared" si="376"/>
        <v>0</v>
      </c>
      <c r="K1620" s="337">
        <v>130</v>
      </c>
      <c r="L1620" s="22">
        <f t="shared" si="384"/>
        <v>0</v>
      </c>
      <c r="M1620" s="132">
        <v>180</v>
      </c>
      <c r="N1620" s="191">
        <f t="shared" si="377"/>
        <v>0</v>
      </c>
      <c r="O1620" s="159"/>
    </row>
    <row r="1621" spans="1:15" s="191" customFormat="1" ht="13.5" customHeight="1" x14ac:dyDescent="0.25">
      <c r="A1621" s="231" t="s">
        <v>943</v>
      </c>
      <c r="B1621" s="107" t="s">
        <v>326</v>
      </c>
      <c r="C1621" s="134">
        <v>510</v>
      </c>
      <c r="D1621" s="134">
        <f t="shared" si="374"/>
        <v>0</v>
      </c>
      <c r="E1621" s="25" t="s">
        <v>4</v>
      </c>
      <c r="F1621" s="134"/>
      <c r="G1621" s="319">
        <v>143</v>
      </c>
      <c r="H1621" s="33">
        <f t="shared" si="375"/>
        <v>0</v>
      </c>
      <c r="I1621" s="331">
        <v>125</v>
      </c>
      <c r="J1621" s="33">
        <f t="shared" si="376"/>
        <v>0</v>
      </c>
      <c r="K1621" s="337">
        <v>130</v>
      </c>
      <c r="L1621" s="22">
        <f t="shared" si="384"/>
        <v>0</v>
      </c>
      <c r="M1621" s="132">
        <v>180</v>
      </c>
      <c r="N1621" s="191">
        <f t="shared" si="377"/>
        <v>0</v>
      </c>
      <c r="O1621" s="159"/>
    </row>
    <row r="1622" spans="1:15" s="191" customFormat="1" ht="13.5" customHeight="1" x14ac:dyDescent="0.25">
      <c r="A1622" s="231" t="s">
        <v>944</v>
      </c>
      <c r="B1622" s="107" t="s">
        <v>327</v>
      </c>
      <c r="C1622" s="134">
        <v>510</v>
      </c>
      <c r="D1622" s="134">
        <f t="shared" si="374"/>
        <v>0</v>
      </c>
      <c r="E1622" s="25" t="s">
        <v>4</v>
      </c>
      <c r="F1622" s="134"/>
      <c r="G1622" s="319">
        <v>143</v>
      </c>
      <c r="H1622" s="33">
        <f t="shared" si="375"/>
        <v>0</v>
      </c>
      <c r="I1622" s="331">
        <v>125</v>
      </c>
      <c r="J1622" s="33">
        <f t="shared" si="376"/>
        <v>0</v>
      </c>
      <c r="K1622" s="337">
        <v>130</v>
      </c>
      <c r="L1622" s="22">
        <f t="shared" si="384"/>
        <v>0</v>
      </c>
      <c r="M1622" s="132">
        <v>180</v>
      </c>
      <c r="N1622" s="191">
        <f t="shared" si="377"/>
        <v>0</v>
      </c>
      <c r="O1622" s="159"/>
    </row>
    <row r="1623" spans="1:15" s="191" customFormat="1" ht="12.75" customHeight="1" x14ac:dyDescent="0.25">
      <c r="A1623" s="231" t="s">
        <v>945</v>
      </c>
      <c r="B1623" s="107" t="s">
        <v>490</v>
      </c>
      <c r="C1623" s="134">
        <v>510</v>
      </c>
      <c r="D1623" s="134">
        <f t="shared" si="374"/>
        <v>0</v>
      </c>
      <c r="E1623" s="25" t="s">
        <v>4</v>
      </c>
      <c r="F1623" s="134"/>
      <c r="G1623" s="319">
        <v>143</v>
      </c>
      <c r="H1623" s="33">
        <f t="shared" si="375"/>
        <v>0</v>
      </c>
      <c r="I1623" s="331">
        <v>125</v>
      </c>
      <c r="J1623" s="33">
        <f t="shared" si="376"/>
        <v>0</v>
      </c>
      <c r="K1623" s="337">
        <v>130</v>
      </c>
      <c r="L1623" s="22">
        <f t="shared" si="384"/>
        <v>0</v>
      </c>
      <c r="M1623" s="132">
        <v>180</v>
      </c>
      <c r="N1623" s="191">
        <f t="shared" si="377"/>
        <v>0</v>
      </c>
      <c r="O1623" s="159"/>
    </row>
    <row r="1624" spans="1:15" s="191" customFormat="1" ht="13.5" customHeight="1" x14ac:dyDescent="0.25">
      <c r="A1624" s="231" t="s">
        <v>946</v>
      </c>
      <c r="B1624" s="107" t="s">
        <v>328</v>
      </c>
      <c r="C1624" s="134">
        <v>510</v>
      </c>
      <c r="D1624" s="134">
        <f t="shared" si="374"/>
        <v>0</v>
      </c>
      <c r="E1624" s="25" t="s">
        <v>4</v>
      </c>
      <c r="F1624" s="134"/>
      <c r="G1624" s="319">
        <v>143</v>
      </c>
      <c r="H1624" s="33">
        <f t="shared" si="375"/>
        <v>0</v>
      </c>
      <c r="I1624" s="331">
        <v>125</v>
      </c>
      <c r="J1624" s="33">
        <f t="shared" si="376"/>
        <v>0</v>
      </c>
      <c r="K1624" s="337">
        <v>130</v>
      </c>
      <c r="L1624" s="22">
        <f t="shared" si="384"/>
        <v>0</v>
      </c>
      <c r="M1624" s="132">
        <v>180</v>
      </c>
      <c r="N1624" s="191">
        <f t="shared" si="377"/>
        <v>0</v>
      </c>
      <c r="O1624" s="159"/>
    </row>
    <row r="1625" spans="1:15" s="191" customFormat="1" ht="13.5" customHeight="1" x14ac:dyDescent="0.25">
      <c r="A1625" s="231" t="s">
        <v>947</v>
      </c>
      <c r="B1625" s="107" t="s">
        <v>329</v>
      </c>
      <c r="C1625" s="134">
        <v>510</v>
      </c>
      <c r="D1625" s="134">
        <f t="shared" si="374"/>
        <v>0</v>
      </c>
      <c r="E1625" s="25" t="s">
        <v>4</v>
      </c>
      <c r="F1625" s="134"/>
      <c r="G1625" s="319">
        <v>143</v>
      </c>
      <c r="H1625" s="33">
        <f t="shared" si="375"/>
        <v>0</v>
      </c>
      <c r="I1625" s="331">
        <v>125</v>
      </c>
      <c r="J1625" s="33">
        <f t="shared" si="376"/>
        <v>0</v>
      </c>
      <c r="K1625" s="337">
        <v>130</v>
      </c>
      <c r="L1625" s="22">
        <f t="shared" si="384"/>
        <v>0</v>
      </c>
      <c r="M1625" s="132">
        <v>180</v>
      </c>
      <c r="N1625" s="191">
        <f t="shared" si="377"/>
        <v>0</v>
      </c>
      <c r="O1625" s="159"/>
    </row>
    <row r="1626" spans="1:15" s="191" customFormat="1" ht="13.5" customHeight="1" x14ac:dyDescent="0.25">
      <c r="A1626" s="231" t="s">
        <v>948</v>
      </c>
      <c r="B1626" s="107" t="s">
        <v>330</v>
      </c>
      <c r="C1626" s="134">
        <v>510</v>
      </c>
      <c r="D1626" s="134">
        <f t="shared" si="374"/>
        <v>0</v>
      </c>
      <c r="E1626" s="25" t="s">
        <v>4</v>
      </c>
      <c r="F1626" s="134"/>
      <c r="G1626" s="319">
        <v>143</v>
      </c>
      <c r="H1626" s="33">
        <f t="shared" si="375"/>
        <v>0</v>
      </c>
      <c r="I1626" s="331">
        <v>125</v>
      </c>
      <c r="J1626" s="33">
        <f t="shared" si="376"/>
        <v>0</v>
      </c>
      <c r="K1626" s="337">
        <v>130</v>
      </c>
      <c r="L1626" s="22">
        <f t="shared" si="384"/>
        <v>0</v>
      </c>
      <c r="M1626" s="132">
        <v>180</v>
      </c>
      <c r="N1626" s="191">
        <f t="shared" si="377"/>
        <v>0</v>
      </c>
      <c r="O1626" s="159"/>
    </row>
    <row r="1627" spans="1:15" s="192" customFormat="1" ht="13.5" customHeight="1" x14ac:dyDescent="0.25">
      <c r="A1627" s="231" t="s">
        <v>972</v>
      </c>
      <c r="B1627" s="107" t="s">
        <v>971</v>
      </c>
      <c r="C1627" s="134">
        <v>510</v>
      </c>
      <c r="D1627" s="134">
        <f t="shared" si="374"/>
        <v>0</v>
      </c>
      <c r="E1627" s="25" t="s">
        <v>4</v>
      </c>
      <c r="F1627" s="134"/>
      <c r="G1627" s="319">
        <v>143</v>
      </c>
      <c r="H1627" s="33">
        <f t="shared" si="375"/>
        <v>0</v>
      </c>
      <c r="I1627" s="331">
        <v>136.5</v>
      </c>
      <c r="J1627" s="33">
        <f t="shared" si="376"/>
        <v>0</v>
      </c>
      <c r="K1627" s="337">
        <v>130</v>
      </c>
      <c r="L1627" s="22">
        <f t="shared" si="384"/>
        <v>0</v>
      </c>
      <c r="M1627" s="132">
        <v>180</v>
      </c>
      <c r="N1627" s="192">
        <f t="shared" si="377"/>
        <v>0</v>
      </c>
      <c r="O1627" s="159"/>
    </row>
    <row r="1628" spans="1:15" s="191" customFormat="1" ht="13.5" customHeight="1" x14ac:dyDescent="0.25">
      <c r="A1628" s="219" t="s">
        <v>974</v>
      </c>
      <c r="B1628" s="107" t="s">
        <v>973</v>
      </c>
      <c r="C1628" s="134">
        <v>510</v>
      </c>
      <c r="D1628" s="134">
        <f t="shared" si="374"/>
        <v>0</v>
      </c>
      <c r="E1628" s="25" t="s">
        <v>4</v>
      </c>
      <c r="F1628" s="134"/>
      <c r="G1628" s="319">
        <v>143</v>
      </c>
      <c r="H1628" s="33">
        <f t="shared" si="375"/>
        <v>0</v>
      </c>
      <c r="I1628" s="331">
        <v>136.5</v>
      </c>
      <c r="J1628" s="33">
        <f t="shared" si="376"/>
        <v>0</v>
      </c>
      <c r="K1628" s="337">
        <v>130</v>
      </c>
      <c r="L1628" s="22">
        <f t="shared" si="384"/>
        <v>0</v>
      </c>
      <c r="M1628" s="132">
        <v>180</v>
      </c>
      <c r="N1628" s="191">
        <f t="shared" si="377"/>
        <v>0</v>
      </c>
      <c r="O1628" s="159"/>
    </row>
    <row r="1629" spans="1:15" s="191" customFormat="1" ht="13.5" customHeight="1" x14ac:dyDescent="0.25">
      <c r="A1629" s="231" t="s">
        <v>949</v>
      </c>
      <c r="B1629" s="107" t="s">
        <v>331</v>
      </c>
      <c r="C1629" s="134">
        <v>510</v>
      </c>
      <c r="D1629" s="134">
        <f>C1629*F1629</f>
        <v>0</v>
      </c>
      <c r="E1629" s="25" t="s">
        <v>4</v>
      </c>
      <c r="F1629" s="134"/>
      <c r="G1629" s="319">
        <v>143</v>
      </c>
      <c r="H1629" s="33">
        <f>G1629*F1629</f>
        <v>0</v>
      </c>
      <c r="I1629" s="331">
        <v>136.5</v>
      </c>
      <c r="J1629" s="33">
        <f>F1629*I1629</f>
        <v>0</v>
      </c>
      <c r="K1629" s="337">
        <v>130</v>
      </c>
      <c r="L1629" s="22">
        <f>F1629*K1629</f>
        <v>0</v>
      </c>
      <c r="M1629" s="132">
        <v>180</v>
      </c>
      <c r="N1629" s="191">
        <f>M1629*F1629</f>
        <v>0</v>
      </c>
      <c r="O1629" s="159"/>
    </row>
    <row r="1630" spans="1:15" s="191" customFormat="1" ht="13.5" customHeight="1" x14ac:dyDescent="0.25">
      <c r="A1630" s="231" t="s">
        <v>950</v>
      </c>
      <c r="B1630" s="107" t="s">
        <v>332</v>
      </c>
      <c r="C1630" s="134">
        <v>510</v>
      </c>
      <c r="D1630" s="134">
        <f t="shared" si="374"/>
        <v>0</v>
      </c>
      <c r="E1630" s="25" t="s">
        <v>4</v>
      </c>
      <c r="F1630" s="134"/>
      <c r="G1630" s="319">
        <v>143</v>
      </c>
      <c r="H1630" s="33">
        <f t="shared" si="375"/>
        <v>0</v>
      </c>
      <c r="I1630" s="331">
        <v>136.5</v>
      </c>
      <c r="J1630" s="33">
        <f t="shared" ref="J1630:J1693" si="385">F1630*I1630</f>
        <v>0</v>
      </c>
      <c r="K1630" s="337">
        <v>130</v>
      </c>
      <c r="L1630" s="22">
        <f t="shared" si="384"/>
        <v>0</v>
      </c>
      <c r="M1630" s="132">
        <v>180</v>
      </c>
      <c r="N1630" s="191">
        <f t="shared" si="377"/>
        <v>0</v>
      </c>
      <c r="O1630" s="159"/>
    </row>
    <row r="1631" spans="1:15" s="191" customFormat="1" ht="12.75" customHeight="1" x14ac:dyDescent="0.25">
      <c r="A1631" s="231" t="s">
        <v>951</v>
      </c>
      <c r="B1631" s="107" t="s">
        <v>333</v>
      </c>
      <c r="C1631" s="134">
        <v>510</v>
      </c>
      <c r="D1631" s="134">
        <f t="shared" si="374"/>
        <v>0</v>
      </c>
      <c r="E1631" s="25" t="s">
        <v>4</v>
      </c>
      <c r="F1631" s="134"/>
      <c r="G1631" s="319">
        <v>143</v>
      </c>
      <c r="H1631" s="33">
        <f t="shared" ref="H1631:H1694" si="386">G1631*F1631</f>
        <v>0</v>
      </c>
      <c r="I1631" s="331">
        <v>136.5</v>
      </c>
      <c r="J1631" s="33">
        <f t="shared" si="385"/>
        <v>0</v>
      </c>
      <c r="K1631" s="337">
        <v>130</v>
      </c>
      <c r="L1631" s="22">
        <f t="shared" si="384"/>
        <v>0</v>
      </c>
      <c r="M1631" s="132">
        <v>180</v>
      </c>
      <c r="N1631" s="191">
        <f t="shared" si="377"/>
        <v>0</v>
      </c>
      <c r="O1631" s="159"/>
    </row>
    <row r="1632" spans="1:15" s="191" customFormat="1" ht="13.5" customHeight="1" x14ac:dyDescent="0.25">
      <c r="A1632" s="231" t="s">
        <v>953</v>
      </c>
      <c r="B1632" s="107" t="s">
        <v>434</v>
      </c>
      <c r="C1632" s="134">
        <v>510</v>
      </c>
      <c r="D1632" s="134">
        <f t="shared" si="374"/>
        <v>0</v>
      </c>
      <c r="E1632" s="25" t="s">
        <v>4</v>
      </c>
      <c r="F1632" s="134"/>
      <c r="G1632" s="319">
        <v>143</v>
      </c>
      <c r="H1632" s="33">
        <f t="shared" si="386"/>
        <v>0</v>
      </c>
      <c r="I1632" s="331">
        <v>136.5</v>
      </c>
      <c r="J1632" s="33">
        <f t="shared" si="385"/>
        <v>0</v>
      </c>
      <c r="K1632" s="337">
        <v>130</v>
      </c>
      <c r="L1632" s="22">
        <f t="shared" si="384"/>
        <v>0</v>
      </c>
      <c r="M1632" s="132">
        <v>180</v>
      </c>
      <c r="N1632" s="191">
        <f t="shared" si="377"/>
        <v>0</v>
      </c>
      <c r="O1632" s="159"/>
    </row>
    <row r="1633" spans="1:15" s="191" customFormat="1" ht="13.5" customHeight="1" x14ac:dyDescent="0.25">
      <c r="A1633" s="231" t="s">
        <v>954</v>
      </c>
      <c r="B1633" s="107" t="s">
        <v>335</v>
      </c>
      <c r="C1633" s="134">
        <v>510</v>
      </c>
      <c r="D1633" s="134">
        <f t="shared" si="374"/>
        <v>0</v>
      </c>
      <c r="E1633" s="25" t="s">
        <v>4</v>
      </c>
      <c r="F1633" s="134"/>
      <c r="G1633" s="319">
        <v>143</v>
      </c>
      <c r="H1633" s="33">
        <f t="shared" si="386"/>
        <v>0</v>
      </c>
      <c r="I1633" s="331">
        <v>136.5</v>
      </c>
      <c r="J1633" s="33">
        <f t="shared" si="385"/>
        <v>0</v>
      </c>
      <c r="K1633" s="337">
        <v>130</v>
      </c>
      <c r="L1633" s="22">
        <f t="shared" si="384"/>
        <v>0</v>
      </c>
      <c r="M1633" s="132">
        <v>180</v>
      </c>
      <c r="N1633" s="191">
        <f t="shared" si="377"/>
        <v>0</v>
      </c>
      <c r="O1633" s="159"/>
    </row>
    <row r="1634" spans="1:15" s="191" customFormat="1" ht="13.5" customHeight="1" x14ac:dyDescent="0.25">
      <c r="A1634" s="231" t="s">
        <v>955</v>
      </c>
      <c r="B1634" s="107" t="s">
        <v>336</v>
      </c>
      <c r="C1634" s="134">
        <v>510</v>
      </c>
      <c r="D1634" s="134">
        <f t="shared" si="374"/>
        <v>0</v>
      </c>
      <c r="E1634" s="25" t="s">
        <v>4</v>
      </c>
      <c r="F1634" s="134"/>
      <c r="G1634" s="319">
        <v>143</v>
      </c>
      <c r="H1634" s="33">
        <f>G1634*F1634</f>
        <v>0</v>
      </c>
      <c r="I1634" s="331">
        <v>136.5</v>
      </c>
      <c r="J1634" s="33">
        <f t="shared" si="385"/>
        <v>0</v>
      </c>
      <c r="K1634" s="337">
        <v>130</v>
      </c>
      <c r="L1634" s="22">
        <f t="shared" si="384"/>
        <v>0</v>
      </c>
      <c r="M1634" s="132">
        <v>180</v>
      </c>
      <c r="N1634" s="191">
        <f t="shared" si="377"/>
        <v>0</v>
      </c>
      <c r="O1634" s="159"/>
    </row>
    <row r="1635" spans="1:15" s="212" customFormat="1" ht="13.5" hidden="1" customHeight="1" x14ac:dyDescent="0.25">
      <c r="A1635" s="231"/>
      <c r="B1635" s="107"/>
      <c r="C1635" s="134"/>
      <c r="D1635" s="134">
        <f t="shared" si="374"/>
        <v>0</v>
      </c>
      <c r="E1635" s="25" t="s">
        <v>4</v>
      </c>
      <c r="F1635" s="134"/>
      <c r="G1635" s="319">
        <f t="shared" si="379"/>
        <v>0</v>
      </c>
      <c r="H1635" s="33">
        <f t="shared" ref="H1635:H1654" si="387">G1635*F1635</f>
        <v>0</v>
      </c>
      <c r="I1635" s="331">
        <v>0</v>
      </c>
      <c r="J1635" s="33">
        <f t="shared" si="385"/>
        <v>0</v>
      </c>
      <c r="K1635" s="337"/>
      <c r="L1635" s="22">
        <f t="shared" si="384"/>
        <v>0</v>
      </c>
      <c r="M1635" s="132"/>
      <c r="N1635" s="252">
        <f t="shared" si="377"/>
        <v>0</v>
      </c>
      <c r="O1635" s="159"/>
    </row>
    <row r="1636" spans="1:15" s="212" customFormat="1" ht="13.5" hidden="1" customHeight="1" x14ac:dyDescent="0.25">
      <c r="A1636" s="231"/>
      <c r="B1636" s="107"/>
      <c r="C1636" s="134"/>
      <c r="D1636" s="134">
        <f t="shared" si="374"/>
        <v>0</v>
      </c>
      <c r="E1636" s="25" t="s">
        <v>4</v>
      </c>
      <c r="F1636" s="134"/>
      <c r="G1636" s="319">
        <f t="shared" si="379"/>
        <v>0</v>
      </c>
      <c r="H1636" s="33">
        <f t="shared" si="387"/>
        <v>0</v>
      </c>
      <c r="I1636" s="331">
        <v>0</v>
      </c>
      <c r="J1636" s="33">
        <f t="shared" si="385"/>
        <v>0</v>
      </c>
      <c r="K1636" s="337"/>
      <c r="L1636" s="22">
        <f t="shared" si="384"/>
        <v>0</v>
      </c>
      <c r="M1636" s="132"/>
      <c r="N1636" s="252">
        <f t="shared" si="377"/>
        <v>0</v>
      </c>
      <c r="O1636" s="159"/>
    </row>
    <row r="1637" spans="1:15" s="252" customFormat="1" ht="13.5" hidden="1" customHeight="1" x14ac:dyDescent="0.25">
      <c r="A1637" s="231"/>
      <c r="B1637" s="107"/>
      <c r="C1637" s="134"/>
      <c r="D1637" s="134">
        <f t="shared" si="374"/>
        <v>0</v>
      </c>
      <c r="E1637" s="25" t="s">
        <v>4</v>
      </c>
      <c r="F1637" s="134"/>
      <c r="G1637" s="319">
        <f t="shared" si="379"/>
        <v>0</v>
      </c>
      <c r="H1637" s="33">
        <f t="shared" si="387"/>
        <v>0</v>
      </c>
      <c r="I1637" s="331">
        <v>0</v>
      </c>
      <c r="J1637" s="33">
        <f t="shared" si="385"/>
        <v>0</v>
      </c>
      <c r="K1637" s="337"/>
      <c r="L1637" s="22">
        <f t="shared" si="384"/>
        <v>0</v>
      </c>
      <c r="M1637" s="132"/>
      <c r="N1637" s="252">
        <f t="shared" si="377"/>
        <v>0</v>
      </c>
      <c r="O1637" s="159"/>
    </row>
    <row r="1638" spans="1:15" s="252" customFormat="1" ht="13.5" hidden="1" customHeight="1" x14ac:dyDescent="0.25">
      <c r="A1638" s="231"/>
      <c r="B1638" s="107"/>
      <c r="C1638" s="134"/>
      <c r="D1638" s="134">
        <f t="shared" si="374"/>
        <v>0</v>
      </c>
      <c r="E1638" s="25" t="s">
        <v>4</v>
      </c>
      <c r="F1638" s="134"/>
      <c r="G1638" s="319">
        <f t="shared" si="379"/>
        <v>0</v>
      </c>
      <c r="H1638" s="33">
        <f t="shared" si="387"/>
        <v>0</v>
      </c>
      <c r="I1638" s="331">
        <v>0</v>
      </c>
      <c r="J1638" s="33">
        <f t="shared" si="385"/>
        <v>0</v>
      </c>
      <c r="K1638" s="337"/>
      <c r="L1638" s="22">
        <f t="shared" si="384"/>
        <v>0</v>
      </c>
      <c r="M1638" s="132"/>
      <c r="N1638" s="252">
        <f t="shared" si="377"/>
        <v>0</v>
      </c>
      <c r="O1638" s="159"/>
    </row>
    <row r="1639" spans="1:15" s="252" customFormat="1" ht="13.5" hidden="1" customHeight="1" x14ac:dyDescent="0.25">
      <c r="A1639" s="231"/>
      <c r="B1639" s="107"/>
      <c r="C1639" s="134"/>
      <c r="D1639" s="134">
        <f t="shared" si="374"/>
        <v>0</v>
      </c>
      <c r="E1639" s="25" t="s">
        <v>4</v>
      </c>
      <c r="F1639" s="134"/>
      <c r="G1639" s="319">
        <f t="shared" si="379"/>
        <v>0</v>
      </c>
      <c r="H1639" s="33">
        <f t="shared" si="387"/>
        <v>0</v>
      </c>
      <c r="I1639" s="331">
        <v>0</v>
      </c>
      <c r="J1639" s="33">
        <f t="shared" si="385"/>
        <v>0</v>
      </c>
      <c r="K1639" s="337"/>
      <c r="L1639" s="22">
        <f t="shared" si="384"/>
        <v>0</v>
      </c>
      <c r="M1639" s="132"/>
      <c r="N1639" s="252">
        <f t="shared" si="377"/>
        <v>0</v>
      </c>
      <c r="O1639" s="159"/>
    </row>
    <row r="1640" spans="1:15" s="252" customFormat="1" ht="13.5" hidden="1" customHeight="1" x14ac:dyDescent="0.25">
      <c r="A1640" s="231"/>
      <c r="B1640" s="107"/>
      <c r="C1640" s="134"/>
      <c r="D1640" s="134">
        <f t="shared" si="374"/>
        <v>0</v>
      </c>
      <c r="E1640" s="25" t="s">
        <v>4</v>
      </c>
      <c r="F1640" s="134"/>
      <c r="G1640" s="319">
        <f t="shared" si="379"/>
        <v>0</v>
      </c>
      <c r="H1640" s="33">
        <f t="shared" si="387"/>
        <v>0</v>
      </c>
      <c r="I1640" s="331">
        <v>0</v>
      </c>
      <c r="J1640" s="33">
        <f t="shared" si="385"/>
        <v>0</v>
      </c>
      <c r="K1640" s="337"/>
      <c r="L1640" s="22">
        <f t="shared" si="384"/>
        <v>0</v>
      </c>
      <c r="M1640" s="132"/>
      <c r="N1640" s="252">
        <f t="shared" si="377"/>
        <v>0</v>
      </c>
      <c r="O1640" s="159"/>
    </row>
    <row r="1641" spans="1:15" s="252" customFormat="1" ht="13.5" hidden="1" customHeight="1" x14ac:dyDescent="0.25">
      <c r="A1641" s="231"/>
      <c r="B1641" s="107"/>
      <c r="C1641" s="134"/>
      <c r="D1641" s="134">
        <f t="shared" si="374"/>
        <v>0</v>
      </c>
      <c r="E1641" s="25" t="s">
        <v>4</v>
      </c>
      <c r="F1641" s="134"/>
      <c r="G1641" s="319">
        <f t="shared" si="379"/>
        <v>0</v>
      </c>
      <c r="H1641" s="33">
        <f t="shared" si="387"/>
        <v>0</v>
      </c>
      <c r="I1641" s="331">
        <v>0</v>
      </c>
      <c r="J1641" s="33">
        <f t="shared" si="385"/>
        <v>0</v>
      </c>
      <c r="K1641" s="337"/>
      <c r="L1641" s="22">
        <f t="shared" si="384"/>
        <v>0</v>
      </c>
      <c r="M1641" s="132"/>
      <c r="N1641" s="252">
        <f t="shared" si="377"/>
        <v>0</v>
      </c>
      <c r="O1641" s="159"/>
    </row>
    <row r="1642" spans="1:15" s="252" customFormat="1" ht="13.5" hidden="1" customHeight="1" x14ac:dyDescent="0.25">
      <c r="A1642" s="231"/>
      <c r="B1642" s="107"/>
      <c r="C1642" s="134"/>
      <c r="D1642" s="134">
        <f t="shared" si="374"/>
        <v>0</v>
      </c>
      <c r="E1642" s="25" t="s">
        <v>4</v>
      </c>
      <c r="F1642" s="134"/>
      <c r="G1642" s="319">
        <f t="shared" si="379"/>
        <v>0</v>
      </c>
      <c r="H1642" s="33">
        <f t="shared" si="387"/>
        <v>0</v>
      </c>
      <c r="I1642" s="331">
        <v>0</v>
      </c>
      <c r="J1642" s="33">
        <f t="shared" si="385"/>
        <v>0</v>
      </c>
      <c r="K1642" s="337"/>
      <c r="L1642" s="22">
        <f t="shared" si="384"/>
        <v>0</v>
      </c>
      <c r="M1642" s="132"/>
      <c r="N1642" s="252">
        <f t="shared" si="377"/>
        <v>0</v>
      </c>
      <c r="O1642" s="159"/>
    </row>
    <row r="1643" spans="1:15" s="212" customFormat="1" ht="13.5" hidden="1" customHeight="1" x14ac:dyDescent="0.25">
      <c r="A1643" s="231"/>
      <c r="B1643" s="107"/>
      <c r="C1643" s="134"/>
      <c r="D1643" s="134">
        <f t="shared" si="374"/>
        <v>0</v>
      </c>
      <c r="E1643" s="25" t="s">
        <v>4</v>
      </c>
      <c r="F1643" s="134"/>
      <c r="G1643" s="319">
        <f t="shared" si="379"/>
        <v>0</v>
      </c>
      <c r="H1643" s="33">
        <f t="shared" si="387"/>
        <v>0</v>
      </c>
      <c r="I1643" s="331">
        <v>0</v>
      </c>
      <c r="J1643" s="33">
        <f t="shared" si="385"/>
        <v>0</v>
      </c>
      <c r="K1643" s="337"/>
      <c r="L1643" s="22">
        <f t="shared" si="384"/>
        <v>0</v>
      </c>
      <c r="M1643" s="132"/>
      <c r="N1643" s="252">
        <f t="shared" si="377"/>
        <v>0</v>
      </c>
      <c r="O1643" s="159"/>
    </row>
    <row r="1644" spans="1:15" s="212" customFormat="1" ht="13.5" hidden="1" customHeight="1" x14ac:dyDescent="0.25">
      <c r="A1644" s="231"/>
      <c r="B1644" s="107"/>
      <c r="C1644" s="134"/>
      <c r="D1644" s="134">
        <f t="shared" si="374"/>
        <v>0</v>
      </c>
      <c r="E1644" s="25" t="s">
        <v>4</v>
      </c>
      <c r="F1644" s="134"/>
      <c r="G1644" s="319">
        <f t="shared" si="379"/>
        <v>0</v>
      </c>
      <c r="H1644" s="33">
        <f t="shared" si="387"/>
        <v>0</v>
      </c>
      <c r="I1644" s="331">
        <v>0</v>
      </c>
      <c r="J1644" s="33">
        <f t="shared" si="385"/>
        <v>0</v>
      </c>
      <c r="K1644" s="337"/>
      <c r="L1644" s="22">
        <f t="shared" si="384"/>
        <v>0</v>
      </c>
      <c r="M1644" s="132"/>
      <c r="N1644" s="252">
        <f t="shared" si="377"/>
        <v>0</v>
      </c>
      <c r="O1644" s="159"/>
    </row>
    <row r="1645" spans="1:15" s="212" customFormat="1" ht="13.5" hidden="1" customHeight="1" x14ac:dyDescent="0.25">
      <c r="A1645" s="231"/>
      <c r="B1645" s="107"/>
      <c r="C1645" s="134"/>
      <c r="D1645" s="134">
        <f t="shared" si="374"/>
        <v>0</v>
      </c>
      <c r="E1645" s="25" t="s">
        <v>4</v>
      </c>
      <c r="F1645" s="134"/>
      <c r="G1645" s="319">
        <f t="shared" si="379"/>
        <v>0</v>
      </c>
      <c r="H1645" s="33">
        <f t="shared" si="387"/>
        <v>0</v>
      </c>
      <c r="I1645" s="331">
        <v>0</v>
      </c>
      <c r="J1645" s="33">
        <f t="shared" si="385"/>
        <v>0</v>
      </c>
      <c r="K1645" s="337"/>
      <c r="L1645" s="22">
        <f t="shared" si="384"/>
        <v>0</v>
      </c>
      <c r="M1645" s="132"/>
      <c r="N1645" s="252">
        <f t="shared" si="377"/>
        <v>0</v>
      </c>
      <c r="O1645" s="159"/>
    </row>
    <row r="1646" spans="1:15" s="212" customFormat="1" ht="13.5" hidden="1" customHeight="1" x14ac:dyDescent="0.25">
      <c r="A1646" s="231"/>
      <c r="B1646" s="107"/>
      <c r="C1646" s="134"/>
      <c r="D1646" s="134">
        <f t="shared" si="374"/>
        <v>0</v>
      </c>
      <c r="E1646" s="25" t="s">
        <v>4</v>
      </c>
      <c r="F1646" s="134"/>
      <c r="G1646" s="319">
        <f t="shared" si="379"/>
        <v>0</v>
      </c>
      <c r="H1646" s="33">
        <f t="shared" si="387"/>
        <v>0</v>
      </c>
      <c r="I1646" s="331">
        <v>0</v>
      </c>
      <c r="J1646" s="33">
        <f t="shared" si="385"/>
        <v>0</v>
      </c>
      <c r="K1646" s="337"/>
      <c r="L1646" s="22">
        <f t="shared" si="384"/>
        <v>0</v>
      </c>
      <c r="M1646" s="132"/>
      <c r="N1646" s="252">
        <f t="shared" si="377"/>
        <v>0</v>
      </c>
      <c r="O1646" s="159"/>
    </row>
    <row r="1647" spans="1:15" s="212" customFormat="1" ht="13.5" hidden="1" customHeight="1" x14ac:dyDescent="0.25">
      <c r="A1647" s="231"/>
      <c r="B1647" s="107"/>
      <c r="C1647" s="134"/>
      <c r="D1647" s="134">
        <f t="shared" si="374"/>
        <v>0</v>
      </c>
      <c r="E1647" s="25" t="s">
        <v>4</v>
      </c>
      <c r="F1647" s="134"/>
      <c r="G1647" s="319">
        <f t="shared" si="379"/>
        <v>0</v>
      </c>
      <c r="H1647" s="33">
        <f t="shared" si="387"/>
        <v>0</v>
      </c>
      <c r="I1647" s="331">
        <v>0</v>
      </c>
      <c r="J1647" s="33">
        <f t="shared" si="385"/>
        <v>0</v>
      </c>
      <c r="K1647" s="337"/>
      <c r="L1647" s="22">
        <f t="shared" si="384"/>
        <v>0</v>
      </c>
      <c r="M1647" s="132"/>
      <c r="N1647" s="252">
        <f t="shared" si="377"/>
        <v>0</v>
      </c>
      <c r="O1647" s="159"/>
    </row>
    <row r="1648" spans="1:15" s="212" customFormat="1" ht="13.5" hidden="1" customHeight="1" x14ac:dyDescent="0.25">
      <c r="A1648" s="231"/>
      <c r="B1648" s="107"/>
      <c r="C1648" s="134"/>
      <c r="D1648" s="134">
        <f t="shared" si="374"/>
        <v>0</v>
      </c>
      <c r="E1648" s="25" t="s">
        <v>4</v>
      </c>
      <c r="F1648" s="134"/>
      <c r="G1648" s="319">
        <f t="shared" si="379"/>
        <v>0</v>
      </c>
      <c r="H1648" s="33">
        <f t="shared" si="387"/>
        <v>0</v>
      </c>
      <c r="I1648" s="331">
        <v>0</v>
      </c>
      <c r="J1648" s="33">
        <f t="shared" si="385"/>
        <v>0</v>
      </c>
      <c r="K1648" s="337"/>
      <c r="L1648" s="22">
        <f t="shared" si="384"/>
        <v>0</v>
      </c>
      <c r="M1648" s="132"/>
      <c r="N1648" s="252">
        <f t="shared" si="377"/>
        <v>0</v>
      </c>
      <c r="O1648" s="159"/>
    </row>
    <row r="1649" spans="1:15" s="212" customFormat="1" ht="13.5" hidden="1" customHeight="1" x14ac:dyDescent="0.25">
      <c r="A1649" s="231"/>
      <c r="B1649" s="107"/>
      <c r="C1649" s="134"/>
      <c r="D1649" s="134">
        <f t="shared" si="374"/>
        <v>0</v>
      </c>
      <c r="E1649" s="25" t="s">
        <v>4</v>
      </c>
      <c r="F1649" s="134"/>
      <c r="G1649" s="319">
        <f t="shared" si="379"/>
        <v>0</v>
      </c>
      <c r="H1649" s="33">
        <f t="shared" si="387"/>
        <v>0</v>
      </c>
      <c r="I1649" s="331">
        <v>0</v>
      </c>
      <c r="J1649" s="33">
        <f t="shared" si="385"/>
        <v>0</v>
      </c>
      <c r="K1649" s="337"/>
      <c r="L1649" s="22">
        <f t="shared" si="384"/>
        <v>0</v>
      </c>
      <c r="M1649" s="132"/>
      <c r="N1649" s="252">
        <f t="shared" si="377"/>
        <v>0</v>
      </c>
      <c r="O1649" s="159"/>
    </row>
    <row r="1650" spans="1:15" s="212" customFormat="1" ht="13.5" hidden="1" customHeight="1" x14ac:dyDescent="0.25">
      <c r="A1650" s="231"/>
      <c r="B1650" s="107"/>
      <c r="C1650" s="134"/>
      <c r="D1650" s="134">
        <f t="shared" si="374"/>
        <v>0</v>
      </c>
      <c r="E1650" s="25" t="s">
        <v>4</v>
      </c>
      <c r="F1650" s="134"/>
      <c r="G1650" s="319">
        <f t="shared" si="379"/>
        <v>0</v>
      </c>
      <c r="H1650" s="33">
        <f t="shared" si="387"/>
        <v>0</v>
      </c>
      <c r="I1650" s="331">
        <v>0</v>
      </c>
      <c r="J1650" s="33">
        <f t="shared" si="385"/>
        <v>0</v>
      </c>
      <c r="K1650" s="337"/>
      <c r="L1650" s="22">
        <f t="shared" si="384"/>
        <v>0</v>
      </c>
      <c r="M1650" s="132"/>
      <c r="N1650" s="252">
        <f t="shared" si="377"/>
        <v>0</v>
      </c>
      <c r="O1650" s="159"/>
    </row>
    <row r="1651" spans="1:15" s="212" customFormat="1" ht="13.5" hidden="1" customHeight="1" x14ac:dyDescent="0.25">
      <c r="A1651" s="231"/>
      <c r="B1651" s="107"/>
      <c r="C1651" s="134"/>
      <c r="D1651" s="134">
        <f t="shared" si="374"/>
        <v>0</v>
      </c>
      <c r="E1651" s="25" t="s">
        <v>4</v>
      </c>
      <c r="F1651" s="134"/>
      <c r="G1651" s="319">
        <f t="shared" si="379"/>
        <v>0</v>
      </c>
      <c r="H1651" s="33">
        <f t="shared" si="387"/>
        <v>0</v>
      </c>
      <c r="I1651" s="331">
        <v>0</v>
      </c>
      <c r="J1651" s="33">
        <f t="shared" si="385"/>
        <v>0</v>
      </c>
      <c r="K1651" s="337"/>
      <c r="L1651" s="22">
        <f t="shared" si="384"/>
        <v>0</v>
      </c>
      <c r="M1651" s="132"/>
      <c r="N1651" s="252">
        <f t="shared" si="377"/>
        <v>0</v>
      </c>
      <c r="O1651" s="159"/>
    </row>
    <row r="1652" spans="1:15" s="212" customFormat="1" ht="13.5" hidden="1" customHeight="1" x14ac:dyDescent="0.25">
      <c r="A1652" s="231"/>
      <c r="B1652" s="107"/>
      <c r="C1652" s="134"/>
      <c r="D1652" s="134">
        <f t="shared" si="374"/>
        <v>0</v>
      </c>
      <c r="E1652" s="25" t="s">
        <v>4</v>
      </c>
      <c r="F1652" s="134"/>
      <c r="G1652" s="319">
        <f t="shared" si="379"/>
        <v>0</v>
      </c>
      <c r="H1652" s="33">
        <f t="shared" si="387"/>
        <v>0</v>
      </c>
      <c r="I1652" s="331">
        <v>0</v>
      </c>
      <c r="J1652" s="33">
        <f t="shared" si="385"/>
        <v>0</v>
      </c>
      <c r="K1652" s="337"/>
      <c r="L1652" s="22">
        <f t="shared" si="384"/>
        <v>0</v>
      </c>
      <c r="M1652" s="132"/>
      <c r="N1652" s="252">
        <f t="shared" si="377"/>
        <v>0</v>
      </c>
      <c r="O1652" s="159"/>
    </row>
    <row r="1653" spans="1:15" s="212" customFormat="1" ht="13.5" hidden="1" customHeight="1" x14ac:dyDescent="0.25">
      <c r="A1653" s="231"/>
      <c r="B1653" s="107"/>
      <c r="C1653" s="134"/>
      <c r="D1653" s="134">
        <f t="shared" si="374"/>
        <v>0</v>
      </c>
      <c r="E1653" s="25" t="s">
        <v>4</v>
      </c>
      <c r="F1653" s="134"/>
      <c r="G1653" s="319">
        <f t="shared" si="379"/>
        <v>0</v>
      </c>
      <c r="H1653" s="33">
        <f t="shared" si="387"/>
        <v>0</v>
      </c>
      <c r="I1653" s="331">
        <v>0</v>
      </c>
      <c r="J1653" s="33">
        <f t="shared" si="385"/>
        <v>0</v>
      </c>
      <c r="K1653" s="337"/>
      <c r="L1653" s="22">
        <f t="shared" si="384"/>
        <v>0</v>
      </c>
      <c r="M1653" s="132"/>
      <c r="N1653" s="252">
        <f t="shared" si="377"/>
        <v>0</v>
      </c>
      <c r="O1653" s="159"/>
    </row>
    <row r="1654" spans="1:15" s="212" customFormat="1" ht="13.5" hidden="1" customHeight="1" x14ac:dyDescent="0.25">
      <c r="A1654" s="231"/>
      <c r="B1654" s="107"/>
      <c r="C1654" s="134"/>
      <c r="D1654" s="134">
        <f t="shared" si="374"/>
        <v>0</v>
      </c>
      <c r="E1654" s="25" t="s">
        <v>4</v>
      </c>
      <c r="F1654" s="134"/>
      <c r="G1654" s="319">
        <f t="shared" si="379"/>
        <v>0</v>
      </c>
      <c r="H1654" s="33">
        <f t="shared" si="387"/>
        <v>0</v>
      </c>
      <c r="I1654" s="331">
        <v>0</v>
      </c>
      <c r="J1654" s="33">
        <f t="shared" si="385"/>
        <v>0</v>
      </c>
      <c r="K1654" s="337"/>
      <c r="L1654" s="22">
        <f t="shared" si="384"/>
        <v>0</v>
      </c>
      <c r="M1654" s="132"/>
      <c r="N1654" s="252">
        <f t="shared" si="377"/>
        <v>0</v>
      </c>
      <c r="O1654" s="159"/>
    </row>
    <row r="1655" spans="1:15" s="191" customFormat="1" ht="13.5" customHeight="1" x14ac:dyDescent="0.25">
      <c r="A1655" s="231" t="s">
        <v>956</v>
      </c>
      <c r="B1655" s="107" t="s">
        <v>337</v>
      </c>
      <c r="C1655" s="134">
        <v>510</v>
      </c>
      <c r="D1655" s="134">
        <f t="shared" si="374"/>
        <v>0</v>
      </c>
      <c r="E1655" s="25" t="s">
        <v>4</v>
      </c>
      <c r="F1655" s="134"/>
      <c r="G1655" s="319">
        <v>187</v>
      </c>
      <c r="H1655" s="33">
        <f t="shared" si="386"/>
        <v>0</v>
      </c>
      <c r="I1655" s="331">
        <v>178.5</v>
      </c>
      <c r="J1655" s="33">
        <f t="shared" si="385"/>
        <v>0</v>
      </c>
      <c r="K1655" s="337">
        <v>170</v>
      </c>
      <c r="L1655" s="22">
        <f t="shared" si="384"/>
        <v>0</v>
      </c>
      <c r="M1655" s="132">
        <v>210</v>
      </c>
      <c r="N1655" s="191">
        <f t="shared" ref="N1655:N1710" si="388">M1655*F1655</f>
        <v>0</v>
      </c>
      <c r="O1655" s="159"/>
    </row>
    <row r="1656" spans="1:15" s="191" customFormat="1" ht="13.5" customHeight="1" x14ac:dyDescent="0.25">
      <c r="A1656" s="231" t="s">
        <v>957</v>
      </c>
      <c r="B1656" s="107" t="s">
        <v>338</v>
      </c>
      <c r="C1656" s="134">
        <v>510</v>
      </c>
      <c r="D1656" s="134">
        <f t="shared" si="374"/>
        <v>0</v>
      </c>
      <c r="E1656" s="25" t="s">
        <v>4</v>
      </c>
      <c r="F1656" s="134"/>
      <c r="G1656" s="319">
        <v>187</v>
      </c>
      <c r="H1656" s="33">
        <f t="shared" si="386"/>
        <v>0</v>
      </c>
      <c r="I1656" s="331">
        <v>178.5</v>
      </c>
      <c r="J1656" s="33">
        <f t="shared" si="385"/>
        <v>0</v>
      </c>
      <c r="K1656" s="337">
        <v>170</v>
      </c>
      <c r="L1656" s="22">
        <f t="shared" si="384"/>
        <v>0</v>
      </c>
      <c r="M1656" s="132">
        <v>210</v>
      </c>
      <c r="N1656" s="191">
        <f t="shared" si="388"/>
        <v>0</v>
      </c>
      <c r="O1656" s="159"/>
    </row>
    <row r="1657" spans="1:15" s="191" customFormat="1" ht="13.5" customHeight="1" x14ac:dyDescent="0.25">
      <c r="A1657" s="231" t="s">
        <v>958</v>
      </c>
      <c r="B1657" s="107" t="s">
        <v>517</v>
      </c>
      <c r="C1657" s="134">
        <v>510</v>
      </c>
      <c r="D1657" s="134">
        <f t="shared" si="374"/>
        <v>0</v>
      </c>
      <c r="E1657" s="25" t="s">
        <v>4</v>
      </c>
      <c r="F1657" s="134"/>
      <c r="G1657" s="319">
        <v>187</v>
      </c>
      <c r="H1657" s="33">
        <f t="shared" si="386"/>
        <v>0</v>
      </c>
      <c r="I1657" s="331">
        <v>178.5</v>
      </c>
      <c r="J1657" s="33">
        <f t="shared" si="385"/>
        <v>0</v>
      </c>
      <c r="K1657" s="337">
        <v>170</v>
      </c>
      <c r="L1657" s="22">
        <f t="shared" si="384"/>
        <v>0</v>
      </c>
      <c r="M1657" s="132">
        <v>210</v>
      </c>
      <c r="N1657" s="191">
        <f t="shared" si="388"/>
        <v>0</v>
      </c>
      <c r="O1657" s="159"/>
    </row>
    <row r="1658" spans="1:15" s="191" customFormat="1" ht="13.5" customHeight="1" x14ac:dyDescent="0.25">
      <c r="A1658" s="231" t="s">
        <v>959</v>
      </c>
      <c r="B1658" s="107" t="s">
        <v>339</v>
      </c>
      <c r="C1658" s="134">
        <v>510</v>
      </c>
      <c r="D1658" s="134">
        <f t="shared" si="374"/>
        <v>0</v>
      </c>
      <c r="E1658" s="25" t="s">
        <v>4</v>
      </c>
      <c r="F1658" s="134"/>
      <c r="G1658" s="319">
        <v>187</v>
      </c>
      <c r="H1658" s="33">
        <f t="shared" si="386"/>
        <v>0</v>
      </c>
      <c r="I1658" s="331">
        <v>178.5</v>
      </c>
      <c r="J1658" s="33">
        <f t="shared" si="385"/>
        <v>0</v>
      </c>
      <c r="K1658" s="337">
        <v>170</v>
      </c>
      <c r="L1658" s="22">
        <f t="shared" si="384"/>
        <v>0</v>
      </c>
      <c r="M1658" s="132">
        <v>210</v>
      </c>
      <c r="N1658" s="191">
        <f t="shared" si="388"/>
        <v>0</v>
      </c>
      <c r="O1658" s="159"/>
    </row>
    <row r="1659" spans="1:15" s="191" customFormat="1" ht="13.5" customHeight="1" x14ac:dyDescent="0.25">
      <c r="A1659" s="231" t="s">
        <v>960</v>
      </c>
      <c r="B1659" s="107" t="s">
        <v>513</v>
      </c>
      <c r="C1659" s="134">
        <v>510</v>
      </c>
      <c r="D1659" s="134">
        <f t="shared" si="374"/>
        <v>0</v>
      </c>
      <c r="E1659" s="25" t="s">
        <v>4</v>
      </c>
      <c r="F1659" s="134"/>
      <c r="G1659" s="319">
        <v>187</v>
      </c>
      <c r="H1659" s="33">
        <f t="shared" si="386"/>
        <v>0</v>
      </c>
      <c r="I1659" s="331">
        <v>178.5</v>
      </c>
      <c r="J1659" s="33">
        <f t="shared" si="385"/>
        <v>0</v>
      </c>
      <c r="K1659" s="337">
        <v>170</v>
      </c>
      <c r="L1659" s="22">
        <f t="shared" si="384"/>
        <v>0</v>
      </c>
      <c r="M1659" s="132">
        <v>210</v>
      </c>
      <c r="N1659" s="191">
        <f t="shared" si="388"/>
        <v>0</v>
      </c>
      <c r="O1659" s="159"/>
    </row>
    <row r="1660" spans="1:15" s="191" customFormat="1" ht="13.5" customHeight="1" x14ac:dyDescent="0.25">
      <c r="A1660" s="231" t="s">
        <v>961</v>
      </c>
      <c r="B1660" s="107" t="s">
        <v>539</v>
      </c>
      <c r="C1660" s="134">
        <v>510</v>
      </c>
      <c r="D1660" s="134">
        <f t="shared" si="374"/>
        <v>0</v>
      </c>
      <c r="E1660" s="25" t="s">
        <v>4</v>
      </c>
      <c r="F1660" s="134"/>
      <c r="G1660" s="319">
        <v>187</v>
      </c>
      <c r="H1660" s="33">
        <f t="shared" si="386"/>
        <v>0</v>
      </c>
      <c r="I1660" s="331">
        <v>178.5</v>
      </c>
      <c r="J1660" s="33">
        <f t="shared" si="385"/>
        <v>0</v>
      </c>
      <c r="K1660" s="337">
        <v>170</v>
      </c>
      <c r="L1660" s="22">
        <f t="shared" si="384"/>
        <v>0</v>
      </c>
      <c r="M1660" s="132">
        <v>210</v>
      </c>
      <c r="N1660" s="191">
        <f t="shared" si="388"/>
        <v>0</v>
      </c>
      <c r="O1660" s="159"/>
    </row>
    <row r="1661" spans="1:15" s="191" customFormat="1" ht="13.5" customHeight="1" x14ac:dyDescent="0.25">
      <c r="A1661" s="231" t="s">
        <v>962</v>
      </c>
      <c r="B1661" s="107" t="s">
        <v>514</v>
      </c>
      <c r="C1661" s="134">
        <v>510</v>
      </c>
      <c r="D1661" s="134">
        <f t="shared" si="374"/>
        <v>0</v>
      </c>
      <c r="E1661" s="25" t="s">
        <v>4</v>
      </c>
      <c r="F1661" s="134"/>
      <c r="G1661" s="319">
        <v>187</v>
      </c>
      <c r="H1661" s="33">
        <f t="shared" si="386"/>
        <v>0</v>
      </c>
      <c r="I1661" s="331">
        <v>178.5</v>
      </c>
      <c r="J1661" s="33">
        <f t="shared" si="385"/>
        <v>0</v>
      </c>
      <c r="K1661" s="337">
        <v>170</v>
      </c>
      <c r="L1661" s="22">
        <f t="shared" si="384"/>
        <v>0</v>
      </c>
      <c r="M1661" s="132">
        <v>210</v>
      </c>
      <c r="N1661" s="191">
        <f t="shared" si="388"/>
        <v>0</v>
      </c>
      <c r="O1661" s="159"/>
    </row>
    <row r="1662" spans="1:15" s="191" customFormat="1" ht="13.5" customHeight="1" x14ac:dyDescent="0.25">
      <c r="A1662" s="231" t="s">
        <v>963</v>
      </c>
      <c r="B1662" s="107" t="s">
        <v>515</v>
      </c>
      <c r="C1662" s="134">
        <v>510</v>
      </c>
      <c r="D1662" s="134">
        <f t="shared" si="374"/>
        <v>0</v>
      </c>
      <c r="E1662" s="25" t="s">
        <v>4</v>
      </c>
      <c r="F1662" s="134"/>
      <c r="G1662" s="319">
        <v>187</v>
      </c>
      <c r="H1662" s="33">
        <f t="shared" si="386"/>
        <v>0</v>
      </c>
      <c r="I1662" s="331">
        <v>178.5</v>
      </c>
      <c r="J1662" s="33">
        <f t="shared" si="385"/>
        <v>0</v>
      </c>
      <c r="K1662" s="337">
        <v>170</v>
      </c>
      <c r="L1662" s="22">
        <f t="shared" si="384"/>
        <v>0</v>
      </c>
      <c r="M1662" s="132">
        <v>210</v>
      </c>
      <c r="N1662" s="191">
        <f t="shared" si="388"/>
        <v>0</v>
      </c>
      <c r="O1662" s="159"/>
    </row>
    <row r="1663" spans="1:15" s="191" customFormat="1" ht="13.5" customHeight="1" x14ac:dyDescent="0.25">
      <c r="A1663" s="231" t="s">
        <v>964</v>
      </c>
      <c r="B1663" s="107" t="s">
        <v>516</v>
      </c>
      <c r="C1663" s="134">
        <v>510</v>
      </c>
      <c r="D1663" s="134">
        <f t="shared" si="374"/>
        <v>0</v>
      </c>
      <c r="E1663" s="25" t="s">
        <v>4</v>
      </c>
      <c r="F1663" s="134"/>
      <c r="G1663" s="319">
        <v>187</v>
      </c>
      <c r="H1663" s="33">
        <f t="shared" si="386"/>
        <v>0</v>
      </c>
      <c r="I1663" s="331">
        <v>178.5</v>
      </c>
      <c r="J1663" s="33">
        <f t="shared" si="385"/>
        <v>0</v>
      </c>
      <c r="K1663" s="337">
        <v>170</v>
      </c>
      <c r="L1663" s="22">
        <f t="shared" si="384"/>
        <v>0</v>
      </c>
      <c r="M1663" s="132">
        <v>210</v>
      </c>
      <c r="N1663" s="191">
        <f t="shared" si="388"/>
        <v>0</v>
      </c>
      <c r="O1663" s="159"/>
    </row>
    <row r="1664" spans="1:15" s="191" customFormat="1" ht="13.5" customHeight="1" x14ac:dyDescent="0.25">
      <c r="A1664" s="231" t="s">
        <v>965</v>
      </c>
      <c r="B1664" s="107" t="s">
        <v>340</v>
      </c>
      <c r="C1664" s="134">
        <v>510</v>
      </c>
      <c r="D1664" s="134">
        <f t="shared" si="374"/>
        <v>0</v>
      </c>
      <c r="E1664" s="25" t="s">
        <v>4</v>
      </c>
      <c r="F1664" s="134"/>
      <c r="G1664" s="319">
        <v>187</v>
      </c>
      <c r="H1664" s="33">
        <f t="shared" si="386"/>
        <v>0</v>
      </c>
      <c r="I1664" s="331">
        <v>178.5</v>
      </c>
      <c r="J1664" s="33">
        <f t="shared" si="385"/>
        <v>0</v>
      </c>
      <c r="K1664" s="337">
        <v>170</v>
      </c>
      <c r="L1664" s="22">
        <f t="shared" si="384"/>
        <v>0</v>
      </c>
      <c r="M1664" s="132">
        <v>210</v>
      </c>
      <c r="N1664" s="191">
        <f t="shared" si="388"/>
        <v>0</v>
      </c>
      <c r="O1664" s="159"/>
    </row>
    <row r="1665" spans="1:15" s="191" customFormat="1" ht="13.5" customHeight="1" x14ac:dyDescent="0.25">
      <c r="A1665" s="231" t="s">
        <v>966</v>
      </c>
      <c r="B1665" s="107" t="s">
        <v>341</v>
      </c>
      <c r="C1665" s="134">
        <v>510</v>
      </c>
      <c r="D1665" s="134">
        <f t="shared" si="374"/>
        <v>0</v>
      </c>
      <c r="E1665" s="25" t="s">
        <v>4</v>
      </c>
      <c r="F1665" s="134"/>
      <c r="G1665" s="319">
        <v>187</v>
      </c>
      <c r="H1665" s="33">
        <f t="shared" si="386"/>
        <v>0</v>
      </c>
      <c r="I1665" s="331">
        <v>178.5</v>
      </c>
      <c r="J1665" s="33">
        <f t="shared" si="385"/>
        <v>0</v>
      </c>
      <c r="K1665" s="337">
        <v>170</v>
      </c>
      <c r="L1665" s="22">
        <f t="shared" si="384"/>
        <v>0</v>
      </c>
      <c r="M1665" s="132">
        <v>210</v>
      </c>
      <c r="N1665" s="191">
        <f t="shared" si="388"/>
        <v>0</v>
      </c>
      <c r="O1665" s="159"/>
    </row>
    <row r="1666" spans="1:15" s="191" customFormat="1" ht="13.5" customHeight="1" x14ac:dyDescent="0.25">
      <c r="A1666" s="231" t="s">
        <v>637</v>
      </c>
      <c r="B1666" s="107" t="s">
        <v>638</v>
      </c>
      <c r="C1666" s="134">
        <v>510</v>
      </c>
      <c r="D1666" s="134">
        <f t="shared" si="374"/>
        <v>0</v>
      </c>
      <c r="E1666" s="25" t="s">
        <v>4</v>
      </c>
      <c r="F1666" s="134"/>
      <c r="G1666" s="319">
        <v>187</v>
      </c>
      <c r="H1666" s="33">
        <f t="shared" si="386"/>
        <v>0</v>
      </c>
      <c r="I1666" s="331">
        <v>178.5</v>
      </c>
      <c r="J1666" s="33">
        <f t="shared" si="385"/>
        <v>0</v>
      </c>
      <c r="K1666" s="337">
        <v>170</v>
      </c>
      <c r="L1666" s="22">
        <f t="shared" si="384"/>
        <v>0</v>
      </c>
      <c r="M1666" s="132">
        <v>210</v>
      </c>
      <c r="N1666" s="191">
        <f t="shared" si="388"/>
        <v>0</v>
      </c>
      <c r="O1666" s="159"/>
    </row>
    <row r="1667" spans="1:15" s="191" customFormat="1" ht="13.5" customHeight="1" x14ac:dyDescent="0.25">
      <c r="A1667" s="231" t="s">
        <v>967</v>
      </c>
      <c r="B1667" s="107" t="s">
        <v>525</v>
      </c>
      <c r="C1667" s="134">
        <v>510</v>
      </c>
      <c r="D1667" s="134">
        <f t="shared" si="374"/>
        <v>0</v>
      </c>
      <c r="E1667" s="25" t="s">
        <v>4</v>
      </c>
      <c r="F1667" s="134"/>
      <c r="G1667" s="319">
        <v>187</v>
      </c>
      <c r="H1667" s="33">
        <f t="shared" si="386"/>
        <v>0</v>
      </c>
      <c r="I1667" s="331">
        <v>178.5</v>
      </c>
      <c r="J1667" s="33">
        <f t="shared" si="385"/>
        <v>0</v>
      </c>
      <c r="K1667" s="337">
        <v>170</v>
      </c>
      <c r="L1667" s="22">
        <f t="shared" si="384"/>
        <v>0</v>
      </c>
      <c r="M1667" s="132">
        <v>210</v>
      </c>
      <c r="N1667" s="191">
        <f t="shared" si="388"/>
        <v>0</v>
      </c>
      <c r="O1667" s="159"/>
    </row>
    <row r="1668" spans="1:15" s="252" customFormat="1" ht="13.5" hidden="1" customHeight="1" x14ac:dyDescent="0.25">
      <c r="A1668" s="231"/>
      <c r="B1668" s="107"/>
      <c r="C1668" s="134"/>
      <c r="D1668" s="134">
        <f t="shared" si="374"/>
        <v>0</v>
      </c>
      <c r="E1668" s="25" t="s">
        <v>4</v>
      </c>
      <c r="F1668" s="134"/>
      <c r="G1668" s="319">
        <f t="shared" ref="G1668:G1687" si="389">K1668*0.1+K1668</f>
        <v>0</v>
      </c>
      <c r="H1668" s="33">
        <f t="shared" si="386"/>
        <v>0</v>
      </c>
      <c r="I1668" s="331">
        <v>0</v>
      </c>
      <c r="J1668" s="33">
        <f t="shared" si="385"/>
        <v>0</v>
      </c>
      <c r="K1668" s="337"/>
      <c r="L1668" s="22">
        <f t="shared" si="384"/>
        <v>0</v>
      </c>
      <c r="M1668" s="132"/>
      <c r="N1668" s="252">
        <f t="shared" si="388"/>
        <v>0</v>
      </c>
      <c r="O1668" s="159"/>
    </row>
    <row r="1669" spans="1:15" s="252" customFormat="1" ht="13.5" hidden="1" customHeight="1" x14ac:dyDescent="0.25">
      <c r="A1669" s="231"/>
      <c r="B1669" s="107"/>
      <c r="C1669" s="134"/>
      <c r="D1669" s="134">
        <f t="shared" si="374"/>
        <v>0</v>
      </c>
      <c r="E1669" s="25" t="s">
        <v>4</v>
      </c>
      <c r="F1669" s="134"/>
      <c r="G1669" s="319">
        <f t="shared" si="389"/>
        <v>0</v>
      </c>
      <c r="H1669" s="33">
        <f t="shared" si="386"/>
        <v>0</v>
      </c>
      <c r="I1669" s="331">
        <v>0</v>
      </c>
      <c r="J1669" s="33">
        <f t="shared" si="385"/>
        <v>0</v>
      </c>
      <c r="K1669" s="337"/>
      <c r="L1669" s="22">
        <f t="shared" si="384"/>
        <v>0</v>
      </c>
      <c r="M1669" s="132"/>
      <c r="N1669" s="252">
        <f t="shared" si="388"/>
        <v>0</v>
      </c>
      <c r="O1669" s="159"/>
    </row>
    <row r="1670" spans="1:15" s="252" customFormat="1" ht="13.5" hidden="1" customHeight="1" x14ac:dyDescent="0.25">
      <c r="A1670" s="231"/>
      <c r="B1670" s="107"/>
      <c r="C1670" s="134"/>
      <c r="D1670" s="134">
        <f t="shared" si="374"/>
        <v>0</v>
      </c>
      <c r="E1670" s="25" t="s">
        <v>4</v>
      </c>
      <c r="F1670" s="134"/>
      <c r="G1670" s="319">
        <f t="shared" si="389"/>
        <v>0</v>
      </c>
      <c r="H1670" s="33">
        <f t="shared" si="386"/>
        <v>0</v>
      </c>
      <c r="I1670" s="331">
        <v>0</v>
      </c>
      <c r="J1670" s="33">
        <f t="shared" si="385"/>
        <v>0</v>
      </c>
      <c r="K1670" s="337"/>
      <c r="L1670" s="22">
        <f t="shared" si="384"/>
        <v>0</v>
      </c>
      <c r="M1670" s="132"/>
      <c r="N1670" s="252">
        <f t="shared" si="388"/>
        <v>0</v>
      </c>
      <c r="O1670" s="159"/>
    </row>
    <row r="1671" spans="1:15" s="252" customFormat="1" ht="13.5" hidden="1" customHeight="1" x14ac:dyDescent="0.25">
      <c r="A1671" s="231"/>
      <c r="B1671" s="107"/>
      <c r="C1671" s="134"/>
      <c r="D1671" s="134">
        <f t="shared" si="374"/>
        <v>0</v>
      </c>
      <c r="E1671" s="25" t="s">
        <v>4</v>
      </c>
      <c r="F1671" s="134"/>
      <c r="G1671" s="319">
        <f t="shared" si="389"/>
        <v>0</v>
      </c>
      <c r="H1671" s="33">
        <f t="shared" si="386"/>
        <v>0</v>
      </c>
      <c r="I1671" s="331">
        <v>0</v>
      </c>
      <c r="J1671" s="33">
        <f t="shared" si="385"/>
        <v>0</v>
      </c>
      <c r="K1671" s="337"/>
      <c r="L1671" s="22">
        <f t="shared" si="384"/>
        <v>0</v>
      </c>
      <c r="M1671" s="132"/>
      <c r="N1671" s="252">
        <f t="shared" si="388"/>
        <v>0</v>
      </c>
      <c r="O1671" s="159"/>
    </row>
    <row r="1672" spans="1:15" s="252" customFormat="1" ht="13.5" hidden="1" customHeight="1" x14ac:dyDescent="0.25">
      <c r="A1672" s="231"/>
      <c r="B1672" s="107"/>
      <c r="C1672" s="134"/>
      <c r="D1672" s="134">
        <f t="shared" si="374"/>
        <v>0</v>
      </c>
      <c r="E1672" s="25" t="s">
        <v>4</v>
      </c>
      <c r="F1672" s="134"/>
      <c r="G1672" s="319">
        <f t="shared" si="389"/>
        <v>0</v>
      </c>
      <c r="H1672" s="33">
        <f t="shared" si="386"/>
        <v>0</v>
      </c>
      <c r="I1672" s="331">
        <v>0</v>
      </c>
      <c r="J1672" s="33">
        <f t="shared" si="385"/>
        <v>0</v>
      </c>
      <c r="K1672" s="337"/>
      <c r="L1672" s="22">
        <f t="shared" si="384"/>
        <v>0</v>
      </c>
      <c r="M1672" s="132"/>
      <c r="N1672" s="252">
        <f t="shared" si="388"/>
        <v>0</v>
      </c>
      <c r="O1672" s="159"/>
    </row>
    <row r="1673" spans="1:15" s="252" customFormat="1" ht="13.5" hidden="1" customHeight="1" x14ac:dyDescent="0.25">
      <c r="A1673" s="231"/>
      <c r="B1673" s="107"/>
      <c r="C1673" s="134"/>
      <c r="D1673" s="134">
        <f t="shared" si="374"/>
        <v>0</v>
      </c>
      <c r="E1673" s="25" t="s">
        <v>4</v>
      </c>
      <c r="F1673" s="134"/>
      <c r="G1673" s="319">
        <f t="shared" si="389"/>
        <v>0</v>
      </c>
      <c r="H1673" s="33">
        <f t="shared" si="386"/>
        <v>0</v>
      </c>
      <c r="I1673" s="331">
        <v>0</v>
      </c>
      <c r="J1673" s="33">
        <f t="shared" si="385"/>
        <v>0</v>
      </c>
      <c r="K1673" s="337"/>
      <c r="L1673" s="22">
        <f t="shared" si="384"/>
        <v>0</v>
      </c>
      <c r="M1673" s="132"/>
      <c r="N1673" s="252">
        <f t="shared" si="388"/>
        <v>0</v>
      </c>
      <c r="O1673" s="159"/>
    </row>
    <row r="1674" spans="1:15" s="252" customFormat="1" ht="13.5" hidden="1" customHeight="1" x14ac:dyDescent="0.25">
      <c r="A1674" s="231"/>
      <c r="B1674" s="107"/>
      <c r="C1674" s="134"/>
      <c r="D1674" s="134">
        <f t="shared" si="374"/>
        <v>0</v>
      </c>
      <c r="E1674" s="25" t="s">
        <v>4</v>
      </c>
      <c r="F1674" s="134"/>
      <c r="G1674" s="319">
        <f t="shared" si="389"/>
        <v>0</v>
      </c>
      <c r="H1674" s="33">
        <f t="shared" si="386"/>
        <v>0</v>
      </c>
      <c r="I1674" s="331">
        <v>0</v>
      </c>
      <c r="J1674" s="33">
        <f t="shared" si="385"/>
        <v>0</v>
      </c>
      <c r="K1674" s="337"/>
      <c r="L1674" s="22">
        <f t="shared" si="384"/>
        <v>0</v>
      </c>
      <c r="M1674" s="132"/>
      <c r="N1674" s="252">
        <f t="shared" si="388"/>
        <v>0</v>
      </c>
      <c r="O1674" s="159"/>
    </row>
    <row r="1675" spans="1:15" s="252" customFormat="1" ht="13.5" hidden="1" customHeight="1" x14ac:dyDescent="0.25">
      <c r="A1675" s="231"/>
      <c r="B1675" s="107"/>
      <c r="C1675" s="134"/>
      <c r="D1675" s="134">
        <f t="shared" si="374"/>
        <v>0</v>
      </c>
      <c r="E1675" s="25" t="s">
        <v>4</v>
      </c>
      <c r="F1675" s="134"/>
      <c r="G1675" s="319">
        <f t="shared" si="389"/>
        <v>0</v>
      </c>
      <c r="H1675" s="33">
        <f t="shared" si="386"/>
        <v>0</v>
      </c>
      <c r="I1675" s="331">
        <v>0</v>
      </c>
      <c r="J1675" s="33">
        <f t="shared" si="385"/>
        <v>0</v>
      </c>
      <c r="K1675" s="337"/>
      <c r="L1675" s="22">
        <f t="shared" si="384"/>
        <v>0</v>
      </c>
      <c r="M1675" s="132"/>
      <c r="N1675" s="252">
        <f t="shared" si="388"/>
        <v>0</v>
      </c>
      <c r="O1675" s="159"/>
    </row>
    <row r="1676" spans="1:15" s="252" customFormat="1" ht="13.5" hidden="1" customHeight="1" x14ac:dyDescent="0.25">
      <c r="A1676" s="231"/>
      <c r="B1676" s="107"/>
      <c r="C1676" s="134"/>
      <c r="D1676" s="134">
        <f t="shared" si="374"/>
        <v>0</v>
      </c>
      <c r="E1676" s="25" t="s">
        <v>4</v>
      </c>
      <c r="F1676" s="134"/>
      <c r="G1676" s="319">
        <f t="shared" si="389"/>
        <v>0</v>
      </c>
      <c r="H1676" s="33">
        <f t="shared" si="386"/>
        <v>0</v>
      </c>
      <c r="I1676" s="331">
        <v>0</v>
      </c>
      <c r="J1676" s="33">
        <f t="shared" si="385"/>
        <v>0</v>
      </c>
      <c r="K1676" s="337"/>
      <c r="L1676" s="22">
        <f t="shared" si="384"/>
        <v>0</v>
      </c>
      <c r="M1676" s="132"/>
      <c r="N1676" s="252">
        <f t="shared" si="388"/>
        <v>0</v>
      </c>
      <c r="O1676" s="159"/>
    </row>
    <row r="1677" spans="1:15" s="252" customFormat="1" ht="13.5" hidden="1" customHeight="1" x14ac:dyDescent="0.25">
      <c r="A1677" s="231"/>
      <c r="B1677" s="107"/>
      <c r="C1677" s="134"/>
      <c r="D1677" s="134">
        <f t="shared" si="374"/>
        <v>0</v>
      </c>
      <c r="E1677" s="25" t="s">
        <v>4</v>
      </c>
      <c r="F1677" s="134"/>
      <c r="G1677" s="319">
        <f t="shared" si="389"/>
        <v>0</v>
      </c>
      <c r="H1677" s="33">
        <f t="shared" si="386"/>
        <v>0</v>
      </c>
      <c r="I1677" s="331">
        <v>0</v>
      </c>
      <c r="J1677" s="33">
        <f t="shared" si="385"/>
        <v>0</v>
      </c>
      <c r="K1677" s="337"/>
      <c r="L1677" s="22">
        <f t="shared" si="384"/>
        <v>0</v>
      </c>
      <c r="M1677" s="132"/>
      <c r="N1677" s="252">
        <f t="shared" si="388"/>
        <v>0</v>
      </c>
      <c r="O1677" s="159"/>
    </row>
    <row r="1678" spans="1:15" s="252" customFormat="1" ht="13.5" hidden="1" customHeight="1" x14ac:dyDescent="0.25">
      <c r="A1678" s="231"/>
      <c r="B1678" s="107"/>
      <c r="C1678" s="134"/>
      <c r="D1678" s="134">
        <f t="shared" si="374"/>
        <v>0</v>
      </c>
      <c r="E1678" s="25" t="s">
        <v>4</v>
      </c>
      <c r="F1678" s="134"/>
      <c r="G1678" s="319">
        <f t="shared" si="389"/>
        <v>0</v>
      </c>
      <c r="H1678" s="33">
        <f t="shared" si="386"/>
        <v>0</v>
      </c>
      <c r="I1678" s="331">
        <v>0</v>
      </c>
      <c r="J1678" s="33">
        <f t="shared" si="385"/>
        <v>0</v>
      </c>
      <c r="K1678" s="337"/>
      <c r="L1678" s="22">
        <f t="shared" si="384"/>
        <v>0</v>
      </c>
      <c r="M1678" s="132"/>
      <c r="N1678" s="252">
        <f t="shared" si="388"/>
        <v>0</v>
      </c>
      <c r="O1678" s="159"/>
    </row>
    <row r="1679" spans="1:15" s="252" customFormat="1" ht="13.5" hidden="1" customHeight="1" x14ac:dyDescent="0.25">
      <c r="A1679" s="231"/>
      <c r="B1679" s="107"/>
      <c r="C1679" s="134"/>
      <c r="D1679" s="134">
        <f t="shared" si="374"/>
        <v>0</v>
      </c>
      <c r="E1679" s="25" t="s">
        <v>4</v>
      </c>
      <c r="F1679" s="134"/>
      <c r="G1679" s="319">
        <f t="shared" si="389"/>
        <v>0</v>
      </c>
      <c r="H1679" s="33">
        <f t="shared" si="386"/>
        <v>0</v>
      </c>
      <c r="I1679" s="331">
        <v>0</v>
      </c>
      <c r="J1679" s="33">
        <f t="shared" si="385"/>
        <v>0</v>
      </c>
      <c r="K1679" s="337"/>
      <c r="L1679" s="22">
        <f t="shared" si="384"/>
        <v>0</v>
      </c>
      <c r="M1679" s="132"/>
      <c r="N1679" s="252">
        <f t="shared" si="388"/>
        <v>0</v>
      </c>
      <c r="O1679" s="159"/>
    </row>
    <row r="1680" spans="1:15" s="252" customFormat="1" ht="13.5" hidden="1" customHeight="1" x14ac:dyDescent="0.25">
      <c r="A1680" s="231"/>
      <c r="B1680" s="107"/>
      <c r="C1680" s="134"/>
      <c r="D1680" s="134">
        <f t="shared" si="374"/>
        <v>0</v>
      </c>
      <c r="E1680" s="25" t="s">
        <v>4</v>
      </c>
      <c r="F1680" s="134"/>
      <c r="G1680" s="319">
        <f t="shared" si="389"/>
        <v>0</v>
      </c>
      <c r="H1680" s="33">
        <f t="shared" si="386"/>
        <v>0</v>
      </c>
      <c r="I1680" s="331">
        <v>0</v>
      </c>
      <c r="J1680" s="33">
        <f t="shared" si="385"/>
        <v>0</v>
      </c>
      <c r="K1680" s="337"/>
      <c r="L1680" s="22">
        <f t="shared" si="384"/>
        <v>0</v>
      </c>
      <c r="M1680" s="132"/>
      <c r="N1680" s="252">
        <f t="shared" si="388"/>
        <v>0</v>
      </c>
      <c r="O1680" s="159"/>
    </row>
    <row r="1681" spans="1:15" s="252" customFormat="1" ht="13.5" hidden="1" customHeight="1" x14ac:dyDescent="0.25">
      <c r="A1681" s="231"/>
      <c r="B1681" s="107"/>
      <c r="C1681" s="134"/>
      <c r="D1681" s="134">
        <f t="shared" si="374"/>
        <v>0</v>
      </c>
      <c r="E1681" s="25" t="s">
        <v>4</v>
      </c>
      <c r="F1681" s="134"/>
      <c r="G1681" s="319">
        <f t="shared" si="389"/>
        <v>0</v>
      </c>
      <c r="H1681" s="33">
        <f t="shared" si="386"/>
        <v>0</v>
      </c>
      <c r="I1681" s="331">
        <v>0</v>
      </c>
      <c r="J1681" s="33">
        <f t="shared" si="385"/>
        <v>0</v>
      </c>
      <c r="K1681" s="337"/>
      <c r="L1681" s="22">
        <f t="shared" si="384"/>
        <v>0</v>
      </c>
      <c r="M1681" s="132"/>
      <c r="N1681" s="252">
        <f t="shared" si="388"/>
        <v>0</v>
      </c>
      <c r="O1681" s="159"/>
    </row>
    <row r="1682" spans="1:15" s="252" customFormat="1" ht="13.5" hidden="1" customHeight="1" x14ac:dyDescent="0.25">
      <c r="A1682" s="231"/>
      <c r="B1682" s="107"/>
      <c r="C1682" s="134"/>
      <c r="D1682" s="134">
        <f t="shared" si="374"/>
        <v>0</v>
      </c>
      <c r="E1682" s="25" t="s">
        <v>4</v>
      </c>
      <c r="F1682" s="134"/>
      <c r="G1682" s="319">
        <f t="shared" si="389"/>
        <v>0</v>
      </c>
      <c r="H1682" s="33">
        <f t="shared" si="386"/>
        <v>0</v>
      </c>
      <c r="I1682" s="331">
        <v>0</v>
      </c>
      <c r="J1682" s="33">
        <f t="shared" si="385"/>
        <v>0</v>
      </c>
      <c r="K1682" s="337"/>
      <c r="L1682" s="22">
        <f t="shared" si="384"/>
        <v>0</v>
      </c>
      <c r="M1682" s="132"/>
      <c r="N1682" s="252">
        <f t="shared" si="388"/>
        <v>0</v>
      </c>
      <c r="O1682" s="159"/>
    </row>
    <row r="1683" spans="1:15" s="252" customFormat="1" ht="13.5" hidden="1" customHeight="1" x14ac:dyDescent="0.25">
      <c r="A1683" s="231"/>
      <c r="B1683" s="107"/>
      <c r="C1683" s="134"/>
      <c r="D1683" s="134">
        <f t="shared" si="374"/>
        <v>0</v>
      </c>
      <c r="E1683" s="25" t="s">
        <v>4</v>
      </c>
      <c r="F1683" s="134"/>
      <c r="G1683" s="319">
        <f t="shared" si="389"/>
        <v>0</v>
      </c>
      <c r="H1683" s="33">
        <f t="shared" si="386"/>
        <v>0</v>
      </c>
      <c r="I1683" s="331">
        <v>0</v>
      </c>
      <c r="J1683" s="33">
        <f t="shared" si="385"/>
        <v>0</v>
      </c>
      <c r="K1683" s="337"/>
      <c r="L1683" s="22">
        <f t="shared" si="384"/>
        <v>0</v>
      </c>
      <c r="M1683" s="132"/>
      <c r="N1683" s="252">
        <f t="shared" si="388"/>
        <v>0</v>
      </c>
      <c r="O1683" s="159"/>
    </row>
    <row r="1684" spans="1:15" s="252" customFormat="1" ht="13.5" hidden="1" customHeight="1" x14ac:dyDescent="0.25">
      <c r="A1684" s="231"/>
      <c r="B1684" s="107"/>
      <c r="C1684" s="134"/>
      <c r="D1684" s="134">
        <f t="shared" si="374"/>
        <v>0</v>
      </c>
      <c r="E1684" s="25" t="s">
        <v>4</v>
      </c>
      <c r="F1684" s="134"/>
      <c r="G1684" s="319">
        <f t="shared" si="389"/>
        <v>0</v>
      </c>
      <c r="H1684" s="33">
        <f t="shared" si="386"/>
        <v>0</v>
      </c>
      <c r="I1684" s="331">
        <v>0</v>
      </c>
      <c r="J1684" s="33">
        <f t="shared" si="385"/>
        <v>0</v>
      </c>
      <c r="K1684" s="337"/>
      <c r="L1684" s="22">
        <f t="shared" si="384"/>
        <v>0</v>
      </c>
      <c r="M1684" s="132"/>
      <c r="N1684" s="252">
        <f t="shared" si="388"/>
        <v>0</v>
      </c>
      <c r="O1684" s="159"/>
    </row>
    <row r="1685" spans="1:15" s="252" customFormat="1" ht="13.5" hidden="1" customHeight="1" x14ac:dyDescent="0.25">
      <c r="A1685" s="231"/>
      <c r="B1685" s="107"/>
      <c r="C1685" s="134"/>
      <c r="D1685" s="134">
        <f t="shared" si="374"/>
        <v>0</v>
      </c>
      <c r="E1685" s="25" t="s">
        <v>4</v>
      </c>
      <c r="F1685" s="134"/>
      <c r="G1685" s="319">
        <f t="shared" si="389"/>
        <v>0</v>
      </c>
      <c r="H1685" s="33">
        <f t="shared" si="386"/>
        <v>0</v>
      </c>
      <c r="I1685" s="331">
        <v>0</v>
      </c>
      <c r="J1685" s="33">
        <f t="shared" si="385"/>
        <v>0</v>
      </c>
      <c r="K1685" s="337"/>
      <c r="L1685" s="22">
        <f t="shared" si="384"/>
        <v>0</v>
      </c>
      <c r="M1685" s="132"/>
      <c r="N1685" s="252">
        <f t="shared" si="388"/>
        <v>0</v>
      </c>
      <c r="O1685" s="159"/>
    </row>
    <row r="1686" spans="1:15" s="252" customFormat="1" ht="13.5" hidden="1" customHeight="1" x14ac:dyDescent="0.25">
      <c r="A1686" s="231"/>
      <c r="B1686" s="107"/>
      <c r="C1686" s="134"/>
      <c r="D1686" s="134">
        <f t="shared" si="374"/>
        <v>0</v>
      </c>
      <c r="E1686" s="25" t="s">
        <v>4</v>
      </c>
      <c r="F1686" s="134"/>
      <c r="G1686" s="319">
        <f t="shared" si="389"/>
        <v>0</v>
      </c>
      <c r="H1686" s="33">
        <f t="shared" si="386"/>
        <v>0</v>
      </c>
      <c r="I1686" s="331">
        <v>0</v>
      </c>
      <c r="J1686" s="33">
        <f t="shared" si="385"/>
        <v>0</v>
      </c>
      <c r="K1686" s="337"/>
      <c r="L1686" s="22">
        <f t="shared" si="384"/>
        <v>0</v>
      </c>
      <c r="M1686" s="132"/>
      <c r="N1686" s="252">
        <f t="shared" si="388"/>
        <v>0</v>
      </c>
      <c r="O1686" s="159"/>
    </row>
    <row r="1687" spans="1:15" s="252" customFormat="1" ht="13.5" hidden="1" customHeight="1" x14ac:dyDescent="0.25">
      <c r="A1687" s="231"/>
      <c r="B1687" s="107"/>
      <c r="C1687" s="134"/>
      <c r="D1687" s="134">
        <f t="shared" si="374"/>
        <v>0</v>
      </c>
      <c r="E1687" s="25" t="s">
        <v>4</v>
      </c>
      <c r="F1687" s="134"/>
      <c r="G1687" s="319">
        <f t="shared" si="389"/>
        <v>0</v>
      </c>
      <c r="H1687" s="33">
        <f t="shared" si="386"/>
        <v>0</v>
      </c>
      <c r="I1687" s="331">
        <v>0</v>
      </c>
      <c r="J1687" s="33">
        <f t="shared" si="385"/>
        <v>0</v>
      </c>
      <c r="K1687" s="337"/>
      <c r="L1687" s="22">
        <f t="shared" si="384"/>
        <v>0</v>
      </c>
      <c r="M1687" s="132"/>
      <c r="N1687" s="252">
        <f t="shared" si="388"/>
        <v>0</v>
      </c>
      <c r="O1687" s="159"/>
    </row>
    <row r="1688" spans="1:15" s="191" customFormat="1" ht="13.5" customHeight="1" x14ac:dyDescent="0.25">
      <c r="A1688" s="231" t="s">
        <v>549</v>
      </c>
      <c r="B1688" s="107" t="s">
        <v>548</v>
      </c>
      <c r="C1688" s="134">
        <v>510</v>
      </c>
      <c r="D1688" s="134">
        <f t="shared" si="374"/>
        <v>0</v>
      </c>
      <c r="E1688" s="25" t="s">
        <v>4</v>
      </c>
      <c r="F1688" s="134"/>
      <c r="G1688" s="319">
        <v>341</v>
      </c>
      <c r="H1688" s="33">
        <f t="shared" si="386"/>
        <v>0</v>
      </c>
      <c r="I1688" s="331">
        <v>325.5</v>
      </c>
      <c r="J1688" s="33">
        <f t="shared" si="385"/>
        <v>0</v>
      </c>
      <c r="K1688" s="337">
        <v>310</v>
      </c>
      <c r="L1688" s="22">
        <f t="shared" si="384"/>
        <v>0</v>
      </c>
      <c r="M1688" s="132">
        <v>380</v>
      </c>
      <c r="N1688" s="191">
        <f t="shared" si="388"/>
        <v>0</v>
      </c>
      <c r="O1688" s="159"/>
    </row>
    <row r="1689" spans="1:15" s="191" customFormat="1" ht="13.5" customHeight="1" x14ac:dyDescent="0.25">
      <c r="A1689" s="231" t="s">
        <v>533</v>
      </c>
      <c r="B1689" s="107" t="s">
        <v>526</v>
      </c>
      <c r="C1689" s="134">
        <v>510</v>
      </c>
      <c r="D1689" s="134">
        <f t="shared" si="374"/>
        <v>0</v>
      </c>
      <c r="E1689" s="25" t="s">
        <v>4</v>
      </c>
      <c r="F1689" s="134"/>
      <c r="G1689" s="319">
        <v>314</v>
      </c>
      <c r="H1689" s="33">
        <f t="shared" si="386"/>
        <v>0</v>
      </c>
      <c r="I1689" s="331">
        <v>300.3</v>
      </c>
      <c r="J1689" s="33">
        <f t="shared" si="385"/>
        <v>0</v>
      </c>
      <c r="K1689" s="337">
        <v>286</v>
      </c>
      <c r="L1689" s="22">
        <f t="shared" si="384"/>
        <v>0</v>
      </c>
      <c r="M1689" s="132">
        <v>360</v>
      </c>
      <c r="N1689" s="191">
        <f t="shared" si="388"/>
        <v>0</v>
      </c>
      <c r="O1689" s="159"/>
    </row>
    <row r="1690" spans="1:15" s="191" customFormat="1" ht="13.5" customHeight="1" x14ac:dyDescent="0.25">
      <c r="A1690" s="231" t="s">
        <v>534</v>
      </c>
      <c r="B1690" s="107" t="s">
        <v>527</v>
      </c>
      <c r="C1690" s="134">
        <v>510</v>
      </c>
      <c r="D1690" s="134">
        <f t="shared" si="374"/>
        <v>0</v>
      </c>
      <c r="E1690" s="25" t="s">
        <v>4</v>
      </c>
      <c r="F1690" s="134"/>
      <c r="G1690" s="319">
        <v>237</v>
      </c>
      <c r="H1690" s="33">
        <f t="shared" si="386"/>
        <v>0</v>
      </c>
      <c r="I1690" s="331">
        <v>225.75</v>
      </c>
      <c r="J1690" s="33">
        <f t="shared" si="385"/>
        <v>0</v>
      </c>
      <c r="K1690" s="337">
        <v>215</v>
      </c>
      <c r="L1690" s="22">
        <f t="shared" si="384"/>
        <v>0</v>
      </c>
      <c r="M1690" s="132">
        <v>270</v>
      </c>
      <c r="N1690" s="191">
        <f t="shared" si="388"/>
        <v>0</v>
      </c>
      <c r="O1690" s="159"/>
    </row>
    <row r="1691" spans="1:15" s="252" customFormat="1" ht="13.5" hidden="1" customHeight="1" x14ac:dyDescent="0.25">
      <c r="A1691" s="231"/>
      <c r="B1691" s="107"/>
      <c r="C1691" s="134"/>
      <c r="D1691" s="134">
        <f t="shared" si="374"/>
        <v>0</v>
      </c>
      <c r="E1691" s="25" t="s">
        <v>4</v>
      </c>
      <c r="F1691" s="134"/>
      <c r="G1691" s="86"/>
      <c r="H1691" s="33">
        <f t="shared" si="386"/>
        <v>0</v>
      </c>
      <c r="I1691" s="331">
        <v>0</v>
      </c>
      <c r="J1691" s="33">
        <f t="shared" si="385"/>
        <v>0</v>
      </c>
      <c r="K1691" s="72"/>
      <c r="L1691" s="22">
        <f t="shared" si="384"/>
        <v>0</v>
      </c>
      <c r="M1691" s="132"/>
      <c r="N1691" s="252">
        <f t="shared" si="388"/>
        <v>0</v>
      </c>
      <c r="O1691" s="159"/>
    </row>
    <row r="1692" spans="1:15" s="252" customFormat="1" ht="13.5" hidden="1" customHeight="1" x14ac:dyDescent="0.25">
      <c r="A1692" s="231"/>
      <c r="B1692" s="107"/>
      <c r="C1692" s="134"/>
      <c r="D1692" s="134">
        <f t="shared" ref="D1692:D1710" si="390">C1692*F1692</f>
        <v>0</v>
      </c>
      <c r="E1692" s="25" t="s">
        <v>4</v>
      </c>
      <c r="F1692" s="134"/>
      <c r="G1692" s="86"/>
      <c r="H1692" s="33">
        <f t="shared" si="386"/>
        <v>0</v>
      </c>
      <c r="I1692" s="331">
        <v>0</v>
      </c>
      <c r="J1692" s="33">
        <f t="shared" si="385"/>
        <v>0</v>
      </c>
      <c r="K1692" s="72"/>
      <c r="L1692" s="22">
        <f t="shared" ref="L1692:L1710" si="391">F1692*K1692</f>
        <v>0</v>
      </c>
      <c r="M1692" s="132"/>
      <c r="N1692" s="252">
        <f t="shared" si="388"/>
        <v>0</v>
      </c>
      <c r="O1692" s="159"/>
    </row>
    <row r="1693" spans="1:15" s="252" customFormat="1" ht="13.5" hidden="1" customHeight="1" x14ac:dyDescent="0.25">
      <c r="A1693" s="231"/>
      <c r="B1693" s="107"/>
      <c r="C1693" s="134"/>
      <c r="D1693" s="134">
        <f t="shared" si="390"/>
        <v>0</v>
      </c>
      <c r="E1693" s="25" t="s">
        <v>4</v>
      </c>
      <c r="F1693" s="134"/>
      <c r="G1693" s="86"/>
      <c r="H1693" s="33">
        <f t="shared" si="386"/>
        <v>0</v>
      </c>
      <c r="I1693" s="331">
        <v>0</v>
      </c>
      <c r="J1693" s="33">
        <f t="shared" si="385"/>
        <v>0</v>
      </c>
      <c r="K1693" s="72"/>
      <c r="L1693" s="22">
        <f t="shared" si="391"/>
        <v>0</v>
      </c>
      <c r="M1693" s="132"/>
      <c r="N1693" s="252">
        <f t="shared" si="388"/>
        <v>0</v>
      </c>
      <c r="O1693" s="159"/>
    </row>
    <row r="1694" spans="1:15" s="252" customFormat="1" ht="13.5" hidden="1" customHeight="1" x14ac:dyDescent="0.25">
      <c r="A1694" s="231"/>
      <c r="B1694" s="107"/>
      <c r="C1694" s="134"/>
      <c r="D1694" s="134">
        <f t="shared" si="390"/>
        <v>0</v>
      </c>
      <c r="E1694" s="25" t="s">
        <v>4</v>
      </c>
      <c r="F1694" s="134"/>
      <c r="G1694" s="86"/>
      <c r="H1694" s="33">
        <f t="shared" si="386"/>
        <v>0</v>
      </c>
      <c r="I1694" s="331">
        <v>0</v>
      </c>
      <c r="J1694" s="33">
        <f t="shared" ref="J1694:J1710" si="392">F1694*I1694</f>
        <v>0</v>
      </c>
      <c r="K1694" s="72"/>
      <c r="L1694" s="22">
        <f t="shared" si="391"/>
        <v>0</v>
      </c>
      <c r="M1694" s="132"/>
      <c r="N1694" s="252">
        <f t="shared" si="388"/>
        <v>0</v>
      </c>
      <c r="O1694" s="159"/>
    </row>
    <row r="1695" spans="1:15" s="252" customFormat="1" ht="13.5" hidden="1" customHeight="1" x14ac:dyDescent="0.25">
      <c r="A1695" s="231"/>
      <c r="B1695" s="107"/>
      <c r="C1695" s="134"/>
      <c r="D1695" s="134">
        <f t="shared" si="390"/>
        <v>0</v>
      </c>
      <c r="E1695" s="25" t="s">
        <v>4</v>
      </c>
      <c r="F1695" s="134"/>
      <c r="G1695" s="86"/>
      <c r="H1695" s="33">
        <f t="shared" ref="H1695:H1710" si="393">G1695*F1695</f>
        <v>0</v>
      </c>
      <c r="I1695" s="331">
        <v>0</v>
      </c>
      <c r="J1695" s="33">
        <f t="shared" si="392"/>
        <v>0</v>
      </c>
      <c r="K1695" s="72"/>
      <c r="L1695" s="22">
        <f t="shared" si="391"/>
        <v>0</v>
      </c>
      <c r="M1695" s="132"/>
      <c r="N1695" s="252">
        <f t="shared" si="388"/>
        <v>0</v>
      </c>
      <c r="O1695" s="159"/>
    </row>
    <row r="1696" spans="1:15" s="252" customFormat="1" ht="13.5" hidden="1" customHeight="1" x14ac:dyDescent="0.25">
      <c r="A1696" s="231"/>
      <c r="B1696" s="107"/>
      <c r="C1696" s="134"/>
      <c r="D1696" s="134">
        <f t="shared" si="390"/>
        <v>0</v>
      </c>
      <c r="E1696" s="25" t="s">
        <v>4</v>
      </c>
      <c r="F1696" s="134"/>
      <c r="G1696" s="86"/>
      <c r="H1696" s="33">
        <f t="shared" si="393"/>
        <v>0</v>
      </c>
      <c r="I1696" s="331">
        <v>0</v>
      </c>
      <c r="J1696" s="33">
        <f t="shared" si="392"/>
        <v>0</v>
      </c>
      <c r="K1696" s="72"/>
      <c r="L1696" s="22">
        <f t="shared" si="391"/>
        <v>0</v>
      </c>
      <c r="M1696" s="132"/>
      <c r="N1696" s="252">
        <f t="shared" si="388"/>
        <v>0</v>
      </c>
      <c r="O1696" s="159"/>
    </row>
    <row r="1697" spans="1:15" s="252" customFormat="1" ht="13.5" hidden="1" customHeight="1" x14ac:dyDescent="0.25">
      <c r="A1697" s="231"/>
      <c r="B1697" s="107"/>
      <c r="C1697" s="134"/>
      <c r="D1697" s="134">
        <f t="shared" si="390"/>
        <v>0</v>
      </c>
      <c r="E1697" s="25" t="s">
        <v>4</v>
      </c>
      <c r="F1697" s="134"/>
      <c r="G1697" s="86"/>
      <c r="H1697" s="33">
        <f t="shared" si="393"/>
        <v>0</v>
      </c>
      <c r="I1697" s="331">
        <v>0</v>
      </c>
      <c r="J1697" s="33">
        <f t="shared" si="392"/>
        <v>0</v>
      </c>
      <c r="K1697" s="72"/>
      <c r="L1697" s="22">
        <f t="shared" si="391"/>
        <v>0</v>
      </c>
      <c r="M1697" s="132"/>
      <c r="N1697" s="252">
        <f t="shared" si="388"/>
        <v>0</v>
      </c>
      <c r="O1697" s="159"/>
    </row>
    <row r="1698" spans="1:15" s="252" customFormat="1" ht="13.5" hidden="1" customHeight="1" x14ac:dyDescent="0.25">
      <c r="A1698" s="231"/>
      <c r="B1698" s="107"/>
      <c r="C1698" s="134"/>
      <c r="D1698" s="134">
        <f t="shared" si="390"/>
        <v>0</v>
      </c>
      <c r="E1698" s="25" t="s">
        <v>4</v>
      </c>
      <c r="F1698" s="134"/>
      <c r="G1698" s="86"/>
      <c r="H1698" s="33">
        <f t="shared" si="393"/>
        <v>0</v>
      </c>
      <c r="I1698" s="331">
        <v>0</v>
      </c>
      <c r="J1698" s="33">
        <f t="shared" si="392"/>
        <v>0</v>
      </c>
      <c r="K1698" s="72"/>
      <c r="L1698" s="22">
        <f t="shared" si="391"/>
        <v>0</v>
      </c>
      <c r="M1698" s="132"/>
      <c r="N1698" s="252">
        <f t="shared" si="388"/>
        <v>0</v>
      </c>
      <c r="O1698" s="159"/>
    </row>
    <row r="1699" spans="1:15" s="252" customFormat="1" ht="13.5" hidden="1" customHeight="1" x14ac:dyDescent="0.25">
      <c r="A1699" s="231"/>
      <c r="B1699" s="107"/>
      <c r="C1699" s="134"/>
      <c r="D1699" s="134">
        <f t="shared" si="390"/>
        <v>0</v>
      </c>
      <c r="E1699" s="25" t="s">
        <v>4</v>
      </c>
      <c r="F1699" s="134"/>
      <c r="G1699" s="86"/>
      <c r="H1699" s="33">
        <f t="shared" si="393"/>
        <v>0</v>
      </c>
      <c r="I1699" s="331">
        <v>0</v>
      </c>
      <c r="J1699" s="33">
        <f t="shared" si="392"/>
        <v>0</v>
      </c>
      <c r="K1699" s="72"/>
      <c r="L1699" s="22">
        <f t="shared" si="391"/>
        <v>0</v>
      </c>
      <c r="M1699" s="132"/>
      <c r="N1699" s="252">
        <f t="shared" si="388"/>
        <v>0</v>
      </c>
      <c r="O1699" s="159"/>
    </row>
    <row r="1700" spans="1:15" s="252" customFormat="1" ht="13.5" hidden="1" customHeight="1" x14ac:dyDescent="0.25">
      <c r="A1700" s="231"/>
      <c r="B1700" s="107"/>
      <c r="C1700" s="134"/>
      <c r="D1700" s="134">
        <f t="shared" si="390"/>
        <v>0</v>
      </c>
      <c r="E1700" s="25" t="s">
        <v>4</v>
      </c>
      <c r="F1700" s="134"/>
      <c r="G1700" s="86"/>
      <c r="H1700" s="33">
        <f t="shared" si="393"/>
        <v>0</v>
      </c>
      <c r="I1700" s="331">
        <v>0</v>
      </c>
      <c r="J1700" s="33">
        <f t="shared" si="392"/>
        <v>0</v>
      </c>
      <c r="K1700" s="72"/>
      <c r="L1700" s="22">
        <f t="shared" si="391"/>
        <v>0</v>
      </c>
      <c r="M1700" s="132"/>
      <c r="N1700" s="252">
        <f t="shared" si="388"/>
        <v>0</v>
      </c>
      <c r="O1700" s="159"/>
    </row>
    <row r="1701" spans="1:15" s="252" customFormat="1" ht="13.5" hidden="1" customHeight="1" x14ac:dyDescent="0.25">
      <c r="A1701" s="231"/>
      <c r="B1701" s="107"/>
      <c r="C1701" s="134"/>
      <c r="D1701" s="134">
        <f t="shared" si="390"/>
        <v>0</v>
      </c>
      <c r="E1701" s="25" t="s">
        <v>4</v>
      </c>
      <c r="F1701" s="134"/>
      <c r="G1701" s="86"/>
      <c r="H1701" s="33">
        <f t="shared" si="393"/>
        <v>0</v>
      </c>
      <c r="I1701" s="331">
        <v>0</v>
      </c>
      <c r="J1701" s="33">
        <f t="shared" si="392"/>
        <v>0</v>
      </c>
      <c r="K1701" s="72"/>
      <c r="L1701" s="22">
        <f t="shared" si="391"/>
        <v>0</v>
      </c>
      <c r="M1701" s="132"/>
      <c r="N1701" s="252">
        <f t="shared" si="388"/>
        <v>0</v>
      </c>
      <c r="O1701" s="159"/>
    </row>
    <row r="1702" spans="1:15" s="252" customFormat="1" ht="13.5" hidden="1" customHeight="1" x14ac:dyDescent="0.25">
      <c r="A1702" s="231"/>
      <c r="B1702" s="107"/>
      <c r="C1702" s="134"/>
      <c r="D1702" s="134">
        <f t="shared" si="390"/>
        <v>0</v>
      </c>
      <c r="E1702" s="25" t="s">
        <v>4</v>
      </c>
      <c r="F1702" s="134"/>
      <c r="G1702" s="86"/>
      <c r="H1702" s="33">
        <f t="shared" si="393"/>
        <v>0</v>
      </c>
      <c r="I1702" s="331">
        <v>0</v>
      </c>
      <c r="J1702" s="33">
        <f t="shared" si="392"/>
        <v>0</v>
      </c>
      <c r="K1702" s="72"/>
      <c r="L1702" s="22">
        <f t="shared" si="391"/>
        <v>0</v>
      </c>
      <c r="M1702" s="132"/>
      <c r="N1702" s="252">
        <f t="shared" si="388"/>
        <v>0</v>
      </c>
      <c r="O1702" s="159"/>
    </row>
    <row r="1703" spans="1:15" s="252" customFormat="1" ht="13.5" hidden="1" customHeight="1" x14ac:dyDescent="0.25">
      <c r="A1703" s="231"/>
      <c r="B1703" s="107"/>
      <c r="C1703" s="134"/>
      <c r="D1703" s="134">
        <f t="shared" si="390"/>
        <v>0</v>
      </c>
      <c r="E1703" s="25" t="s">
        <v>4</v>
      </c>
      <c r="F1703" s="134"/>
      <c r="G1703" s="86"/>
      <c r="H1703" s="33">
        <f t="shared" si="393"/>
        <v>0</v>
      </c>
      <c r="I1703" s="331">
        <v>0</v>
      </c>
      <c r="J1703" s="33">
        <f t="shared" si="392"/>
        <v>0</v>
      </c>
      <c r="K1703" s="72"/>
      <c r="L1703" s="22">
        <f t="shared" si="391"/>
        <v>0</v>
      </c>
      <c r="M1703" s="132"/>
      <c r="N1703" s="252">
        <f t="shared" si="388"/>
        <v>0</v>
      </c>
      <c r="O1703" s="159"/>
    </row>
    <row r="1704" spans="1:15" s="252" customFormat="1" ht="13.5" hidden="1" customHeight="1" x14ac:dyDescent="0.25">
      <c r="A1704" s="231"/>
      <c r="B1704" s="107"/>
      <c r="C1704" s="134"/>
      <c r="D1704" s="134">
        <f t="shared" si="390"/>
        <v>0</v>
      </c>
      <c r="E1704" s="25" t="s">
        <v>4</v>
      </c>
      <c r="F1704" s="134"/>
      <c r="G1704" s="86"/>
      <c r="H1704" s="33">
        <f t="shared" si="393"/>
        <v>0</v>
      </c>
      <c r="I1704" s="331">
        <v>0</v>
      </c>
      <c r="J1704" s="33">
        <f t="shared" si="392"/>
        <v>0</v>
      </c>
      <c r="K1704" s="72"/>
      <c r="L1704" s="22">
        <f t="shared" si="391"/>
        <v>0</v>
      </c>
      <c r="M1704" s="132"/>
      <c r="N1704" s="252">
        <f t="shared" si="388"/>
        <v>0</v>
      </c>
      <c r="O1704" s="159"/>
    </row>
    <row r="1705" spans="1:15" s="252" customFormat="1" ht="13.5" hidden="1" customHeight="1" x14ac:dyDescent="0.25">
      <c r="A1705" s="231"/>
      <c r="B1705" s="107"/>
      <c r="C1705" s="134"/>
      <c r="D1705" s="134">
        <f t="shared" si="390"/>
        <v>0</v>
      </c>
      <c r="E1705" s="25" t="s">
        <v>4</v>
      </c>
      <c r="F1705" s="134"/>
      <c r="G1705" s="86"/>
      <c r="H1705" s="33">
        <f t="shared" si="393"/>
        <v>0</v>
      </c>
      <c r="I1705" s="331">
        <v>0</v>
      </c>
      <c r="J1705" s="33">
        <f t="shared" si="392"/>
        <v>0</v>
      </c>
      <c r="K1705" s="72"/>
      <c r="L1705" s="22">
        <f t="shared" si="391"/>
        <v>0</v>
      </c>
      <c r="M1705" s="132"/>
      <c r="N1705" s="252">
        <f t="shared" si="388"/>
        <v>0</v>
      </c>
      <c r="O1705" s="159"/>
    </row>
    <row r="1706" spans="1:15" s="252" customFormat="1" ht="13.5" hidden="1" customHeight="1" x14ac:dyDescent="0.25">
      <c r="A1706" s="231"/>
      <c r="B1706" s="107"/>
      <c r="C1706" s="134"/>
      <c r="D1706" s="134">
        <f t="shared" si="390"/>
        <v>0</v>
      </c>
      <c r="E1706" s="25" t="s">
        <v>4</v>
      </c>
      <c r="F1706" s="134"/>
      <c r="G1706" s="86"/>
      <c r="H1706" s="33">
        <f t="shared" si="393"/>
        <v>0</v>
      </c>
      <c r="I1706" s="331">
        <v>0</v>
      </c>
      <c r="J1706" s="33">
        <f t="shared" si="392"/>
        <v>0</v>
      </c>
      <c r="K1706" s="72"/>
      <c r="L1706" s="22">
        <f t="shared" si="391"/>
        <v>0</v>
      </c>
      <c r="M1706" s="132"/>
      <c r="N1706" s="252">
        <f t="shared" si="388"/>
        <v>0</v>
      </c>
      <c r="O1706" s="159"/>
    </row>
    <row r="1707" spans="1:15" s="252" customFormat="1" ht="13.5" hidden="1" customHeight="1" x14ac:dyDescent="0.25">
      <c r="A1707" s="231"/>
      <c r="B1707" s="107"/>
      <c r="C1707" s="134"/>
      <c r="D1707" s="134">
        <f t="shared" si="390"/>
        <v>0</v>
      </c>
      <c r="E1707" s="25" t="s">
        <v>4</v>
      </c>
      <c r="F1707" s="134"/>
      <c r="G1707" s="86"/>
      <c r="H1707" s="33">
        <f t="shared" si="393"/>
        <v>0</v>
      </c>
      <c r="I1707" s="331">
        <v>0</v>
      </c>
      <c r="J1707" s="33">
        <f t="shared" si="392"/>
        <v>0</v>
      </c>
      <c r="K1707" s="72"/>
      <c r="L1707" s="22">
        <f t="shared" si="391"/>
        <v>0</v>
      </c>
      <c r="M1707" s="132"/>
      <c r="N1707" s="252">
        <f t="shared" si="388"/>
        <v>0</v>
      </c>
      <c r="O1707" s="159"/>
    </row>
    <row r="1708" spans="1:15" s="252" customFormat="1" ht="13.5" hidden="1" customHeight="1" x14ac:dyDescent="0.25">
      <c r="A1708" s="231"/>
      <c r="B1708" s="107"/>
      <c r="C1708" s="134"/>
      <c r="D1708" s="134">
        <f t="shared" si="390"/>
        <v>0</v>
      </c>
      <c r="E1708" s="25" t="s">
        <v>4</v>
      </c>
      <c r="F1708" s="134"/>
      <c r="G1708" s="86"/>
      <c r="H1708" s="33">
        <f t="shared" si="393"/>
        <v>0</v>
      </c>
      <c r="I1708" s="331">
        <v>0</v>
      </c>
      <c r="J1708" s="33">
        <f t="shared" si="392"/>
        <v>0</v>
      </c>
      <c r="K1708" s="72"/>
      <c r="L1708" s="22">
        <f t="shared" si="391"/>
        <v>0</v>
      </c>
      <c r="M1708" s="132"/>
      <c r="N1708" s="252">
        <f t="shared" si="388"/>
        <v>0</v>
      </c>
      <c r="O1708" s="159"/>
    </row>
    <row r="1709" spans="1:15" s="252" customFormat="1" ht="13.5" hidden="1" customHeight="1" x14ac:dyDescent="0.25">
      <c r="A1709" s="231"/>
      <c r="B1709" s="107"/>
      <c r="C1709" s="134"/>
      <c r="D1709" s="134">
        <f t="shared" si="390"/>
        <v>0</v>
      </c>
      <c r="E1709" s="25" t="s">
        <v>4</v>
      </c>
      <c r="F1709" s="134"/>
      <c r="G1709" s="86"/>
      <c r="H1709" s="33">
        <f t="shared" si="393"/>
        <v>0</v>
      </c>
      <c r="I1709" s="331">
        <v>0</v>
      </c>
      <c r="J1709" s="33">
        <f t="shared" si="392"/>
        <v>0</v>
      </c>
      <c r="K1709" s="72"/>
      <c r="L1709" s="22">
        <f t="shared" si="391"/>
        <v>0</v>
      </c>
      <c r="M1709" s="132"/>
      <c r="N1709" s="252">
        <f t="shared" si="388"/>
        <v>0</v>
      </c>
      <c r="O1709" s="159"/>
    </row>
    <row r="1710" spans="1:15" s="252" customFormat="1" ht="13.5" hidden="1" customHeight="1" x14ac:dyDescent="0.25">
      <c r="A1710" s="231"/>
      <c r="B1710" s="107"/>
      <c r="C1710" s="134"/>
      <c r="D1710" s="134">
        <f t="shared" si="390"/>
        <v>0</v>
      </c>
      <c r="E1710" s="25" t="s">
        <v>4</v>
      </c>
      <c r="F1710" s="134"/>
      <c r="G1710" s="86"/>
      <c r="H1710" s="33">
        <f t="shared" si="393"/>
        <v>0</v>
      </c>
      <c r="I1710" s="331">
        <v>0</v>
      </c>
      <c r="J1710" s="33">
        <f t="shared" si="392"/>
        <v>0</v>
      </c>
      <c r="K1710" s="72"/>
      <c r="L1710" s="22">
        <f t="shared" si="391"/>
        <v>0</v>
      </c>
      <c r="M1710" s="132"/>
      <c r="N1710" s="252">
        <f t="shared" si="388"/>
        <v>0</v>
      </c>
      <c r="O1710" s="159"/>
    </row>
    <row r="1711" spans="1:15" s="191" customFormat="1" ht="13.5" customHeight="1" x14ac:dyDescent="0.25">
      <c r="A1711" s="177" t="s">
        <v>3</v>
      </c>
      <c r="B1711" s="64"/>
      <c r="C1711" s="64"/>
      <c r="D1711" s="77">
        <f t="shared" ref="D1711:J1711" si="394">SUM(D1593:D1710)</f>
        <v>0</v>
      </c>
      <c r="E1711" s="77"/>
      <c r="F1711" s="21">
        <f t="shared" si="394"/>
        <v>0</v>
      </c>
      <c r="G1711" s="77"/>
      <c r="H1711" s="77">
        <f t="shared" si="394"/>
        <v>0</v>
      </c>
      <c r="I1711" s="77"/>
      <c r="J1711" s="77">
        <f t="shared" si="394"/>
        <v>0</v>
      </c>
      <c r="K1711" s="77"/>
      <c r="L1711" s="77">
        <f>SUM(L1593:L1710)</f>
        <v>0</v>
      </c>
      <c r="M1711" s="65"/>
      <c r="O1711" s="159"/>
    </row>
    <row r="1712" spans="1:15" s="252" customFormat="1" ht="13.5" hidden="1" customHeight="1" x14ac:dyDescent="0.25">
      <c r="A1712" s="375" t="s">
        <v>1135</v>
      </c>
      <c r="B1712" s="375"/>
      <c r="C1712" s="375"/>
      <c r="D1712" s="375"/>
      <c r="E1712" s="375"/>
      <c r="F1712" s="375"/>
      <c r="G1712" s="375"/>
      <c r="H1712" s="375"/>
      <c r="I1712" s="375"/>
      <c r="J1712" s="375"/>
      <c r="K1712" s="375"/>
      <c r="L1712" s="375"/>
      <c r="M1712" s="375"/>
      <c r="O1712" s="159"/>
    </row>
    <row r="1713" spans="1:15" s="252" customFormat="1" ht="21" customHeight="1" x14ac:dyDescent="0.3">
      <c r="A1713" s="511" t="s">
        <v>1117</v>
      </c>
      <c r="B1713" s="395"/>
      <c r="C1713" s="395"/>
      <c r="D1713" s="395"/>
      <c r="E1713" s="395"/>
      <c r="F1713" s="395"/>
      <c r="G1713" s="512"/>
      <c r="H1713" s="513"/>
      <c r="I1713" s="513"/>
      <c r="J1713" s="513"/>
      <c r="K1713" s="513"/>
      <c r="L1713" s="513"/>
      <c r="M1713" s="514"/>
      <c r="N1713" s="286"/>
      <c r="O1713" s="159"/>
    </row>
    <row r="1714" spans="1:15" s="252" customFormat="1" ht="13.5" customHeight="1" x14ac:dyDescent="0.25">
      <c r="A1714" s="66" t="s">
        <v>1118</v>
      </c>
      <c r="B1714" s="155" t="s">
        <v>519</v>
      </c>
      <c r="C1714" s="287">
        <v>450</v>
      </c>
      <c r="D1714" s="288">
        <f t="shared" ref="D1714:D1726" si="395">C1714*F1714</f>
        <v>0</v>
      </c>
      <c r="E1714" s="289" t="s">
        <v>4</v>
      </c>
      <c r="F1714" s="290"/>
      <c r="G1714" s="323">
        <v>209</v>
      </c>
      <c r="H1714" s="285">
        <f t="shared" ref="H1714:H1726" si="396">G1714*F1714</f>
        <v>0</v>
      </c>
      <c r="I1714" s="334">
        <v>200</v>
      </c>
      <c r="J1714" s="285">
        <f t="shared" ref="J1714:J1726" si="397">F1714*I1714</f>
        <v>0</v>
      </c>
      <c r="K1714" s="341">
        <v>190</v>
      </c>
      <c r="L1714" s="291">
        <f>F1714*K1714</f>
        <v>0</v>
      </c>
      <c r="M1714" s="292">
        <v>270</v>
      </c>
      <c r="N1714" s="286">
        <f t="shared" ref="N1714:N1726" si="398">M1714*F1714</f>
        <v>0</v>
      </c>
      <c r="O1714" s="159"/>
    </row>
    <row r="1715" spans="1:15" s="252" customFormat="1" ht="13.5" customHeight="1" x14ac:dyDescent="0.25">
      <c r="A1715" s="66" t="s">
        <v>1119</v>
      </c>
      <c r="B1715" s="155" t="s">
        <v>535</v>
      </c>
      <c r="C1715" s="287">
        <v>450</v>
      </c>
      <c r="D1715" s="288">
        <f t="shared" si="395"/>
        <v>0</v>
      </c>
      <c r="E1715" s="289" t="s">
        <v>4</v>
      </c>
      <c r="F1715" s="290"/>
      <c r="G1715" s="323">
        <v>209</v>
      </c>
      <c r="H1715" s="285">
        <f t="shared" si="396"/>
        <v>0</v>
      </c>
      <c r="I1715" s="334">
        <v>200</v>
      </c>
      <c r="J1715" s="285">
        <f t="shared" si="397"/>
        <v>0</v>
      </c>
      <c r="K1715" s="341">
        <v>190</v>
      </c>
      <c r="L1715" s="291">
        <f t="shared" ref="L1715:L1726" si="399">F1715*K1715</f>
        <v>0</v>
      </c>
      <c r="M1715" s="292">
        <v>270</v>
      </c>
      <c r="N1715" s="286">
        <f t="shared" si="398"/>
        <v>0</v>
      </c>
      <c r="O1715" s="159"/>
    </row>
    <row r="1716" spans="1:15" s="252" customFormat="1" ht="13.5" customHeight="1" x14ac:dyDescent="0.25">
      <c r="A1716" s="66" t="s">
        <v>1120</v>
      </c>
      <c r="B1716" s="155" t="s">
        <v>536</v>
      </c>
      <c r="C1716" s="287">
        <v>450</v>
      </c>
      <c r="D1716" s="288">
        <f t="shared" si="395"/>
        <v>0</v>
      </c>
      <c r="E1716" s="289" t="s">
        <v>4</v>
      </c>
      <c r="F1716" s="290"/>
      <c r="G1716" s="323">
        <v>209</v>
      </c>
      <c r="H1716" s="285">
        <f t="shared" si="396"/>
        <v>0</v>
      </c>
      <c r="I1716" s="334">
        <v>200</v>
      </c>
      <c r="J1716" s="285">
        <f t="shared" si="397"/>
        <v>0</v>
      </c>
      <c r="K1716" s="341">
        <v>190</v>
      </c>
      <c r="L1716" s="291">
        <f t="shared" si="399"/>
        <v>0</v>
      </c>
      <c r="M1716" s="292">
        <v>270</v>
      </c>
      <c r="N1716" s="286">
        <f t="shared" si="398"/>
        <v>0</v>
      </c>
      <c r="O1716" s="159"/>
    </row>
    <row r="1717" spans="1:15" s="252" customFormat="1" ht="13.5" hidden="1" customHeight="1" x14ac:dyDescent="0.25">
      <c r="A1717" s="144"/>
      <c r="B1717" s="155"/>
      <c r="C1717" s="287"/>
      <c r="D1717" s="288">
        <f t="shared" si="395"/>
        <v>0</v>
      </c>
      <c r="E1717" s="289" t="s">
        <v>4</v>
      </c>
      <c r="F1717" s="290"/>
      <c r="G1717" s="299"/>
      <c r="H1717" s="285">
        <f t="shared" si="396"/>
        <v>0</v>
      </c>
      <c r="I1717" s="300"/>
      <c r="J1717" s="285">
        <f t="shared" si="397"/>
        <v>0</v>
      </c>
      <c r="K1717" s="301"/>
      <c r="L1717" s="291">
        <f t="shared" si="399"/>
        <v>0</v>
      </c>
      <c r="M1717" s="292"/>
      <c r="N1717" s="286">
        <f t="shared" si="398"/>
        <v>0</v>
      </c>
      <c r="O1717" s="159"/>
    </row>
    <row r="1718" spans="1:15" s="252" customFormat="1" ht="13.5" hidden="1" customHeight="1" x14ac:dyDescent="0.25">
      <c r="A1718" s="144"/>
      <c r="B1718" s="155"/>
      <c r="C1718" s="287"/>
      <c r="D1718" s="288">
        <f t="shared" si="395"/>
        <v>0</v>
      </c>
      <c r="E1718" s="289" t="s">
        <v>4</v>
      </c>
      <c r="F1718" s="290"/>
      <c r="G1718" s="299"/>
      <c r="H1718" s="285">
        <f t="shared" si="396"/>
        <v>0</v>
      </c>
      <c r="I1718" s="300"/>
      <c r="J1718" s="285">
        <f t="shared" si="397"/>
        <v>0</v>
      </c>
      <c r="K1718" s="301"/>
      <c r="L1718" s="291">
        <f t="shared" si="399"/>
        <v>0</v>
      </c>
      <c r="M1718" s="292"/>
      <c r="N1718" s="286">
        <f t="shared" si="398"/>
        <v>0</v>
      </c>
      <c r="O1718" s="159"/>
    </row>
    <row r="1719" spans="1:15" s="252" customFormat="1" ht="13.5" hidden="1" customHeight="1" x14ac:dyDescent="0.25">
      <c r="A1719" s="144"/>
      <c r="B1719" s="155"/>
      <c r="C1719" s="287"/>
      <c r="D1719" s="288">
        <f t="shared" si="395"/>
        <v>0</v>
      </c>
      <c r="E1719" s="289" t="s">
        <v>4</v>
      </c>
      <c r="F1719" s="290"/>
      <c r="G1719" s="299"/>
      <c r="H1719" s="285">
        <f t="shared" si="396"/>
        <v>0</v>
      </c>
      <c r="I1719" s="300"/>
      <c r="J1719" s="285">
        <f t="shared" si="397"/>
        <v>0</v>
      </c>
      <c r="K1719" s="301"/>
      <c r="L1719" s="291">
        <f t="shared" si="399"/>
        <v>0</v>
      </c>
      <c r="M1719" s="292"/>
      <c r="N1719" s="286">
        <f t="shared" si="398"/>
        <v>0</v>
      </c>
      <c r="O1719" s="159"/>
    </row>
    <row r="1720" spans="1:15" s="252" customFormat="1" ht="13.5" hidden="1" customHeight="1" x14ac:dyDescent="0.25">
      <c r="A1720" s="144"/>
      <c r="B1720" s="155"/>
      <c r="C1720" s="287"/>
      <c r="D1720" s="288">
        <f t="shared" si="395"/>
        <v>0</v>
      </c>
      <c r="E1720" s="289" t="s">
        <v>4</v>
      </c>
      <c r="F1720" s="290"/>
      <c r="G1720" s="299"/>
      <c r="H1720" s="285">
        <f t="shared" si="396"/>
        <v>0</v>
      </c>
      <c r="I1720" s="300"/>
      <c r="J1720" s="285">
        <f t="shared" si="397"/>
        <v>0</v>
      </c>
      <c r="K1720" s="301"/>
      <c r="L1720" s="291">
        <f t="shared" si="399"/>
        <v>0</v>
      </c>
      <c r="M1720" s="292"/>
      <c r="N1720" s="286">
        <f t="shared" si="398"/>
        <v>0</v>
      </c>
      <c r="O1720" s="159"/>
    </row>
    <row r="1721" spans="1:15" s="252" customFormat="1" ht="13.5" hidden="1" customHeight="1" x14ac:dyDescent="0.25">
      <c r="A1721" s="144"/>
      <c r="B1721" s="155"/>
      <c r="C1721" s="287"/>
      <c r="D1721" s="288">
        <f t="shared" si="395"/>
        <v>0</v>
      </c>
      <c r="E1721" s="289" t="s">
        <v>4</v>
      </c>
      <c r="F1721" s="290"/>
      <c r="G1721" s="299"/>
      <c r="H1721" s="285">
        <f t="shared" si="396"/>
        <v>0</v>
      </c>
      <c r="I1721" s="300"/>
      <c r="J1721" s="285">
        <f t="shared" si="397"/>
        <v>0</v>
      </c>
      <c r="K1721" s="301"/>
      <c r="L1721" s="291">
        <f t="shared" si="399"/>
        <v>0</v>
      </c>
      <c r="M1721" s="292"/>
      <c r="N1721" s="286">
        <f t="shared" si="398"/>
        <v>0</v>
      </c>
      <c r="O1721" s="159"/>
    </row>
    <row r="1722" spans="1:15" s="252" customFormat="1" ht="13.5" hidden="1" customHeight="1" x14ac:dyDescent="0.25">
      <c r="A1722" s="144"/>
      <c r="B1722" s="155"/>
      <c r="C1722" s="287"/>
      <c r="D1722" s="288">
        <f t="shared" si="395"/>
        <v>0</v>
      </c>
      <c r="E1722" s="289" t="s">
        <v>4</v>
      </c>
      <c r="F1722" s="290"/>
      <c r="G1722" s="299"/>
      <c r="H1722" s="285">
        <f t="shared" si="396"/>
        <v>0</v>
      </c>
      <c r="I1722" s="300"/>
      <c r="J1722" s="285">
        <f t="shared" si="397"/>
        <v>0</v>
      </c>
      <c r="K1722" s="301"/>
      <c r="L1722" s="291">
        <f t="shared" si="399"/>
        <v>0</v>
      </c>
      <c r="M1722" s="292"/>
      <c r="N1722" s="286">
        <f t="shared" si="398"/>
        <v>0</v>
      </c>
      <c r="O1722" s="159"/>
    </row>
    <row r="1723" spans="1:15" s="252" customFormat="1" ht="13.5" hidden="1" customHeight="1" x14ac:dyDescent="0.25">
      <c r="A1723" s="144"/>
      <c r="B1723" s="155"/>
      <c r="C1723" s="287"/>
      <c r="D1723" s="288">
        <f t="shared" si="395"/>
        <v>0</v>
      </c>
      <c r="E1723" s="289" t="s">
        <v>4</v>
      </c>
      <c r="F1723" s="290"/>
      <c r="G1723" s="299"/>
      <c r="H1723" s="285">
        <f t="shared" si="396"/>
        <v>0</v>
      </c>
      <c r="I1723" s="300"/>
      <c r="J1723" s="285">
        <f t="shared" si="397"/>
        <v>0</v>
      </c>
      <c r="K1723" s="301"/>
      <c r="L1723" s="291">
        <f t="shared" si="399"/>
        <v>0</v>
      </c>
      <c r="M1723" s="292"/>
      <c r="N1723" s="286">
        <f t="shared" si="398"/>
        <v>0</v>
      </c>
      <c r="O1723" s="159"/>
    </row>
    <row r="1724" spans="1:15" s="252" customFormat="1" ht="13.5" hidden="1" customHeight="1" x14ac:dyDescent="0.25">
      <c r="A1724" s="144"/>
      <c r="B1724" s="155"/>
      <c r="C1724" s="287"/>
      <c r="D1724" s="288">
        <f t="shared" si="395"/>
        <v>0</v>
      </c>
      <c r="E1724" s="289" t="s">
        <v>4</v>
      </c>
      <c r="F1724" s="290"/>
      <c r="G1724" s="299"/>
      <c r="H1724" s="285">
        <f t="shared" si="396"/>
        <v>0</v>
      </c>
      <c r="I1724" s="300"/>
      <c r="J1724" s="285">
        <f t="shared" si="397"/>
        <v>0</v>
      </c>
      <c r="K1724" s="301"/>
      <c r="L1724" s="291">
        <f t="shared" si="399"/>
        <v>0</v>
      </c>
      <c r="M1724" s="292"/>
      <c r="N1724" s="286">
        <f t="shared" si="398"/>
        <v>0</v>
      </c>
      <c r="O1724" s="159"/>
    </row>
    <row r="1725" spans="1:15" s="252" customFormat="1" ht="13.5" hidden="1" customHeight="1" x14ac:dyDescent="0.25">
      <c r="A1725" s="144"/>
      <c r="B1725" s="155"/>
      <c r="C1725" s="287"/>
      <c r="D1725" s="288">
        <f t="shared" si="395"/>
        <v>0</v>
      </c>
      <c r="E1725" s="289" t="s">
        <v>4</v>
      </c>
      <c r="F1725" s="290"/>
      <c r="G1725" s="299"/>
      <c r="H1725" s="285">
        <f t="shared" si="396"/>
        <v>0</v>
      </c>
      <c r="I1725" s="300"/>
      <c r="J1725" s="285">
        <f t="shared" si="397"/>
        <v>0</v>
      </c>
      <c r="K1725" s="301"/>
      <c r="L1725" s="291">
        <f t="shared" si="399"/>
        <v>0</v>
      </c>
      <c r="M1725" s="292"/>
      <c r="N1725" s="286">
        <f t="shared" si="398"/>
        <v>0</v>
      </c>
      <c r="O1725" s="159"/>
    </row>
    <row r="1726" spans="1:15" s="252" customFormat="1" ht="13.5" hidden="1" customHeight="1" x14ac:dyDescent="0.25">
      <c r="A1726" s="144"/>
      <c r="B1726" s="155"/>
      <c r="C1726" s="287"/>
      <c r="D1726" s="288">
        <f t="shared" si="395"/>
        <v>0</v>
      </c>
      <c r="E1726" s="289" t="s">
        <v>4</v>
      </c>
      <c r="F1726" s="290"/>
      <c r="G1726" s="299"/>
      <c r="H1726" s="285">
        <f t="shared" si="396"/>
        <v>0</v>
      </c>
      <c r="I1726" s="300"/>
      <c r="J1726" s="285">
        <f t="shared" si="397"/>
        <v>0</v>
      </c>
      <c r="K1726" s="301"/>
      <c r="L1726" s="291">
        <f t="shared" si="399"/>
        <v>0</v>
      </c>
      <c r="M1726" s="292"/>
      <c r="N1726" s="286">
        <f t="shared" si="398"/>
        <v>0</v>
      </c>
      <c r="O1726" s="159"/>
    </row>
    <row r="1727" spans="1:15" s="252" customFormat="1" ht="13.5" customHeight="1" x14ac:dyDescent="0.25">
      <c r="A1727" s="293" t="s">
        <v>3</v>
      </c>
      <c r="B1727" s="294"/>
      <c r="C1727" s="295"/>
      <c r="D1727" s="295">
        <f>SUM(D1714:D1726)</f>
        <v>0</v>
      </c>
      <c r="E1727" s="295"/>
      <c r="F1727" s="296">
        <f>SUM(F1714:F1726)</f>
        <v>0</v>
      </c>
      <c r="G1727" s="296"/>
      <c r="H1727" s="297">
        <f t="shared" ref="H1727:J1727" si="400">SUM(H1714:H1726)</f>
        <v>0</v>
      </c>
      <c r="I1727" s="297"/>
      <c r="J1727" s="297">
        <f t="shared" si="400"/>
        <v>0</v>
      </c>
      <c r="K1727" s="297"/>
      <c r="L1727" s="297">
        <f>SUM(L1714:L1726)</f>
        <v>0</v>
      </c>
      <c r="M1727" s="298"/>
      <c r="N1727" s="286"/>
      <c r="O1727" s="159"/>
    </row>
    <row r="1728" spans="1:15" s="252" customFormat="1" ht="13.5" hidden="1" customHeight="1" x14ac:dyDescent="0.25">
      <c r="A1728" s="375" t="s">
        <v>1135</v>
      </c>
      <c r="B1728" s="375"/>
      <c r="C1728" s="375"/>
      <c r="D1728" s="375"/>
      <c r="E1728" s="375"/>
      <c r="F1728" s="375"/>
      <c r="G1728" s="375"/>
      <c r="H1728" s="375"/>
      <c r="I1728" s="375"/>
      <c r="J1728" s="375"/>
      <c r="K1728" s="375"/>
      <c r="L1728" s="375"/>
      <c r="M1728" s="375"/>
      <c r="O1728" s="159"/>
    </row>
    <row r="1729" spans="1:15" s="191" customFormat="1" ht="19.5" customHeight="1" x14ac:dyDescent="0.2">
      <c r="A1729" s="355" t="s">
        <v>1121</v>
      </c>
      <c r="B1729" s="381"/>
      <c r="C1729" s="381"/>
      <c r="D1729" s="381"/>
      <c r="E1729" s="381"/>
      <c r="F1729" s="381"/>
      <c r="G1729" s="463"/>
      <c r="H1729" s="463"/>
      <c r="I1729" s="463"/>
      <c r="J1729" s="463"/>
      <c r="K1729" s="463"/>
      <c r="L1729" s="463"/>
      <c r="M1729" s="463"/>
      <c r="O1729" s="159"/>
    </row>
    <row r="1730" spans="1:15" s="191" customFormat="1" ht="15.75" x14ac:dyDescent="0.25">
      <c r="A1730" s="144" t="s">
        <v>529</v>
      </c>
      <c r="B1730" s="111" t="s">
        <v>520</v>
      </c>
      <c r="C1730" s="83">
        <v>510</v>
      </c>
      <c r="D1730" s="134">
        <f t="shared" ref="D1730:D1745" si="401">C1730*F1730</f>
        <v>0</v>
      </c>
      <c r="E1730" s="25" t="s">
        <v>4</v>
      </c>
      <c r="F1730" s="83"/>
      <c r="G1730" s="324">
        <v>220</v>
      </c>
      <c r="H1730" s="33">
        <f t="shared" ref="H1730" si="402">G1730*F1730</f>
        <v>0</v>
      </c>
      <c r="I1730" s="329">
        <v>210</v>
      </c>
      <c r="J1730" s="33">
        <f t="shared" ref="J1730" si="403">F1730*I1730</f>
        <v>0</v>
      </c>
      <c r="K1730" s="337">
        <v>200</v>
      </c>
      <c r="L1730" s="22">
        <f t="shared" ref="L1730:L1745" si="404">F1730*K1730</f>
        <v>0</v>
      </c>
      <c r="M1730" s="190">
        <v>285</v>
      </c>
      <c r="N1730" s="191">
        <f t="shared" ref="N1730:N1745" si="405">M1730*F1730</f>
        <v>0</v>
      </c>
      <c r="O1730" s="159"/>
    </row>
    <row r="1731" spans="1:15" s="192" customFormat="1" ht="15.75" x14ac:dyDescent="0.25">
      <c r="A1731" s="144" t="s">
        <v>976</v>
      </c>
      <c r="B1731" s="111" t="s">
        <v>975</v>
      </c>
      <c r="C1731" s="83">
        <v>510</v>
      </c>
      <c r="D1731" s="134">
        <f t="shared" si="401"/>
        <v>0</v>
      </c>
      <c r="E1731" s="25" t="s">
        <v>4</v>
      </c>
      <c r="F1731" s="83"/>
      <c r="G1731" s="324">
        <v>220</v>
      </c>
      <c r="H1731" s="33">
        <f t="shared" ref="H1731:H1745" si="406">G1731*F1731</f>
        <v>0</v>
      </c>
      <c r="I1731" s="329">
        <v>210</v>
      </c>
      <c r="J1731" s="33">
        <f t="shared" ref="J1731:J1745" si="407">F1731*I1731</f>
        <v>0</v>
      </c>
      <c r="K1731" s="337">
        <v>200</v>
      </c>
      <c r="L1731" s="22">
        <f t="shared" si="404"/>
        <v>0</v>
      </c>
      <c r="M1731" s="193">
        <v>285</v>
      </c>
      <c r="N1731" s="192">
        <f t="shared" si="405"/>
        <v>0</v>
      </c>
      <c r="O1731" s="159"/>
    </row>
    <row r="1732" spans="1:15" s="191" customFormat="1" ht="15.75" x14ac:dyDescent="0.25">
      <c r="A1732" s="144" t="s">
        <v>528</v>
      </c>
      <c r="B1732" s="111" t="s">
        <v>521</v>
      </c>
      <c r="C1732" s="83">
        <v>510</v>
      </c>
      <c r="D1732" s="134">
        <f t="shared" si="401"/>
        <v>0</v>
      </c>
      <c r="E1732" s="25" t="s">
        <v>4</v>
      </c>
      <c r="F1732" s="83"/>
      <c r="G1732" s="324">
        <v>220</v>
      </c>
      <c r="H1732" s="33">
        <f t="shared" si="406"/>
        <v>0</v>
      </c>
      <c r="I1732" s="329">
        <v>210</v>
      </c>
      <c r="J1732" s="33">
        <f t="shared" si="407"/>
        <v>0</v>
      </c>
      <c r="K1732" s="337">
        <v>200</v>
      </c>
      <c r="L1732" s="22">
        <f t="shared" si="404"/>
        <v>0</v>
      </c>
      <c r="M1732" s="190">
        <v>285</v>
      </c>
      <c r="N1732" s="191">
        <f t="shared" si="405"/>
        <v>0</v>
      </c>
      <c r="O1732" s="159"/>
    </row>
    <row r="1733" spans="1:15" s="191" customFormat="1" ht="15.75" x14ac:dyDescent="0.25">
      <c r="A1733" s="144" t="s">
        <v>530</v>
      </c>
      <c r="B1733" s="111" t="s">
        <v>522</v>
      </c>
      <c r="C1733" s="83">
        <v>510</v>
      </c>
      <c r="D1733" s="134">
        <f t="shared" si="401"/>
        <v>0</v>
      </c>
      <c r="E1733" s="25" t="s">
        <v>4</v>
      </c>
      <c r="F1733" s="83"/>
      <c r="G1733" s="324">
        <v>220</v>
      </c>
      <c r="H1733" s="33">
        <f t="shared" si="406"/>
        <v>0</v>
      </c>
      <c r="I1733" s="329">
        <v>210</v>
      </c>
      <c r="J1733" s="33">
        <f t="shared" si="407"/>
        <v>0</v>
      </c>
      <c r="K1733" s="337">
        <v>200</v>
      </c>
      <c r="L1733" s="22">
        <f t="shared" si="404"/>
        <v>0</v>
      </c>
      <c r="M1733" s="190">
        <v>285</v>
      </c>
      <c r="N1733" s="191">
        <f t="shared" si="405"/>
        <v>0</v>
      </c>
      <c r="O1733" s="159"/>
    </row>
    <row r="1734" spans="1:15" s="191" customFormat="1" ht="15.75" x14ac:dyDescent="0.25">
      <c r="A1734" s="144" t="s">
        <v>531</v>
      </c>
      <c r="B1734" s="111" t="s">
        <v>523</v>
      </c>
      <c r="C1734" s="83">
        <v>510</v>
      </c>
      <c r="D1734" s="134">
        <f t="shared" si="401"/>
        <v>0</v>
      </c>
      <c r="E1734" s="25" t="s">
        <v>4</v>
      </c>
      <c r="F1734" s="83"/>
      <c r="G1734" s="324">
        <v>220</v>
      </c>
      <c r="H1734" s="33">
        <f t="shared" si="406"/>
        <v>0</v>
      </c>
      <c r="I1734" s="329">
        <v>210</v>
      </c>
      <c r="J1734" s="33">
        <f t="shared" si="407"/>
        <v>0</v>
      </c>
      <c r="K1734" s="337">
        <v>200</v>
      </c>
      <c r="L1734" s="22">
        <f t="shared" si="404"/>
        <v>0</v>
      </c>
      <c r="M1734" s="190">
        <v>285</v>
      </c>
      <c r="N1734" s="191">
        <f t="shared" si="405"/>
        <v>0</v>
      </c>
      <c r="O1734" s="159"/>
    </row>
    <row r="1735" spans="1:15" s="191" customFormat="1" ht="15.75" x14ac:dyDescent="0.25">
      <c r="A1735" s="144" t="s">
        <v>532</v>
      </c>
      <c r="B1735" s="111" t="s">
        <v>524</v>
      </c>
      <c r="C1735" s="83">
        <v>510</v>
      </c>
      <c r="D1735" s="134">
        <f t="shared" si="401"/>
        <v>0</v>
      </c>
      <c r="E1735" s="25" t="s">
        <v>4</v>
      </c>
      <c r="F1735" s="83"/>
      <c r="G1735" s="324">
        <v>220</v>
      </c>
      <c r="H1735" s="33">
        <f t="shared" si="406"/>
        <v>0</v>
      </c>
      <c r="I1735" s="329">
        <v>210</v>
      </c>
      <c r="J1735" s="33">
        <f t="shared" si="407"/>
        <v>0</v>
      </c>
      <c r="K1735" s="337">
        <v>200</v>
      </c>
      <c r="L1735" s="22">
        <f t="shared" si="404"/>
        <v>0</v>
      </c>
      <c r="M1735" s="190">
        <v>285</v>
      </c>
      <c r="N1735" s="191">
        <f t="shared" si="405"/>
        <v>0</v>
      </c>
      <c r="O1735" s="159"/>
    </row>
    <row r="1736" spans="1:15" s="252" customFormat="1" ht="15.75" hidden="1" x14ac:dyDescent="0.25">
      <c r="A1736" s="144"/>
      <c r="B1736" s="111"/>
      <c r="C1736" s="83"/>
      <c r="D1736" s="134">
        <f t="shared" si="401"/>
        <v>0</v>
      </c>
      <c r="E1736" s="25" t="s">
        <v>4</v>
      </c>
      <c r="F1736" s="83"/>
      <c r="G1736" s="152"/>
      <c r="H1736" s="33">
        <f t="shared" si="406"/>
        <v>0</v>
      </c>
      <c r="I1736" s="95"/>
      <c r="J1736" s="33">
        <f t="shared" si="407"/>
        <v>0</v>
      </c>
      <c r="K1736" s="72"/>
      <c r="L1736" s="22">
        <f t="shared" si="404"/>
        <v>0</v>
      </c>
      <c r="M1736" s="213"/>
      <c r="N1736" s="252">
        <f t="shared" si="405"/>
        <v>0</v>
      </c>
      <c r="O1736" s="159"/>
    </row>
    <row r="1737" spans="1:15" s="252" customFormat="1" ht="15.75" hidden="1" x14ac:dyDescent="0.25">
      <c r="A1737" s="144"/>
      <c r="B1737" s="111"/>
      <c r="C1737" s="83"/>
      <c r="D1737" s="134">
        <f t="shared" si="401"/>
        <v>0</v>
      </c>
      <c r="E1737" s="25" t="s">
        <v>4</v>
      </c>
      <c r="F1737" s="83"/>
      <c r="G1737" s="152"/>
      <c r="H1737" s="33">
        <f t="shared" si="406"/>
        <v>0</v>
      </c>
      <c r="I1737" s="95"/>
      <c r="J1737" s="33">
        <f t="shared" si="407"/>
        <v>0</v>
      </c>
      <c r="K1737" s="72"/>
      <c r="L1737" s="22">
        <f t="shared" si="404"/>
        <v>0</v>
      </c>
      <c r="M1737" s="213"/>
      <c r="N1737" s="252">
        <f t="shared" si="405"/>
        <v>0</v>
      </c>
      <c r="O1737" s="159"/>
    </row>
    <row r="1738" spans="1:15" s="252" customFormat="1" ht="15.75" hidden="1" x14ac:dyDescent="0.25">
      <c r="A1738" s="144"/>
      <c r="B1738" s="111"/>
      <c r="C1738" s="83"/>
      <c r="D1738" s="134">
        <f t="shared" si="401"/>
        <v>0</v>
      </c>
      <c r="E1738" s="25" t="s">
        <v>4</v>
      </c>
      <c r="F1738" s="83"/>
      <c r="G1738" s="152"/>
      <c r="H1738" s="33">
        <f t="shared" si="406"/>
        <v>0</v>
      </c>
      <c r="I1738" s="95"/>
      <c r="J1738" s="33">
        <f t="shared" si="407"/>
        <v>0</v>
      </c>
      <c r="K1738" s="72"/>
      <c r="L1738" s="22">
        <f t="shared" si="404"/>
        <v>0</v>
      </c>
      <c r="M1738" s="213"/>
      <c r="N1738" s="252">
        <f t="shared" si="405"/>
        <v>0</v>
      </c>
      <c r="O1738" s="159"/>
    </row>
    <row r="1739" spans="1:15" s="252" customFormat="1" ht="15.75" hidden="1" x14ac:dyDescent="0.25">
      <c r="A1739" s="144"/>
      <c r="B1739" s="111"/>
      <c r="C1739" s="83"/>
      <c r="D1739" s="134">
        <f t="shared" si="401"/>
        <v>0</v>
      </c>
      <c r="E1739" s="25" t="s">
        <v>4</v>
      </c>
      <c r="F1739" s="83"/>
      <c r="G1739" s="152"/>
      <c r="H1739" s="33">
        <f t="shared" si="406"/>
        <v>0</v>
      </c>
      <c r="I1739" s="95"/>
      <c r="J1739" s="33">
        <f t="shared" si="407"/>
        <v>0</v>
      </c>
      <c r="K1739" s="72"/>
      <c r="L1739" s="22">
        <f t="shared" si="404"/>
        <v>0</v>
      </c>
      <c r="M1739" s="213"/>
      <c r="N1739" s="252">
        <f t="shared" si="405"/>
        <v>0</v>
      </c>
      <c r="O1739" s="159"/>
    </row>
    <row r="1740" spans="1:15" s="252" customFormat="1" ht="15.75" hidden="1" x14ac:dyDescent="0.25">
      <c r="A1740" s="144"/>
      <c r="B1740" s="111"/>
      <c r="C1740" s="83"/>
      <c r="D1740" s="134">
        <f t="shared" si="401"/>
        <v>0</v>
      </c>
      <c r="E1740" s="25" t="s">
        <v>4</v>
      </c>
      <c r="F1740" s="83"/>
      <c r="G1740" s="152"/>
      <c r="H1740" s="33">
        <f t="shared" si="406"/>
        <v>0</v>
      </c>
      <c r="I1740" s="95"/>
      <c r="J1740" s="33">
        <f t="shared" si="407"/>
        <v>0</v>
      </c>
      <c r="K1740" s="72"/>
      <c r="L1740" s="22">
        <f t="shared" si="404"/>
        <v>0</v>
      </c>
      <c r="M1740" s="213"/>
      <c r="N1740" s="252">
        <f t="shared" si="405"/>
        <v>0</v>
      </c>
      <c r="O1740" s="159"/>
    </row>
    <row r="1741" spans="1:15" s="252" customFormat="1" ht="15.75" hidden="1" x14ac:dyDescent="0.25">
      <c r="A1741" s="144"/>
      <c r="B1741" s="111"/>
      <c r="C1741" s="83"/>
      <c r="D1741" s="134">
        <f t="shared" si="401"/>
        <v>0</v>
      </c>
      <c r="E1741" s="25" t="s">
        <v>4</v>
      </c>
      <c r="F1741" s="83"/>
      <c r="G1741" s="152"/>
      <c r="H1741" s="33">
        <f t="shared" si="406"/>
        <v>0</v>
      </c>
      <c r="I1741" s="95"/>
      <c r="J1741" s="33">
        <f t="shared" si="407"/>
        <v>0</v>
      </c>
      <c r="K1741" s="72"/>
      <c r="L1741" s="22">
        <f t="shared" si="404"/>
        <v>0</v>
      </c>
      <c r="M1741" s="213"/>
      <c r="N1741" s="252">
        <f t="shared" si="405"/>
        <v>0</v>
      </c>
      <c r="O1741" s="159"/>
    </row>
    <row r="1742" spans="1:15" s="252" customFormat="1" ht="15.75" hidden="1" x14ac:dyDescent="0.25">
      <c r="A1742" s="144"/>
      <c r="B1742" s="111"/>
      <c r="C1742" s="83"/>
      <c r="D1742" s="134">
        <f t="shared" si="401"/>
        <v>0</v>
      </c>
      <c r="E1742" s="25" t="s">
        <v>4</v>
      </c>
      <c r="F1742" s="83"/>
      <c r="G1742" s="152"/>
      <c r="H1742" s="33">
        <f t="shared" si="406"/>
        <v>0</v>
      </c>
      <c r="I1742" s="95"/>
      <c r="J1742" s="33">
        <f t="shared" si="407"/>
        <v>0</v>
      </c>
      <c r="K1742" s="72"/>
      <c r="L1742" s="22">
        <f t="shared" si="404"/>
        <v>0</v>
      </c>
      <c r="M1742" s="213"/>
      <c r="N1742" s="252">
        <f t="shared" si="405"/>
        <v>0</v>
      </c>
      <c r="O1742" s="159"/>
    </row>
    <row r="1743" spans="1:15" s="252" customFormat="1" ht="15.75" hidden="1" x14ac:dyDescent="0.25">
      <c r="A1743" s="144"/>
      <c r="B1743" s="111"/>
      <c r="C1743" s="83"/>
      <c r="D1743" s="134">
        <f t="shared" si="401"/>
        <v>0</v>
      </c>
      <c r="E1743" s="25" t="s">
        <v>4</v>
      </c>
      <c r="F1743" s="83"/>
      <c r="G1743" s="152"/>
      <c r="H1743" s="33">
        <f t="shared" si="406"/>
        <v>0</v>
      </c>
      <c r="I1743" s="95"/>
      <c r="J1743" s="33">
        <f t="shared" si="407"/>
        <v>0</v>
      </c>
      <c r="K1743" s="72"/>
      <c r="L1743" s="22">
        <f t="shared" si="404"/>
        <v>0</v>
      </c>
      <c r="M1743" s="213"/>
      <c r="N1743" s="252">
        <f t="shared" si="405"/>
        <v>0</v>
      </c>
      <c r="O1743" s="159"/>
    </row>
    <row r="1744" spans="1:15" s="252" customFormat="1" ht="15.75" hidden="1" x14ac:dyDescent="0.25">
      <c r="A1744" s="144"/>
      <c r="B1744" s="111"/>
      <c r="C1744" s="83"/>
      <c r="D1744" s="134">
        <f t="shared" si="401"/>
        <v>0</v>
      </c>
      <c r="E1744" s="25" t="s">
        <v>4</v>
      </c>
      <c r="F1744" s="83"/>
      <c r="G1744" s="152"/>
      <c r="H1744" s="33">
        <f t="shared" si="406"/>
        <v>0</v>
      </c>
      <c r="I1744" s="95"/>
      <c r="J1744" s="33">
        <f t="shared" si="407"/>
        <v>0</v>
      </c>
      <c r="K1744" s="72"/>
      <c r="L1744" s="22">
        <f t="shared" si="404"/>
        <v>0</v>
      </c>
      <c r="M1744" s="213"/>
      <c r="N1744" s="252">
        <f t="shared" si="405"/>
        <v>0</v>
      </c>
      <c r="O1744" s="159"/>
    </row>
    <row r="1745" spans="1:20" s="252" customFormat="1" ht="15.75" hidden="1" x14ac:dyDescent="0.25">
      <c r="A1745" s="144"/>
      <c r="B1745" s="111"/>
      <c r="C1745" s="83"/>
      <c r="D1745" s="134">
        <f t="shared" si="401"/>
        <v>0</v>
      </c>
      <c r="E1745" s="25" t="s">
        <v>4</v>
      </c>
      <c r="F1745" s="83"/>
      <c r="G1745" s="152"/>
      <c r="H1745" s="33">
        <f t="shared" si="406"/>
        <v>0</v>
      </c>
      <c r="I1745" s="95"/>
      <c r="J1745" s="33">
        <f t="shared" si="407"/>
        <v>0</v>
      </c>
      <c r="K1745" s="72"/>
      <c r="L1745" s="22">
        <f t="shared" si="404"/>
        <v>0</v>
      </c>
      <c r="M1745" s="213"/>
      <c r="N1745" s="252">
        <f t="shared" si="405"/>
        <v>0</v>
      </c>
      <c r="O1745" s="159"/>
    </row>
    <row r="1746" spans="1:20" s="191" customFormat="1" ht="15.75" x14ac:dyDescent="0.25">
      <c r="A1746" s="177" t="s">
        <v>3</v>
      </c>
      <c r="B1746" s="83"/>
      <c r="C1746" s="83"/>
      <c r="D1746" s="79">
        <f>SUM(D1730:D1745)</f>
        <v>0</v>
      </c>
      <c r="E1746" s="79"/>
      <c r="F1746" s="202">
        <f>SUM(F1730:F1745)</f>
        <v>0</v>
      </c>
      <c r="G1746" s="79"/>
      <c r="H1746" s="79">
        <f>SUM(H1730:H1745)</f>
        <v>0</v>
      </c>
      <c r="I1746" s="79"/>
      <c r="J1746" s="79">
        <f>SUM(J1730:J1745)</f>
        <v>0</v>
      </c>
      <c r="K1746" s="79"/>
      <c r="L1746" s="79">
        <f>SUM(L1730:L1745)</f>
        <v>0</v>
      </c>
      <c r="M1746" s="190"/>
      <c r="N1746" s="159"/>
      <c r="O1746" s="159"/>
    </row>
    <row r="1747" spans="1:20" s="252" customFormat="1" ht="15.75" hidden="1" x14ac:dyDescent="0.25">
      <c r="A1747" s="375" t="s">
        <v>1135</v>
      </c>
      <c r="B1747" s="375"/>
      <c r="C1747" s="375"/>
      <c r="D1747" s="375"/>
      <c r="E1747" s="375"/>
      <c r="F1747" s="375"/>
      <c r="G1747" s="375"/>
      <c r="H1747" s="375"/>
      <c r="I1747" s="375"/>
      <c r="J1747" s="375"/>
      <c r="K1747" s="375"/>
      <c r="L1747" s="375"/>
      <c r="M1747" s="375"/>
      <c r="N1747" s="159"/>
      <c r="O1747" s="159"/>
    </row>
    <row r="1748" spans="1:20" s="191" customFormat="1" ht="26.25" customHeight="1" x14ac:dyDescent="0.2">
      <c r="A1748" s="355" t="s">
        <v>858</v>
      </c>
      <c r="B1748" s="381"/>
      <c r="C1748" s="381"/>
      <c r="D1748" s="381"/>
      <c r="E1748" s="381"/>
      <c r="F1748" s="381"/>
      <c r="G1748" s="396"/>
      <c r="H1748" s="397"/>
      <c r="I1748" s="397"/>
      <c r="J1748" s="397"/>
      <c r="K1748" s="397"/>
      <c r="L1748" s="397"/>
      <c r="M1748" s="398"/>
      <c r="O1748" s="159"/>
      <c r="P1748" s="363"/>
      <c r="Q1748" s="363"/>
      <c r="R1748" s="363"/>
      <c r="S1748" s="363"/>
      <c r="T1748" s="363"/>
    </row>
    <row r="1749" spans="1:20" s="191" customFormat="1" ht="13.5" customHeight="1" x14ac:dyDescent="0.25">
      <c r="A1749" s="231" t="s">
        <v>904</v>
      </c>
      <c r="B1749" s="107" t="s">
        <v>293</v>
      </c>
      <c r="C1749" s="134">
        <v>915</v>
      </c>
      <c r="D1749" s="134">
        <f>C1749*F1749</f>
        <v>0</v>
      </c>
      <c r="E1749" s="25" t="s">
        <v>4</v>
      </c>
      <c r="F1749" s="134"/>
      <c r="G1749" s="319">
        <v>302</v>
      </c>
      <c r="H1749" s="33">
        <f t="shared" ref="H1749:H1844" si="408">G1749*F1749</f>
        <v>0</v>
      </c>
      <c r="I1749" s="331">
        <v>287.7</v>
      </c>
      <c r="J1749" s="33">
        <f t="shared" ref="J1749:J1844" si="409">F1749*I1749</f>
        <v>0</v>
      </c>
      <c r="K1749" s="337">
        <v>274</v>
      </c>
      <c r="L1749" s="22">
        <f>F1749*K1749</f>
        <v>0</v>
      </c>
      <c r="M1749" s="132">
        <v>310</v>
      </c>
      <c r="N1749" s="191">
        <f t="shared" ref="N1749:N1817" si="410">M1749*F1749</f>
        <v>0</v>
      </c>
      <c r="O1749" s="159"/>
    </row>
    <row r="1750" spans="1:20" s="191" customFormat="1" ht="13.5" customHeight="1" x14ac:dyDescent="0.25">
      <c r="A1750" s="231" t="s">
        <v>919</v>
      </c>
      <c r="B1750" s="107" t="s">
        <v>305</v>
      </c>
      <c r="C1750" s="134">
        <v>915</v>
      </c>
      <c r="D1750" s="134">
        <f>C1750*F1750</f>
        <v>0</v>
      </c>
      <c r="E1750" s="25" t="s">
        <v>4</v>
      </c>
      <c r="F1750" s="134"/>
      <c r="G1750" s="319">
        <v>302</v>
      </c>
      <c r="H1750" s="33">
        <f>G1750*F1750</f>
        <v>0</v>
      </c>
      <c r="I1750" s="331">
        <v>287.7</v>
      </c>
      <c r="J1750" s="33">
        <f>F1750*I1750</f>
        <v>0</v>
      </c>
      <c r="K1750" s="337">
        <v>274</v>
      </c>
      <c r="L1750" s="22">
        <f>F1750*K1750</f>
        <v>0</v>
      </c>
      <c r="M1750" s="132">
        <v>310</v>
      </c>
      <c r="N1750" s="191">
        <f>M1750*F1750</f>
        <v>0</v>
      </c>
      <c r="O1750" s="159"/>
    </row>
    <row r="1751" spans="1:20" s="212" customFormat="1" ht="13.5" hidden="1" customHeight="1" x14ac:dyDescent="0.25">
      <c r="A1751" s="231"/>
      <c r="B1751" s="107"/>
      <c r="C1751" s="134"/>
      <c r="D1751" s="134">
        <f t="shared" ref="D1751:D1771" si="411">C1751*F1751</f>
        <v>0</v>
      </c>
      <c r="E1751" s="25" t="s">
        <v>4</v>
      </c>
      <c r="F1751" s="134"/>
      <c r="G1751" s="319">
        <v>0</v>
      </c>
      <c r="H1751" s="33">
        <f t="shared" ref="H1751:H1771" si="412">G1751*F1751</f>
        <v>0</v>
      </c>
      <c r="I1751" s="331">
        <v>0</v>
      </c>
      <c r="J1751" s="33">
        <f t="shared" ref="J1751:J1771" si="413">F1751*I1751</f>
        <v>0</v>
      </c>
      <c r="K1751" s="337"/>
      <c r="L1751" s="22">
        <f t="shared" ref="L1751:L1770" si="414">F1751*K1751</f>
        <v>0</v>
      </c>
      <c r="M1751" s="132"/>
      <c r="N1751" s="252">
        <f t="shared" ref="N1751:N1770" si="415">M1751*F1751</f>
        <v>0</v>
      </c>
      <c r="O1751" s="159"/>
    </row>
    <row r="1752" spans="1:20" s="212" customFormat="1" ht="13.5" hidden="1" customHeight="1" x14ac:dyDescent="0.25">
      <c r="A1752" s="231"/>
      <c r="B1752" s="107"/>
      <c r="C1752" s="134"/>
      <c r="D1752" s="134">
        <f t="shared" si="411"/>
        <v>0</v>
      </c>
      <c r="E1752" s="25" t="s">
        <v>4</v>
      </c>
      <c r="F1752" s="134"/>
      <c r="G1752" s="319">
        <v>0</v>
      </c>
      <c r="H1752" s="33">
        <f t="shared" si="412"/>
        <v>0</v>
      </c>
      <c r="I1752" s="331">
        <v>0</v>
      </c>
      <c r="J1752" s="33">
        <f t="shared" si="413"/>
        <v>0</v>
      </c>
      <c r="K1752" s="337"/>
      <c r="L1752" s="22">
        <f t="shared" si="414"/>
        <v>0</v>
      </c>
      <c r="M1752" s="132"/>
      <c r="N1752" s="252">
        <f t="shared" si="415"/>
        <v>0</v>
      </c>
      <c r="O1752" s="159"/>
    </row>
    <row r="1753" spans="1:20" s="212" customFormat="1" ht="13.5" hidden="1" customHeight="1" x14ac:dyDescent="0.25">
      <c r="A1753" s="231"/>
      <c r="B1753" s="107"/>
      <c r="C1753" s="134"/>
      <c r="D1753" s="134">
        <f t="shared" si="411"/>
        <v>0</v>
      </c>
      <c r="E1753" s="25" t="s">
        <v>4</v>
      </c>
      <c r="F1753" s="134"/>
      <c r="G1753" s="319">
        <v>0</v>
      </c>
      <c r="H1753" s="33">
        <f t="shared" si="412"/>
        <v>0</v>
      </c>
      <c r="I1753" s="331">
        <v>0</v>
      </c>
      <c r="J1753" s="33">
        <f t="shared" si="413"/>
        <v>0</v>
      </c>
      <c r="K1753" s="337"/>
      <c r="L1753" s="22">
        <f t="shared" si="414"/>
        <v>0</v>
      </c>
      <c r="M1753" s="132"/>
      <c r="N1753" s="252">
        <f t="shared" si="415"/>
        <v>0</v>
      </c>
      <c r="O1753" s="159"/>
    </row>
    <row r="1754" spans="1:20" s="212" customFormat="1" ht="13.5" hidden="1" customHeight="1" x14ac:dyDescent="0.25">
      <c r="A1754" s="231"/>
      <c r="B1754" s="107"/>
      <c r="C1754" s="134"/>
      <c r="D1754" s="134">
        <f t="shared" si="411"/>
        <v>0</v>
      </c>
      <c r="E1754" s="25" t="s">
        <v>4</v>
      </c>
      <c r="F1754" s="134"/>
      <c r="G1754" s="319">
        <v>0</v>
      </c>
      <c r="H1754" s="33">
        <f t="shared" si="412"/>
        <v>0</v>
      </c>
      <c r="I1754" s="331">
        <v>0</v>
      </c>
      <c r="J1754" s="33">
        <f t="shared" si="413"/>
        <v>0</v>
      </c>
      <c r="K1754" s="337"/>
      <c r="L1754" s="22">
        <f t="shared" si="414"/>
        <v>0</v>
      </c>
      <c r="M1754" s="132"/>
      <c r="N1754" s="252">
        <f t="shared" si="415"/>
        <v>0</v>
      </c>
      <c r="O1754" s="159"/>
    </row>
    <row r="1755" spans="1:20" s="252" customFormat="1" ht="13.5" hidden="1" customHeight="1" x14ac:dyDescent="0.25">
      <c r="A1755" s="231"/>
      <c r="B1755" s="107"/>
      <c r="C1755" s="134"/>
      <c r="D1755" s="134">
        <f t="shared" si="411"/>
        <v>0</v>
      </c>
      <c r="E1755" s="25" t="s">
        <v>4</v>
      </c>
      <c r="F1755" s="134"/>
      <c r="G1755" s="319">
        <v>0</v>
      </c>
      <c r="H1755" s="33">
        <f t="shared" si="412"/>
        <v>0</v>
      </c>
      <c r="I1755" s="331">
        <v>0</v>
      </c>
      <c r="J1755" s="33">
        <f t="shared" si="413"/>
        <v>0</v>
      </c>
      <c r="K1755" s="337"/>
      <c r="L1755" s="22">
        <f t="shared" si="414"/>
        <v>0</v>
      </c>
      <c r="M1755" s="132"/>
      <c r="N1755" s="252">
        <f t="shared" si="415"/>
        <v>0</v>
      </c>
      <c r="O1755" s="159"/>
    </row>
    <row r="1756" spans="1:20" s="252" customFormat="1" ht="13.5" hidden="1" customHeight="1" x14ac:dyDescent="0.25">
      <c r="A1756" s="231"/>
      <c r="B1756" s="107"/>
      <c r="C1756" s="134"/>
      <c r="D1756" s="134">
        <f t="shared" si="411"/>
        <v>0</v>
      </c>
      <c r="E1756" s="25" t="s">
        <v>4</v>
      </c>
      <c r="F1756" s="134"/>
      <c r="G1756" s="319">
        <v>0</v>
      </c>
      <c r="H1756" s="33">
        <f t="shared" si="412"/>
        <v>0</v>
      </c>
      <c r="I1756" s="331">
        <v>0</v>
      </c>
      <c r="J1756" s="33">
        <f t="shared" si="413"/>
        <v>0</v>
      </c>
      <c r="K1756" s="337"/>
      <c r="L1756" s="22">
        <f t="shared" si="414"/>
        <v>0</v>
      </c>
      <c r="M1756" s="132"/>
      <c r="N1756" s="252">
        <f t="shared" si="415"/>
        <v>0</v>
      </c>
      <c r="O1756" s="159"/>
    </row>
    <row r="1757" spans="1:20" s="252" customFormat="1" ht="13.5" hidden="1" customHeight="1" x14ac:dyDescent="0.25">
      <c r="A1757" s="231"/>
      <c r="B1757" s="107"/>
      <c r="C1757" s="134"/>
      <c r="D1757" s="134">
        <f t="shared" si="411"/>
        <v>0</v>
      </c>
      <c r="E1757" s="25" t="s">
        <v>4</v>
      </c>
      <c r="F1757" s="134"/>
      <c r="G1757" s="319">
        <v>0</v>
      </c>
      <c r="H1757" s="33">
        <f t="shared" si="412"/>
        <v>0</v>
      </c>
      <c r="I1757" s="331">
        <v>0</v>
      </c>
      <c r="J1757" s="33">
        <f t="shared" si="413"/>
        <v>0</v>
      </c>
      <c r="K1757" s="337"/>
      <c r="L1757" s="22">
        <f t="shared" si="414"/>
        <v>0</v>
      </c>
      <c r="M1757" s="132"/>
      <c r="N1757" s="252">
        <f t="shared" si="415"/>
        <v>0</v>
      </c>
      <c r="O1757" s="159"/>
    </row>
    <row r="1758" spans="1:20" s="252" customFormat="1" ht="13.5" hidden="1" customHeight="1" x14ac:dyDescent="0.25">
      <c r="A1758" s="231"/>
      <c r="B1758" s="107"/>
      <c r="C1758" s="134"/>
      <c r="D1758" s="134">
        <f t="shared" si="411"/>
        <v>0</v>
      </c>
      <c r="E1758" s="25" t="s">
        <v>4</v>
      </c>
      <c r="F1758" s="134"/>
      <c r="G1758" s="319">
        <v>0</v>
      </c>
      <c r="H1758" s="33">
        <f t="shared" si="412"/>
        <v>0</v>
      </c>
      <c r="I1758" s="331">
        <v>0</v>
      </c>
      <c r="J1758" s="33">
        <f t="shared" si="413"/>
        <v>0</v>
      </c>
      <c r="K1758" s="337"/>
      <c r="L1758" s="22">
        <f t="shared" si="414"/>
        <v>0</v>
      </c>
      <c r="M1758" s="132"/>
      <c r="N1758" s="252">
        <f t="shared" si="415"/>
        <v>0</v>
      </c>
      <c r="O1758" s="159"/>
    </row>
    <row r="1759" spans="1:20" s="252" customFormat="1" ht="13.5" hidden="1" customHeight="1" x14ac:dyDescent="0.25">
      <c r="A1759" s="231"/>
      <c r="B1759" s="107"/>
      <c r="C1759" s="134"/>
      <c r="D1759" s="134">
        <f t="shared" si="411"/>
        <v>0</v>
      </c>
      <c r="E1759" s="25" t="s">
        <v>4</v>
      </c>
      <c r="F1759" s="134"/>
      <c r="G1759" s="319">
        <v>0</v>
      </c>
      <c r="H1759" s="33">
        <f t="shared" si="412"/>
        <v>0</v>
      </c>
      <c r="I1759" s="331">
        <v>0</v>
      </c>
      <c r="J1759" s="33">
        <f t="shared" si="413"/>
        <v>0</v>
      </c>
      <c r="K1759" s="337"/>
      <c r="L1759" s="22">
        <f t="shared" si="414"/>
        <v>0</v>
      </c>
      <c r="M1759" s="132"/>
      <c r="N1759" s="252">
        <f t="shared" si="415"/>
        <v>0</v>
      </c>
      <c r="O1759" s="159"/>
    </row>
    <row r="1760" spans="1:20" s="252" customFormat="1" ht="13.5" hidden="1" customHeight="1" x14ac:dyDescent="0.25">
      <c r="A1760" s="231"/>
      <c r="B1760" s="107"/>
      <c r="C1760" s="134"/>
      <c r="D1760" s="134">
        <f t="shared" si="411"/>
        <v>0</v>
      </c>
      <c r="E1760" s="25" t="s">
        <v>4</v>
      </c>
      <c r="F1760" s="134"/>
      <c r="G1760" s="319">
        <v>0</v>
      </c>
      <c r="H1760" s="33">
        <f t="shared" si="412"/>
        <v>0</v>
      </c>
      <c r="I1760" s="331">
        <v>0</v>
      </c>
      <c r="J1760" s="33">
        <f t="shared" si="413"/>
        <v>0</v>
      </c>
      <c r="K1760" s="337"/>
      <c r="L1760" s="22">
        <f t="shared" si="414"/>
        <v>0</v>
      </c>
      <c r="M1760" s="132"/>
      <c r="N1760" s="252">
        <f t="shared" si="415"/>
        <v>0</v>
      </c>
      <c r="O1760" s="159"/>
    </row>
    <row r="1761" spans="1:15" s="252" customFormat="1" ht="13.5" hidden="1" customHeight="1" x14ac:dyDescent="0.25">
      <c r="A1761" s="231"/>
      <c r="B1761" s="107"/>
      <c r="C1761" s="134"/>
      <c r="D1761" s="134">
        <f t="shared" si="411"/>
        <v>0</v>
      </c>
      <c r="E1761" s="25" t="s">
        <v>4</v>
      </c>
      <c r="F1761" s="134"/>
      <c r="G1761" s="319">
        <v>0</v>
      </c>
      <c r="H1761" s="33">
        <f t="shared" si="412"/>
        <v>0</v>
      </c>
      <c r="I1761" s="331">
        <v>0</v>
      </c>
      <c r="J1761" s="33">
        <f t="shared" si="413"/>
        <v>0</v>
      </c>
      <c r="K1761" s="337"/>
      <c r="L1761" s="22">
        <f t="shared" si="414"/>
        <v>0</v>
      </c>
      <c r="M1761" s="132"/>
      <c r="N1761" s="252">
        <f t="shared" si="415"/>
        <v>0</v>
      </c>
      <c r="O1761" s="159"/>
    </row>
    <row r="1762" spans="1:15" s="252" customFormat="1" ht="13.5" hidden="1" customHeight="1" x14ac:dyDescent="0.25">
      <c r="A1762" s="231"/>
      <c r="B1762" s="107"/>
      <c r="C1762" s="134"/>
      <c r="D1762" s="134">
        <f t="shared" si="411"/>
        <v>0</v>
      </c>
      <c r="E1762" s="25" t="s">
        <v>4</v>
      </c>
      <c r="F1762" s="134"/>
      <c r="G1762" s="319">
        <v>0</v>
      </c>
      <c r="H1762" s="33">
        <f t="shared" si="412"/>
        <v>0</v>
      </c>
      <c r="I1762" s="331">
        <v>0</v>
      </c>
      <c r="J1762" s="33">
        <f t="shared" si="413"/>
        <v>0</v>
      </c>
      <c r="K1762" s="337"/>
      <c r="L1762" s="22">
        <f t="shared" si="414"/>
        <v>0</v>
      </c>
      <c r="M1762" s="132"/>
      <c r="N1762" s="252">
        <f t="shared" si="415"/>
        <v>0</v>
      </c>
      <c r="O1762" s="159"/>
    </row>
    <row r="1763" spans="1:15" s="252" customFormat="1" ht="13.5" hidden="1" customHeight="1" x14ac:dyDescent="0.25">
      <c r="A1763" s="231"/>
      <c r="B1763" s="107"/>
      <c r="C1763" s="134"/>
      <c r="D1763" s="134">
        <f t="shared" si="411"/>
        <v>0</v>
      </c>
      <c r="E1763" s="25" t="s">
        <v>4</v>
      </c>
      <c r="F1763" s="134"/>
      <c r="G1763" s="319">
        <v>0</v>
      </c>
      <c r="H1763" s="33">
        <f t="shared" si="412"/>
        <v>0</v>
      </c>
      <c r="I1763" s="331">
        <v>0</v>
      </c>
      <c r="J1763" s="33">
        <f t="shared" si="413"/>
        <v>0</v>
      </c>
      <c r="K1763" s="337"/>
      <c r="L1763" s="22">
        <f t="shared" si="414"/>
        <v>0</v>
      </c>
      <c r="M1763" s="132"/>
      <c r="N1763" s="252">
        <f t="shared" si="415"/>
        <v>0</v>
      </c>
      <c r="O1763" s="159"/>
    </row>
    <row r="1764" spans="1:15" s="252" customFormat="1" ht="13.5" hidden="1" customHeight="1" x14ac:dyDescent="0.25">
      <c r="A1764" s="231"/>
      <c r="B1764" s="107"/>
      <c r="C1764" s="134"/>
      <c r="D1764" s="134">
        <f t="shared" si="411"/>
        <v>0</v>
      </c>
      <c r="E1764" s="25" t="s">
        <v>4</v>
      </c>
      <c r="F1764" s="134"/>
      <c r="G1764" s="319">
        <v>0</v>
      </c>
      <c r="H1764" s="33">
        <f t="shared" si="412"/>
        <v>0</v>
      </c>
      <c r="I1764" s="331">
        <v>0</v>
      </c>
      <c r="J1764" s="33">
        <f t="shared" si="413"/>
        <v>0</v>
      </c>
      <c r="K1764" s="337"/>
      <c r="L1764" s="22">
        <f t="shared" si="414"/>
        <v>0</v>
      </c>
      <c r="M1764" s="132"/>
      <c r="N1764" s="252">
        <f t="shared" si="415"/>
        <v>0</v>
      </c>
      <c r="O1764" s="159"/>
    </row>
    <row r="1765" spans="1:15" s="252" customFormat="1" ht="13.5" hidden="1" customHeight="1" x14ac:dyDescent="0.25">
      <c r="A1765" s="231"/>
      <c r="B1765" s="107"/>
      <c r="C1765" s="134"/>
      <c r="D1765" s="134">
        <f t="shared" si="411"/>
        <v>0</v>
      </c>
      <c r="E1765" s="25" t="s">
        <v>4</v>
      </c>
      <c r="F1765" s="134"/>
      <c r="G1765" s="319">
        <v>0</v>
      </c>
      <c r="H1765" s="33">
        <f t="shared" si="412"/>
        <v>0</v>
      </c>
      <c r="I1765" s="331">
        <v>0</v>
      </c>
      <c r="J1765" s="33">
        <f t="shared" si="413"/>
        <v>0</v>
      </c>
      <c r="K1765" s="337"/>
      <c r="L1765" s="22">
        <f t="shared" si="414"/>
        <v>0</v>
      </c>
      <c r="M1765" s="132"/>
      <c r="N1765" s="252">
        <f t="shared" si="415"/>
        <v>0</v>
      </c>
      <c r="O1765" s="159"/>
    </row>
    <row r="1766" spans="1:15" s="252" customFormat="1" ht="13.5" hidden="1" customHeight="1" x14ac:dyDescent="0.25">
      <c r="A1766" s="231"/>
      <c r="B1766" s="107"/>
      <c r="C1766" s="134"/>
      <c r="D1766" s="134">
        <f t="shared" si="411"/>
        <v>0</v>
      </c>
      <c r="E1766" s="25" t="s">
        <v>4</v>
      </c>
      <c r="F1766" s="134"/>
      <c r="G1766" s="319">
        <v>0</v>
      </c>
      <c r="H1766" s="33">
        <f t="shared" si="412"/>
        <v>0</v>
      </c>
      <c r="I1766" s="331">
        <v>0</v>
      </c>
      <c r="J1766" s="33">
        <f t="shared" si="413"/>
        <v>0</v>
      </c>
      <c r="K1766" s="337"/>
      <c r="L1766" s="22">
        <f t="shared" si="414"/>
        <v>0</v>
      </c>
      <c r="M1766" s="132"/>
      <c r="N1766" s="252">
        <f t="shared" si="415"/>
        <v>0</v>
      </c>
      <c r="O1766" s="159"/>
    </row>
    <row r="1767" spans="1:15" s="252" customFormat="1" ht="13.5" hidden="1" customHeight="1" x14ac:dyDescent="0.25">
      <c r="A1767" s="231"/>
      <c r="B1767" s="107"/>
      <c r="C1767" s="134"/>
      <c r="D1767" s="134">
        <f t="shared" si="411"/>
        <v>0</v>
      </c>
      <c r="E1767" s="25" t="s">
        <v>4</v>
      </c>
      <c r="F1767" s="134"/>
      <c r="G1767" s="319">
        <v>0</v>
      </c>
      <c r="H1767" s="33">
        <f t="shared" si="412"/>
        <v>0</v>
      </c>
      <c r="I1767" s="331">
        <v>0</v>
      </c>
      <c r="J1767" s="33">
        <f t="shared" si="413"/>
        <v>0</v>
      </c>
      <c r="K1767" s="337"/>
      <c r="L1767" s="22">
        <f t="shared" si="414"/>
        <v>0</v>
      </c>
      <c r="M1767" s="132"/>
      <c r="N1767" s="252">
        <f t="shared" si="415"/>
        <v>0</v>
      </c>
      <c r="O1767" s="159"/>
    </row>
    <row r="1768" spans="1:15" s="252" customFormat="1" ht="13.5" hidden="1" customHeight="1" x14ac:dyDescent="0.25">
      <c r="A1768" s="231"/>
      <c r="B1768" s="107"/>
      <c r="C1768" s="134"/>
      <c r="D1768" s="134">
        <f t="shared" si="411"/>
        <v>0</v>
      </c>
      <c r="E1768" s="25" t="s">
        <v>4</v>
      </c>
      <c r="F1768" s="134"/>
      <c r="G1768" s="319">
        <v>0</v>
      </c>
      <c r="H1768" s="33">
        <f t="shared" si="412"/>
        <v>0</v>
      </c>
      <c r="I1768" s="331">
        <v>0</v>
      </c>
      <c r="J1768" s="33">
        <f t="shared" si="413"/>
        <v>0</v>
      </c>
      <c r="K1768" s="337"/>
      <c r="L1768" s="22">
        <f t="shared" si="414"/>
        <v>0</v>
      </c>
      <c r="M1768" s="132"/>
      <c r="N1768" s="252">
        <f t="shared" si="415"/>
        <v>0</v>
      </c>
      <c r="O1768" s="159"/>
    </row>
    <row r="1769" spans="1:15" s="212" customFormat="1" ht="13.5" hidden="1" customHeight="1" x14ac:dyDescent="0.25">
      <c r="A1769" s="231"/>
      <c r="B1769" s="107"/>
      <c r="C1769" s="134"/>
      <c r="D1769" s="134">
        <f t="shared" si="411"/>
        <v>0</v>
      </c>
      <c r="E1769" s="25" t="s">
        <v>4</v>
      </c>
      <c r="F1769" s="134"/>
      <c r="G1769" s="319">
        <v>0</v>
      </c>
      <c r="H1769" s="33">
        <f t="shared" si="412"/>
        <v>0</v>
      </c>
      <c r="I1769" s="331">
        <v>0</v>
      </c>
      <c r="J1769" s="33">
        <f t="shared" si="413"/>
        <v>0</v>
      </c>
      <c r="K1769" s="337"/>
      <c r="L1769" s="22">
        <f t="shared" si="414"/>
        <v>0</v>
      </c>
      <c r="M1769" s="132"/>
      <c r="N1769" s="252">
        <f t="shared" si="415"/>
        <v>0</v>
      </c>
      <c r="O1769" s="159"/>
    </row>
    <row r="1770" spans="1:15" s="252" customFormat="1" ht="13.5" hidden="1" customHeight="1" x14ac:dyDescent="0.25">
      <c r="A1770" s="231"/>
      <c r="B1770" s="107"/>
      <c r="C1770" s="134"/>
      <c r="D1770" s="134">
        <f t="shared" si="411"/>
        <v>0</v>
      </c>
      <c r="E1770" s="25" t="s">
        <v>4</v>
      </c>
      <c r="F1770" s="134"/>
      <c r="G1770" s="319">
        <v>0</v>
      </c>
      <c r="H1770" s="33">
        <f t="shared" si="412"/>
        <v>0</v>
      </c>
      <c r="I1770" s="331">
        <v>0</v>
      </c>
      <c r="J1770" s="33">
        <f t="shared" si="413"/>
        <v>0</v>
      </c>
      <c r="K1770" s="337"/>
      <c r="L1770" s="22">
        <f t="shared" si="414"/>
        <v>0</v>
      </c>
      <c r="M1770" s="132"/>
      <c r="N1770" s="252">
        <f t="shared" si="415"/>
        <v>0</v>
      </c>
      <c r="O1770" s="159"/>
    </row>
    <row r="1771" spans="1:15" s="207" customFormat="1" ht="13.5" customHeight="1" x14ac:dyDescent="0.25">
      <c r="A1771" s="231" t="s">
        <v>1004</v>
      </c>
      <c r="B1771" s="107" t="s">
        <v>1003</v>
      </c>
      <c r="C1771" s="134">
        <v>915</v>
      </c>
      <c r="D1771" s="134">
        <f t="shared" si="411"/>
        <v>0</v>
      </c>
      <c r="E1771" s="25" t="s">
        <v>4</v>
      </c>
      <c r="F1771" s="134"/>
      <c r="G1771" s="319">
        <v>253</v>
      </c>
      <c r="H1771" s="33">
        <f t="shared" si="412"/>
        <v>0</v>
      </c>
      <c r="I1771" s="331">
        <v>241.5</v>
      </c>
      <c r="J1771" s="33">
        <f t="shared" si="413"/>
        <v>0</v>
      </c>
      <c r="K1771" s="337">
        <v>230</v>
      </c>
      <c r="L1771" s="22">
        <f>F1771*K1771</f>
        <v>0</v>
      </c>
      <c r="M1771" s="132">
        <v>300</v>
      </c>
      <c r="N1771" s="207">
        <f>M1771*F1771</f>
        <v>0</v>
      </c>
      <c r="O1771" s="159"/>
    </row>
    <row r="1772" spans="1:15" s="191" customFormat="1" ht="13.5" customHeight="1" x14ac:dyDescent="0.25">
      <c r="A1772" s="231" t="s">
        <v>905</v>
      </c>
      <c r="B1772" s="107" t="s">
        <v>294</v>
      </c>
      <c r="C1772" s="134">
        <v>915</v>
      </c>
      <c r="D1772" s="134">
        <f t="shared" ref="D1772:D1844" si="416">C1772*F1772</f>
        <v>0</v>
      </c>
      <c r="E1772" s="25" t="s">
        <v>4</v>
      </c>
      <c r="F1772" s="134"/>
      <c r="G1772" s="319">
        <v>253</v>
      </c>
      <c r="H1772" s="33">
        <f t="shared" si="408"/>
        <v>0</v>
      </c>
      <c r="I1772" s="331">
        <v>241.5</v>
      </c>
      <c r="J1772" s="33">
        <f t="shared" si="409"/>
        <v>0</v>
      </c>
      <c r="K1772" s="337">
        <v>230</v>
      </c>
      <c r="L1772" s="22">
        <f>F1772*K1772</f>
        <v>0</v>
      </c>
      <c r="M1772" s="132">
        <v>300</v>
      </c>
      <c r="N1772" s="191">
        <f t="shared" si="410"/>
        <v>0</v>
      </c>
      <c r="O1772" s="159"/>
    </row>
    <row r="1773" spans="1:15" s="191" customFormat="1" ht="13.5" customHeight="1" x14ac:dyDescent="0.25">
      <c r="A1773" s="231" t="s">
        <v>906</v>
      </c>
      <c r="B1773" s="107" t="s">
        <v>295</v>
      </c>
      <c r="C1773" s="134">
        <v>915</v>
      </c>
      <c r="D1773" s="134">
        <f t="shared" si="416"/>
        <v>0</v>
      </c>
      <c r="E1773" s="25" t="s">
        <v>4</v>
      </c>
      <c r="F1773" s="134"/>
      <c r="G1773" s="319">
        <v>253</v>
      </c>
      <c r="H1773" s="33">
        <f t="shared" si="408"/>
        <v>0</v>
      </c>
      <c r="I1773" s="331">
        <v>241.5</v>
      </c>
      <c r="J1773" s="33">
        <f t="shared" si="409"/>
        <v>0</v>
      </c>
      <c r="K1773" s="337">
        <v>230</v>
      </c>
      <c r="L1773" s="22">
        <f t="shared" ref="L1773:L1844" si="417">F1773*K1773</f>
        <v>0</v>
      </c>
      <c r="M1773" s="132">
        <v>300</v>
      </c>
      <c r="N1773" s="191">
        <f t="shared" si="410"/>
        <v>0</v>
      </c>
      <c r="O1773" s="159"/>
    </row>
    <row r="1774" spans="1:15" s="191" customFormat="1" ht="13.5" customHeight="1" x14ac:dyDescent="0.25">
      <c r="A1774" s="231" t="s">
        <v>907</v>
      </c>
      <c r="B1774" s="107" t="s">
        <v>500</v>
      </c>
      <c r="C1774" s="134">
        <v>915</v>
      </c>
      <c r="D1774" s="134">
        <f t="shared" si="416"/>
        <v>0</v>
      </c>
      <c r="E1774" s="25" t="s">
        <v>4</v>
      </c>
      <c r="F1774" s="134"/>
      <c r="G1774" s="319">
        <v>253</v>
      </c>
      <c r="H1774" s="33">
        <f t="shared" si="408"/>
        <v>0</v>
      </c>
      <c r="I1774" s="331">
        <v>241.5</v>
      </c>
      <c r="J1774" s="33">
        <f t="shared" si="409"/>
        <v>0</v>
      </c>
      <c r="K1774" s="337">
        <v>230</v>
      </c>
      <c r="L1774" s="22">
        <f t="shared" si="417"/>
        <v>0</v>
      </c>
      <c r="M1774" s="132">
        <v>300</v>
      </c>
      <c r="N1774" s="191">
        <f t="shared" si="410"/>
        <v>0</v>
      </c>
      <c r="O1774" s="159"/>
    </row>
    <row r="1775" spans="1:15" s="191" customFormat="1" ht="13.5" customHeight="1" x14ac:dyDescent="0.25">
      <c r="A1775" s="231" t="s">
        <v>908</v>
      </c>
      <c r="B1775" s="107" t="s">
        <v>296</v>
      </c>
      <c r="C1775" s="134">
        <v>915</v>
      </c>
      <c r="D1775" s="134">
        <f t="shared" si="416"/>
        <v>0</v>
      </c>
      <c r="E1775" s="25" t="s">
        <v>4</v>
      </c>
      <c r="F1775" s="134"/>
      <c r="G1775" s="319">
        <v>253</v>
      </c>
      <c r="H1775" s="33">
        <f t="shared" si="408"/>
        <v>0</v>
      </c>
      <c r="I1775" s="331">
        <v>241.5</v>
      </c>
      <c r="J1775" s="33">
        <f t="shared" si="409"/>
        <v>0</v>
      </c>
      <c r="K1775" s="337">
        <v>230</v>
      </c>
      <c r="L1775" s="22">
        <f t="shared" si="417"/>
        <v>0</v>
      </c>
      <c r="M1775" s="132">
        <v>300</v>
      </c>
      <c r="N1775" s="191">
        <f t="shared" si="410"/>
        <v>0</v>
      </c>
      <c r="O1775" s="159"/>
    </row>
    <row r="1776" spans="1:15" s="191" customFormat="1" ht="13.5" customHeight="1" x14ac:dyDescent="0.25">
      <c r="A1776" s="231" t="s">
        <v>909</v>
      </c>
      <c r="B1776" s="107" t="s">
        <v>297</v>
      </c>
      <c r="C1776" s="134">
        <v>915</v>
      </c>
      <c r="D1776" s="134">
        <f t="shared" si="416"/>
        <v>0</v>
      </c>
      <c r="E1776" s="25" t="s">
        <v>4</v>
      </c>
      <c r="F1776" s="134"/>
      <c r="G1776" s="319">
        <v>253</v>
      </c>
      <c r="H1776" s="33">
        <f t="shared" si="408"/>
        <v>0</v>
      </c>
      <c r="I1776" s="331">
        <v>241.5</v>
      </c>
      <c r="J1776" s="33">
        <f t="shared" si="409"/>
        <v>0</v>
      </c>
      <c r="K1776" s="337">
        <v>230</v>
      </c>
      <c r="L1776" s="22">
        <f t="shared" si="417"/>
        <v>0</v>
      </c>
      <c r="M1776" s="132">
        <v>300</v>
      </c>
      <c r="N1776" s="191">
        <f t="shared" si="410"/>
        <v>0</v>
      </c>
      <c r="O1776" s="159"/>
    </row>
    <row r="1777" spans="1:15" s="191" customFormat="1" ht="13.5" customHeight="1" x14ac:dyDescent="0.25">
      <c r="A1777" s="231" t="s">
        <v>910</v>
      </c>
      <c r="B1777" s="107" t="s">
        <v>298</v>
      </c>
      <c r="C1777" s="134">
        <v>915</v>
      </c>
      <c r="D1777" s="134">
        <f t="shared" si="416"/>
        <v>0</v>
      </c>
      <c r="E1777" s="25" t="s">
        <v>4</v>
      </c>
      <c r="F1777" s="134"/>
      <c r="G1777" s="319">
        <v>253</v>
      </c>
      <c r="H1777" s="33">
        <f t="shared" si="408"/>
        <v>0</v>
      </c>
      <c r="I1777" s="331">
        <v>241.5</v>
      </c>
      <c r="J1777" s="33">
        <f t="shared" si="409"/>
        <v>0</v>
      </c>
      <c r="K1777" s="337">
        <v>230</v>
      </c>
      <c r="L1777" s="22">
        <f t="shared" si="417"/>
        <v>0</v>
      </c>
      <c r="M1777" s="132">
        <v>300</v>
      </c>
      <c r="N1777" s="191">
        <f t="shared" si="410"/>
        <v>0</v>
      </c>
      <c r="O1777" s="159"/>
    </row>
    <row r="1778" spans="1:15" s="191" customFormat="1" ht="13.5" customHeight="1" x14ac:dyDescent="0.25">
      <c r="A1778" s="231" t="s">
        <v>911</v>
      </c>
      <c r="B1778" s="107" t="s">
        <v>299</v>
      </c>
      <c r="C1778" s="134">
        <v>915</v>
      </c>
      <c r="D1778" s="134">
        <f t="shared" si="416"/>
        <v>0</v>
      </c>
      <c r="E1778" s="25" t="s">
        <v>4</v>
      </c>
      <c r="F1778" s="134"/>
      <c r="G1778" s="319">
        <v>253</v>
      </c>
      <c r="H1778" s="33">
        <f t="shared" si="408"/>
        <v>0</v>
      </c>
      <c r="I1778" s="331">
        <v>241.5</v>
      </c>
      <c r="J1778" s="33">
        <f t="shared" si="409"/>
        <v>0</v>
      </c>
      <c r="K1778" s="337">
        <v>230</v>
      </c>
      <c r="L1778" s="22">
        <f t="shared" si="417"/>
        <v>0</v>
      </c>
      <c r="M1778" s="132">
        <v>300</v>
      </c>
      <c r="N1778" s="191">
        <f t="shared" si="410"/>
        <v>0</v>
      </c>
      <c r="O1778" s="159"/>
    </row>
    <row r="1779" spans="1:15" s="191" customFormat="1" ht="13.5" customHeight="1" x14ac:dyDescent="0.25">
      <c r="A1779" s="231" t="s">
        <v>912</v>
      </c>
      <c r="B1779" s="107" t="s">
        <v>300</v>
      </c>
      <c r="C1779" s="134">
        <v>915</v>
      </c>
      <c r="D1779" s="134">
        <f t="shared" si="416"/>
        <v>0</v>
      </c>
      <c r="E1779" s="25" t="s">
        <v>4</v>
      </c>
      <c r="F1779" s="134"/>
      <c r="G1779" s="319">
        <v>253</v>
      </c>
      <c r="H1779" s="33">
        <f t="shared" si="408"/>
        <v>0</v>
      </c>
      <c r="I1779" s="331">
        <v>241.5</v>
      </c>
      <c r="J1779" s="33">
        <f t="shared" si="409"/>
        <v>0</v>
      </c>
      <c r="K1779" s="337">
        <v>230</v>
      </c>
      <c r="L1779" s="22">
        <f t="shared" si="417"/>
        <v>0</v>
      </c>
      <c r="M1779" s="132">
        <v>300</v>
      </c>
      <c r="N1779" s="191">
        <f t="shared" si="410"/>
        <v>0</v>
      </c>
      <c r="O1779" s="159"/>
    </row>
    <row r="1780" spans="1:15" s="191" customFormat="1" ht="13.5" customHeight="1" x14ac:dyDescent="0.25">
      <c r="A1780" s="231" t="s">
        <v>913</v>
      </c>
      <c r="B1780" s="107" t="s">
        <v>301</v>
      </c>
      <c r="C1780" s="134">
        <v>915</v>
      </c>
      <c r="D1780" s="134">
        <f t="shared" si="416"/>
        <v>0</v>
      </c>
      <c r="E1780" s="25" t="s">
        <v>4</v>
      </c>
      <c r="F1780" s="134"/>
      <c r="G1780" s="319">
        <v>253</v>
      </c>
      <c r="H1780" s="33">
        <f t="shared" si="408"/>
        <v>0</v>
      </c>
      <c r="I1780" s="331">
        <v>241.5</v>
      </c>
      <c r="J1780" s="33">
        <f t="shared" si="409"/>
        <v>0</v>
      </c>
      <c r="K1780" s="337">
        <v>230</v>
      </c>
      <c r="L1780" s="22">
        <f t="shared" si="417"/>
        <v>0</v>
      </c>
      <c r="M1780" s="132">
        <v>300</v>
      </c>
      <c r="N1780" s="191">
        <f t="shared" si="410"/>
        <v>0</v>
      </c>
      <c r="O1780" s="159"/>
    </row>
    <row r="1781" spans="1:15" s="191" customFormat="1" ht="13.5" customHeight="1" x14ac:dyDescent="0.25">
      <c r="A1781" s="231" t="s">
        <v>914</v>
      </c>
      <c r="B1781" s="107" t="s">
        <v>302</v>
      </c>
      <c r="C1781" s="134">
        <v>915</v>
      </c>
      <c r="D1781" s="134">
        <f t="shared" si="416"/>
        <v>0</v>
      </c>
      <c r="E1781" s="25" t="s">
        <v>4</v>
      </c>
      <c r="F1781" s="134"/>
      <c r="G1781" s="319">
        <v>253</v>
      </c>
      <c r="H1781" s="33">
        <f t="shared" si="408"/>
        <v>0</v>
      </c>
      <c r="I1781" s="331">
        <v>241.5</v>
      </c>
      <c r="J1781" s="33">
        <f t="shared" si="409"/>
        <v>0</v>
      </c>
      <c r="K1781" s="337">
        <v>230</v>
      </c>
      <c r="L1781" s="22">
        <f t="shared" si="417"/>
        <v>0</v>
      </c>
      <c r="M1781" s="132">
        <v>300</v>
      </c>
      <c r="N1781" s="191">
        <f t="shared" si="410"/>
        <v>0</v>
      </c>
      <c r="O1781" s="159"/>
    </row>
    <row r="1782" spans="1:15" s="191" customFormat="1" ht="13.5" customHeight="1" x14ac:dyDescent="0.25">
      <c r="A1782" s="231" t="s">
        <v>502</v>
      </c>
      <c r="B1782" s="107" t="s">
        <v>303</v>
      </c>
      <c r="C1782" s="134">
        <v>915</v>
      </c>
      <c r="D1782" s="134">
        <f>C1782*F1782</f>
        <v>0</v>
      </c>
      <c r="E1782" s="25" t="s">
        <v>4</v>
      </c>
      <c r="F1782" s="134"/>
      <c r="G1782" s="319">
        <v>253</v>
      </c>
      <c r="H1782" s="33">
        <f>G1782*F1782</f>
        <v>0</v>
      </c>
      <c r="I1782" s="331">
        <v>241.5</v>
      </c>
      <c r="J1782" s="33">
        <f>F1782*I1782</f>
        <v>0</v>
      </c>
      <c r="K1782" s="337">
        <v>230</v>
      </c>
      <c r="L1782" s="22">
        <f>F1782*K1782</f>
        <v>0</v>
      </c>
      <c r="M1782" s="132">
        <v>300</v>
      </c>
      <c r="N1782" s="191">
        <f>M1782*F1782</f>
        <v>0</v>
      </c>
      <c r="O1782" s="159"/>
    </row>
    <row r="1783" spans="1:15" s="191" customFormat="1" ht="12.75" customHeight="1" x14ac:dyDescent="0.25">
      <c r="A1783" s="231" t="s">
        <v>915</v>
      </c>
      <c r="B1783" s="107" t="s">
        <v>476</v>
      </c>
      <c r="C1783" s="134">
        <v>915</v>
      </c>
      <c r="D1783" s="134">
        <f t="shared" si="416"/>
        <v>0</v>
      </c>
      <c r="E1783" s="25" t="s">
        <v>4</v>
      </c>
      <c r="F1783" s="134"/>
      <c r="G1783" s="319">
        <v>253</v>
      </c>
      <c r="H1783" s="33">
        <f t="shared" si="408"/>
        <v>0</v>
      </c>
      <c r="I1783" s="331">
        <v>241.5</v>
      </c>
      <c r="J1783" s="33">
        <f t="shared" si="409"/>
        <v>0</v>
      </c>
      <c r="K1783" s="337">
        <v>230</v>
      </c>
      <c r="L1783" s="22">
        <f t="shared" si="417"/>
        <v>0</v>
      </c>
      <c r="M1783" s="132">
        <v>300</v>
      </c>
      <c r="N1783" s="191">
        <f t="shared" si="410"/>
        <v>0</v>
      </c>
      <c r="O1783" s="159"/>
    </row>
    <row r="1784" spans="1:15" s="191" customFormat="1" ht="12.75" customHeight="1" x14ac:dyDescent="0.25">
      <c r="A1784" s="231" t="s">
        <v>916</v>
      </c>
      <c r="B1784" s="107" t="s">
        <v>304</v>
      </c>
      <c r="C1784" s="134">
        <v>915</v>
      </c>
      <c r="D1784" s="134">
        <f t="shared" si="416"/>
        <v>0</v>
      </c>
      <c r="E1784" s="25" t="s">
        <v>4</v>
      </c>
      <c r="F1784" s="134"/>
      <c r="G1784" s="319">
        <v>253</v>
      </c>
      <c r="H1784" s="33">
        <f t="shared" si="408"/>
        <v>0</v>
      </c>
      <c r="I1784" s="331">
        <v>241.5</v>
      </c>
      <c r="J1784" s="33">
        <f t="shared" si="409"/>
        <v>0</v>
      </c>
      <c r="K1784" s="337">
        <v>230</v>
      </c>
      <c r="L1784" s="22">
        <f t="shared" si="417"/>
        <v>0</v>
      </c>
      <c r="M1784" s="132">
        <v>300</v>
      </c>
      <c r="N1784" s="191">
        <f t="shared" si="410"/>
        <v>0</v>
      </c>
      <c r="O1784" s="159"/>
    </row>
    <row r="1785" spans="1:15" s="191" customFormat="1" ht="12.75" customHeight="1" x14ac:dyDescent="0.25">
      <c r="A1785" s="231" t="s">
        <v>917</v>
      </c>
      <c r="B1785" s="107" t="s">
        <v>501</v>
      </c>
      <c r="C1785" s="134">
        <v>915</v>
      </c>
      <c r="D1785" s="134">
        <f t="shared" si="416"/>
        <v>0</v>
      </c>
      <c r="E1785" s="25" t="s">
        <v>4</v>
      </c>
      <c r="F1785" s="134"/>
      <c r="G1785" s="319">
        <v>253</v>
      </c>
      <c r="H1785" s="33">
        <f t="shared" si="408"/>
        <v>0</v>
      </c>
      <c r="I1785" s="331">
        <v>241.5</v>
      </c>
      <c r="J1785" s="33">
        <f t="shared" si="409"/>
        <v>0</v>
      </c>
      <c r="K1785" s="337">
        <v>230</v>
      </c>
      <c r="L1785" s="22">
        <f t="shared" si="417"/>
        <v>0</v>
      </c>
      <c r="M1785" s="132">
        <v>300</v>
      </c>
      <c r="N1785" s="191">
        <f t="shared" si="410"/>
        <v>0</v>
      </c>
      <c r="O1785" s="159"/>
    </row>
    <row r="1786" spans="1:15" s="191" customFormat="1" ht="13.5" customHeight="1" x14ac:dyDescent="0.25">
      <c r="A1786" s="231" t="s">
        <v>918</v>
      </c>
      <c r="B1786" s="107" t="s">
        <v>475</v>
      </c>
      <c r="C1786" s="134">
        <v>915</v>
      </c>
      <c r="D1786" s="134">
        <f t="shared" si="416"/>
        <v>0</v>
      </c>
      <c r="E1786" s="25" t="s">
        <v>4</v>
      </c>
      <c r="F1786" s="134"/>
      <c r="G1786" s="319">
        <v>253</v>
      </c>
      <c r="H1786" s="33">
        <f t="shared" si="408"/>
        <v>0</v>
      </c>
      <c r="I1786" s="331">
        <v>241.5</v>
      </c>
      <c r="J1786" s="33">
        <f t="shared" si="409"/>
        <v>0</v>
      </c>
      <c r="K1786" s="337">
        <v>230</v>
      </c>
      <c r="L1786" s="22">
        <f t="shared" si="417"/>
        <v>0</v>
      </c>
      <c r="M1786" s="132">
        <v>300</v>
      </c>
      <c r="N1786" s="191">
        <f t="shared" si="410"/>
        <v>0</v>
      </c>
      <c r="O1786" s="159"/>
    </row>
    <row r="1787" spans="1:15" s="191" customFormat="1" ht="13.5" customHeight="1" x14ac:dyDescent="0.25">
      <c r="A1787" s="231" t="s">
        <v>920</v>
      </c>
      <c r="B1787" s="107" t="s">
        <v>306</v>
      </c>
      <c r="C1787" s="134">
        <v>915</v>
      </c>
      <c r="D1787" s="134">
        <f t="shared" si="416"/>
        <v>0</v>
      </c>
      <c r="E1787" s="25" t="s">
        <v>4</v>
      </c>
      <c r="F1787" s="134"/>
      <c r="G1787" s="319">
        <v>253</v>
      </c>
      <c r="H1787" s="33">
        <f t="shared" si="408"/>
        <v>0</v>
      </c>
      <c r="I1787" s="331">
        <v>241.5</v>
      </c>
      <c r="J1787" s="33">
        <f t="shared" si="409"/>
        <v>0</v>
      </c>
      <c r="K1787" s="337">
        <v>230</v>
      </c>
      <c r="L1787" s="22">
        <f t="shared" si="417"/>
        <v>0</v>
      </c>
      <c r="M1787" s="132">
        <v>300</v>
      </c>
      <c r="N1787" s="191">
        <f t="shared" si="410"/>
        <v>0</v>
      </c>
      <c r="O1787" s="159"/>
    </row>
    <row r="1788" spans="1:15" s="191" customFormat="1" ht="13.5" customHeight="1" x14ac:dyDescent="0.25">
      <c r="A1788" s="231" t="s">
        <v>921</v>
      </c>
      <c r="B1788" s="107" t="s">
        <v>307</v>
      </c>
      <c r="C1788" s="134">
        <v>915</v>
      </c>
      <c r="D1788" s="134">
        <f t="shared" si="416"/>
        <v>0</v>
      </c>
      <c r="E1788" s="25" t="s">
        <v>4</v>
      </c>
      <c r="F1788" s="134"/>
      <c r="G1788" s="319">
        <v>253</v>
      </c>
      <c r="H1788" s="33">
        <f t="shared" si="408"/>
        <v>0</v>
      </c>
      <c r="I1788" s="331">
        <v>241.5</v>
      </c>
      <c r="J1788" s="33">
        <f t="shared" si="409"/>
        <v>0</v>
      </c>
      <c r="K1788" s="337">
        <v>230</v>
      </c>
      <c r="L1788" s="22">
        <f t="shared" si="417"/>
        <v>0</v>
      </c>
      <c r="M1788" s="132">
        <v>300</v>
      </c>
      <c r="N1788" s="191">
        <f t="shared" si="410"/>
        <v>0</v>
      </c>
      <c r="O1788" s="159"/>
    </row>
    <row r="1789" spans="1:15" s="191" customFormat="1" ht="13.5" customHeight="1" x14ac:dyDescent="0.25">
      <c r="A1789" s="231" t="s">
        <v>922</v>
      </c>
      <c r="B1789" s="107" t="s">
        <v>308</v>
      </c>
      <c r="C1789" s="134">
        <v>915</v>
      </c>
      <c r="D1789" s="134">
        <f t="shared" si="416"/>
        <v>0</v>
      </c>
      <c r="E1789" s="25" t="s">
        <v>4</v>
      </c>
      <c r="F1789" s="134"/>
      <c r="G1789" s="319">
        <v>253</v>
      </c>
      <c r="H1789" s="33">
        <f t="shared" si="408"/>
        <v>0</v>
      </c>
      <c r="I1789" s="331">
        <v>241.5</v>
      </c>
      <c r="J1789" s="33">
        <f t="shared" si="409"/>
        <v>0</v>
      </c>
      <c r="K1789" s="337">
        <v>230</v>
      </c>
      <c r="L1789" s="22">
        <f t="shared" si="417"/>
        <v>0</v>
      </c>
      <c r="M1789" s="132">
        <v>300</v>
      </c>
      <c r="N1789" s="191">
        <f t="shared" si="410"/>
        <v>0</v>
      </c>
      <c r="O1789" s="159"/>
    </row>
    <row r="1790" spans="1:15" s="212" customFormat="1" ht="13.5" hidden="1" customHeight="1" x14ac:dyDescent="0.25">
      <c r="A1790" s="231"/>
      <c r="B1790" s="107"/>
      <c r="C1790" s="134"/>
      <c r="D1790" s="134">
        <f t="shared" si="416"/>
        <v>0</v>
      </c>
      <c r="E1790" s="25" t="s">
        <v>4</v>
      </c>
      <c r="F1790" s="134"/>
      <c r="G1790" s="319">
        <v>0</v>
      </c>
      <c r="H1790" s="33">
        <f t="shared" si="408"/>
        <v>0</v>
      </c>
      <c r="I1790" s="331">
        <v>0</v>
      </c>
      <c r="J1790" s="33">
        <f t="shared" si="409"/>
        <v>0</v>
      </c>
      <c r="K1790" s="337"/>
      <c r="L1790" s="22">
        <f t="shared" si="417"/>
        <v>0</v>
      </c>
      <c r="M1790" s="132"/>
      <c r="N1790" s="252">
        <f t="shared" si="410"/>
        <v>0</v>
      </c>
      <c r="O1790" s="159"/>
    </row>
    <row r="1791" spans="1:15" s="212" customFormat="1" ht="13.5" hidden="1" customHeight="1" x14ac:dyDescent="0.25">
      <c r="A1791" s="231"/>
      <c r="B1791" s="107"/>
      <c r="C1791" s="134"/>
      <c r="D1791" s="134">
        <f t="shared" si="416"/>
        <v>0</v>
      </c>
      <c r="E1791" s="25" t="s">
        <v>4</v>
      </c>
      <c r="F1791" s="134"/>
      <c r="G1791" s="319">
        <v>0</v>
      </c>
      <c r="H1791" s="33">
        <f t="shared" si="408"/>
        <v>0</v>
      </c>
      <c r="I1791" s="331">
        <v>0</v>
      </c>
      <c r="J1791" s="33">
        <f t="shared" si="409"/>
        <v>0</v>
      </c>
      <c r="K1791" s="337"/>
      <c r="L1791" s="22">
        <f t="shared" si="417"/>
        <v>0</v>
      </c>
      <c r="M1791" s="132"/>
      <c r="N1791" s="252">
        <f t="shared" si="410"/>
        <v>0</v>
      </c>
      <c r="O1791" s="159"/>
    </row>
    <row r="1792" spans="1:15" s="252" customFormat="1" ht="13.5" hidden="1" customHeight="1" x14ac:dyDescent="0.25">
      <c r="A1792" s="231"/>
      <c r="B1792" s="107"/>
      <c r="C1792" s="134"/>
      <c r="D1792" s="134">
        <f t="shared" si="416"/>
        <v>0</v>
      </c>
      <c r="E1792" s="25" t="s">
        <v>4</v>
      </c>
      <c r="F1792" s="134"/>
      <c r="G1792" s="319">
        <v>0</v>
      </c>
      <c r="H1792" s="33">
        <f t="shared" si="408"/>
        <v>0</v>
      </c>
      <c r="I1792" s="331">
        <v>0</v>
      </c>
      <c r="J1792" s="33">
        <f t="shared" si="409"/>
        <v>0</v>
      </c>
      <c r="K1792" s="337"/>
      <c r="L1792" s="22">
        <f t="shared" si="417"/>
        <v>0</v>
      </c>
      <c r="M1792" s="132"/>
      <c r="N1792" s="252">
        <f t="shared" si="410"/>
        <v>0</v>
      </c>
      <c r="O1792" s="159"/>
    </row>
    <row r="1793" spans="1:15" s="212" customFormat="1" ht="13.5" hidden="1" customHeight="1" x14ac:dyDescent="0.25">
      <c r="A1793" s="231"/>
      <c r="B1793" s="107"/>
      <c r="C1793" s="134"/>
      <c r="D1793" s="134">
        <f t="shared" si="416"/>
        <v>0</v>
      </c>
      <c r="E1793" s="25" t="s">
        <v>4</v>
      </c>
      <c r="F1793" s="134"/>
      <c r="G1793" s="319">
        <v>0</v>
      </c>
      <c r="H1793" s="33">
        <f t="shared" si="408"/>
        <v>0</v>
      </c>
      <c r="I1793" s="331">
        <v>0</v>
      </c>
      <c r="J1793" s="33">
        <f t="shared" si="409"/>
        <v>0</v>
      </c>
      <c r="K1793" s="337"/>
      <c r="L1793" s="22">
        <f t="shared" si="417"/>
        <v>0</v>
      </c>
      <c r="M1793" s="132"/>
      <c r="N1793" s="252">
        <f t="shared" si="410"/>
        <v>0</v>
      </c>
      <c r="O1793" s="159"/>
    </row>
    <row r="1794" spans="1:15" s="252" customFormat="1" ht="13.5" hidden="1" customHeight="1" x14ac:dyDescent="0.25">
      <c r="A1794" s="231"/>
      <c r="B1794" s="107"/>
      <c r="C1794" s="134"/>
      <c r="D1794" s="134">
        <f t="shared" si="416"/>
        <v>0</v>
      </c>
      <c r="E1794" s="25" t="s">
        <v>4</v>
      </c>
      <c r="F1794" s="134"/>
      <c r="G1794" s="319">
        <v>0</v>
      </c>
      <c r="H1794" s="33">
        <f t="shared" si="408"/>
        <v>0</v>
      </c>
      <c r="I1794" s="331">
        <v>0</v>
      </c>
      <c r="J1794" s="33">
        <f t="shared" si="409"/>
        <v>0</v>
      </c>
      <c r="K1794" s="337"/>
      <c r="L1794" s="22">
        <f t="shared" si="417"/>
        <v>0</v>
      </c>
      <c r="M1794" s="132"/>
      <c r="N1794" s="252">
        <f t="shared" si="410"/>
        <v>0</v>
      </c>
      <c r="O1794" s="159"/>
    </row>
    <row r="1795" spans="1:15" s="252" customFormat="1" ht="13.5" hidden="1" customHeight="1" x14ac:dyDescent="0.25">
      <c r="A1795" s="231"/>
      <c r="B1795" s="107"/>
      <c r="C1795" s="134"/>
      <c r="D1795" s="134">
        <f t="shared" si="416"/>
        <v>0</v>
      </c>
      <c r="E1795" s="25" t="s">
        <v>4</v>
      </c>
      <c r="F1795" s="134"/>
      <c r="G1795" s="319">
        <v>0</v>
      </c>
      <c r="H1795" s="33">
        <f t="shared" si="408"/>
        <v>0</v>
      </c>
      <c r="I1795" s="331">
        <v>0</v>
      </c>
      <c r="J1795" s="33">
        <f t="shared" si="409"/>
        <v>0</v>
      </c>
      <c r="K1795" s="337"/>
      <c r="L1795" s="22">
        <f t="shared" si="417"/>
        <v>0</v>
      </c>
      <c r="M1795" s="132"/>
      <c r="N1795" s="252">
        <f t="shared" si="410"/>
        <v>0</v>
      </c>
      <c r="O1795" s="159"/>
    </row>
    <row r="1796" spans="1:15" s="252" customFormat="1" ht="13.5" hidden="1" customHeight="1" x14ac:dyDescent="0.25">
      <c r="A1796" s="231"/>
      <c r="B1796" s="107"/>
      <c r="C1796" s="134"/>
      <c r="D1796" s="134">
        <f t="shared" si="416"/>
        <v>0</v>
      </c>
      <c r="E1796" s="25" t="s">
        <v>4</v>
      </c>
      <c r="F1796" s="134"/>
      <c r="G1796" s="319">
        <v>0</v>
      </c>
      <c r="H1796" s="33">
        <f t="shared" si="408"/>
        <v>0</v>
      </c>
      <c r="I1796" s="331">
        <v>0</v>
      </c>
      <c r="J1796" s="33">
        <f t="shared" si="409"/>
        <v>0</v>
      </c>
      <c r="K1796" s="337"/>
      <c r="L1796" s="22">
        <f t="shared" si="417"/>
        <v>0</v>
      </c>
      <c r="M1796" s="132"/>
      <c r="N1796" s="252">
        <f t="shared" si="410"/>
        <v>0</v>
      </c>
      <c r="O1796" s="159"/>
    </row>
    <row r="1797" spans="1:15" s="252" customFormat="1" ht="13.5" hidden="1" customHeight="1" x14ac:dyDescent="0.25">
      <c r="A1797" s="231"/>
      <c r="B1797" s="107"/>
      <c r="C1797" s="134"/>
      <c r="D1797" s="134">
        <f t="shared" si="416"/>
        <v>0</v>
      </c>
      <c r="E1797" s="25" t="s">
        <v>4</v>
      </c>
      <c r="F1797" s="134"/>
      <c r="G1797" s="319">
        <v>0</v>
      </c>
      <c r="H1797" s="33">
        <f t="shared" si="408"/>
        <v>0</v>
      </c>
      <c r="I1797" s="331">
        <v>0</v>
      </c>
      <c r="J1797" s="33">
        <f t="shared" si="409"/>
        <v>0</v>
      </c>
      <c r="K1797" s="337"/>
      <c r="L1797" s="22">
        <f t="shared" si="417"/>
        <v>0</v>
      </c>
      <c r="M1797" s="132"/>
      <c r="N1797" s="252">
        <f t="shared" si="410"/>
        <v>0</v>
      </c>
      <c r="O1797" s="159"/>
    </row>
    <row r="1798" spans="1:15" s="252" customFormat="1" ht="13.5" hidden="1" customHeight="1" x14ac:dyDescent="0.25">
      <c r="A1798" s="231"/>
      <c r="B1798" s="107"/>
      <c r="C1798" s="134"/>
      <c r="D1798" s="134">
        <f t="shared" si="416"/>
        <v>0</v>
      </c>
      <c r="E1798" s="25" t="s">
        <v>4</v>
      </c>
      <c r="F1798" s="134"/>
      <c r="G1798" s="319">
        <v>0</v>
      </c>
      <c r="H1798" s="33">
        <f t="shared" si="408"/>
        <v>0</v>
      </c>
      <c r="I1798" s="331">
        <v>0</v>
      </c>
      <c r="J1798" s="33">
        <f t="shared" si="409"/>
        <v>0</v>
      </c>
      <c r="K1798" s="337"/>
      <c r="L1798" s="22">
        <f t="shared" si="417"/>
        <v>0</v>
      </c>
      <c r="M1798" s="132"/>
      <c r="N1798" s="252">
        <f t="shared" si="410"/>
        <v>0</v>
      </c>
      <c r="O1798" s="159"/>
    </row>
    <row r="1799" spans="1:15" s="252" customFormat="1" ht="13.5" hidden="1" customHeight="1" x14ac:dyDescent="0.25">
      <c r="A1799" s="231"/>
      <c r="B1799" s="107"/>
      <c r="C1799" s="134"/>
      <c r="D1799" s="134">
        <f t="shared" si="416"/>
        <v>0</v>
      </c>
      <c r="E1799" s="25" t="s">
        <v>4</v>
      </c>
      <c r="F1799" s="134"/>
      <c r="G1799" s="319">
        <v>0</v>
      </c>
      <c r="H1799" s="33">
        <f t="shared" si="408"/>
        <v>0</v>
      </c>
      <c r="I1799" s="331">
        <v>0</v>
      </c>
      <c r="J1799" s="33">
        <f t="shared" si="409"/>
        <v>0</v>
      </c>
      <c r="K1799" s="337"/>
      <c r="L1799" s="22">
        <f t="shared" si="417"/>
        <v>0</v>
      </c>
      <c r="M1799" s="132"/>
      <c r="N1799" s="252">
        <f t="shared" si="410"/>
        <v>0</v>
      </c>
      <c r="O1799" s="159"/>
    </row>
    <row r="1800" spans="1:15" s="252" customFormat="1" ht="13.5" hidden="1" customHeight="1" x14ac:dyDescent="0.25">
      <c r="A1800" s="231"/>
      <c r="B1800" s="107"/>
      <c r="C1800" s="134"/>
      <c r="D1800" s="134">
        <f t="shared" si="416"/>
        <v>0</v>
      </c>
      <c r="E1800" s="25" t="s">
        <v>4</v>
      </c>
      <c r="F1800" s="134"/>
      <c r="G1800" s="319">
        <v>0</v>
      </c>
      <c r="H1800" s="33">
        <f t="shared" si="408"/>
        <v>0</v>
      </c>
      <c r="I1800" s="331">
        <v>0</v>
      </c>
      <c r="J1800" s="33">
        <f t="shared" si="409"/>
        <v>0</v>
      </c>
      <c r="K1800" s="337"/>
      <c r="L1800" s="22">
        <f t="shared" si="417"/>
        <v>0</v>
      </c>
      <c r="M1800" s="132"/>
      <c r="N1800" s="252">
        <f t="shared" si="410"/>
        <v>0</v>
      </c>
      <c r="O1800" s="159"/>
    </row>
    <row r="1801" spans="1:15" s="252" customFormat="1" ht="13.5" hidden="1" customHeight="1" x14ac:dyDescent="0.25">
      <c r="A1801" s="231"/>
      <c r="B1801" s="107"/>
      <c r="C1801" s="134"/>
      <c r="D1801" s="134">
        <f t="shared" si="416"/>
        <v>0</v>
      </c>
      <c r="E1801" s="25" t="s">
        <v>4</v>
      </c>
      <c r="F1801" s="134"/>
      <c r="G1801" s="319">
        <v>0</v>
      </c>
      <c r="H1801" s="33">
        <f t="shared" si="408"/>
        <v>0</v>
      </c>
      <c r="I1801" s="331">
        <v>0</v>
      </c>
      <c r="J1801" s="33">
        <f t="shared" si="409"/>
        <v>0</v>
      </c>
      <c r="K1801" s="337"/>
      <c r="L1801" s="22">
        <f t="shared" si="417"/>
        <v>0</v>
      </c>
      <c r="M1801" s="132"/>
      <c r="N1801" s="252">
        <f t="shared" si="410"/>
        <v>0</v>
      </c>
      <c r="O1801" s="159"/>
    </row>
    <row r="1802" spans="1:15" s="252" customFormat="1" ht="13.5" hidden="1" customHeight="1" x14ac:dyDescent="0.25">
      <c r="A1802" s="231"/>
      <c r="B1802" s="107"/>
      <c r="C1802" s="134"/>
      <c r="D1802" s="134">
        <f t="shared" si="416"/>
        <v>0</v>
      </c>
      <c r="E1802" s="25" t="s">
        <v>4</v>
      </c>
      <c r="F1802" s="134"/>
      <c r="G1802" s="319">
        <v>0</v>
      </c>
      <c r="H1802" s="33">
        <f t="shared" si="408"/>
        <v>0</v>
      </c>
      <c r="I1802" s="331">
        <v>0</v>
      </c>
      <c r="J1802" s="33">
        <f t="shared" si="409"/>
        <v>0</v>
      </c>
      <c r="K1802" s="337"/>
      <c r="L1802" s="22">
        <f t="shared" si="417"/>
        <v>0</v>
      </c>
      <c r="M1802" s="132"/>
      <c r="N1802" s="252">
        <f t="shared" si="410"/>
        <v>0</v>
      </c>
      <c r="O1802" s="159"/>
    </row>
    <row r="1803" spans="1:15" s="252" customFormat="1" ht="13.5" hidden="1" customHeight="1" x14ac:dyDescent="0.25">
      <c r="A1803" s="231"/>
      <c r="B1803" s="107"/>
      <c r="C1803" s="134"/>
      <c r="D1803" s="134">
        <f t="shared" si="416"/>
        <v>0</v>
      </c>
      <c r="E1803" s="25" t="s">
        <v>4</v>
      </c>
      <c r="F1803" s="134"/>
      <c r="G1803" s="319">
        <v>0</v>
      </c>
      <c r="H1803" s="33">
        <f t="shared" si="408"/>
        <v>0</v>
      </c>
      <c r="I1803" s="331">
        <v>0</v>
      </c>
      <c r="J1803" s="33">
        <f t="shared" si="409"/>
        <v>0</v>
      </c>
      <c r="K1803" s="337"/>
      <c r="L1803" s="22">
        <f t="shared" si="417"/>
        <v>0</v>
      </c>
      <c r="M1803" s="132"/>
      <c r="N1803" s="252">
        <f t="shared" si="410"/>
        <v>0</v>
      </c>
      <c r="O1803" s="159"/>
    </row>
    <row r="1804" spans="1:15" s="252" customFormat="1" ht="13.5" hidden="1" customHeight="1" x14ac:dyDescent="0.25">
      <c r="A1804" s="231"/>
      <c r="B1804" s="107"/>
      <c r="C1804" s="134"/>
      <c r="D1804" s="134">
        <f t="shared" si="416"/>
        <v>0</v>
      </c>
      <c r="E1804" s="25" t="s">
        <v>4</v>
      </c>
      <c r="F1804" s="134"/>
      <c r="G1804" s="319">
        <v>0</v>
      </c>
      <c r="H1804" s="33">
        <f t="shared" si="408"/>
        <v>0</v>
      </c>
      <c r="I1804" s="331">
        <v>0</v>
      </c>
      <c r="J1804" s="33">
        <f t="shared" si="409"/>
        <v>0</v>
      </c>
      <c r="K1804" s="337"/>
      <c r="L1804" s="22">
        <f t="shared" si="417"/>
        <v>0</v>
      </c>
      <c r="M1804" s="132"/>
      <c r="N1804" s="252">
        <f t="shared" si="410"/>
        <v>0</v>
      </c>
      <c r="O1804" s="159"/>
    </row>
    <row r="1805" spans="1:15" s="252" customFormat="1" ht="13.5" hidden="1" customHeight="1" x14ac:dyDescent="0.25">
      <c r="A1805" s="231"/>
      <c r="B1805" s="107"/>
      <c r="C1805" s="134"/>
      <c r="D1805" s="134">
        <f t="shared" si="416"/>
        <v>0</v>
      </c>
      <c r="E1805" s="25" t="s">
        <v>4</v>
      </c>
      <c r="F1805" s="134"/>
      <c r="G1805" s="319">
        <v>0</v>
      </c>
      <c r="H1805" s="33">
        <f t="shared" si="408"/>
        <v>0</v>
      </c>
      <c r="I1805" s="331">
        <v>0</v>
      </c>
      <c r="J1805" s="33">
        <f t="shared" si="409"/>
        <v>0</v>
      </c>
      <c r="K1805" s="337"/>
      <c r="L1805" s="22">
        <f t="shared" si="417"/>
        <v>0</v>
      </c>
      <c r="M1805" s="132"/>
      <c r="N1805" s="252">
        <f t="shared" si="410"/>
        <v>0</v>
      </c>
      <c r="O1805" s="159"/>
    </row>
    <row r="1806" spans="1:15" s="252" customFormat="1" ht="13.5" hidden="1" customHeight="1" x14ac:dyDescent="0.25">
      <c r="A1806" s="231"/>
      <c r="B1806" s="107"/>
      <c r="C1806" s="134"/>
      <c r="D1806" s="134">
        <f t="shared" si="416"/>
        <v>0</v>
      </c>
      <c r="E1806" s="25" t="s">
        <v>4</v>
      </c>
      <c r="F1806" s="134"/>
      <c r="G1806" s="319">
        <v>0</v>
      </c>
      <c r="H1806" s="33">
        <f t="shared" si="408"/>
        <v>0</v>
      </c>
      <c r="I1806" s="331">
        <v>0</v>
      </c>
      <c r="J1806" s="33">
        <f t="shared" si="409"/>
        <v>0</v>
      </c>
      <c r="K1806" s="337"/>
      <c r="L1806" s="22">
        <f t="shared" si="417"/>
        <v>0</v>
      </c>
      <c r="M1806" s="132"/>
      <c r="N1806" s="252">
        <f t="shared" si="410"/>
        <v>0</v>
      </c>
      <c r="O1806" s="159"/>
    </row>
    <row r="1807" spans="1:15" s="252" customFormat="1" ht="13.5" hidden="1" customHeight="1" x14ac:dyDescent="0.25">
      <c r="A1807" s="231"/>
      <c r="B1807" s="107"/>
      <c r="C1807" s="134"/>
      <c r="D1807" s="134">
        <f t="shared" si="416"/>
        <v>0</v>
      </c>
      <c r="E1807" s="25" t="s">
        <v>4</v>
      </c>
      <c r="F1807" s="134"/>
      <c r="G1807" s="319">
        <v>0</v>
      </c>
      <c r="H1807" s="33">
        <f t="shared" si="408"/>
        <v>0</v>
      </c>
      <c r="I1807" s="331">
        <v>0</v>
      </c>
      <c r="J1807" s="33">
        <f t="shared" si="409"/>
        <v>0</v>
      </c>
      <c r="K1807" s="337"/>
      <c r="L1807" s="22">
        <f t="shared" si="417"/>
        <v>0</v>
      </c>
      <c r="M1807" s="132"/>
      <c r="N1807" s="252">
        <f t="shared" si="410"/>
        <v>0</v>
      </c>
      <c r="O1807" s="159"/>
    </row>
    <row r="1808" spans="1:15" s="212" customFormat="1" ht="13.5" hidden="1" customHeight="1" x14ac:dyDescent="0.25">
      <c r="A1808" s="231"/>
      <c r="B1808" s="107"/>
      <c r="C1808" s="134"/>
      <c r="D1808" s="134">
        <f t="shared" si="416"/>
        <v>0</v>
      </c>
      <c r="E1808" s="25" t="s">
        <v>4</v>
      </c>
      <c r="F1808" s="134"/>
      <c r="G1808" s="319">
        <v>0</v>
      </c>
      <c r="H1808" s="33">
        <f t="shared" si="408"/>
        <v>0</v>
      </c>
      <c r="I1808" s="331">
        <v>0</v>
      </c>
      <c r="J1808" s="33">
        <f t="shared" si="409"/>
        <v>0</v>
      </c>
      <c r="K1808" s="337"/>
      <c r="L1808" s="22">
        <f t="shared" si="417"/>
        <v>0</v>
      </c>
      <c r="M1808" s="132"/>
      <c r="N1808" s="252">
        <f t="shared" si="410"/>
        <v>0</v>
      </c>
      <c r="O1808" s="159"/>
    </row>
    <row r="1809" spans="1:15" s="212" customFormat="1" ht="13.5" hidden="1" customHeight="1" x14ac:dyDescent="0.25">
      <c r="A1809" s="231"/>
      <c r="B1809" s="107"/>
      <c r="C1809" s="134"/>
      <c r="D1809" s="134">
        <f t="shared" si="416"/>
        <v>0</v>
      </c>
      <c r="E1809" s="25" t="s">
        <v>4</v>
      </c>
      <c r="F1809" s="134"/>
      <c r="G1809" s="319">
        <v>0</v>
      </c>
      <c r="H1809" s="33">
        <f t="shared" si="408"/>
        <v>0</v>
      </c>
      <c r="I1809" s="331">
        <v>0</v>
      </c>
      <c r="J1809" s="33">
        <f t="shared" si="409"/>
        <v>0</v>
      </c>
      <c r="K1809" s="337"/>
      <c r="L1809" s="22">
        <f t="shared" si="417"/>
        <v>0</v>
      </c>
      <c r="M1809" s="132"/>
      <c r="N1809" s="252">
        <f t="shared" si="410"/>
        <v>0</v>
      </c>
      <c r="O1809" s="159"/>
    </row>
    <row r="1810" spans="1:15" s="191" customFormat="1" ht="13.5" customHeight="1" x14ac:dyDescent="0.25">
      <c r="A1810" s="231" t="s">
        <v>506</v>
      </c>
      <c r="B1810" s="107" t="s">
        <v>309</v>
      </c>
      <c r="C1810" s="134">
        <v>965</v>
      </c>
      <c r="D1810" s="134">
        <f t="shared" si="416"/>
        <v>0</v>
      </c>
      <c r="E1810" s="25" t="s">
        <v>4</v>
      </c>
      <c r="F1810" s="134"/>
      <c r="G1810" s="319">
        <v>314</v>
      </c>
      <c r="H1810" s="33">
        <f>G1810*F1810</f>
        <v>0</v>
      </c>
      <c r="I1810" s="331">
        <v>299.25</v>
      </c>
      <c r="J1810" s="33">
        <f>F1810*I1810</f>
        <v>0</v>
      </c>
      <c r="K1810" s="337">
        <v>285</v>
      </c>
      <c r="L1810" s="22">
        <f>F1810*K1810</f>
        <v>0</v>
      </c>
      <c r="M1810" s="132">
        <v>350</v>
      </c>
      <c r="N1810" s="191">
        <f>M1810*F1810</f>
        <v>0</v>
      </c>
      <c r="O1810" s="159"/>
    </row>
    <row r="1811" spans="1:15" s="191" customFormat="1" ht="13.5" customHeight="1" x14ac:dyDescent="0.25">
      <c r="A1811" s="231" t="s">
        <v>923</v>
      </c>
      <c r="B1811" s="107" t="s">
        <v>541</v>
      </c>
      <c r="C1811" s="134">
        <v>965</v>
      </c>
      <c r="D1811" s="134">
        <f t="shared" si="416"/>
        <v>0</v>
      </c>
      <c r="E1811" s="25" t="s">
        <v>4</v>
      </c>
      <c r="F1811" s="134"/>
      <c r="G1811" s="319">
        <v>314</v>
      </c>
      <c r="H1811" s="33">
        <f t="shared" si="408"/>
        <v>0</v>
      </c>
      <c r="I1811" s="331">
        <v>299.25</v>
      </c>
      <c r="J1811" s="33">
        <f t="shared" si="409"/>
        <v>0</v>
      </c>
      <c r="K1811" s="337">
        <v>285</v>
      </c>
      <c r="L1811" s="22">
        <f t="shared" si="417"/>
        <v>0</v>
      </c>
      <c r="M1811" s="132">
        <v>350</v>
      </c>
      <c r="N1811" s="191">
        <f t="shared" si="410"/>
        <v>0</v>
      </c>
      <c r="O1811" s="159"/>
    </row>
    <row r="1812" spans="1:15" s="191" customFormat="1" ht="13.5" customHeight="1" x14ac:dyDescent="0.25">
      <c r="A1812" s="231" t="s">
        <v>924</v>
      </c>
      <c r="B1812" s="107" t="s">
        <v>312</v>
      </c>
      <c r="C1812" s="134">
        <v>965</v>
      </c>
      <c r="D1812" s="134">
        <f t="shared" si="416"/>
        <v>0</v>
      </c>
      <c r="E1812" s="25" t="s">
        <v>4</v>
      </c>
      <c r="F1812" s="134"/>
      <c r="G1812" s="319">
        <v>314</v>
      </c>
      <c r="H1812" s="33">
        <f t="shared" si="408"/>
        <v>0</v>
      </c>
      <c r="I1812" s="331">
        <v>299.25</v>
      </c>
      <c r="J1812" s="33">
        <f t="shared" si="409"/>
        <v>0</v>
      </c>
      <c r="K1812" s="337">
        <v>285</v>
      </c>
      <c r="L1812" s="22">
        <f t="shared" si="417"/>
        <v>0</v>
      </c>
      <c r="M1812" s="132">
        <v>350</v>
      </c>
      <c r="N1812" s="191">
        <f t="shared" si="410"/>
        <v>0</v>
      </c>
      <c r="O1812" s="159"/>
    </row>
    <row r="1813" spans="1:15" s="191" customFormat="1" ht="13.5" customHeight="1" x14ac:dyDescent="0.25">
      <c r="A1813" s="231" t="s">
        <v>925</v>
      </c>
      <c r="B1813" s="107" t="s">
        <v>310</v>
      </c>
      <c r="C1813" s="134">
        <v>965</v>
      </c>
      <c r="D1813" s="134">
        <f t="shared" si="416"/>
        <v>0</v>
      </c>
      <c r="E1813" s="25" t="s">
        <v>4</v>
      </c>
      <c r="F1813" s="134"/>
      <c r="G1813" s="319">
        <v>314</v>
      </c>
      <c r="H1813" s="33">
        <f t="shared" si="408"/>
        <v>0</v>
      </c>
      <c r="I1813" s="331">
        <v>299.25</v>
      </c>
      <c r="J1813" s="33">
        <f t="shared" si="409"/>
        <v>0</v>
      </c>
      <c r="K1813" s="337">
        <v>285</v>
      </c>
      <c r="L1813" s="22">
        <f t="shared" si="417"/>
        <v>0</v>
      </c>
      <c r="M1813" s="132">
        <v>350</v>
      </c>
      <c r="N1813" s="191">
        <f t="shared" si="410"/>
        <v>0</v>
      </c>
      <c r="O1813" s="159"/>
    </row>
    <row r="1814" spans="1:15" s="191" customFormat="1" ht="13.5" customHeight="1" x14ac:dyDescent="0.25">
      <c r="A1814" s="219" t="s">
        <v>926</v>
      </c>
      <c r="B1814" s="107" t="s">
        <v>504</v>
      </c>
      <c r="C1814" s="134">
        <v>965</v>
      </c>
      <c r="D1814" s="134">
        <f t="shared" si="416"/>
        <v>0</v>
      </c>
      <c r="E1814" s="25" t="s">
        <v>4</v>
      </c>
      <c r="F1814" s="134"/>
      <c r="G1814" s="319">
        <v>314</v>
      </c>
      <c r="H1814" s="33">
        <f t="shared" si="408"/>
        <v>0</v>
      </c>
      <c r="I1814" s="331">
        <v>299.25</v>
      </c>
      <c r="J1814" s="33">
        <f t="shared" si="409"/>
        <v>0</v>
      </c>
      <c r="K1814" s="337">
        <v>285</v>
      </c>
      <c r="L1814" s="22">
        <f t="shared" si="417"/>
        <v>0</v>
      </c>
      <c r="M1814" s="132">
        <v>350</v>
      </c>
      <c r="N1814" s="191">
        <f t="shared" si="410"/>
        <v>0</v>
      </c>
      <c r="O1814" s="159"/>
    </row>
    <row r="1815" spans="1:15" s="191" customFormat="1" ht="13.5" customHeight="1" x14ac:dyDescent="0.25">
      <c r="A1815" s="219" t="s">
        <v>927</v>
      </c>
      <c r="B1815" s="107" t="s">
        <v>343</v>
      </c>
      <c r="C1815" s="134">
        <v>965</v>
      </c>
      <c r="D1815" s="134">
        <f t="shared" si="416"/>
        <v>0</v>
      </c>
      <c r="E1815" s="25" t="s">
        <v>4</v>
      </c>
      <c r="F1815" s="134"/>
      <c r="G1815" s="319">
        <v>314</v>
      </c>
      <c r="H1815" s="33">
        <f t="shared" si="408"/>
        <v>0</v>
      </c>
      <c r="I1815" s="331">
        <v>299.25</v>
      </c>
      <c r="J1815" s="33">
        <f t="shared" si="409"/>
        <v>0</v>
      </c>
      <c r="K1815" s="337">
        <v>285</v>
      </c>
      <c r="L1815" s="22">
        <f t="shared" si="417"/>
        <v>0</v>
      </c>
      <c r="M1815" s="132">
        <v>350</v>
      </c>
      <c r="N1815" s="191">
        <f t="shared" si="410"/>
        <v>0</v>
      </c>
      <c r="O1815" s="159"/>
    </row>
    <row r="1816" spans="1:15" s="191" customFormat="1" ht="13.5" customHeight="1" x14ac:dyDescent="0.25">
      <c r="A1816" s="219" t="s">
        <v>928</v>
      </c>
      <c r="B1816" s="107" t="s">
        <v>313</v>
      </c>
      <c r="C1816" s="134">
        <v>965</v>
      </c>
      <c r="D1816" s="134">
        <f t="shared" si="416"/>
        <v>0</v>
      </c>
      <c r="E1816" s="25" t="s">
        <v>4</v>
      </c>
      <c r="F1816" s="134"/>
      <c r="G1816" s="319">
        <v>314</v>
      </c>
      <c r="H1816" s="33">
        <f t="shared" si="408"/>
        <v>0</v>
      </c>
      <c r="I1816" s="331">
        <v>299.25</v>
      </c>
      <c r="J1816" s="33">
        <f t="shared" si="409"/>
        <v>0</v>
      </c>
      <c r="K1816" s="337">
        <v>285</v>
      </c>
      <c r="L1816" s="22">
        <f t="shared" si="417"/>
        <v>0</v>
      </c>
      <c r="M1816" s="132">
        <v>350</v>
      </c>
      <c r="N1816" s="191">
        <f t="shared" si="410"/>
        <v>0</v>
      </c>
      <c r="O1816" s="159"/>
    </row>
    <row r="1817" spans="1:15" s="191" customFormat="1" ht="13.5" customHeight="1" x14ac:dyDescent="0.25">
      <c r="A1817" s="219" t="s">
        <v>929</v>
      </c>
      <c r="B1817" s="107" t="s">
        <v>314</v>
      </c>
      <c r="C1817" s="134">
        <v>965</v>
      </c>
      <c r="D1817" s="134">
        <f t="shared" si="416"/>
        <v>0</v>
      </c>
      <c r="E1817" s="25" t="s">
        <v>4</v>
      </c>
      <c r="F1817" s="134"/>
      <c r="G1817" s="319">
        <v>314</v>
      </c>
      <c r="H1817" s="33">
        <f t="shared" si="408"/>
        <v>0</v>
      </c>
      <c r="I1817" s="331">
        <v>299.25</v>
      </c>
      <c r="J1817" s="33">
        <f t="shared" si="409"/>
        <v>0</v>
      </c>
      <c r="K1817" s="337">
        <v>285</v>
      </c>
      <c r="L1817" s="22">
        <f t="shared" si="417"/>
        <v>0</v>
      </c>
      <c r="M1817" s="132">
        <v>350</v>
      </c>
      <c r="N1817" s="191">
        <f t="shared" si="410"/>
        <v>0</v>
      </c>
      <c r="O1817" s="159"/>
    </row>
    <row r="1818" spans="1:15" s="191" customFormat="1" ht="13.5" customHeight="1" x14ac:dyDescent="0.25">
      <c r="A1818" s="219" t="s">
        <v>930</v>
      </c>
      <c r="B1818" s="107" t="s">
        <v>505</v>
      </c>
      <c r="C1818" s="134">
        <v>965</v>
      </c>
      <c r="D1818" s="134">
        <f t="shared" si="416"/>
        <v>0</v>
      </c>
      <c r="E1818" s="25" t="s">
        <v>4</v>
      </c>
      <c r="F1818" s="134"/>
      <c r="G1818" s="319">
        <v>314</v>
      </c>
      <c r="H1818" s="33">
        <f t="shared" si="408"/>
        <v>0</v>
      </c>
      <c r="I1818" s="331">
        <v>299.25</v>
      </c>
      <c r="J1818" s="33">
        <f t="shared" si="409"/>
        <v>0</v>
      </c>
      <c r="K1818" s="337">
        <v>285</v>
      </c>
      <c r="L1818" s="22">
        <f t="shared" si="417"/>
        <v>0</v>
      </c>
      <c r="M1818" s="132">
        <v>350</v>
      </c>
      <c r="N1818" s="191">
        <f t="shared" ref="N1818:N1864" si="418">M1818*F1818</f>
        <v>0</v>
      </c>
      <c r="O1818" s="159"/>
    </row>
    <row r="1819" spans="1:15" s="191" customFormat="1" ht="13.5" customHeight="1" x14ac:dyDescent="0.25">
      <c r="A1819" s="231" t="s">
        <v>931</v>
      </c>
      <c r="B1819" s="107" t="s">
        <v>315</v>
      </c>
      <c r="C1819" s="134">
        <v>965</v>
      </c>
      <c r="D1819" s="134">
        <f t="shared" si="416"/>
        <v>0</v>
      </c>
      <c r="E1819" s="25" t="s">
        <v>4</v>
      </c>
      <c r="F1819" s="134"/>
      <c r="G1819" s="319">
        <v>314</v>
      </c>
      <c r="H1819" s="33">
        <f t="shared" si="408"/>
        <v>0</v>
      </c>
      <c r="I1819" s="331">
        <v>299.25</v>
      </c>
      <c r="J1819" s="33">
        <f t="shared" si="409"/>
        <v>0</v>
      </c>
      <c r="K1819" s="337">
        <v>285</v>
      </c>
      <c r="L1819" s="22">
        <f t="shared" si="417"/>
        <v>0</v>
      </c>
      <c r="M1819" s="132">
        <v>350</v>
      </c>
      <c r="N1819" s="191">
        <f t="shared" si="418"/>
        <v>0</v>
      </c>
      <c r="O1819" s="159"/>
    </row>
    <row r="1820" spans="1:15" s="191" customFormat="1" ht="13.5" customHeight="1" x14ac:dyDescent="0.25">
      <c r="A1820" s="231" t="s">
        <v>932</v>
      </c>
      <c r="B1820" s="107" t="s">
        <v>311</v>
      </c>
      <c r="C1820" s="134">
        <v>965</v>
      </c>
      <c r="D1820" s="134">
        <f t="shared" si="416"/>
        <v>0</v>
      </c>
      <c r="E1820" s="25" t="s">
        <v>4</v>
      </c>
      <c r="F1820" s="134"/>
      <c r="G1820" s="319">
        <v>314</v>
      </c>
      <c r="H1820" s="33">
        <f t="shared" si="408"/>
        <v>0</v>
      </c>
      <c r="I1820" s="331">
        <v>299.25</v>
      </c>
      <c r="J1820" s="33">
        <f t="shared" si="409"/>
        <v>0</v>
      </c>
      <c r="K1820" s="337">
        <v>285</v>
      </c>
      <c r="L1820" s="22">
        <f t="shared" si="417"/>
        <v>0</v>
      </c>
      <c r="M1820" s="132">
        <v>350</v>
      </c>
      <c r="N1820" s="191">
        <f t="shared" si="418"/>
        <v>0</v>
      </c>
      <c r="O1820" s="159"/>
    </row>
    <row r="1821" spans="1:15" s="191" customFormat="1" ht="13.5" customHeight="1" x14ac:dyDescent="0.25">
      <c r="A1821" s="231" t="s">
        <v>933</v>
      </c>
      <c r="B1821" s="107" t="s">
        <v>316</v>
      </c>
      <c r="C1821" s="134">
        <v>965</v>
      </c>
      <c r="D1821" s="134">
        <f t="shared" si="416"/>
        <v>0</v>
      </c>
      <c r="E1821" s="25" t="s">
        <v>4</v>
      </c>
      <c r="F1821" s="134"/>
      <c r="G1821" s="319">
        <v>314</v>
      </c>
      <c r="H1821" s="33">
        <f t="shared" si="408"/>
        <v>0</v>
      </c>
      <c r="I1821" s="331">
        <v>299.25</v>
      </c>
      <c r="J1821" s="33">
        <f t="shared" si="409"/>
        <v>0</v>
      </c>
      <c r="K1821" s="337">
        <v>285</v>
      </c>
      <c r="L1821" s="22">
        <f t="shared" si="417"/>
        <v>0</v>
      </c>
      <c r="M1821" s="132">
        <v>350</v>
      </c>
      <c r="N1821" s="191">
        <f t="shared" si="418"/>
        <v>0</v>
      </c>
      <c r="O1821" s="159"/>
    </row>
    <row r="1822" spans="1:15" s="212" customFormat="1" ht="13.5" hidden="1" customHeight="1" x14ac:dyDescent="0.25">
      <c r="A1822" s="231"/>
      <c r="B1822" s="107"/>
      <c r="C1822" s="134"/>
      <c r="D1822" s="134">
        <f t="shared" si="416"/>
        <v>0</v>
      </c>
      <c r="E1822" s="25" t="s">
        <v>4</v>
      </c>
      <c r="F1822" s="134"/>
      <c r="G1822" s="319">
        <v>0</v>
      </c>
      <c r="H1822" s="33">
        <f t="shared" si="408"/>
        <v>0</v>
      </c>
      <c r="I1822" s="331">
        <v>0</v>
      </c>
      <c r="J1822" s="33">
        <f t="shared" si="409"/>
        <v>0</v>
      </c>
      <c r="K1822" s="337"/>
      <c r="L1822" s="22">
        <f t="shared" si="417"/>
        <v>0</v>
      </c>
      <c r="M1822" s="132"/>
      <c r="N1822" s="252">
        <f t="shared" si="418"/>
        <v>0</v>
      </c>
      <c r="O1822" s="159"/>
    </row>
    <row r="1823" spans="1:15" s="212" customFormat="1" ht="13.5" hidden="1" customHeight="1" x14ac:dyDescent="0.25">
      <c r="A1823" s="231"/>
      <c r="B1823" s="107"/>
      <c r="C1823" s="134"/>
      <c r="D1823" s="134">
        <f t="shared" si="416"/>
        <v>0</v>
      </c>
      <c r="E1823" s="25" t="s">
        <v>4</v>
      </c>
      <c r="F1823" s="134"/>
      <c r="G1823" s="319">
        <v>0</v>
      </c>
      <c r="H1823" s="33">
        <f t="shared" si="408"/>
        <v>0</v>
      </c>
      <c r="I1823" s="331">
        <v>0</v>
      </c>
      <c r="J1823" s="33">
        <f t="shared" si="409"/>
        <v>0</v>
      </c>
      <c r="K1823" s="337"/>
      <c r="L1823" s="22">
        <f t="shared" si="417"/>
        <v>0</v>
      </c>
      <c r="M1823" s="132"/>
      <c r="N1823" s="252">
        <f t="shared" si="418"/>
        <v>0</v>
      </c>
      <c r="O1823" s="159"/>
    </row>
    <row r="1824" spans="1:15" s="252" customFormat="1" ht="13.5" hidden="1" customHeight="1" x14ac:dyDescent="0.25">
      <c r="A1824" s="231"/>
      <c r="B1824" s="107"/>
      <c r="C1824" s="134"/>
      <c r="D1824" s="134">
        <f t="shared" si="416"/>
        <v>0</v>
      </c>
      <c r="E1824" s="25" t="s">
        <v>4</v>
      </c>
      <c r="F1824" s="134"/>
      <c r="G1824" s="319">
        <v>0</v>
      </c>
      <c r="H1824" s="33">
        <f t="shared" si="408"/>
        <v>0</v>
      </c>
      <c r="I1824" s="331">
        <v>0</v>
      </c>
      <c r="J1824" s="33">
        <f t="shared" si="409"/>
        <v>0</v>
      </c>
      <c r="K1824" s="337"/>
      <c r="L1824" s="22">
        <f t="shared" si="417"/>
        <v>0</v>
      </c>
      <c r="M1824" s="132"/>
      <c r="N1824" s="252">
        <f t="shared" si="418"/>
        <v>0</v>
      </c>
      <c r="O1824" s="159"/>
    </row>
    <row r="1825" spans="1:15" s="252" customFormat="1" ht="13.5" hidden="1" customHeight="1" x14ac:dyDescent="0.25">
      <c r="A1825" s="231"/>
      <c r="B1825" s="107"/>
      <c r="C1825" s="134"/>
      <c r="D1825" s="134">
        <f t="shared" si="416"/>
        <v>0</v>
      </c>
      <c r="E1825" s="25" t="s">
        <v>4</v>
      </c>
      <c r="F1825" s="134"/>
      <c r="G1825" s="319">
        <v>0</v>
      </c>
      <c r="H1825" s="33">
        <f t="shared" si="408"/>
        <v>0</v>
      </c>
      <c r="I1825" s="331">
        <v>0</v>
      </c>
      <c r="J1825" s="33">
        <f t="shared" si="409"/>
        <v>0</v>
      </c>
      <c r="K1825" s="337"/>
      <c r="L1825" s="22">
        <f t="shared" si="417"/>
        <v>0</v>
      </c>
      <c r="M1825" s="132"/>
      <c r="N1825" s="252">
        <f t="shared" si="418"/>
        <v>0</v>
      </c>
      <c r="O1825" s="159"/>
    </row>
    <row r="1826" spans="1:15" s="252" customFormat="1" ht="13.5" hidden="1" customHeight="1" x14ac:dyDescent="0.25">
      <c r="A1826" s="231"/>
      <c r="B1826" s="107"/>
      <c r="C1826" s="134"/>
      <c r="D1826" s="134">
        <f t="shared" si="416"/>
        <v>0</v>
      </c>
      <c r="E1826" s="25" t="s">
        <v>4</v>
      </c>
      <c r="F1826" s="134"/>
      <c r="G1826" s="319">
        <v>0</v>
      </c>
      <c r="H1826" s="33">
        <f t="shared" si="408"/>
        <v>0</v>
      </c>
      <c r="I1826" s="331">
        <v>0</v>
      </c>
      <c r="J1826" s="33">
        <f t="shared" si="409"/>
        <v>0</v>
      </c>
      <c r="K1826" s="337"/>
      <c r="L1826" s="22">
        <f t="shared" si="417"/>
        <v>0</v>
      </c>
      <c r="M1826" s="132"/>
      <c r="N1826" s="252">
        <f t="shared" si="418"/>
        <v>0</v>
      </c>
      <c r="O1826" s="159"/>
    </row>
    <row r="1827" spans="1:15" s="252" customFormat="1" ht="13.5" hidden="1" customHeight="1" x14ac:dyDescent="0.25">
      <c r="A1827" s="231"/>
      <c r="B1827" s="107"/>
      <c r="C1827" s="134"/>
      <c r="D1827" s="134">
        <f t="shared" si="416"/>
        <v>0</v>
      </c>
      <c r="E1827" s="25" t="s">
        <v>4</v>
      </c>
      <c r="F1827" s="134"/>
      <c r="G1827" s="319">
        <v>0</v>
      </c>
      <c r="H1827" s="33">
        <f t="shared" si="408"/>
        <v>0</v>
      </c>
      <c r="I1827" s="331">
        <v>0</v>
      </c>
      <c r="J1827" s="33">
        <f t="shared" si="409"/>
        <v>0</v>
      </c>
      <c r="K1827" s="337"/>
      <c r="L1827" s="22">
        <f t="shared" si="417"/>
        <v>0</v>
      </c>
      <c r="M1827" s="132"/>
      <c r="N1827" s="252">
        <f t="shared" si="418"/>
        <v>0</v>
      </c>
      <c r="O1827" s="159"/>
    </row>
    <row r="1828" spans="1:15" s="252" customFormat="1" ht="13.5" hidden="1" customHeight="1" x14ac:dyDescent="0.25">
      <c r="A1828" s="231"/>
      <c r="B1828" s="107"/>
      <c r="C1828" s="134"/>
      <c r="D1828" s="134">
        <f t="shared" si="416"/>
        <v>0</v>
      </c>
      <c r="E1828" s="25" t="s">
        <v>4</v>
      </c>
      <c r="F1828" s="134"/>
      <c r="G1828" s="319">
        <v>0</v>
      </c>
      <c r="H1828" s="33">
        <f t="shared" si="408"/>
        <v>0</v>
      </c>
      <c r="I1828" s="331">
        <v>0</v>
      </c>
      <c r="J1828" s="33">
        <f t="shared" si="409"/>
        <v>0</v>
      </c>
      <c r="K1828" s="337"/>
      <c r="L1828" s="22">
        <f t="shared" si="417"/>
        <v>0</v>
      </c>
      <c r="M1828" s="132"/>
      <c r="N1828" s="252">
        <f t="shared" si="418"/>
        <v>0</v>
      </c>
      <c r="O1828" s="159"/>
    </row>
    <row r="1829" spans="1:15" s="252" customFormat="1" ht="13.5" hidden="1" customHeight="1" x14ac:dyDescent="0.25">
      <c r="A1829" s="231"/>
      <c r="B1829" s="107"/>
      <c r="C1829" s="134"/>
      <c r="D1829" s="134">
        <f t="shared" si="416"/>
        <v>0</v>
      </c>
      <c r="E1829" s="25" t="s">
        <v>4</v>
      </c>
      <c r="F1829" s="134"/>
      <c r="G1829" s="319">
        <v>0</v>
      </c>
      <c r="H1829" s="33">
        <f t="shared" si="408"/>
        <v>0</v>
      </c>
      <c r="I1829" s="331">
        <v>0</v>
      </c>
      <c r="J1829" s="33">
        <f t="shared" si="409"/>
        <v>0</v>
      </c>
      <c r="K1829" s="337"/>
      <c r="L1829" s="22">
        <f t="shared" si="417"/>
        <v>0</v>
      </c>
      <c r="M1829" s="132"/>
      <c r="N1829" s="252">
        <f t="shared" si="418"/>
        <v>0</v>
      </c>
      <c r="O1829" s="159"/>
    </row>
    <row r="1830" spans="1:15" s="252" customFormat="1" ht="13.5" hidden="1" customHeight="1" x14ac:dyDescent="0.25">
      <c r="A1830" s="231"/>
      <c r="B1830" s="107"/>
      <c r="C1830" s="134"/>
      <c r="D1830" s="134">
        <f t="shared" si="416"/>
        <v>0</v>
      </c>
      <c r="E1830" s="25" t="s">
        <v>4</v>
      </c>
      <c r="F1830" s="134"/>
      <c r="G1830" s="319">
        <v>0</v>
      </c>
      <c r="H1830" s="33">
        <f t="shared" si="408"/>
        <v>0</v>
      </c>
      <c r="I1830" s="331">
        <v>0</v>
      </c>
      <c r="J1830" s="33">
        <f t="shared" si="409"/>
        <v>0</v>
      </c>
      <c r="K1830" s="337"/>
      <c r="L1830" s="22">
        <f t="shared" si="417"/>
        <v>0</v>
      </c>
      <c r="M1830" s="132"/>
      <c r="N1830" s="252">
        <f t="shared" si="418"/>
        <v>0</v>
      </c>
      <c r="O1830" s="159"/>
    </row>
    <row r="1831" spans="1:15" s="252" customFormat="1" ht="13.5" hidden="1" customHeight="1" x14ac:dyDescent="0.25">
      <c r="A1831" s="231"/>
      <c r="B1831" s="107"/>
      <c r="C1831" s="134"/>
      <c r="D1831" s="134">
        <f t="shared" si="416"/>
        <v>0</v>
      </c>
      <c r="E1831" s="25" t="s">
        <v>4</v>
      </c>
      <c r="F1831" s="134"/>
      <c r="G1831" s="319">
        <v>0</v>
      </c>
      <c r="H1831" s="33">
        <f t="shared" si="408"/>
        <v>0</v>
      </c>
      <c r="I1831" s="331">
        <v>0</v>
      </c>
      <c r="J1831" s="33">
        <f t="shared" si="409"/>
        <v>0</v>
      </c>
      <c r="K1831" s="337"/>
      <c r="L1831" s="22">
        <f t="shared" si="417"/>
        <v>0</v>
      </c>
      <c r="M1831" s="132"/>
      <c r="N1831" s="252">
        <f t="shared" si="418"/>
        <v>0</v>
      </c>
      <c r="O1831" s="159"/>
    </row>
    <row r="1832" spans="1:15" s="252" customFormat="1" ht="13.5" hidden="1" customHeight="1" x14ac:dyDescent="0.25">
      <c r="A1832" s="231"/>
      <c r="B1832" s="107"/>
      <c r="C1832" s="134"/>
      <c r="D1832" s="134">
        <f t="shared" si="416"/>
        <v>0</v>
      </c>
      <c r="E1832" s="25" t="s">
        <v>4</v>
      </c>
      <c r="F1832" s="134"/>
      <c r="G1832" s="319">
        <v>0</v>
      </c>
      <c r="H1832" s="33">
        <f t="shared" si="408"/>
        <v>0</v>
      </c>
      <c r="I1832" s="331">
        <v>0</v>
      </c>
      <c r="J1832" s="33">
        <f t="shared" si="409"/>
        <v>0</v>
      </c>
      <c r="K1832" s="337"/>
      <c r="L1832" s="22">
        <f t="shared" si="417"/>
        <v>0</v>
      </c>
      <c r="M1832" s="132"/>
      <c r="N1832" s="252">
        <f t="shared" si="418"/>
        <v>0</v>
      </c>
      <c r="O1832" s="159"/>
    </row>
    <row r="1833" spans="1:15" s="252" customFormat="1" ht="13.5" hidden="1" customHeight="1" x14ac:dyDescent="0.25">
      <c r="A1833" s="231"/>
      <c r="B1833" s="107"/>
      <c r="C1833" s="134"/>
      <c r="D1833" s="134">
        <f t="shared" si="416"/>
        <v>0</v>
      </c>
      <c r="E1833" s="25" t="s">
        <v>4</v>
      </c>
      <c r="F1833" s="134"/>
      <c r="G1833" s="319">
        <v>0</v>
      </c>
      <c r="H1833" s="33">
        <f t="shared" si="408"/>
        <v>0</v>
      </c>
      <c r="I1833" s="331">
        <v>0</v>
      </c>
      <c r="J1833" s="33">
        <f t="shared" si="409"/>
        <v>0</v>
      </c>
      <c r="K1833" s="337"/>
      <c r="L1833" s="22">
        <f t="shared" si="417"/>
        <v>0</v>
      </c>
      <c r="M1833" s="132"/>
      <c r="N1833" s="252">
        <f t="shared" si="418"/>
        <v>0</v>
      </c>
      <c r="O1833" s="159"/>
    </row>
    <row r="1834" spans="1:15" s="252" customFormat="1" ht="13.5" hidden="1" customHeight="1" x14ac:dyDescent="0.25">
      <c r="A1834" s="231"/>
      <c r="B1834" s="107"/>
      <c r="C1834" s="134"/>
      <c r="D1834" s="134">
        <f t="shared" si="416"/>
        <v>0</v>
      </c>
      <c r="E1834" s="25" t="s">
        <v>4</v>
      </c>
      <c r="F1834" s="134"/>
      <c r="G1834" s="319">
        <v>0</v>
      </c>
      <c r="H1834" s="33">
        <f t="shared" si="408"/>
        <v>0</v>
      </c>
      <c r="I1834" s="331">
        <v>0</v>
      </c>
      <c r="J1834" s="33">
        <f t="shared" si="409"/>
        <v>0</v>
      </c>
      <c r="K1834" s="337"/>
      <c r="L1834" s="22">
        <f t="shared" si="417"/>
        <v>0</v>
      </c>
      <c r="M1834" s="132"/>
      <c r="N1834" s="252">
        <f t="shared" si="418"/>
        <v>0</v>
      </c>
      <c r="O1834" s="159"/>
    </row>
    <row r="1835" spans="1:15" s="252" customFormat="1" ht="13.5" hidden="1" customHeight="1" x14ac:dyDescent="0.25">
      <c r="A1835" s="231"/>
      <c r="B1835" s="107"/>
      <c r="C1835" s="134"/>
      <c r="D1835" s="134">
        <f t="shared" si="416"/>
        <v>0</v>
      </c>
      <c r="E1835" s="25" t="s">
        <v>4</v>
      </c>
      <c r="F1835" s="134"/>
      <c r="G1835" s="319">
        <v>0</v>
      </c>
      <c r="H1835" s="33">
        <f t="shared" si="408"/>
        <v>0</v>
      </c>
      <c r="I1835" s="331">
        <v>0</v>
      </c>
      <c r="J1835" s="33">
        <f t="shared" si="409"/>
        <v>0</v>
      </c>
      <c r="K1835" s="337"/>
      <c r="L1835" s="22">
        <f t="shared" si="417"/>
        <v>0</v>
      </c>
      <c r="M1835" s="132"/>
      <c r="N1835" s="252">
        <f t="shared" si="418"/>
        <v>0</v>
      </c>
      <c r="O1835" s="159"/>
    </row>
    <row r="1836" spans="1:15" s="252" customFormat="1" ht="13.5" hidden="1" customHeight="1" x14ac:dyDescent="0.25">
      <c r="A1836" s="231"/>
      <c r="B1836" s="107"/>
      <c r="C1836" s="134"/>
      <c r="D1836" s="134">
        <f t="shared" si="416"/>
        <v>0</v>
      </c>
      <c r="E1836" s="25" t="s">
        <v>4</v>
      </c>
      <c r="F1836" s="134"/>
      <c r="G1836" s="319">
        <v>0</v>
      </c>
      <c r="H1836" s="33">
        <f t="shared" si="408"/>
        <v>0</v>
      </c>
      <c r="I1836" s="331">
        <v>0</v>
      </c>
      <c r="J1836" s="33">
        <f t="shared" si="409"/>
        <v>0</v>
      </c>
      <c r="K1836" s="337"/>
      <c r="L1836" s="22">
        <f t="shared" si="417"/>
        <v>0</v>
      </c>
      <c r="M1836" s="132"/>
      <c r="N1836" s="252">
        <f t="shared" si="418"/>
        <v>0</v>
      </c>
      <c r="O1836" s="159"/>
    </row>
    <row r="1837" spans="1:15" s="252" customFormat="1" ht="13.5" hidden="1" customHeight="1" x14ac:dyDescent="0.25">
      <c r="A1837" s="231"/>
      <c r="B1837" s="107"/>
      <c r="C1837" s="134"/>
      <c r="D1837" s="134">
        <f t="shared" si="416"/>
        <v>0</v>
      </c>
      <c r="E1837" s="25" t="s">
        <v>4</v>
      </c>
      <c r="F1837" s="134"/>
      <c r="G1837" s="319">
        <v>0</v>
      </c>
      <c r="H1837" s="33">
        <f t="shared" si="408"/>
        <v>0</v>
      </c>
      <c r="I1837" s="331">
        <v>0</v>
      </c>
      <c r="J1837" s="33">
        <f t="shared" si="409"/>
        <v>0</v>
      </c>
      <c r="K1837" s="337"/>
      <c r="L1837" s="22">
        <f t="shared" si="417"/>
        <v>0</v>
      </c>
      <c r="M1837" s="132"/>
      <c r="N1837" s="252">
        <f t="shared" si="418"/>
        <v>0</v>
      </c>
      <c r="O1837" s="159"/>
    </row>
    <row r="1838" spans="1:15" s="252" customFormat="1" ht="13.5" hidden="1" customHeight="1" x14ac:dyDescent="0.25">
      <c r="A1838" s="231"/>
      <c r="B1838" s="107"/>
      <c r="C1838" s="134"/>
      <c r="D1838" s="134">
        <f t="shared" si="416"/>
        <v>0</v>
      </c>
      <c r="E1838" s="25" t="s">
        <v>4</v>
      </c>
      <c r="F1838" s="134"/>
      <c r="G1838" s="319">
        <v>0</v>
      </c>
      <c r="H1838" s="33">
        <f t="shared" si="408"/>
        <v>0</v>
      </c>
      <c r="I1838" s="331">
        <v>0</v>
      </c>
      <c r="J1838" s="33">
        <f t="shared" si="409"/>
        <v>0</v>
      </c>
      <c r="K1838" s="337"/>
      <c r="L1838" s="22">
        <f t="shared" si="417"/>
        <v>0</v>
      </c>
      <c r="M1838" s="132"/>
      <c r="N1838" s="252">
        <f t="shared" si="418"/>
        <v>0</v>
      </c>
      <c r="O1838" s="159"/>
    </row>
    <row r="1839" spans="1:15" s="212" customFormat="1" ht="13.5" hidden="1" customHeight="1" x14ac:dyDescent="0.25">
      <c r="A1839" s="231"/>
      <c r="B1839" s="107"/>
      <c r="C1839" s="134"/>
      <c r="D1839" s="134">
        <f t="shared" si="416"/>
        <v>0</v>
      </c>
      <c r="E1839" s="25" t="s">
        <v>4</v>
      </c>
      <c r="F1839" s="134"/>
      <c r="G1839" s="319">
        <v>0</v>
      </c>
      <c r="H1839" s="33">
        <f t="shared" si="408"/>
        <v>0</v>
      </c>
      <c r="I1839" s="331">
        <v>0</v>
      </c>
      <c r="J1839" s="33">
        <f t="shared" si="409"/>
        <v>0</v>
      </c>
      <c r="K1839" s="337"/>
      <c r="L1839" s="22">
        <f t="shared" si="417"/>
        <v>0</v>
      </c>
      <c r="M1839" s="132"/>
      <c r="N1839" s="252">
        <f t="shared" si="418"/>
        <v>0</v>
      </c>
      <c r="O1839" s="159"/>
    </row>
    <row r="1840" spans="1:15" s="212" customFormat="1" ht="13.5" hidden="1" customHeight="1" x14ac:dyDescent="0.25">
      <c r="A1840" s="231"/>
      <c r="B1840" s="107"/>
      <c r="C1840" s="134"/>
      <c r="D1840" s="134">
        <f t="shared" si="416"/>
        <v>0</v>
      </c>
      <c r="E1840" s="25" t="s">
        <v>4</v>
      </c>
      <c r="F1840" s="134"/>
      <c r="G1840" s="319">
        <v>0</v>
      </c>
      <c r="H1840" s="33">
        <f t="shared" si="408"/>
        <v>0</v>
      </c>
      <c r="I1840" s="331">
        <v>0</v>
      </c>
      <c r="J1840" s="33">
        <f t="shared" si="409"/>
        <v>0</v>
      </c>
      <c r="K1840" s="337"/>
      <c r="L1840" s="22">
        <f t="shared" si="417"/>
        <v>0</v>
      </c>
      <c r="M1840" s="132"/>
      <c r="N1840" s="252">
        <f t="shared" si="418"/>
        <v>0</v>
      </c>
      <c r="O1840" s="159"/>
    </row>
    <row r="1841" spans="1:15" s="212" customFormat="1" ht="13.5" hidden="1" customHeight="1" x14ac:dyDescent="0.25">
      <c r="A1841" s="231"/>
      <c r="B1841" s="107"/>
      <c r="C1841" s="134"/>
      <c r="D1841" s="134">
        <f t="shared" si="416"/>
        <v>0</v>
      </c>
      <c r="E1841" s="25" t="s">
        <v>4</v>
      </c>
      <c r="F1841" s="134"/>
      <c r="G1841" s="319">
        <v>0</v>
      </c>
      <c r="H1841" s="33">
        <f t="shared" si="408"/>
        <v>0</v>
      </c>
      <c r="I1841" s="331">
        <v>0</v>
      </c>
      <c r="J1841" s="33">
        <f t="shared" si="409"/>
        <v>0</v>
      </c>
      <c r="K1841" s="337"/>
      <c r="L1841" s="22">
        <f t="shared" si="417"/>
        <v>0</v>
      </c>
      <c r="M1841" s="132"/>
      <c r="N1841" s="252">
        <f t="shared" si="418"/>
        <v>0</v>
      </c>
      <c r="O1841" s="159"/>
    </row>
    <row r="1842" spans="1:15" s="191" customFormat="1" ht="13.5" customHeight="1" x14ac:dyDescent="0.25">
      <c r="A1842" s="231" t="s">
        <v>503</v>
      </c>
      <c r="B1842" s="107" t="s">
        <v>317</v>
      </c>
      <c r="C1842" s="134">
        <v>965</v>
      </c>
      <c r="D1842" s="134">
        <f t="shared" si="416"/>
        <v>0</v>
      </c>
      <c r="E1842" s="25" t="s">
        <v>4</v>
      </c>
      <c r="F1842" s="134"/>
      <c r="G1842" s="319">
        <v>374</v>
      </c>
      <c r="H1842" s="33">
        <f t="shared" si="408"/>
        <v>0</v>
      </c>
      <c r="I1842" s="331">
        <v>357</v>
      </c>
      <c r="J1842" s="33">
        <f t="shared" si="409"/>
        <v>0</v>
      </c>
      <c r="K1842" s="337">
        <v>340</v>
      </c>
      <c r="L1842" s="22">
        <f t="shared" si="417"/>
        <v>0</v>
      </c>
      <c r="M1842" s="132">
        <v>400</v>
      </c>
      <c r="N1842" s="252">
        <f t="shared" si="418"/>
        <v>0</v>
      </c>
      <c r="O1842" s="159"/>
    </row>
    <row r="1843" spans="1:15" s="191" customFormat="1" ht="13.5" customHeight="1" x14ac:dyDescent="0.25">
      <c r="A1843" s="231" t="s">
        <v>934</v>
      </c>
      <c r="B1843" s="107" t="s">
        <v>318</v>
      </c>
      <c r="C1843" s="134">
        <v>965</v>
      </c>
      <c r="D1843" s="134">
        <f t="shared" si="416"/>
        <v>0</v>
      </c>
      <c r="E1843" s="25" t="s">
        <v>4</v>
      </c>
      <c r="F1843" s="134"/>
      <c r="G1843" s="319">
        <v>374</v>
      </c>
      <c r="H1843" s="33">
        <f t="shared" si="408"/>
        <v>0</v>
      </c>
      <c r="I1843" s="331">
        <v>357</v>
      </c>
      <c r="J1843" s="33">
        <f t="shared" si="409"/>
        <v>0</v>
      </c>
      <c r="K1843" s="337">
        <v>340</v>
      </c>
      <c r="L1843" s="22">
        <f t="shared" si="417"/>
        <v>0</v>
      </c>
      <c r="M1843" s="132">
        <v>400</v>
      </c>
      <c r="N1843" s="252">
        <f t="shared" si="418"/>
        <v>0</v>
      </c>
      <c r="O1843" s="159"/>
    </row>
    <row r="1844" spans="1:15" s="191" customFormat="1" ht="13.5" customHeight="1" x14ac:dyDescent="0.25">
      <c r="A1844" s="231" t="s">
        <v>935</v>
      </c>
      <c r="B1844" s="107" t="s">
        <v>319</v>
      </c>
      <c r="C1844" s="134">
        <v>965</v>
      </c>
      <c r="D1844" s="134">
        <f t="shared" si="416"/>
        <v>0</v>
      </c>
      <c r="E1844" s="25" t="s">
        <v>4</v>
      </c>
      <c r="F1844" s="134"/>
      <c r="G1844" s="319">
        <v>374</v>
      </c>
      <c r="H1844" s="33">
        <f t="shared" si="408"/>
        <v>0</v>
      </c>
      <c r="I1844" s="331">
        <v>357</v>
      </c>
      <c r="J1844" s="33">
        <f t="shared" si="409"/>
        <v>0</v>
      </c>
      <c r="K1844" s="337">
        <v>340</v>
      </c>
      <c r="L1844" s="22">
        <f t="shared" si="417"/>
        <v>0</v>
      </c>
      <c r="M1844" s="132">
        <v>400</v>
      </c>
      <c r="N1844" s="252">
        <f t="shared" si="418"/>
        <v>0</v>
      </c>
      <c r="O1844" s="159"/>
    </row>
    <row r="1845" spans="1:15" s="252" customFormat="1" ht="13.5" hidden="1" customHeight="1" x14ac:dyDescent="0.25">
      <c r="A1845" s="231"/>
      <c r="B1845" s="107"/>
      <c r="C1845" s="134"/>
      <c r="D1845" s="134">
        <f t="shared" ref="D1845:D1864" si="419">C1845*F1845</f>
        <v>0</v>
      </c>
      <c r="E1845" s="25" t="s">
        <v>4</v>
      </c>
      <c r="F1845" s="134"/>
      <c r="G1845" s="86"/>
      <c r="H1845" s="33">
        <f t="shared" ref="H1845:H1864" si="420">G1845*F1845</f>
        <v>0</v>
      </c>
      <c r="I1845" s="93"/>
      <c r="J1845" s="33">
        <f t="shared" ref="J1845:J1864" si="421">F1845*I1845</f>
        <v>0</v>
      </c>
      <c r="K1845" s="72"/>
      <c r="L1845" s="22">
        <f t="shared" ref="L1845:L1864" si="422">F1845*K1845</f>
        <v>0</v>
      </c>
      <c r="M1845" s="132"/>
      <c r="N1845" s="252">
        <f t="shared" si="418"/>
        <v>0</v>
      </c>
      <c r="O1845" s="159"/>
    </row>
    <row r="1846" spans="1:15" s="252" customFormat="1" ht="13.5" hidden="1" customHeight="1" x14ac:dyDescent="0.25">
      <c r="A1846" s="231"/>
      <c r="B1846" s="107"/>
      <c r="C1846" s="134"/>
      <c r="D1846" s="134">
        <f t="shared" si="419"/>
        <v>0</v>
      </c>
      <c r="E1846" s="25" t="s">
        <v>4</v>
      </c>
      <c r="F1846" s="134"/>
      <c r="G1846" s="86"/>
      <c r="H1846" s="33">
        <f t="shared" si="420"/>
        <v>0</v>
      </c>
      <c r="I1846" s="93"/>
      <c r="J1846" s="33">
        <f t="shared" si="421"/>
        <v>0</v>
      </c>
      <c r="K1846" s="72"/>
      <c r="L1846" s="22">
        <f t="shared" si="422"/>
        <v>0</v>
      </c>
      <c r="M1846" s="132"/>
      <c r="N1846" s="252">
        <f t="shared" si="418"/>
        <v>0</v>
      </c>
      <c r="O1846" s="159"/>
    </row>
    <row r="1847" spans="1:15" s="252" customFormat="1" ht="13.5" hidden="1" customHeight="1" x14ac:dyDescent="0.25">
      <c r="A1847" s="231"/>
      <c r="B1847" s="107"/>
      <c r="C1847" s="134"/>
      <c r="D1847" s="134">
        <f t="shared" si="419"/>
        <v>0</v>
      </c>
      <c r="E1847" s="25" t="s">
        <v>4</v>
      </c>
      <c r="F1847" s="134"/>
      <c r="G1847" s="86"/>
      <c r="H1847" s="33">
        <f t="shared" si="420"/>
        <v>0</v>
      </c>
      <c r="I1847" s="93"/>
      <c r="J1847" s="33">
        <f t="shared" si="421"/>
        <v>0</v>
      </c>
      <c r="K1847" s="72"/>
      <c r="L1847" s="22">
        <f t="shared" si="422"/>
        <v>0</v>
      </c>
      <c r="M1847" s="132"/>
      <c r="N1847" s="252">
        <f t="shared" si="418"/>
        <v>0</v>
      </c>
      <c r="O1847" s="159"/>
    </row>
    <row r="1848" spans="1:15" s="252" customFormat="1" ht="13.5" hidden="1" customHeight="1" x14ac:dyDescent="0.25">
      <c r="A1848" s="231"/>
      <c r="B1848" s="107"/>
      <c r="C1848" s="134"/>
      <c r="D1848" s="134">
        <f t="shared" si="419"/>
        <v>0</v>
      </c>
      <c r="E1848" s="25" t="s">
        <v>4</v>
      </c>
      <c r="F1848" s="134"/>
      <c r="G1848" s="86"/>
      <c r="H1848" s="33">
        <f t="shared" si="420"/>
        <v>0</v>
      </c>
      <c r="I1848" s="93"/>
      <c r="J1848" s="33">
        <f t="shared" si="421"/>
        <v>0</v>
      </c>
      <c r="K1848" s="72"/>
      <c r="L1848" s="22">
        <f t="shared" si="422"/>
        <v>0</v>
      </c>
      <c r="M1848" s="132"/>
      <c r="N1848" s="252">
        <f t="shared" si="418"/>
        <v>0</v>
      </c>
      <c r="O1848" s="159"/>
    </row>
    <row r="1849" spans="1:15" s="252" customFormat="1" ht="13.5" hidden="1" customHeight="1" x14ac:dyDescent="0.25">
      <c r="A1849" s="231"/>
      <c r="B1849" s="107"/>
      <c r="C1849" s="134"/>
      <c r="D1849" s="134">
        <f t="shared" si="419"/>
        <v>0</v>
      </c>
      <c r="E1849" s="25" t="s">
        <v>4</v>
      </c>
      <c r="F1849" s="134"/>
      <c r="G1849" s="86"/>
      <c r="H1849" s="33">
        <f t="shared" si="420"/>
        <v>0</v>
      </c>
      <c r="I1849" s="93"/>
      <c r="J1849" s="33">
        <f t="shared" si="421"/>
        <v>0</v>
      </c>
      <c r="K1849" s="72"/>
      <c r="L1849" s="22">
        <f t="shared" si="422"/>
        <v>0</v>
      </c>
      <c r="M1849" s="132"/>
      <c r="N1849" s="252">
        <f t="shared" si="418"/>
        <v>0</v>
      </c>
      <c r="O1849" s="159"/>
    </row>
    <row r="1850" spans="1:15" s="252" customFormat="1" ht="13.5" hidden="1" customHeight="1" x14ac:dyDescent="0.25">
      <c r="A1850" s="231"/>
      <c r="B1850" s="107"/>
      <c r="C1850" s="134"/>
      <c r="D1850" s="134">
        <f t="shared" si="419"/>
        <v>0</v>
      </c>
      <c r="E1850" s="25" t="s">
        <v>4</v>
      </c>
      <c r="F1850" s="134"/>
      <c r="G1850" s="86"/>
      <c r="H1850" s="33">
        <f t="shared" si="420"/>
        <v>0</v>
      </c>
      <c r="I1850" s="93"/>
      <c r="J1850" s="33">
        <f t="shared" si="421"/>
        <v>0</v>
      </c>
      <c r="K1850" s="72"/>
      <c r="L1850" s="22">
        <f t="shared" si="422"/>
        <v>0</v>
      </c>
      <c r="M1850" s="132"/>
      <c r="N1850" s="252">
        <f t="shared" si="418"/>
        <v>0</v>
      </c>
      <c r="O1850" s="159"/>
    </row>
    <row r="1851" spans="1:15" s="252" customFormat="1" ht="13.5" hidden="1" customHeight="1" x14ac:dyDescent="0.25">
      <c r="A1851" s="231"/>
      <c r="B1851" s="107"/>
      <c r="C1851" s="134"/>
      <c r="D1851" s="134">
        <f t="shared" si="419"/>
        <v>0</v>
      </c>
      <c r="E1851" s="25" t="s">
        <v>4</v>
      </c>
      <c r="F1851" s="134"/>
      <c r="G1851" s="86"/>
      <c r="H1851" s="33">
        <f t="shared" si="420"/>
        <v>0</v>
      </c>
      <c r="I1851" s="93"/>
      <c r="J1851" s="33">
        <f t="shared" si="421"/>
        <v>0</v>
      </c>
      <c r="K1851" s="72"/>
      <c r="L1851" s="22">
        <f t="shared" si="422"/>
        <v>0</v>
      </c>
      <c r="M1851" s="132"/>
      <c r="N1851" s="252">
        <f t="shared" si="418"/>
        <v>0</v>
      </c>
      <c r="O1851" s="159"/>
    </row>
    <row r="1852" spans="1:15" s="252" customFormat="1" ht="13.5" hidden="1" customHeight="1" x14ac:dyDescent="0.25">
      <c r="A1852" s="231"/>
      <c r="B1852" s="107"/>
      <c r="C1852" s="134"/>
      <c r="D1852" s="134">
        <f t="shared" si="419"/>
        <v>0</v>
      </c>
      <c r="E1852" s="25" t="s">
        <v>4</v>
      </c>
      <c r="F1852" s="134"/>
      <c r="G1852" s="86"/>
      <c r="H1852" s="33">
        <f t="shared" si="420"/>
        <v>0</v>
      </c>
      <c r="I1852" s="93"/>
      <c r="J1852" s="33">
        <f t="shared" si="421"/>
        <v>0</v>
      </c>
      <c r="K1852" s="72"/>
      <c r="L1852" s="22">
        <f t="shared" si="422"/>
        <v>0</v>
      </c>
      <c r="M1852" s="132"/>
      <c r="N1852" s="252">
        <f t="shared" si="418"/>
        <v>0</v>
      </c>
      <c r="O1852" s="159"/>
    </row>
    <row r="1853" spans="1:15" s="252" customFormat="1" ht="13.5" hidden="1" customHeight="1" x14ac:dyDescent="0.25">
      <c r="A1853" s="231"/>
      <c r="B1853" s="107"/>
      <c r="C1853" s="134"/>
      <c r="D1853" s="134">
        <f t="shared" si="419"/>
        <v>0</v>
      </c>
      <c r="E1853" s="25" t="s">
        <v>4</v>
      </c>
      <c r="F1853" s="134"/>
      <c r="G1853" s="86"/>
      <c r="H1853" s="33">
        <f t="shared" si="420"/>
        <v>0</v>
      </c>
      <c r="I1853" s="93"/>
      <c r="J1853" s="33">
        <f t="shared" si="421"/>
        <v>0</v>
      </c>
      <c r="K1853" s="72"/>
      <c r="L1853" s="22">
        <f t="shared" si="422"/>
        <v>0</v>
      </c>
      <c r="M1853" s="132"/>
      <c r="N1853" s="252">
        <f t="shared" si="418"/>
        <v>0</v>
      </c>
      <c r="O1853" s="159"/>
    </row>
    <row r="1854" spans="1:15" s="252" customFormat="1" ht="13.5" hidden="1" customHeight="1" x14ac:dyDescent="0.25">
      <c r="A1854" s="231"/>
      <c r="B1854" s="107"/>
      <c r="C1854" s="134"/>
      <c r="D1854" s="134">
        <f t="shared" si="419"/>
        <v>0</v>
      </c>
      <c r="E1854" s="25" t="s">
        <v>4</v>
      </c>
      <c r="F1854" s="134"/>
      <c r="G1854" s="86"/>
      <c r="H1854" s="33">
        <f t="shared" si="420"/>
        <v>0</v>
      </c>
      <c r="I1854" s="93"/>
      <c r="J1854" s="33">
        <f t="shared" si="421"/>
        <v>0</v>
      </c>
      <c r="K1854" s="72"/>
      <c r="L1854" s="22">
        <f t="shared" si="422"/>
        <v>0</v>
      </c>
      <c r="M1854" s="132"/>
      <c r="N1854" s="252">
        <f t="shared" si="418"/>
        <v>0</v>
      </c>
      <c r="O1854" s="159"/>
    </row>
    <row r="1855" spans="1:15" s="252" customFormat="1" ht="13.5" hidden="1" customHeight="1" x14ac:dyDescent="0.25">
      <c r="A1855" s="231"/>
      <c r="B1855" s="107"/>
      <c r="C1855" s="134"/>
      <c r="D1855" s="134">
        <f t="shared" si="419"/>
        <v>0</v>
      </c>
      <c r="E1855" s="25" t="s">
        <v>4</v>
      </c>
      <c r="F1855" s="134"/>
      <c r="G1855" s="86"/>
      <c r="H1855" s="33">
        <f t="shared" si="420"/>
        <v>0</v>
      </c>
      <c r="I1855" s="93"/>
      <c r="J1855" s="33">
        <f t="shared" si="421"/>
        <v>0</v>
      </c>
      <c r="K1855" s="72"/>
      <c r="L1855" s="22">
        <f t="shared" si="422"/>
        <v>0</v>
      </c>
      <c r="M1855" s="132"/>
      <c r="N1855" s="252">
        <f t="shared" si="418"/>
        <v>0</v>
      </c>
      <c r="O1855" s="159"/>
    </row>
    <row r="1856" spans="1:15" s="252" customFormat="1" ht="13.5" hidden="1" customHeight="1" x14ac:dyDescent="0.25">
      <c r="A1856" s="231"/>
      <c r="B1856" s="107"/>
      <c r="C1856" s="134"/>
      <c r="D1856" s="134">
        <f t="shared" si="419"/>
        <v>0</v>
      </c>
      <c r="E1856" s="25" t="s">
        <v>4</v>
      </c>
      <c r="F1856" s="134"/>
      <c r="G1856" s="86"/>
      <c r="H1856" s="33">
        <f t="shared" si="420"/>
        <v>0</v>
      </c>
      <c r="I1856" s="93"/>
      <c r="J1856" s="33">
        <f t="shared" si="421"/>
        <v>0</v>
      </c>
      <c r="K1856" s="72"/>
      <c r="L1856" s="22">
        <f t="shared" si="422"/>
        <v>0</v>
      </c>
      <c r="M1856" s="132"/>
      <c r="N1856" s="252">
        <f t="shared" si="418"/>
        <v>0</v>
      </c>
      <c r="O1856" s="159"/>
    </row>
    <row r="1857" spans="1:15" s="252" customFormat="1" ht="13.5" hidden="1" customHeight="1" x14ac:dyDescent="0.25">
      <c r="A1857" s="231"/>
      <c r="B1857" s="107"/>
      <c r="C1857" s="134"/>
      <c r="D1857" s="134">
        <f t="shared" si="419"/>
        <v>0</v>
      </c>
      <c r="E1857" s="25" t="s">
        <v>4</v>
      </c>
      <c r="F1857" s="134"/>
      <c r="G1857" s="86"/>
      <c r="H1857" s="33">
        <f t="shared" si="420"/>
        <v>0</v>
      </c>
      <c r="I1857" s="93"/>
      <c r="J1857" s="33">
        <f t="shared" si="421"/>
        <v>0</v>
      </c>
      <c r="K1857" s="72"/>
      <c r="L1857" s="22">
        <f t="shared" si="422"/>
        <v>0</v>
      </c>
      <c r="M1857" s="132"/>
      <c r="N1857" s="252">
        <f t="shared" si="418"/>
        <v>0</v>
      </c>
      <c r="O1857" s="159"/>
    </row>
    <row r="1858" spans="1:15" s="252" customFormat="1" ht="13.5" hidden="1" customHeight="1" x14ac:dyDescent="0.25">
      <c r="A1858" s="231"/>
      <c r="B1858" s="107"/>
      <c r="C1858" s="134"/>
      <c r="D1858" s="134">
        <f t="shared" si="419"/>
        <v>0</v>
      </c>
      <c r="E1858" s="25" t="s">
        <v>4</v>
      </c>
      <c r="F1858" s="134"/>
      <c r="G1858" s="86"/>
      <c r="H1858" s="33">
        <f t="shared" si="420"/>
        <v>0</v>
      </c>
      <c r="I1858" s="93"/>
      <c r="J1858" s="33">
        <f t="shared" si="421"/>
        <v>0</v>
      </c>
      <c r="K1858" s="72"/>
      <c r="L1858" s="22">
        <f t="shared" si="422"/>
        <v>0</v>
      </c>
      <c r="M1858" s="132"/>
      <c r="N1858" s="252">
        <f t="shared" si="418"/>
        <v>0</v>
      </c>
      <c r="O1858" s="159"/>
    </row>
    <row r="1859" spans="1:15" s="252" customFormat="1" ht="13.5" hidden="1" customHeight="1" x14ac:dyDescent="0.25">
      <c r="A1859" s="231"/>
      <c r="B1859" s="107"/>
      <c r="C1859" s="134"/>
      <c r="D1859" s="134">
        <f t="shared" si="419"/>
        <v>0</v>
      </c>
      <c r="E1859" s="25" t="s">
        <v>4</v>
      </c>
      <c r="F1859" s="134"/>
      <c r="G1859" s="86"/>
      <c r="H1859" s="33">
        <f t="shared" si="420"/>
        <v>0</v>
      </c>
      <c r="I1859" s="93"/>
      <c r="J1859" s="33">
        <f t="shared" si="421"/>
        <v>0</v>
      </c>
      <c r="K1859" s="72"/>
      <c r="L1859" s="22">
        <f t="shared" si="422"/>
        <v>0</v>
      </c>
      <c r="M1859" s="132"/>
      <c r="N1859" s="252">
        <f t="shared" si="418"/>
        <v>0</v>
      </c>
      <c r="O1859" s="159"/>
    </row>
    <row r="1860" spans="1:15" s="252" customFormat="1" ht="13.5" hidden="1" customHeight="1" x14ac:dyDescent="0.25">
      <c r="A1860" s="231"/>
      <c r="B1860" s="107"/>
      <c r="C1860" s="134"/>
      <c r="D1860" s="134">
        <f t="shared" si="419"/>
        <v>0</v>
      </c>
      <c r="E1860" s="25" t="s">
        <v>4</v>
      </c>
      <c r="F1860" s="134"/>
      <c r="G1860" s="86"/>
      <c r="H1860" s="33">
        <f t="shared" si="420"/>
        <v>0</v>
      </c>
      <c r="I1860" s="93"/>
      <c r="J1860" s="33">
        <f t="shared" si="421"/>
        <v>0</v>
      </c>
      <c r="K1860" s="72"/>
      <c r="L1860" s="22">
        <f t="shared" si="422"/>
        <v>0</v>
      </c>
      <c r="M1860" s="132"/>
      <c r="N1860" s="252">
        <f t="shared" si="418"/>
        <v>0</v>
      </c>
      <c r="O1860" s="159"/>
    </row>
    <row r="1861" spans="1:15" s="252" customFormat="1" ht="13.5" hidden="1" customHeight="1" x14ac:dyDescent="0.25">
      <c r="A1861" s="231"/>
      <c r="B1861" s="107"/>
      <c r="C1861" s="134"/>
      <c r="D1861" s="134">
        <f t="shared" si="419"/>
        <v>0</v>
      </c>
      <c r="E1861" s="25" t="s">
        <v>4</v>
      </c>
      <c r="F1861" s="134"/>
      <c r="G1861" s="86"/>
      <c r="H1861" s="33">
        <f t="shared" si="420"/>
        <v>0</v>
      </c>
      <c r="I1861" s="93"/>
      <c r="J1861" s="33">
        <f t="shared" si="421"/>
        <v>0</v>
      </c>
      <c r="K1861" s="72"/>
      <c r="L1861" s="22">
        <f t="shared" si="422"/>
        <v>0</v>
      </c>
      <c r="M1861" s="132"/>
      <c r="N1861" s="252">
        <f t="shared" si="418"/>
        <v>0</v>
      </c>
      <c r="O1861" s="159"/>
    </row>
    <row r="1862" spans="1:15" s="252" customFormat="1" ht="13.5" hidden="1" customHeight="1" x14ac:dyDescent="0.25">
      <c r="A1862" s="231"/>
      <c r="B1862" s="107"/>
      <c r="C1862" s="134"/>
      <c r="D1862" s="134">
        <f t="shared" si="419"/>
        <v>0</v>
      </c>
      <c r="E1862" s="25" t="s">
        <v>4</v>
      </c>
      <c r="F1862" s="134"/>
      <c r="G1862" s="86"/>
      <c r="H1862" s="33">
        <f t="shared" si="420"/>
        <v>0</v>
      </c>
      <c r="I1862" s="93"/>
      <c r="J1862" s="33">
        <f t="shared" si="421"/>
        <v>0</v>
      </c>
      <c r="K1862" s="72"/>
      <c r="L1862" s="22">
        <f t="shared" si="422"/>
        <v>0</v>
      </c>
      <c r="M1862" s="132"/>
      <c r="N1862" s="252">
        <f t="shared" si="418"/>
        <v>0</v>
      </c>
      <c r="O1862" s="159"/>
    </row>
    <row r="1863" spans="1:15" s="252" customFormat="1" ht="13.5" hidden="1" customHeight="1" x14ac:dyDescent="0.25">
      <c r="A1863" s="231"/>
      <c r="B1863" s="107"/>
      <c r="C1863" s="134"/>
      <c r="D1863" s="134">
        <f t="shared" si="419"/>
        <v>0</v>
      </c>
      <c r="E1863" s="25" t="s">
        <v>4</v>
      </c>
      <c r="F1863" s="134"/>
      <c r="G1863" s="86"/>
      <c r="H1863" s="33">
        <f t="shared" si="420"/>
        <v>0</v>
      </c>
      <c r="I1863" s="93"/>
      <c r="J1863" s="33">
        <f t="shared" si="421"/>
        <v>0</v>
      </c>
      <c r="K1863" s="72"/>
      <c r="L1863" s="22">
        <f t="shared" si="422"/>
        <v>0</v>
      </c>
      <c r="M1863" s="132"/>
      <c r="N1863" s="252">
        <f t="shared" si="418"/>
        <v>0</v>
      </c>
      <c r="O1863" s="159"/>
    </row>
    <row r="1864" spans="1:15" s="252" customFormat="1" ht="13.5" hidden="1" customHeight="1" x14ac:dyDescent="0.25">
      <c r="A1864" s="231"/>
      <c r="B1864" s="107"/>
      <c r="C1864" s="134"/>
      <c r="D1864" s="134">
        <f t="shared" si="419"/>
        <v>0</v>
      </c>
      <c r="E1864" s="25" t="s">
        <v>4</v>
      </c>
      <c r="F1864" s="134"/>
      <c r="G1864" s="86"/>
      <c r="H1864" s="33">
        <f t="shared" si="420"/>
        <v>0</v>
      </c>
      <c r="I1864" s="93"/>
      <c r="J1864" s="33">
        <f t="shared" si="421"/>
        <v>0</v>
      </c>
      <c r="K1864" s="72"/>
      <c r="L1864" s="22">
        <f t="shared" si="422"/>
        <v>0</v>
      </c>
      <c r="M1864" s="132"/>
      <c r="N1864" s="252">
        <f t="shared" si="418"/>
        <v>0</v>
      </c>
      <c r="O1864" s="159"/>
    </row>
    <row r="1865" spans="1:15" s="191" customFormat="1" ht="15.75" x14ac:dyDescent="0.25">
      <c r="A1865" s="177" t="s">
        <v>3</v>
      </c>
      <c r="B1865" s="83"/>
      <c r="C1865" s="83"/>
      <c r="D1865" s="79">
        <f t="shared" ref="D1865:J1865" si="423">SUM(D1749:D1864)</f>
        <v>0</v>
      </c>
      <c r="E1865" s="79"/>
      <c r="F1865" s="202">
        <f t="shared" si="423"/>
        <v>0</v>
      </c>
      <c r="G1865" s="79"/>
      <c r="H1865" s="79">
        <f t="shared" si="423"/>
        <v>0</v>
      </c>
      <c r="I1865" s="79"/>
      <c r="J1865" s="79">
        <f t="shared" si="423"/>
        <v>0</v>
      </c>
      <c r="K1865" s="79"/>
      <c r="L1865" s="79">
        <f>SUM(L1749:L1864)</f>
        <v>0</v>
      </c>
      <c r="M1865" s="92"/>
      <c r="N1865" s="159"/>
      <c r="O1865" s="159"/>
    </row>
    <row r="1866" spans="1:15" s="212" customFormat="1" ht="15.75" hidden="1" x14ac:dyDescent="0.25">
      <c r="A1866" s="375" t="s">
        <v>1135</v>
      </c>
      <c r="B1866" s="375"/>
      <c r="C1866" s="375"/>
      <c r="D1866" s="375"/>
      <c r="E1866" s="375"/>
      <c r="F1866" s="375"/>
      <c r="G1866" s="375"/>
      <c r="H1866" s="375"/>
      <c r="I1866" s="375"/>
      <c r="J1866" s="375"/>
      <c r="K1866" s="375"/>
      <c r="L1866" s="375"/>
      <c r="M1866" s="375"/>
      <c r="N1866" s="159"/>
      <c r="O1866" s="159"/>
    </row>
    <row r="1867" spans="1:15" s="212" customFormat="1" ht="15.75" hidden="1" x14ac:dyDescent="0.25">
      <c r="A1867" s="177"/>
      <c r="B1867" s="83"/>
      <c r="C1867" s="83"/>
      <c r="D1867" s="83"/>
      <c r="E1867" s="134" t="s">
        <v>4</v>
      </c>
      <c r="F1867" s="28"/>
      <c r="G1867" s="85"/>
      <c r="H1867" s="33">
        <f t="shared" ref="H1867:H1916" si="424">G1867*F1867</f>
        <v>0</v>
      </c>
      <c r="I1867" s="118"/>
      <c r="J1867" s="33">
        <f t="shared" ref="J1867:J1916" si="425">F1867*I1867</f>
        <v>0</v>
      </c>
      <c r="K1867" s="72"/>
      <c r="L1867" s="8">
        <f t="shared" ref="L1867:L1916" si="426">F1867*K1867</f>
        <v>0</v>
      </c>
      <c r="M1867" s="132"/>
      <c r="N1867" s="159"/>
      <c r="O1867" s="159"/>
    </row>
    <row r="1868" spans="1:15" s="212" customFormat="1" ht="15.75" hidden="1" x14ac:dyDescent="0.25">
      <c r="A1868" s="177"/>
      <c r="B1868" s="83"/>
      <c r="C1868" s="83"/>
      <c r="D1868" s="83"/>
      <c r="E1868" s="134" t="s">
        <v>4</v>
      </c>
      <c r="F1868" s="28"/>
      <c r="G1868" s="85"/>
      <c r="H1868" s="33">
        <f t="shared" si="424"/>
        <v>0</v>
      </c>
      <c r="I1868" s="118"/>
      <c r="J1868" s="33">
        <f t="shared" si="425"/>
        <v>0</v>
      </c>
      <c r="K1868" s="72"/>
      <c r="L1868" s="8">
        <f t="shared" si="426"/>
        <v>0</v>
      </c>
      <c r="M1868" s="132"/>
      <c r="N1868" s="159"/>
      <c r="O1868" s="159"/>
    </row>
    <row r="1869" spans="1:15" s="212" customFormat="1" ht="15.75" hidden="1" x14ac:dyDescent="0.25">
      <c r="A1869" s="177"/>
      <c r="B1869" s="83"/>
      <c r="C1869" s="83"/>
      <c r="D1869" s="83"/>
      <c r="E1869" s="134" t="s">
        <v>4</v>
      </c>
      <c r="F1869" s="28"/>
      <c r="G1869" s="85"/>
      <c r="H1869" s="33">
        <f t="shared" si="424"/>
        <v>0</v>
      </c>
      <c r="I1869" s="118"/>
      <c r="J1869" s="33">
        <f t="shared" si="425"/>
        <v>0</v>
      </c>
      <c r="K1869" s="72"/>
      <c r="L1869" s="8">
        <f t="shared" si="426"/>
        <v>0</v>
      </c>
      <c r="M1869" s="132"/>
      <c r="N1869" s="159"/>
      <c r="O1869" s="159"/>
    </row>
    <row r="1870" spans="1:15" s="212" customFormat="1" ht="15.75" hidden="1" x14ac:dyDescent="0.25">
      <c r="A1870" s="177"/>
      <c r="B1870" s="83"/>
      <c r="C1870" s="83"/>
      <c r="D1870" s="83"/>
      <c r="E1870" s="134" t="s">
        <v>4</v>
      </c>
      <c r="F1870" s="28"/>
      <c r="G1870" s="85"/>
      <c r="H1870" s="33">
        <f t="shared" si="424"/>
        <v>0</v>
      </c>
      <c r="I1870" s="118"/>
      <c r="J1870" s="33">
        <f t="shared" si="425"/>
        <v>0</v>
      </c>
      <c r="K1870" s="72"/>
      <c r="L1870" s="8">
        <f t="shared" si="426"/>
        <v>0</v>
      </c>
      <c r="M1870" s="132"/>
      <c r="N1870" s="159"/>
      <c r="O1870" s="159"/>
    </row>
    <row r="1871" spans="1:15" s="212" customFormat="1" ht="15.75" hidden="1" x14ac:dyDescent="0.25">
      <c r="A1871" s="177"/>
      <c r="B1871" s="83"/>
      <c r="C1871" s="83"/>
      <c r="D1871" s="83"/>
      <c r="E1871" s="134" t="s">
        <v>4</v>
      </c>
      <c r="F1871" s="28"/>
      <c r="G1871" s="85"/>
      <c r="H1871" s="33">
        <f t="shared" si="424"/>
        <v>0</v>
      </c>
      <c r="I1871" s="118"/>
      <c r="J1871" s="33">
        <f t="shared" si="425"/>
        <v>0</v>
      </c>
      <c r="K1871" s="72"/>
      <c r="L1871" s="8">
        <f t="shared" si="426"/>
        <v>0</v>
      </c>
      <c r="M1871" s="132"/>
      <c r="N1871" s="159"/>
      <c r="O1871" s="159"/>
    </row>
    <row r="1872" spans="1:15" s="212" customFormat="1" ht="15.75" hidden="1" x14ac:dyDescent="0.25">
      <c r="A1872" s="177"/>
      <c r="B1872" s="83"/>
      <c r="C1872" s="83"/>
      <c r="D1872" s="83"/>
      <c r="E1872" s="134" t="s">
        <v>4</v>
      </c>
      <c r="F1872" s="28"/>
      <c r="G1872" s="85"/>
      <c r="H1872" s="33">
        <f t="shared" si="424"/>
        <v>0</v>
      </c>
      <c r="I1872" s="118"/>
      <c r="J1872" s="33">
        <f t="shared" si="425"/>
        <v>0</v>
      </c>
      <c r="K1872" s="72"/>
      <c r="L1872" s="8">
        <f t="shared" si="426"/>
        <v>0</v>
      </c>
      <c r="M1872" s="132"/>
      <c r="N1872" s="159"/>
      <c r="O1872" s="159"/>
    </row>
    <row r="1873" spans="1:15" s="212" customFormat="1" ht="15.75" hidden="1" x14ac:dyDescent="0.25">
      <c r="A1873" s="177"/>
      <c r="B1873" s="83"/>
      <c r="C1873" s="83"/>
      <c r="D1873" s="83"/>
      <c r="E1873" s="134" t="s">
        <v>4</v>
      </c>
      <c r="F1873" s="28"/>
      <c r="G1873" s="85"/>
      <c r="H1873" s="33">
        <f t="shared" si="424"/>
        <v>0</v>
      </c>
      <c r="I1873" s="118"/>
      <c r="J1873" s="33">
        <f t="shared" si="425"/>
        <v>0</v>
      </c>
      <c r="K1873" s="72"/>
      <c r="L1873" s="8">
        <f t="shared" si="426"/>
        <v>0</v>
      </c>
      <c r="M1873" s="132"/>
      <c r="N1873" s="159"/>
      <c r="O1873" s="159"/>
    </row>
    <row r="1874" spans="1:15" s="212" customFormat="1" ht="15.75" hidden="1" x14ac:dyDescent="0.25">
      <c r="A1874" s="177"/>
      <c r="B1874" s="83"/>
      <c r="C1874" s="83"/>
      <c r="D1874" s="83"/>
      <c r="E1874" s="134" t="s">
        <v>4</v>
      </c>
      <c r="F1874" s="28"/>
      <c r="G1874" s="85"/>
      <c r="H1874" s="33">
        <f t="shared" si="424"/>
        <v>0</v>
      </c>
      <c r="I1874" s="118"/>
      <c r="J1874" s="33">
        <f t="shared" si="425"/>
        <v>0</v>
      </c>
      <c r="K1874" s="72"/>
      <c r="L1874" s="8">
        <f t="shared" si="426"/>
        <v>0</v>
      </c>
      <c r="M1874" s="132"/>
      <c r="N1874" s="159"/>
      <c r="O1874" s="159"/>
    </row>
    <row r="1875" spans="1:15" s="212" customFormat="1" ht="15.75" hidden="1" x14ac:dyDescent="0.25">
      <c r="A1875" s="177"/>
      <c r="B1875" s="83"/>
      <c r="C1875" s="83"/>
      <c r="D1875" s="83"/>
      <c r="E1875" s="134" t="s">
        <v>4</v>
      </c>
      <c r="F1875" s="28"/>
      <c r="G1875" s="85"/>
      <c r="H1875" s="33">
        <f t="shared" si="424"/>
        <v>0</v>
      </c>
      <c r="I1875" s="118"/>
      <c r="J1875" s="33">
        <f t="shared" si="425"/>
        <v>0</v>
      </c>
      <c r="K1875" s="72"/>
      <c r="L1875" s="8">
        <f t="shared" si="426"/>
        <v>0</v>
      </c>
      <c r="M1875" s="132"/>
      <c r="N1875" s="159"/>
      <c r="O1875" s="159"/>
    </row>
    <row r="1876" spans="1:15" s="212" customFormat="1" ht="15.75" hidden="1" x14ac:dyDescent="0.25">
      <c r="A1876" s="177"/>
      <c r="B1876" s="83"/>
      <c r="C1876" s="83"/>
      <c r="D1876" s="83"/>
      <c r="E1876" s="134" t="s">
        <v>4</v>
      </c>
      <c r="F1876" s="28"/>
      <c r="G1876" s="85"/>
      <c r="H1876" s="33">
        <f t="shared" si="424"/>
        <v>0</v>
      </c>
      <c r="I1876" s="118"/>
      <c r="J1876" s="33">
        <f t="shared" si="425"/>
        <v>0</v>
      </c>
      <c r="K1876" s="72"/>
      <c r="L1876" s="8">
        <f t="shared" si="426"/>
        <v>0</v>
      </c>
      <c r="M1876" s="132"/>
      <c r="N1876" s="159"/>
      <c r="O1876" s="159"/>
    </row>
    <row r="1877" spans="1:15" s="212" customFormat="1" ht="15.75" hidden="1" x14ac:dyDescent="0.25">
      <c r="A1877" s="177"/>
      <c r="B1877" s="83"/>
      <c r="C1877" s="83"/>
      <c r="D1877" s="83"/>
      <c r="E1877" s="134" t="s">
        <v>4</v>
      </c>
      <c r="F1877" s="28"/>
      <c r="G1877" s="85"/>
      <c r="H1877" s="33">
        <f t="shared" si="424"/>
        <v>0</v>
      </c>
      <c r="I1877" s="118"/>
      <c r="J1877" s="33">
        <f t="shared" si="425"/>
        <v>0</v>
      </c>
      <c r="K1877" s="72"/>
      <c r="L1877" s="8">
        <f t="shared" si="426"/>
        <v>0</v>
      </c>
      <c r="M1877" s="132"/>
      <c r="N1877" s="159"/>
      <c r="O1877" s="159"/>
    </row>
    <row r="1878" spans="1:15" s="212" customFormat="1" ht="15.75" hidden="1" x14ac:dyDescent="0.25">
      <c r="A1878" s="177"/>
      <c r="B1878" s="83"/>
      <c r="C1878" s="83"/>
      <c r="D1878" s="83"/>
      <c r="E1878" s="134" t="s">
        <v>4</v>
      </c>
      <c r="F1878" s="28"/>
      <c r="G1878" s="85"/>
      <c r="H1878" s="33">
        <f t="shared" si="424"/>
        <v>0</v>
      </c>
      <c r="I1878" s="118"/>
      <c r="J1878" s="33">
        <f t="shared" si="425"/>
        <v>0</v>
      </c>
      <c r="K1878" s="72"/>
      <c r="L1878" s="8">
        <f t="shared" si="426"/>
        <v>0</v>
      </c>
      <c r="M1878" s="132"/>
      <c r="N1878" s="159"/>
      <c r="O1878" s="159"/>
    </row>
    <row r="1879" spans="1:15" s="212" customFormat="1" ht="15.75" hidden="1" x14ac:dyDescent="0.25">
      <c r="A1879" s="177"/>
      <c r="B1879" s="83"/>
      <c r="C1879" s="83"/>
      <c r="D1879" s="83"/>
      <c r="E1879" s="134" t="s">
        <v>4</v>
      </c>
      <c r="F1879" s="28"/>
      <c r="G1879" s="85"/>
      <c r="H1879" s="33">
        <f t="shared" si="424"/>
        <v>0</v>
      </c>
      <c r="I1879" s="118"/>
      <c r="J1879" s="33">
        <f t="shared" si="425"/>
        <v>0</v>
      </c>
      <c r="K1879" s="72"/>
      <c r="L1879" s="8">
        <f t="shared" si="426"/>
        <v>0</v>
      </c>
      <c r="M1879" s="132"/>
      <c r="N1879" s="159"/>
      <c r="O1879" s="159"/>
    </row>
    <row r="1880" spans="1:15" s="212" customFormat="1" ht="15.75" hidden="1" x14ac:dyDescent="0.25">
      <c r="A1880" s="177"/>
      <c r="B1880" s="83"/>
      <c r="C1880" s="83"/>
      <c r="D1880" s="83"/>
      <c r="E1880" s="134" t="s">
        <v>4</v>
      </c>
      <c r="F1880" s="28"/>
      <c r="G1880" s="85"/>
      <c r="H1880" s="33">
        <f t="shared" si="424"/>
        <v>0</v>
      </c>
      <c r="I1880" s="118"/>
      <c r="J1880" s="33">
        <f t="shared" si="425"/>
        <v>0</v>
      </c>
      <c r="K1880" s="72"/>
      <c r="L1880" s="8">
        <f t="shared" si="426"/>
        <v>0</v>
      </c>
      <c r="M1880" s="132"/>
      <c r="N1880" s="159"/>
      <c r="O1880" s="159"/>
    </row>
    <row r="1881" spans="1:15" s="212" customFormat="1" ht="15.75" hidden="1" x14ac:dyDescent="0.25">
      <c r="A1881" s="177"/>
      <c r="B1881" s="83"/>
      <c r="C1881" s="83"/>
      <c r="D1881" s="83"/>
      <c r="E1881" s="134" t="s">
        <v>4</v>
      </c>
      <c r="F1881" s="28"/>
      <c r="G1881" s="85"/>
      <c r="H1881" s="33">
        <f t="shared" si="424"/>
        <v>0</v>
      </c>
      <c r="I1881" s="118"/>
      <c r="J1881" s="33">
        <f t="shared" si="425"/>
        <v>0</v>
      </c>
      <c r="K1881" s="72"/>
      <c r="L1881" s="8">
        <f t="shared" si="426"/>
        <v>0</v>
      </c>
      <c r="M1881" s="132"/>
      <c r="N1881" s="159"/>
      <c r="O1881" s="159"/>
    </row>
    <row r="1882" spans="1:15" s="212" customFormat="1" ht="15.75" hidden="1" x14ac:dyDescent="0.25">
      <c r="A1882" s="177"/>
      <c r="B1882" s="83"/>
      <c r="C1882" s="83"/>
      <c r="D1882" s="83"/>
      <c r="E1882" s="134" t="s">
        <v>4</v>
      </c>
      <c r="F1882" s="28"/>
      <c r="G1882" s="85"/>
      <c r="H1882" s="33">
        <f t="shared" si="424"/>
        <v>0</v>
      </c>
      <c r="I1882" s="118"/>
      <c r="J1882" s="33">
        <f t="shared" si="425"/>
        <v>0</v>
      </c>
      <c r="K1882" s="72"/>
      <c r="L1882" s="8">
        <f t="shared" si="426"/>
        <v>0</v>
      </c>
      <c r="M1882" s="132"/>
      <c r="N1882" s="159"/>
      <c r="O1882" s="159"/>
    </row>
    <row r="1883" spans="1:15" s="212" customFormat="1" ht="15.75" hidden="1" x14ac:dyDescent="0.25">
      <c r="A1883" s="177"/>
      <c r="B1883" s="83"/>
      <c r="C1883" s="83"/>
      <c r="D1883" s="83"/>
      <c r="E1883" s="134" t="s">
        <v>4</v>
      </c>
      <c r="F1883" s="28"/>
      <c r="G1883" s="85"/>
      <c r="H1883" s="33">
        <f t="shared" si="424"/>
        <v>0</v>
      </c>
      <c r="I1883" s="118"/>
      <c r="J1883" s="33">
        <f t="shared" si="425"/>
        <v>0</v>
      </c>
      <c r="K1883" s="72"/>
      <c r="L1883" s="8">
        <f t="shared" si="426"/>
        <v>0</v>
      </c>
      <c r="M1883" s="132"/>
      <c r="N1883" s="159"/>
      <c r="O1883" s="159"/>
    </row>
    <row r="1884" spans="1:15" s="212" customFormat="1" ht="15.75" hidden="1" x14ac:dyDescent="0.25">
      <c r="A1884" s="177"/>
      <c r="B1884" s="83"/>
      <c r="C1884" s="83"/>
      <c r="D1884" s="83"/>
      <c r="E1884" s="134" t="s">
        <v>4</v>
      </c>
      <c r="F1884" s="28"/>
      <c r="G1884" s="85"/>
      <c r="H1884" s="33">
        <f t="shared" si="424"/>
        <v>0</v>
      </c>
      <c r="I1884" s="118"/>
      <c r="J1884" s="33">
        <f t="shared" si="425"/>
        <v>0</v>
      </c>
      <c r="K1884" s="72"/>
      <c r="L1884" s="8">
        <f t="shared" si="426"/>
        <v>0</v>
      </c>
      <c r="M1884" s="132"/>
      <c r="N1884" s="159"/>
      <c r="O1884" s="159"/>
    </row>
    <row r="1885" spans="1:15" s="212" customFormat="1" ht="15.75" hidden="1" x14ac:dyDescent="0.25">
      <c r="A1885" s="177"/>
      <c r="B1885" s="83"/>
      <c r="C1885" s="83"/>
      <c r="D1885" s="83"/>
      <c r="E1885" s="134" t="s">
        <v>4</v>
      </c>
      <c r="F1885" s="28"/>
      <c r="G1885" s="85"/>
      <c r="H1885" s="33">
        <f t="shared" si="424"/>
        <v>0</v>
      </c>
      <c r="I1885" s="118"/>
      <c r="J1885" s="33">
        <f t="shared" si="425"/>
        <v>0</v>
      </c>
      <c r="K1885" s="72"/>
      <c r="L1885" s="8">
        <f t="shared" si="426"/>
        <v>0</v>
      </c>
      <c r="M1885" s="132"/>
      <c r="N1885" s="159"/>
      <c r="O1885" s="159"/>
    </row>
    <row r="1886" spans="1:15" s="212" customFormat="1" ht="15.75" hidden="1" x14ac:dyDescent="0.25">
      <c r="A1886" s="177"/>
      <c r="B1886" s="83"/>
      <c r="C1886" s="83"/>
      <c r="D1886" s="83"/>
      <c r="E1886" s="134" t="s">
        <v>4</v>
      </c>
      <c r="F1886" s="28"/>
      <c r="G1886" s="85"/>
      <c r="H1886" s="33">
        <f t="shared" si="424"/>
        <v>0</v>
      </c>
      <c r="I1886" s="118"/>
      <c r="J1886" s="33">
        <f t="shared" si="425"/>
        <v>0</v>
      </c>
      <c r="K1886" s="72"/>
      <c r="L1886" s="8">
        <f t="shared" si="426"/>
        <v>0</v>
      </c>
      <c r="M1886" s="132"/>
      <c r="N1886" s="159"/>
      <c r="O1886" s="159"/>
    </row>
    <row r="1887" spans="1:15" s="212" customFormat="1" ht="15.75" hidden="1" x14ac:dyDescent="0.25">
      <c r="A1887" s="177"/>
      <c r="B1887" s="83"/>
      <c r="C1887" s="83"/>
      <c r="D1887" s="83"/>
      <c r="E1887" s="134" t="s">
        <v>4</v>
      </c>
      <c r="F1887" s="28"/>
      <c r="G1887" s="85"/>
      <c r="H1887" s="33">
        <f t="shared" si="424"/>
        <v>0</v>
      </c>
      <c r="I1887" s="118"/>
      <c r="J1887" s="33">
        <f t="shared" si="425"/>
        <v>0</v>
      </c>
      <c r="K1887" s="72"/>
      <c r="L1887" s="8">
        <f t="shared" si="426"/>
        <v>0</v>
      </c>
      <c r="M1887" s="132"/>
      <c r="N1887" s="159"/>
      <c r="O1887" s="159"/>
    </row>
    <row r="1888" spans="1:15" s="212" customFormat="1" ht="15.75" hidden="1" x14ac:dyDescent="0.25">
      <c r="A1888" s="177"/>
      <c r="B1888" s="83"/>
      <c r="C1888" s="83"/>
      <c r="D1888" s="83"/>
      <c r="E1888" s="134" t="s">
        <v>4</v>
      </c>
      <c r="F1888" s="28"/>
      <c r="G1888" s="85"/>
      <c r="H1888" s="33">
        <f t="shared" si="424"/>
        <v>0</v>
      </c>
      <c r="I1888" s="118"/>
      <c r="J1888" s="33">
        <f t="shared" si="425"/>
        <v>0</v>
      </c>
      <c r="K1888" s="72"/>
      <c r="L1888" s="8">
        <f t="shared" si="426"/>
        <v>0</v>
      </c>
      <c r="M1888" s="132"/>
      <c r="N1888" s="159"/>
      <c r="O1888" s="159"/>
    </row>
    <row r="1889" spans="1:15" s="212" customFormat="1" ht="15.75" hidden="1" x14ac:dyDescent="0.25">
      <c r="A1889" s="177"/>
      <c r="B1889" s="83"/>
      <c r="C1889" s="83"/>
      <c r="D1889" s="83"/>
      <c r="E1889" s="134" t="s">
        <v>4</v>
      </c>
      <c r="F1889" s="28"/>
      <c r="G1889" s="85"/>
      <c r="H1889" s="33">
        <f t="shared" si="424"/>
        <v>0</v>
      </c>
      <c r="I1889" s="118"/>
      <c r="J1889" s="33">
        <f t="shared" si="425"/>
        <v>0</v>
      </c>
      <c r="K1889" s="72"/>
      <c r="L1889" s="8">
        <f t="shared" si="426"/>
        <v>0</v>
      </c>
      <c r="M1889" s="132"/>
      <c r="N1889" s="159"/>
      <c r="O1889" s="159"/>
    </row>
    <row r="1890" spans="1:15" s="249" customFormat="1" ht="13.5" hidden="1" customHeight="1" x14ac:dyDescent="0.25">
      <c r="A1890" s="177"/>
      <c r="B1890" s="64"/>
      <c r="C1890" s="64"/>
      <c r="D1890" s="67"/>
      <c r="E1890" s="134" t="s">
        <v>4</v>
      </c>
      <c r="F1890" s="28"/>
      <c r="G1890" s="85"/>
      <c r="H1890" s="33">
        <f t="shared" si="424"/>
        <v>0</v>
      </c>
      <c r="I1890" s="118"/>
      <c r="J1890" s="33">
        <f t="shared" si="425"/>
        <v>0</v>
      </c>
      <c r="K1890" s="72"/>
      <c r="L1890" s="8">
        <f t="shared" si="426"/>
        <v>0</v>
      </c>
      <c r="M1890" s="132"/>
      <c r="O1890" s="159"/>
    </row>
    <row r="1891" spans="1:15" s="249" customFormat="1" ht="13.5" hidden="1" customHeight="1" x14ac:dyDescent="0.25">
      <c r="A1891" s="177"/>
      <c r="B1891" s="64"/>
      <c r="C1891" s="64"/>
      <c r="D1891" s="67"/>
      <c r="E1891" s="134" t="s">
        <v>4</v>
      </c>
      <c r="F1891" s="28"/>
      <c r="G1891" s="85"/>
      <c r="H1891" s="33">
        <f t="shared" si="424"/>
        <v>0</v>
      </c>
      <c r="I1891" s="118"/>
      <c r="J1891" s="33">
        <f t="shared" si="425"/>
        <v>0</v>
      </c>
      <c r="K1891" s="72"/>
      <c r="L1891" s="8">
        <f t="shared" si="426"/>
        <v>0</v>
      </c>
      <c r="M1891" s="132"/>
      <c r="O1891" s="159"/>
    </row>
    <row r="1892" spans="1:15" s="249" customFormat="1" ht="13.5" hidden="1" customHeight="1" x14ac:dyDescent="0.25">
      <c r="A1892" s="177"/>
      <c r="B1892" s="64"/>
      <c r="C1892" s="64"/>
      <c r="D1892" s="67"/>
      <c r="E1892" s="134" t="s">
        <v>4</v>
      </c>
      <c r="F1892" s="28"/>
      <c r="G1892" s="85"/>
      <c r="H1892" s="33">
        <f t="shared" si="424"/>
        <v>0</v>
      </c>
      <c r="I1892" s="118"/>
      <c r="J1892" s="33">
        <f t="shared" si="425"/>
        <v>0</v>
      </c>
      <c r="K1892" s="72"/>
      <c r="L1892" s="8">
        <f t="shared" si="426"/>
        <v>0</v>
      </c>
      <c r="M1892" s="132"/>
      <c r="O1892" s="159"/>
    </row>
    <row r="1893" spans="1:15" s="249" customFormat="1" ht="13.5" hidden="1" customHeight="1" x14ac:dyDescent="0.25">
      <c r="A1893" s="177"/>
      <c r="B1893" s="64"/>
      <c r="C1893" s="64"/>
      <c r="D1893" s="67"/>
      <c r="E1893" s="134" t="s">
        <v>4</v>
      </c>
      <c r="F1893" s="28"/>
      <c r="G1893" s="85"/>
      <c r="H1893" s="33">
        <f t="shared" si="424"/>
        <v>0</v>
      </c>
      <c r="I1893" s="118"/>
      <c r="J1893" s="33">
        <f t="shared" si="425"/>
        <v>0</v>
      </c>
      <c r="K1893" s="72"/>
      <c r="L1893" s="8">
        <f t="shared" si="426"/>
        <v>0</v>
      </c>
      <c r="M1893" s="132"/>
      <c r="O1893" s="159"/>
    </row>
    <row r="1894" spans="1:15" s="249" customFormat="1" ht="13.5" hidden="1" customHeight="1" x14ac:dyDescent="0.25">
      <c r="A1894" s="177"/>
      <c r="B1894" s="64"/>
      <c r="C1894" s="64"/>
      <c r="D1894" s="67"/>
      <c r="E1894" s="134" t="s">
        <v>4</v>
      </c>
      <c r="F1894" s="28"/>
      <c r="G1894" s="85"/>
      <c r="H1894" s="33">
        <f t="shared" si="424"/>
        <v>0</v>
      </c>
      <c r="I1894" s="118"/>
      <c r="J1894" s="33">
        <f t="shared" si="425"/>
        <v>0</v>
      </c>
      <c r="K1894" s="72"/>
      <c r="L1894" s="8">
        <f t="shared" si="426"/>
        <v>0</v>
      </c>
      <c r="M1894" s="132"/>
      <c r="O1894" s="159"/>
    </row>
    <row r="1895" spans="1:15" s="249" customFormat="1" ht="13.5" hidden="1" customHeight="1" x14ac:dyDescent="0.25">
      <c r="A1895" s="177"/>
      <c r="B1895" s="64"/>
      <c r="C1895" s="64"/>
      <c r="D1895" s="67"/>
      <c r="E1895" s="134" t="s">
        <v>4</v>
      </c>
      <c r="F1895" s="28"/>
      <c r="G1895" s="85"/>
      <c r="H1895" s="33">
        <f t="shared" si="424"/>
        <v>0</v>
      </c>
      <c r="I1895" s="118"/>
      <c r="J1895" s="33">
        <f t="shared" si="425"/>
        <v>0</v>
      </c>
      <c r="K1895" s="72"/>
      <c r="L1895" s="8">
        <f t="shared" si="426"/>
        <v>0</v>
      </c>
      <c r="M1895" s="132"/>
      <c r="O1895" s="159"/>
    </row>
    <row r="1896" spans="1:15" s="249" customFormat="1" ht="13.5" hidden="1" customHeight="1" x14ac:dyDescent="0.25">
      <c r="A1896" s="177"/>
      <c r="B1896" s="64"/>
      <c r="C1896" s="64"/>
      <c r="D1896" s="67"/>
      <c r="E1896" s="134" t="s">
        <v>4</v>
      </c>
      <c r="F1896" s="28"/>
      <c r="G1896" s="85"/>
      <c r="H1896" s="33">
        <f t="shared" si="424"/>
        <v>0</v>
      </c>
      <c r="I1896" s="118"/>
      <c r="J1896" s="33">
        <f t="shared" si="425"/>
        <v>0</v>
      </c>
      <c r="K1896" s="72"/>
      <c r="L1896" s="8">
        <f t="shared" si="426"/>
        <v>0</v>
      </c>
      <c r="M1896" s="132"/>
      <c r="O1896" s="159"/>
    </row>
    <row r="1897" spans="1:15" s="249" customFormat="1" ht="13.5" hidden="1" customHeight="1" x14ac:dyDescent="0.25">
      <c r="A1897" s="177"/>
      <c r="B1897" s="64"/>
      <c r="C1897" s="64"/>
      <c r="D1897" s="67"/>
      <c r="E1897" s="134" t="s">
        <v>4</v>
      </c>
      <c r="F1897" s="28"/>
      <c r="G1897" s="85"/>
      <c r="H1897" s="33">
        <f t="shared" si="424"/>
        <v>0</v>
      </c>
      <c r="I1897" s="118"/>
      <c r="J1897" s="33">
        <f t="shared" si="425"/>
        <v>0</v>
      </c>
      <c r="K1897" s="72"/>
      <c r="L1897" s="8">
        <f t="shared" si="426"/>
        <v>0</v>
      </c>
      <c r="M1897" s="132"/>
      <c r="O1897" s="159"/>
    </row>
    <row r="1898" spans="1:15" s="249" customFormat="1" ht="13.5" hidden="1" customHeight="1" x14ac:dyDescent="0.25">
      <c r="A1898" s="177"/>
      <c r="B1898" s="64"/>
      <c r="C1898" s="64"/>
      <c r="D1898" s="67"/>
      <c r="E1898" s="134" t="s">
        <v>4</v>
      </c>
      <c r="F1898" s="28"/>
      <c r="G1898" s="85"/>
      <c r="H1898" s="33">
        <f t="shared" si="424"/>
        <v>0</v>
      </c>
      <c r="I1898" s="118"/>
      <c r="J1898" s="33">
        <f t="shared" si="425"/>
        <v>0</v>
      </c>
      <c r="K1898" s="72"/>
      <c r="L1898" s="8">
        <f t="shared" si="426"/>
        <v>0</v>
      </c>
      <c r="M1898" s="132"/>
      <c r="O1898" s="159"/>
    </row>
    <row r="1899" spans="1:15" s="249" customFormat="1" ht="13.5" hidden="1" customHeight="1" x14ac:dyDescent="0.25">
      <c r="A1899" s="177"/>
      <c r="B1899" s="64"/>
      <c r="C1899" s="64"/>
      <c r="D1899" s="67"/>
      <c r="E1899" s="134" t="s">
        <v>4</v>
      </c>
      <c r="F1899" s="28"/>
      <c r="G1899" s="85"/>
      <c r="H1899" s="33">
        <f t="shared" si="424"/>
        <v>0</v>
      </c>
      <c r="I1899" s="118"/>
      <c r="J1899" s="33">
        <f t="shared" si="425"/>
        <v>0</v>
      </c>
      <c r="K1899" s="72"/>
      <c r="L1899" s="8">
        <f t="shared" si="426"/>
        <v>0</v>
      </c>
      <c r="M1899" s="132"/>
      <c r="O1899" s="159"/>
    </row>
    <row r="1900" spans="1:15" s="249" customFormat="1" ht="13.5" hidden="1" customHeight="1" x14ac:dyDescent="0.25">
      <c r="A1900" s="177"/>
      <c r="B1900" s="64"/>
      <c r="C1900" s="64"/>
      <c r="D1900" s="67"/>
      <c r="E1900" s="134" t="s">
        <v>4</v>
      </c>
      <c r="F1900" s="28"/>
      <c r="G1900" s="85"/>
      <c r="H1900" s="33">
        <f t="shared" si="424"/>
        <v>0</v>
      </c>
      <c r="I1900" s="118"/>
      <c r="J1900" s="33">
        <f t="shared" si="425"/>
        <v>0</v>
      </c>
      <c r="K1900" s="72"/>
      <c r="L1900" s="8">
        <f t="shared" si="426"/>
        <v>0</v>
      </c>
      <c r="M1900" s="132"/>
      <c r="O1900" s="159"/>
    </row>
    <row r="1901" spans="1:15" s="249" customFormat="1" ht="13.5" hidden="1" customHeight="1" x14ac:dyDescent="0.25">
      <c r="A1901" s="177"/>
      <c r="B1901" s="64"/>
      <c r="C1901" s="64"/>
      <c r="D1901" s="67"/>
      <c r="E1901" s="134" t="s">
        <v>4</v>
      </c>
      <c r="F1901" s="28"/>
      <c r="G1901" s="85"/>
      <c r="H1901" s="33">
        <f t="shared" si="424"/>
        <v>0</v>
      </c>
      <c r="I1901" s="118"/>
      <c r="J1901" s="33">
        <f t="shared" si="425"/>
        <v>0</v>
      </c>
      <c r="K1901" s="72"/>
      <c r="L1901" s="8">
        <f t="shared" si="426"/>
        <v>0</v>
      </c>
      <c r="M1901" s="132"/>
      <c r="O1901" s="159"/>
    </row>
    <row r="1902" spans="1:15" s="249" customFormat="1" ht="13.5" hidden="1" customHeight="1" x14ac:dyDescent="0.25">
      <c r="A1902" s="177"/>
      <c r="B1902" s="64"/>
      <c r="C1902" s="64"/>
      <c r="D1902" s="67"/>
      <c r="E1902" s="134" t="s">
        <v>4</v>
      </c>
      <c r="F1902" s="28"/>
      <c r="G1902" s="85"/>
      <c r="H1902" s="33">
        <f t="shared" si="424"/>
        <v>0</v>
      </c>
      <c r="I1902" s="118"/>
      <c r="J1902" s="33">
        <f t="shared" si="425"/>
        <v>0</v>
      </c>
      <c r="K1902" s="72"/>
      <c r="L1902" s="8">
        <f t="shared" si="426"/>
        <v>0</v>
      </c>
      <c r="M1902" s="132"/>
      <c r="O1902" s="159"/>
    </row>
    <row r="1903" spans="1:15" s="249" customFormat="1" ht="13.5" hidden="1" customHeight="1" x14ac:dyDescent="0.25">
      <c r="A1903" s="177"/>
      <c r="B1903" s="64"/>
      <c r="C1903" s="64"/>
      <c r="D1903" s="67"/>
      <c r="E1903" s="134" t="s">
        <v>4</v>
      </c>
      <c r="F1903" s="28"/>
      <c r="G1903" s="85"/>
      <c r="H1903" s="33">
        <f t="shared" si="424"/>
        <v>0</v>
      </c>
      <c r="I1903" s="118"/>
      <c r="J1903" s="33">
        <f t="shared" si="425"/>
        <v>0</v>
      </c>
      <c r="K1903" s="72"/>
      <c r="L1903" s="8">
        <f t="shared" si="426"/>
        <v>0</v>
      </c>
      <c r="M1903" s="132"/>
      <c r="O1903" s="159"/>
    </row>
    <row r="1904" spans="1:15" s="249" customFormat="1" ht="13.5" hidden="1" customHeight="1" x14ac:dyDescent="0.25">
      <c r="A1904" s="177"/>
      <c r="B1904" s="64"/>
      <c r="C1904" s="64"/>
      <c r="D1904" s="67"/>
      <c r="E1904" s="134" t="s">
        <v>4</v>
      </c>
      <c r="F1904" s="28"/>
      <c r="G1904" s="85"/>
      <c r="H1904" s="33">
        <f t="shared" si="424"/>
        <v>0</v>
      </c>
      <c r="I1904" s="118"/>
      <c r="J1904" s="33">
        <f t="shared" si="425"/>
        <v>0</v>
      </c>
      <c r="K1904" s="72"/>
      <c r="L1904" s="8">
        <f t="shared" si="426"/>
        <v>0</v>
      </c>
      <c r="M1904" s="132"/>
      <c r="O1904" s="159"/>
    </row>
    <row r="1905" spans="1:15" s="249" customFormat="1" ht="13.5" hidden="1" customHeight="1" x14ac:dyDescent="0.25">
      <c r="A1905" s="177"/>
      <c r="B1905" s="64"/>
      <c r="C1905" s="64"/>
      <c r="D1905" s="67"/>
      <c r="E1905" s="134" t="s">
        <v>4</v>
      </c>
      <c r="F1905" s="28"/>
      <c r="G1905" s="85"/>
      <c r="H1905" s="33">
        <f t="shared" si="424"/>
        <v>0</v>
      </c>
      <c r="I1905" s="118"/>
      <c r="J1905" s="33">
        <f t="shared" si="425"/>
        <v>0</v>
      </c>
      <c r="K1905" s="72"/>
      <c r="L1905" s="8">
        <f t="shared" si="426"/>
        <v>0</v>
      </c>
      <c r="M1905" s="132"/>
      <c r="O1905" s="159"/>
    </row>
    <row r="1906" spans="1:15" s="249" customFormat="1" ht="13.5" hidden="1" customHeight="1" x14ac:dyDescent="0.25">
      <c r="A1906" s="177"/>
      <c r="B1906" s="64"/>
      <c r="C1906" s="64"/>
      <c r="D1906" s="67"/>
      <c r="E1906" s="134" t="s">
        <v>4</v>
      </c>
      <c r="F1906" s="28"/>
      <c r="G1906" s="85"/>
      <c r="H1906" s="33">
        <f t="shared" si="424"/>
        <v>0</v>
      </c>
      <c r="I1906" s="118"/>
      <c r="J1906" s="33">
        <f t="shared" si="425"/>
        <v>0</v>
      </c>
      <c r="K1906" s="72"/>
      <c r="L1906" s="8">
        <f t="shared" si="426"/>
        <v>0</v>
      </c>
      <c r="M1906" s="132"/>
      <c r="O1906" s="159"/>
    </row>
    <row r="1907" spans="1:15" s="249" customFormat="1" ht="13.5" hidden="1" customHeight="1" x14ac:dyDescent="0.25">
      <c r="A1907" s="177"/>
      <c r="B1907" s="64"/>
      <c r="C1907" s="64"/>
      <c r="D1907" s="67"/>
      <c r="E1907" s="134" t="s">
        <v>4</v>
      </c>
      <c r="F1907" s="28"/>
      <c r="G1907" s="85"/>
      <c r="H1907" s="33">
        <f t="shared" si="424"/>
        <v>0</v>
      </c>
      <c r="I1907" s="118"/>
      <c r="J1907" s="33">
        <f t="shared" si="425"/>
        <v>0</v>
      </c>
      <c r="K1907" s="72"/>
      <c r="L1907" s="8">
        <f t="shared" si="426"/>
        <v>0</v>
      </c>
      <c r="M1907" s="132"/>
      <c r="O1907" s="159"/>
    </row>
    <row r="1908" spans="1:15" s="249" customFormat="1" ht="13.5" hidden="1" customHeight="1" x14ac:dyDescent="0.25">
      <c r="A1908" s="177"/>
      <c r="B1908" s="64"/>
      <c r="C1908" s="64"/>
      <c r="D1908" s="67"/>
      <c r="E1908" s="134" t="s">
        <v>4</v>
      </c>
      <c r="F1908" s="28"/>
      <c r="G1908" s="85"/>
      <c r="H1908" s="33">
        <f t="shared" si="424"/>
        <v>0</v>
      </c>
      <c r="I1908" s="118"/>
      <c r="J1908" s="33">
        <f t="shared" si="425"/>
        <v>0</v>
      </c>
      <c r="K1908" s="72"/>
      <c r="L1908" s="8">
        <f t="shared" si="426"/>
        <v>0</v>
      </c>
      <c r="M1908" s="132"/>
      <c r="O1908" s="159"/>
    </row>
    <row r="1909" spans="1:15" s="249" customFormat="1" ht="13.5" hidden="1" customHeight="1" x14ac:dyDescent="0.25">
      <c r="A1909" s="177"/>
      <c r="B1909" s="64"/>
      <c r="C1909" s="64"/>
      <c r="D1909" s="67"/>
      <c r="E1909" s="134" t="s">
        <v>4</v>
      </c>
      <c r="F1909" s="28"/>
      <c r="G1909" s="85"/>
      <c r="H1909" s="33">
        <f t="shared" si="424"/>
        <v>0</v>
      </c>
      <c r="I1909" s="118"/>
      <c r="J1909" s="33">
        <f t="shared" si="425"/>
        <v>0</v>
      </c>
      <c r="K1909" s="72"/>
      <c r="L1909" s="8">
        <f t="shared" si="426"/>
        <v>0</v>
      </c>
      <c r="M1909" s="132"/>
      <c r="O1909" s="159"/>
    </row>
    <row r="1910" spans="1:15" s="252" customFormat="1" ht="13.5" hidden="1" customHeight="1" x14ac:dyDescent="0.25">
      <c r="A1910" s="177"/>
      <c r="B1910" s="64"/>
      <c r="C1910" s="64"/>
      <c r="D1910" s="67"/>
      <c r="E1910" s="134" t="s">
        <v>4</v>
      </c>
      <c r="F1910" s="28"/>
      <c r="G1910" s="85"/>
      <c r="H1910" s="33">
        <f t="shared" si="424"/>
        <v>0</v>
      </c>
      <c r="I1910" s="118"/>
      <c r="J1910" s="33">
        <f t="shared" si="425"/>
        <v>0</v>
      </c>
      <c r="K1910" s="72"/>
      <c r="L1910" s="8">
        <f t="shared" si="426"/>
        <v>0</v>
      </c>
      <c r="M1910" s="132"/>
      <c r="O1910" s="159"/>
    </row>
    <row r="1911" spans="1:15" s="249" customFormat="1" ht="13.5" hidden="1" customHeight="1" x14ac:dyDescent="0.25">
      <c r="A1911" s="177"/>
      <c r="B1911" s="64"/>
      <c r="C1911" s="64"/>
      <c r="D1911" s="67"/>
      <c r="E1911" s="134" t="s">
        <v>4</v>
      </c>
      <c r="F1911" s="28"/>
      <c r="G1911" s="85"/>
      <c r="H1911" s="33">
        <f t="shared" si="424"/>
        <v>0</v>
      </c>
      <c r="I1911" s="118"/>
      <c r="J1911" s="33">
        <f t="shared" si="425"/>
        <v>0</v>
      </c>
      <c r="K1911" s="72"/>
      <c r="L1911" s="8">
        <f t="shared" si="426"/>
        <v>0</v>
      </c>
      <c r="M1911" s="132"/>
      <c r="O1911" s="159"/>
    </row>
    <row r="1912" spans="1:15" s="252" customFormat="1" ht="13.5" hidden="1" customHeight="1" x14ac:dyDescent="0.25">
      <c r="A1912" s="177"/>
      <c r="B1912" s="64"/>
      <c r="C1912" s="64"/>
      <c r="D1912" s="67"/>
      <c r="E1912" s="134" t="s">
        <v>4</v>
      </c>
      <c r="F1912" s="28"/>
      <c r="G1912" s="85"/>
      <c r="H1912" s="33">
        <f t="shared" si="424"/>
        <v>0</v>
      </c>
      <c r="I1912" s="118"/>
      <c r="J1912" s="33">
        <f t="shared" si="425"/>
        <v>0</v>
      </c>
      <c r="K1912" s="72"/>
      <c r="L1912" s="8">
        <f t="shared" si="426"/>
        <v>0</v>
      </c>
      <c r="M1912" s="132"/>
      <c r="O1912" s="159"/>
    </row>
    <row r="1913" spans="1:15" s="252" customFormat="1" ht="13.5" hidden="1" customHeight="1" x14ac:dyDescent="0.25">
      <c r="A1913" s="177"/>
      <c r="B1913" s="64"/>
      <c r="C1913" s="64"/>
      <c r="D1913" s="67"/>
      <c r="E1913" s="134" t="s">
        <v>4</v>
      </c>
      <c r="F1913" s="28"/>
      <c r="G1913" s="85"/>
      <c r="H1913" s="33">
        <f t="shared" si="424"/>
        <v>0</v>
      </c>
      <c r="I1913" s="118"/>
      <c r="J1913" s="33">
        <f t="shared" si="425"/>
        <v>0</v>
      </c>
      <c r="K1913" s="72"/>
      <c r="L1913" s="8">
        <f t="shared" si="426"/>
        <v>0</v>
      </c>
      <c r="M1913" s="132"/>
      <c r="O1913" s="159"/>
    </row>
    <row r="1914" spans="1:15" s="249" customFormat="1" ht="13.5" hidden="1" customHeight="1" x14ac:dyDescent="0.25">
      <c r="A1914" s="177"/>
      <c r="B1914" s="64"/>
      <c r="C1914" s="64"/>
      <c r="D1914" s="67"/>
      <c r="E1914" s="134" t="s">
        <v>4</v>
      </c>
      <c r="F1914" s="28"/>
      <c r="G1914" s="85"/>
      <c r="H1914" s="33">
        <f t="shared" si="424"/>
        <v>0</v>
      </c>
      <c r="I1914" s="118"/>
      <c r="J1914" s="33">
        <f t="shared" si="425"/>
        <v>0</v>
      </c>
      <c r="K1914" s="72"/>
      <c r="L1914" s="8">
        <f t="shared" si="426"/>
        <v>0</v>
      </c>
      <c r="M1914" s="132"/>
      <c r="O1914" s="159"/>
    </row>
    <row r="1915" spans="1:15" s="252" customFormat="1" ht="13.5" hidden="1" customHeight="1" x14ac:dyDescent="0.25">
      <c r="A1915" s="177"/>
      <c r="B1915" s="64"/>
      <c r="C1915" s="64"/>
      <c r="D1915" s="67"/>
      <c r="E1915" s="134" t="s">
        <v>4</v>
      </c>
      <c r="F1915" s="28"/>
      <c r="G1915" s="85"/>
      <c r="H1915" s="33">
        <f t="shared" si="424"/>
        <v>0</v>
      </c>
      <c r="I1915" s="118"/>
      <c r="J1915" s="33">
        <f t="shared" si="425"/>
        <v>0</v>
      </c>
      <c r="K1915" s="72"/>
      <c r="L1915" s="8">
        <f t="shared" si="426"/>
        <v>0</v>
      </c>
      <c r="M1915" s="132"/>
      <c r="O1915" s="159"/>
    </row>
    <row r="1916" spans="1:15" s="249" customFormat="1" ht="13.5" hidden="1" customHeight="1" x14ac:dyDescent="0.25">
      <c r="A1916" s="177"/>
      <c r="B1916" s="64"/>
      <c r="C1916" s="64"/>
      <c r="D1916" s="67"/>
      <c r="E1916" s="134" t="s">
        <v>4</v>
      </c>
      <c r="F1916" s="28"/>
      <c r="G1916" s="85"/>
      <c r="H1916" s="33">
        <f t="shared" si="424"/>
        <v>0</v>
      </c>
      <c r="I1916" s="118"/>
      <c r="J1916" s="33">
        <f t="shared" si="425"/>
        <v>0</v>
      </c>
      <c r="K1916" s="72"/>
      <c r="L1916" s="8">
        <f t="shared" si="426"/>
        <v>0</v>
      </c>
      <c r="M1916" s="132"/>
      <c r="O1916" s="159"/>
    </row>
    <row r="1917" spans="1:15" s="249" customFormat="1" ht="13.5" hidden="1" customHeight="1" x14ac:dyDescent="0.25">
      <c r="A1917" s="375" t="s">
        <v>1135</v>
      </c>
      <c r="B1917" s="375"/>
      <c r="C1917" s="375"/>
      <c r="D1917" s="375"/>
      <c r="E1917" s="375"/>
      <c r="F1917" s="375"/>
      <c r="G1917" s="375"/>
      <c r="H1917" s="375"/>
      <c r="I1917" s="375"/>
      <c r="J1917" s="375"/>
      <c r="K1917" s="375"/>
      <c r="L1917" s="375"/>
      <c r="M1917" s="375"/>
      <c r="O1917" s="159"/>
    </row>
    <row r="1918" spans="1:15" s="191" customFormat="1" ht="23.25" customHeight="1" x14ac:dyDescent="0.2">
      <c r="A1918" s="355" t="s">
        <v>860</v>
      </c>
      <c r="B1918" s="381"/>
      <c r="C1918" s="381"/>
      <c r="D1918" s="381"/>
      <c r="E1918" s="381"/>
      <c r="F1918" s="381"/>
      <c r="G1918" s="503"/>
      <c r="H1918" s="469"/>
      <c r="I1918" s="469"/>
      <c r="J1918" s="469"/>
      <c r="K1918" s="469"/>
      <c r="L1918" s="469"/>
      <c r="M1918" s="474"/>
      <c r="N1918" s="159"/>
      <c r="O1918" s="159"/>
    </row>
    <row r="1919" spans="1:15" s="191" customFormat="1" ht="63.75" customHeight="1" x14ac:dyDescent="0.25">
      <c r="A1919" s="146" t="s">
        <v>380</v>
      </c>
      <c r="B1919" s="127" t="s">
        <v>371</v>
      </c>
      <c r="C1919" s="134">
        <v>515</v>
      </c>
      <c r="D1919" s="134">
        <f t="shared" ref="D1919:D1958" si="427">C1919*F1919</f>
        <v>0</v>
      </c>
      <c r="E1919" s="25" t="s">
        <v>4</v>
      </c>
      <c r="F1919" s="67"/>
      <c r="G1919" s="321">
        <v>242</v>
      </c>
      <c r="H1919" s="33">
        <f t="shared" ref="H1919:H1958" si="428">G1919*F1919</f>
        <v>0</v>
      </c>
      <c r="I1919" s="332">
        <v>231</v>
      </c>
      <c r="J1919" s="33">
        <f t="shared" ref="J1919:J1958" si="429">F1919*I1919</f>
        <v>0</v>
      </c>
      <c r="K1919" s="336">
        <v>220</v>
      </c>
      <c r="L1919" s="22">
        <f t="shared" ref="L1919:L1958" si="430">F1919*K1919</f>
        <v>0</v>
      </c>
      <c r="M1919" s="22">
        <v>300</v>
      </c>
      <c r="N1919" s="191">
        <f t="shared" ref="N1919:N1958" si="431">M1919*F1919</f>
        <v>0</v>
      </c>
      <c r="O1919" s="159"/>
    </row>
    <row r="1920" spans="1:15" s="191" customFormat="1" ht="68.25" customHeight="1" x14ac:dyDescent="0.25">
      <c r="A1920" s="146" t="s">
        <v>388</v>
      </c>
      <c r="B1920" s="127" t="s">
        <v>372</v>
      </c>
      <c r="C1920" s="134">
        <v>515</v>
      </c>
      <c r="D1920" s="134">
        <f t="shared" si="427"/>
        <v>0</v>
      </c>
      <c r="E1920" s="25" t="s">
        <v>4</v>
      </c>
      <c r="F1920" s="67"/>
      <c r="G1920" s="321">
        <v>242</v>
      </c>
      <c r="H1920" s="33">
        <f t="shared" si="428"/>
        <v>0</v>
      </c>
      <c r="I1920" s="332">
        <v>231</v>
      </c>
      <c r="J1920" s="33">
        <f t="shared" si="429"/>
        <v>0</v>
      </c>
      <c r="K1920" s="336">
        <v>220</v>
      </c>
      <c r="L1920" s="22">
        <f t="shared" si="430"/>
        <v>0</v>
      </c>
      <c r="M1920" s="22">
        <v>300</v>
      </c>
      <c r="N1920" s="191">
        <f t="shared" si="431"/>
        <v>0</v>
      </c>
      <c r="O1920" s="159"/>
    </row>
    <row r="1921" spans="1:15" s="191" customFormat="1" ht="51" customHeight="1" x14ac:dyDescent="0.25">
      <c r="A1921" s="146" t="s">
        <v>381</v>
      </c>
      <c r="B1921" s="127" t="s">
        <v>373</v>
      </c>
      <c r="C1921" s="134">
        <v>515</v>
      </c>
      <c r="D1921" s="134">
        <f t="shared" si="427"/>
        <v>0</v>
      </c>
      <c r="E1921" s="25" t="s">
        <v>4</v>
      </c>
      <c r="F1921" s="67"/>
      <c r="G1921" s="321">
        <v>242</v>
      </c>
      <c r="H1921" s="33">
        <f t="shared" si="428"/>
        <v>0</v>
      </c>
      <c r="I1921" s="332">
        <v>231</v>
      </c>
      <c r="J1921" s="33">
        <f t="shared" si="429"/>
        <v>0</v>
      </c>
      <c r="K1921" s="336">
        <v>220</v>
      </c>
      <c r="L1921" s="22">
        <f t="shared" si="430"/>
        <v>0</v>
      </c>
      <c r="M1921" s="22">
        <v>300</v>
      </c>
      <c r="N1921" s="191">
        <f t="shared" si="431"/>
        <v>0</v>
      </c>
      <c r="O1921" s="159"/>
    </row>
    <row r="1922" spans="1:15" s="191" customFormat="1" ht="51" customHeight="1" x14ac:dyDescent="0.25">
      <c r="A1922" s="146" t="s">
        <v>382</v>
      </c>
      <c r="B1922" s="127" t="s">
        <v>374</v>
      </c>
      <c r="C1922" s="134">
        <v>515</v>
      </c>
      <c r="D1922" s="134">
        <f t="shared" si="427"/>
        <v>0</v>
      </c>
      <c r="E1922" s="25" t="s">
        <v>4</v>
      </c>
      <c r="F1922" s="67"/>
      <c r="G1922" s="321">
        <v>242</v>
      </c>
      <c r="H1922" s="33">
        <f t="shared" si="428"/>
        <v>0</v>
      </c>
      <c r="I1922" s="332">
        <v>231</v>
      </c>
      <c r="J1922" s="33">
        <f t="shared" si="429"/>
        <v>0</v>
      </c>
      <c r="K1922" s="336">
        <v>220</v>
      </c>
      <c r="L1922" s="22">
        <f t="shared" si="430"/>
        <v>0</v>
      </c>
      <c r="M1922" s="22">
        <v>300</v>
      </c>
      <c r="N1922" s="191">
        <f t="shared" si="431"/>
        <v>0</v>
      </c>
      <c r="O1922" s="159"/>
    </row>
    <row r="1923" spans="1:15" s="191" customFormat="1" ht="62.25" customHeight="1" x14ac:dyDescent="0.25">
      <c r="A1923" s="146" t="s">
        <v>383</v>
      </c>
      <c r="B1923" s="127" t="s">
        <v>375</v>
      </c>
      <c r="C1923" s="134">
        <v>515</v>
      </c>
      <c r="D1923" s="134">
        <f t="shared" si="427"/>
        <v>0</v>
      </c>
      <c r="E1923" s="25" t="s">
        <v>4</v>
      </c>
      <c r="F1923" s="67"/>
      <c r="G1923" s="321">
        <v>242</v>
      </c>
      <c r="H1923" s="33">
        <f t="shared" si="428"/>
        <v>0</v>
      </c>
      <c r="I1923" s="332">
        <v>231</v>
      </c>
      <c r="J1923" s="33">
        <f t="shared" si="429"/>
        <v>0</v>
      </c>
      <c r="K1923" s="336">
        <v>220</v>
      </c>
      <c r="L1923" s="22">
        <f t="shared" si="430"/>
        <v>0</v>
      </c>
      <c r="M1923" s="22">
        <v>300</v>
      </c>
      <c r="N1923" s="191">
        <f t="shared" si="431"/>
        <v>0</v>
      </c>
      <c r="O1923" s="159"/>
    </row>
    <row r="1924" spans="1:15" s="191" customFormat="1" ht="49.5" customHeight="1" x14ac:dyDescent="0.25">
      <c r="A1924" s="146" t="s">
        <v>384</v>
      </c>
      <c r="B1924" s="127" t="s">
        <v>376</v>
      </c>
      <c r="C1924" s="134">
        <v>515</v>
      </c>
      <c r="D1924" s="134">
        <f t="shared" si="427"/>
        <v>0</v>
      </c>
      <c r="E1924" s="25" t="s">
        <v>4</v>
      </c>
      <c r="F1924" s="67"/>
      <c r="G1924" s="321">
        <v>242</v>
      </c>
      <c r="H1924" s="33">
        <f t="shared" si="428"/>
        <v>0</v>
      </c>
      <c r="I1924" s="332">
        <v>231</v>
      </c>
      <c r="J1924" s="33">
        <f t="shared" si="429"/>
        <v>0</v>
      </c>
      <c r="K1924" s="336">
        <v>220</v>
      </c>
      <c r="L1924" s="22">
        <f t="shared" si="430"/>
        <v>0</v>
      </c>
      <c r="M1924" s="22">
        <v>300</v>
      </c>
      <c r="N1924" s="191">
        <f t="shared" si="431"/>
        <v>0</v>
      </c>
      <c r="O1924" s="159"/>
    </row>
    <row r="1925" spans="1:15" s="191" customFormat="1" ht="51.75" customHeight="1" x14ac:dyDescent="0.25">
      <c r="A1925" s="146" t="s">
        <v>385</v>
      </c>
      <c r="B1925" s="127" t="s">
        <v>377</v>
      </c>
      <c r="C1925" s="134">
        <v>515</v>
      </c>
      <c r="D1925" s="134">
        <f t="shared" si="427"/>
        <v>0</v>
      </c>
      <c r="E1925" s="25" t="s">
        <v>4</v>
      </c>
      <c r="F1925" s="67"/>
      <c r="G1925" s="321">
        <v>242</v>
      </c>
      <c r="H1925" s="33">
        <f t="shared" si="428"/>
        <v>0</v>
      </c>
      <c r="I1925" s="332">
        <v>231</v>
      </c>
      <c r="J1925" s="33">
        <f t="shared" si="429"/>
        <v>0</v>
      </c>
      <c r="K1925" s="336">
        <v>220</v>
      </c>
      <c r="L1925" s="22">
        <f t="shared" si="430"/>
        <v>0</v>
      </c>
      <c r="M1925" s="22">
        <v>300</v>
      </c>
      <c r="N1925" s="191">
        <f t="shared" si="431"/>
        <v>0</v>
      </c>
      <c r="O1925" s="159"/>
    </row>
    <row r="1926" spans="1:15" s="191" customFormat="1" ht="48.75" customHeight="1" x14ac:dyDescent="0.25">
      <c r="A1926" s="146" t="s">
        <v>386</v>
      </c>
      <c r="B1926" s="127" t="s">
        <v>378</v>
      </c>
      <c r="C1926" s="134">
        <v>515</v>
      </c>
      <c r="D1926" s="134">
        <f t="shared" si="427"/>
        <v>0</v>
      </c>
      <c r="E1926" s="25" t="s">
        <v>4</v>
      </c>
      <c r="F1926" s="67"/>
      <c r="G1926" s="321">
        <v>242</v>
      </c>
      <c r="H1926" s="33">
        <f t="shared" si="428"/>
        <v>0</v>
      </c>
      <c r="I1926" s="332">
        <v>231</v>
      </c>
      <c r="J1926" s="33">
        <f t="shared" si="429"/>
        <v>0</v>
      </c>
      <c r="K1926" s="336">
        <v>220</v>
      </c>
      <c r="L1926" s="22">
        <f t="shared" si="430"/>
        <v>0</v>
      </c>
      <c r="M1926" s="22">
        <v>300</v>
      </c>
      <c r="N1926" s="191">
        <f t="shared" si="431"/>
        <v>0</v>
      </c>
      <c r="O1926" s="159"/>
    </row>
    <row r="1927" spans="1:15" s="191" customFormat="1" ht="51.75" customHeight="1" x14ac:dyDescent="0.25">
      <c r="A1927" s="146" t="s">
        <v>499</v>
      </c>
      <c r="B1927" s="127" t="s">
        <v>547</v>
      </c>
      <c r="C1927" s="134">
        <v>515</v>
      </c>
      <c r="D1927" s="134">
        <f t="shared" si="427"/>
        <v>0</v>
      </c>
      <c r="E1927" s="25" t="s">
        <v>4</v>
      </c>
      <c r="F1927" s="67"/>
      <c r="G1927" s="321">
        <v>242</v>
      </c>
      <c r="H1927" s="33">
        <f t="shared" si="428"/>
        <v>0</v>
      </c>
      <c r="I1927" s="332">
        <v>231</v>
      </c>
      <c r="J1927" s="33">
        <f t="shared" si="429"/>
        <v>0</v>
      </c>
      <c r="K1927" s="336">
        <v>220</v>
      </c>
      <c r="L1927" s="22">
        <f t="shared" si="430"/>
        <v>0</v>
      </c>
      <c r="M1927" s="22">
        <v>300</v>
      </c>
      <c r="N1927" s="191">
        <f t="shared" si="431"/>
        <v>0</v>
      </c>
      <c r="O1927" s="159"/>
    </row>
    <row r="1928" spans="1:15" s="252" customFormat="1" ht="12" hidden="1" customHeight="1" x14ac:dyDescent="0.25">
      <c r="A1928" s="146"/>
      <c r="B1928" s="127"/>
      <c r="C1928" s="134"/>
      <c r="D1928" s="134"/>
      <c r="E1928" s="25" t="s">
        <v>4</v>
      </c>
      <c r="F1928" s="67"/>
      <c r="G1928" s="321"/>
      <c r="H1928" s="33"/>
      <c r="I1928" s="332"/>
      <c r="J1928" s="33"/>
      <c r="K1928" s="336"/>
      <c r="L1928" s="22"/>
      <c r="M1928" s="22"/>
      <c r="O1928" s="159"/>
    </row>
    <row r="1929" spans="1:15" s="252" customFormat="1" ht="12" hidden="1" customHeight="1" x14ac:dyDescent="0.25">
      <c r="A1929" s="146"/>
      <c r="B1929" s="127"/>
      <c r="C1929" s="134"/>
      <c r="D1929" s="134"/>
      <c r="E1929" s="25" t="s">
        <v>4</v>
      </c>
      <c r="F1929" s="67"/>
      <c r="G1929" s="321"/>
      <c r="H1929" s="33"/>
      <c r="I1929" s="332"/>
      <c r="J1929" s="33"/>
      <c r="K1929" s="336"/>
      <c r="L1929" s="22"/>
      <c r="M1929" s="22"/>
      <c r="O1929" s="159"/>
    </row>
    <row r="1930" spans="1:15" s="252" customFormat="1" ht="12" hidden="1" customHeight="1" x14ac:dyDescent="0.25">
      <c r="A1930" s="146"/>
      <c r="B1930" s="127"/>
      <c r="C1930" s="134"/>
      <c r="D1930" s="134"/>
      <c r="E1930" s="25" t="s">
        <v>4</v>
      </c>
      <c r="F1930" s="67"/>
      <c r="G1930" s="321"/>
      <c r="H1930" s="33"/>
      <c r="I1930" s="332"/>
      <c r="J1930" s="33"/>
      <c r="K1930" s="336"/>
      <c r="L1930" s="22"/>
      <c r="M1930" s="22"/>
      <c r="O1930" s="159"/>
    </row>
    <row r="1931" spans="1:15" s="252" customFormat="1" ht="12" hidden="1" customHeight="1" x14ac:dyDescent="0.25">
      <c r="A1931" s="146"/>
      <c r="B1931" s="127"/>
      <c r="C1931" s="134"/>
      <c r="D1931" s="134"/>
      <c r="E1931" s="25" t="s">
        <v>4</v>
      </c>
      <c r="F1931" s="67"/>
      <c r="G1931" s="321"/>
      <c r="H1931" s="33"/>
      <c r="I1931" s="332"/>
      <c r="J1931" s="33"/>
      <c r="K1931" s="336"/>
      <c r="L1931" s="22"/>
      <c r="M1931" s="22"/>
      <c r="O1931" s="159"/>
    </row>
    <row r="1932" spans="1:15" s="252" customFormat="1" ht="12" hidden="1" customHeight="1" x14ac:dyDescent="0.25">
      <c r="A1932" s="146"/>
      <c r="B1932" s="127"/>
      <c r="C1932" s="134"/>
      <c r="D1932" s="134"/>
      <c r="E1932" s="25" t="s">
        <v>4</v>
      </c>
      <c r="F1932" s="67"/>
      <c r="G1932" s="321"/>
      <c r="H1932" s="33"/>
      <c r="I1932" s="332"/>
      <c r="J1932" s="33"/>
      <c r="K1932" s="336"/>
      <c r="L1932" s="22"/>
      <c r="M1932" s="22"/>
      <c r="O1932" s="159"/>
    </row>
    <row r="1933" spans="1:15" s="252" customFormat="1" ht="12" hidden="1" customHeight="1" x14ac:dyDescent="0.25">
      <c r="A1933" s="146"/>
      <c r="B1933" s="127"/>
      <c r="C1933" s="134"/>
      <c r="D1933" s="134"/>
      <c r="E1933" s="25" t="s">
        <v>4</v>
      </c>
      <c r="F1933" s="67"/>
      <c r="G1933" s="321"/>
      <c r="H1933" s="33"/>
      <c r="I1933" s="332"/>
      <c r="J1933" s="33"/>
      <c r="K1933" s="336"/>
      <c r="L1933" s="22"/>
      <c r="M1933" s="22"/>
      <c r="O1933" s="159"/>
    </row>
    <row r="1934" spans="1:15" s="252" customFormat="1" ht="12" hidden="1" customHeight="1" x14ac:dyDescent="0.25">
      <c r="A1934" s="146"/>
      <c r="B1934" s="127"/>
      <c r="C1934" s="134"/>
      <c r="D1934" s="134"/>
      <c r="E1934" s="25" t="s">
        <v>4</v>
      </c>
      <c r="F1934" s="67"/>
      <c r="G1934" s="321"/>
      <c r="H1934" s="33"/>
      <c r="I1934" s="332"/>
      <c r="J1934" s="33"/>
      <c r="K1934" s="336"/>
      <c r="L1934" s="22"/>
      <c r="M1934" s="22"/>
      <c r="O1934" s="159"/>
    </row>
    <row r="1935" spans="1:15" s="252" customFormat="1" ht="12" hidden="1" customHeight="1" x14ac:dyDescent="0.25">
      <c r="A1935" s="146"/>
      <c r="B1935" s="127"/>
      <c r="C1935" s="134"/>
      <c r="D1935" s="134"/>
      <c r="E1935" s="25" t="s">
        <v>4</v>
      </c>
      <c r="F1935" s="67"/>
      <c r="G1935" s="321"/>
      <c r="H1935" s="33"/>
      <c r="I1935" s="332"/>
      <c r="J1935" s="33"/>
      <c r="K1935" s="336"/>
      <c r="L1935" s="22"/>
      <c r="M1935" s="22"/>
      <c r="O1935" s="159"/>
    </row>
    <row r="1936" spans="1:15" s="252" customFormat="1" ht="12" hidden="1" customHeight="1" x14ac:dyDescent="0.25">
      <c r="A1936" s="146"/>
      <c r="B1936" s="127"/>
      <c r="C1936" s="134"/>
      <c r="D1936" s="134"/>
      <c r="E1936" s="25" t="s">
        <v>4</v>
      </c>
      <c r="F1936" s="67"/>
      <c r="G1936" s="321"/>
      <c r="H1936" s="33"/>
      <c r="I1936" s="332"/>
      <c r="J1936" s="33"/>
      <c r="K1936" s="336"/>
      <c r="L1936" s="22"/>
      <c r="M1936" s="22"/>
      <c r="O1936" s="159"/>
    </row>
    <row r="1937" spans="1:15" s="252" customFormat="1" ht="12" hidden="1" customHeight="1" x14ac:dyDescent="0.25">
      <c r="A1937" s="146"/>
      <c r="B1937" s="127"/>
      <c r="C1937" s="134"/>
      <c r="D1937" s="134"/>
      <c r="E1937" s="25" t="s">
        <v>4</v>
      </c>
      <c r="F1937" s="67"/>
      <c r="G1937" s="321"/>
      <c r="H1937" s="33"/>
      <c r="I1937" s="332"/>
      <c r="J1937" s="33"/>
      <c r="K1937" s="336"/>
      <c r="L1937" s="22"/>
      <c r="M1937" s="22"/>
      <c r="O1937" s="159"/>
    </row>
    <row r="1938" spans="1:15" s="252" customFormat="1" ht="12" hidden="1" customHeight="1" x14ac:dyDescent="0.25">
      <c r="A1938" s="146"/>
      <c r="B1938" s="127"/>
      <c r="C1938" s="134"/>
      <c r="D1938" s="134"/>
      <c r="E1938" s="25" t="s">
        <v>4</v>
      </c>
      <c r="F1938" s="67"/>
      <c r="G1938" s="321"/>
      <c r="H1938" s="33"/>
      <c r="I1938" s="332"/>
      <c r="J1938" s="33"/>
      <c r="K1938" s="336"/>
      <c r="L1938" s="22"/>
      <c r="M1938" s="22"/>
      <c r="O1938" s="159"/>
    </row>
    <row r="1939" spans="1:15" s="252" customFormat="1" ht="12" hidden="1" customHeight="1" x14ac:dyDescent="0.25">
      <c r="A1939" s="146"/>
      <c r="B1939" s="127"/>
      <c r="C1939" s="134"/>
      <c r="D1939" s="134"/>
      <c r="E1939" s="25" t="s">
        <v>4</v>
      </c>
      <c r="F1939" s="67"/>
      <c r="G1939" s="321"/>
      <c r="H1939" s="33"/>
      <c r="I1939" s="332"/>
      <c r="J1939" s="33"/>
      <c r="K1939" s="336"/>
      <c r="L1939" s="22"/>
      <c r="M1939" s="22"/>
      <c r="O1939" s="159"/>
    </row>
    <row r="1940" spans="1:15" s="252" customFormat="1" ht="12" hidden="1" customHeight="1" x14ac:dyDescent="0.25">
      <c r="A1940" s="146"/>
      <c r="B1940" s="127"/>
      <c r="C1940" s="134"/>
      <c r="D1940" s="134"/>
      <c r="E1940" s="25" t="s">
        <v>4</v>
      </c>
      <c r="F1940" s="67"/>
      <c r="G1940" s="321"/>
      <c r="H1940" s="33"/>
      <c r="I1940" s="332"/>
      <c r="J1940" s="33"/>
      <c r="K1940" s="336"/>
      <c r="L1940" s="22"/>
      <c r="M1940" s="22"/>
      <c r="O1940" s="159"/>
    </row>
    <row r="1941" spans="1:15" s="252" customFormat="1" ht="12" hidden="1" customHeight="1" x14ac:dyDescent="0.25">
      <c r="A1941" s="146"/>
      <c r="B1941" s="127"/>
      <c r="C1941" s="134"/>
      <c r="D1941" s="134"/>
      <c r="E1941" s="25" t="s">
        <v>4</v>
      </c>
      <c r="F1941" s="67"/>
      <c r="G1941" s="321"/>
      <c r="H1941" s="33"/>
      <c r="I1941" s="332"/>
      <c r="J1941" s="33"/>
      <c r="K1941" s="336"/>
      <c r="L1941" s="22"/>
      <c r="M1941" s="22"/>
      <c r="O1941" s="159"/>
    </row>
    <row r="1942" spans="1:15" s="252" customFormat="1" ht="12" hidden="1" customHeight="1" x14ac:dyDescent="0.25">
      <c r="A1942" s="146"/>
      <c r="B1942" s="127"/>
      <c r="C1942" s="134"/>
      <c r="D1942" s="134"/>
      <c r="E1942" s="25" t="s">
        <v>4</v>
      </c>
      <c r="F1942" s="67"/>
      <c r="G1942" s="321"/>
      <c r="H1942" s="33"/>
      <c r="I1942" s="332"/>
      <c r="J1942" s="33"/>
      <c r="K1942" s="336"/>
      <c r="L1942" s="22"/>
      <c r="M1942" s="22"/>
      <c r="O1942" s="159"/>
    </row>
    <row r="1943" spans="1:15" s="252" customFormat="1" ht="12" hidden="1" customHeight="1" x14ac:dyDescent="0.25">
      <c r="A1943" s="146"/>
      <c r="B1943" s="127"/>
      <c r="C1943" s="134"/>
      <c r="D1943" s="134"/>
      <c r="E1943" s="25" t="s">
        <v>4</v>
      </c>
      <c r="F1943" s="67"/>
      <c r="G1943" s="321"/>
      <c r="H1943" s="33"/>
      <c r="I1943" s="332"/>
      <c r="J1943" s="33"/>
      <c r="K1943" s="336"/>
      <c r="L1943" s="22"/>
      <c r="M1943" s="22"/>
      <c r="O1943" s="159"/>
    </row>
    <row r="1944" spans="1:15" s="252" customFormat="1" ht="12" hidden="1" customHeight="1" x14ac:dyDescent="0.25">
      <c r="A1944" s="146"/>
      <c r="B1944" s="127"/>
      <c r="C1944" s="134"/>
      <c r="D1944" s="134"/>
      <c r="E1944" s="25" t="s">
        <v>4</v>
      </c>
      <c r="F1944" s="67"/>
      <c r="G1944" s="321"/>
      <c r="H1944" s="33"/>
      <c r="I1944" s="332"/>
      <c r="J1944" s="33"/>
      <c r="K1944" s="336"/>
      <c r="L1944" s="22"/>
      <c r="M1944" s="22"/>
      <c r="O1944" s="159"/>
    </row>
    <row r="1945" spans="1:15" s="252" customFormat="1" ht="12" hidden="1" customHeight="1" x14ac:dyDescent="0.25">
      <c r="A1945" s="146"/>
      <c r="B1945" s="127"/>
      <c r="C1945" s="134"/>
      <c r="D1945" s="134"/>
      <c r="E1945" s="25" t="s">
        <v>4</v>
      </c>
      <c r="F1945" s="67"/>
      <c r="G1945" s="321"/>
      <c r="H1945" s="33"/>
      <c r="I1945" s="332"/>
      <c r="J1945" s="33"/>
      <c r="K1945" s="336"/>
      <c r="L1945" s="22"/>
      <c r="M1945" s="22"/>
      <c r="O1945" s="159"/>
    </row>
    <row r="1946" spans="1:15" s="252" customFormat="1" ht="12" hidden="1" customHeight="1" x14ac:dyDescent="0.25">
      <c r="A1946" s="146"/>
      <c r="B1946" s="127"/>
      <c r="C1946" s="134"/>
      <c r="D1946" s="134"/>
      <c r="E1946" s="25" t="s">
        <v>4</v>
      </c>
      <c r="F1946" s="67"/>
      <c r="G1946" s="321"/>
      <c r="H1946" s="33"/>
      <c r="I1946" s="332"/>
      <c r="J1946" s="33"/>
      <c r="K1946" s="336"/>
      <c r="L1946" s="22"/>
      <c r="M1946" s="22"/>
      <c r="O1946" s="159"/>
    </row>
    <row r="1947" spans="1:15" s="252" customFormat="1" ht="12" hidden="1" customHeight="1" x14ac:dyDescent="0.25">
      <c r="A1947" s="146"/>
      <c r="B1947" s="127"/>
      <c r="C1947" s="134"/>
      <c r="D1947" s="134"/>
      <c r="E1947" s="25" t="s">
        <v>4</v>
      </c>
      <c r="F1947" s="67"/>
      <c r="G1947" s="321"/>
      <c r="H1947" s="33"/>
      <c r="I1947" s="332"/>
      <c r="J1947" s="33"/>
      <c r="K1947" s="336"/>
      <c r="L1947" s="22"/>
      <c r="M1947" s="22"/>
      <c r="O1947" s="159"/>
    </row>
    <row r="1948" spans="1:15" s="191" customFormat="1" ht="36" customHeight="1" x14ac:dyDescent="0.25">
      <c r="A1948" s="146" t="s">
        <v>387</v>
      </c>
      <c r="B1948" s="127" t="s">
        <v>379</v>
      </c>
      <c r="C1948" s="134">
        <v>580</v>
      </c>
      <c r="D1948" s="134">
        <f t="shared" si="427"/>
        <v>0</v>
      </c>
      <c r="E1948" s="25" t="s">
        <v>4</v>
      </c>
      <c r="F1948" s="67"/>
      <c r="G1948" s="321">
        <v>335</v>
      </c>
      <c r="H1948" s="33">
        <f t="shared" si="428"/>
        <v>0</v>
      </c>
      <c r="I1948" s="332">
        <v>320</v>
      </c>
      <c r="J1948" s="33">
        <f t="shared" si="429"/>
        <v>0</v>
      </c>
      <c r="K1948" s="336">
        <v>304</v>
      </c>
      <c r="L1948" s="22">
        <f t="shared" si="430"/>
        <v>0</v>
      </c>
      <c r="M1948" s="22">
        <v>390</v>
      </c>
      <c r="N1948" s="191">
        <f t="shared" si="431"/>
        <v>0</v>
      </c>
      <c r="O1948" s="159"/>
    </row>
    <row r="1949" spans="1:15" s="252" customFormat="1" ht="14.25" hidden="1" customHeight="1" x14ac:dyDescent="0.25">
      <c r="A1949" s="146"/>
      <c r="B1949" s="127"/>
      <c r="C1949" s="134"/>
      <c r="D1949" s="134">
        <f t="shared" si="427"/>
        <v>0</v>
      </c>
      <c r="E1949" s="25" t="s">
        <v>4</v>
      </c>
      <c r="F1949" s="67"/>
      <c r="G1949" s="124"/>
      <c r="H1949" s="33">
        <f t="shared" si="428"/>
        <v>0</v>
      </c>
      <c r="I1949" s="125"/>
      <c r="J1949" s="33">
        <f t="shared" si="429"/>
        <v>0</v>
      </c>
      <c r="K1949" s="119"/>
      <c r="L1949" s="22">
        <f t="shared" si="430"/>
        <v>0</v>
      </c>
      <c r="M1949" s="22"/>
      <c r="N1949" s="252">
        <f t="shared" si="431"/>
        <v>0</v>
      </c>
      <c r="O1949" s="159"/>
    </row>
    <row r="1950" spans="1:15" s="252" customFormat="1" ht="14.25" hidden="1" customHeight="1" x14ac:dyDescent="0.25">
      <c r="A1950" s="146"/>
      <c r="B1950" s="127"/>
      <c r="C1950" s="134"/>
      <c r="D1950" s="134">
        <f t="shared" si="427"/>
        <v>0</v>
      </c>
      <c r="E1950" s="25" t="s">
        <v>4</v>
      </c>
      <c r="F1950" s="67"/>
      <c r="G1950" s="124"/>
      <c r="H1950" s="33">
        <f t="shared" si="428"/>
        <v>0</v>
      </c>
      <c r="I1950" s="125"/>
      <c r="J1950" s="33">
        <f t="shared" si="429"/>
        <v>0</v>
      </c>
      <c r="K1950" s="119"/>
      <c r="L1950" s="22">
        <f t="shared" si="430"/>
        <v>0</v>
      </c>
      <c r="M1950" s="22"/>
      <c r="N1950" s="252">
        <f t="shared" si="431"/>
        <v>0</v>
      </c>
      <c r="O1950" s="159"/>
    </row>
    <row r="1951" spans="1:15" s="252" customFormat="1" ht="14.25" hidden="1" customHeight="1" x14ac:dyDescent="0.25">
      <c r="A1951" s="146"/>
      <c r="B1951" s="127"/>
      <c r="C1951" s="134"/>
      <c r="D1951" s="134">
        <f t="shared" si="427"/>
        <v>0</v>
      </c>
      <c r="E1951" s="25" t="s">
        <v>4</v>
      </c>
      <c r="F1951" s="67"/>
      <c r="G1951" s="124"/>
      <c r="H1951" s="33">
        <f t="shared" si="428"/>
        <v>0</v>
      </c>
      <c r="I1951" s="125"/>
      <c r="J1951" s="33">
        <f t="shared" si="429"/>
        <v>0</v>
      </c>
      <c r="K1951" s="119"/>
      <c r="L1951" s="22">
        <f t="shared" si="430"/>
        <v>0</v>
      </c>
      <c r="M1951" s="22"/>
      <c r="N1951" s="252">
        <f t="shared" si="431"/>
        <v>0</v>
      </c>
      <c r="O1951" s="159"/>
    </row>
    <row r="1952" spans="1:15" s="252" customFormat="1" ht="14.25" hidden="1" customHeight="1" x14ac:dyDescent="0.25">
      <c r="A1952" s="146"/>
      <c r="B1952" s="127"/>
      <c r="C1952" s="134"/>
      <c r="D1952" s="134">
        <f t="shared" si="427"/>
        <v>0</v>
      </c>
      <c r="E1952" s="25" t="s">
        <v>4</v>
      </c>
      <c r="F1952" s="67"/>
      <c r="G1952" s="124"/>
      <c r="H1952" s="33">
        <f t="shared" si="428"/>
        <v>0</v>
      </c>
      <c r="I1952" s="125"/>
      <c r="J1952" s="33">
        <f t="shared" si="429"/>
        <v>0</v>
      </c>
      <c r="K1952" s="119"/>
      <c r="L1952" s="22">
        <f t="shared" si="430"/>
        <v>0</v>
      </c>
      <c r="M1952" s="22"/>
      <c r="N1952" s="252">
        <f t="shared" si="431"/>
        <v>0</v>
      </c>
      <c r="O1952" s="159"/>
    </row>
    <row r="1953" spans="1:20" s="252" customFormat="1" ht="14.25" hidden="1" customHeight="1" x14ac:dyDescent="0.25">
      <c r="A1953" s="146"/>
      <c r="B1953" s="127"/>
      <c r="C1953" s="134"/>
      <c r="D1953" s="134">
        <f t="shared" si="427"/>
        <v>0</v>
      </c>
      <c r="E1953" s="25" t="s">
        <v>4</v>
      </c>
      <c r="F1953" s="67"/>
      <c r="G1953" s="124"/>
      <c r="H1953" s="33">
        <f t="shared" si="428"/>
        <v>0</v>
      </c>
      <c r="I1953" s="125"/>
      <c r="J1953" s="33">
        <f t="shared" si="429"/>
        <v>0</v>
      </c>
      <c r="K1953" s="119"/>
      <c r="L1953" s="22">
        <f t="shared" si="430"/>
        <v>0</v>
      </c>
      <c r="M1953" s="22"/>
      <c r="N1953" s="252">
        <f t="shared" si="431"/>
        <v>0</v>
      </c>
      <c r="O1953" s="159"/>
    </row>
    <row r="1954" spans="1:20" s="252" customFormat="1" ht="14.25" hidden="1" customHeight="1" x14ac:dyDescent="0.25">
      <c r="A1954" s="146"/>
      <c r="B1954" s="127"/>
      <c r="C1954" s="134"/>
      <c r="D1954" s="134">
        <f t="shared" si="427"/>
        <v>0</v>
      </c>
      <c r="E1954" s="25" t="s">
        <v>4</v>
      </c>
      <c r="F1954" s="67"/>
      <c r="G1954" s="124"/>
      <c r="H1954" s="33">
        <f t="shared" si="428"/>
        <v>0</v>
      </c>
      <c r="I1954" s="125"/>
      <c r="J1954" s="33">
        <f t="shared" si="429"/>
        <v>0</v>
      </c>
      <c r="K1954" s="119"/>
      <c r="L1954" s="22">
        <f t="shared" si="430"/>
        <v>0</v>
      </c>
      <c r="M1954" s="22"/>
      <c r="N1954" s="252">
        <f t="shared" si="431"/>
        <v>0</v>
      </c>
      <c r="O1954" s="159"/>
    </row>
    <row r="1955" spans="1:20" s="252" customFormat="1" ht="14.25" hidden="1" customHeight="1" x14ac:dyDescent="0.25">
      <c r="A1955" s="146"/>
      <c r="B1955" s="127"/>
      <c r="C1955" s="134"/>
      <c r="D1955" s="134">
        <f t="shared" si="427"/>
        <v>0</v>
      </c>
      <c r="E1955" s="25" t="s">
        <v>4</v>
      </c>
      <c r="F1955" s="67"/>
      <c r="G1955" s="124"/>
      <c r="H1955" s="33">
        <f t="shared" si="428"/>
        <v>0</v>
      </c>
      <c r="I1955" s="125"/>
      <c r="J1955" s="33">
        <f t="shared" si="429"/>
        <v>0</v>
      </c>
      <c r="K1955" s="119"/>
      <c r="L1955" s="22">
        <f t="shared" si="430"/>
        <v>0</v>
      </c>
      <c r="M1955" s="22"/>
      <c r="N1955" s="252">
        <f t="shared" si="431"/>
        <v>0</v>
      </c>
      <c r="O1955" s="159"/>
    </row>
    <row r="1956" spans="1:20" s="252" customFormat="1" ht="14.25" hidden="1" customHeight="1" x14ac:dyDescent="0.25">
      <c r="A1956" s="146"/>
      <c r="B1956" s="127"/>
      <c r="C1956" s="134"/>
      <c r="D1956" s="134">
        <f t="shared" si="427"/>
        <v>0</v>
      </c>
      <c r="E1956" s="25" t="s">
        <v>4</v>
      </c>
      <c r="F1956" s="67"/>
      <c r="G1956" s="124"/>
      <c r="H1956" s="33">
        <f t="shared" si="428"/>
        <v>0</v>
      </c>
      <c r="I1956" s="125"/>
      <c r="J1956" s="33">
        <f t="shared" si="429"/>
        <v>0</v>
      </c>
      <c r="K1956" s="119"/>
      <c r="L1956" s="22">
        <f t="shared" si="430"/>
        <v>0</v>
      </c>
      <c r="M1956" s="22"/>
      <c r="N1956" s="252">
        <f t="shared" si="431"/>
        <v>0</v>
      </c>
      <c r="O1956" s="159"/>
    </row>
    <row r="1957" spans="1:20" s="252" customFormat="1" ht="14.25" hidden="1" customHeight="1" x14ac:dyDescent="0.25">
      <c r="A1957" s="146"/>
      <c r="B1957" s="127"/>
      <c r="C1957" s="134"/>
      <c r="D1957" s="134">
        <f t="shared" si="427"/>
        <v>0</v>
      </c>
      <c r="E1957" s="25" t="s">
        <v>4</v>
      </c>
      <c r="F1957" s="67"/>
      <c r="G1957" s="124"/>
      <c r="H1957" s="33">
        <f t="shared" si="428"/>
        <v>0</v>
      </c>
      <c r="I1957" s="125"/>
      <c r="J1957" s="33">
        <f t="shared" si="429"/>
        <v>0</v>
      </c>
      <c r="K1957" s="119"/>
      <c r="L1957" s="22">
        <f t="shared" si="430"/>
        <v>0</v>
      </c>
      <c r="M1957" s="22"/>
      <c r="N1957" s="252">
        <f t="shared" si="431"/>
        <v>0</v>
      </c>
      <c r="O1957" s="159"/>
    </row>
    <row r="1958" spans="1:20" s="252" customFormat="1" ht="14.25" hidden="1" customHeight="1" x14ac:dyDescent="0.25">
      <c r="A1958" s="146"/>
      <c r="B1958" s="127"/>
      <c r="C1958" s="134"/>
      <c r="D1958" s="134">
        <f t="shared" si="427"/>
        <v>0</v>
      </c>
      <c r="E1958" s="25" t="s">
        <v>4</v>
      </c>
      <c r="F1958" s="67"/>
      <c r="G1958" s="124"/>
      <c r="H1958" s="33">
        <f t="shared" si="428"/>
        <v>0</v>
      </c>
      <c r="I1958" s="125"/>
      <c r="J1958" s="33">
        <f t="shared" si="429"/>
        <v>0</v>
      </c>
      <c r="K1958" s="119"/>
      <c r="L1958" s="22">
        <f t="shared" si="430"/>
        <v>0</v>
      </c>
      <c r="M1958" s="22"/>
      <c r="N1958" s="252">
        <f t="shared" si="431"/>
        <v>0</v>
      </c>
      <c r="O1958" s="159"/>
    </row>
    <row r="1959" spans="1:20" s="191" customFormat="1" ht="13.5" customHeight="1" x14ac:dyDescent="0.25">
      <c r="A1959" s="177" t="s">
        <v>3</v>
      </c>
      <c r="B1959" s="126"/>
      <c r="C1959" s="126"/>
      <c r="D1959" s="77">
        <f t="shared" ref="D1959:J1959" si="432">SUM(D1919:D1958)</f>
        <v>0</v>
      </c>
      <c r="E1959" s="77"/>
      <c r="F1959" s="21">
        <f t="shared" si="432"/>
        <v>0</v>
      </c>
      <c r="G1959" s="77"/>
      <c r="H1959" s="77">
        <f t="shared" si="432"/>
        <v>0</v>
      </c>
      <c r="I1959" s="77"/>
      <c r="J1959" s="77">
        <f t="shared" si="432"/>
        <v>0</v>
      </c>
      <c r="K1959" s="77"/>
      <c r="L1959" s="77">
        <f>SUM(L1919:L1958)</f>
        <v>0</v>
      </c>
      <c r="M1959" s="126"/>
      <c r="N1959" s="159"/>
      <c r="O1959" s="159"/>
    </row>
    <row r="1960" spans="1:20" s="252" customFormat="1" ht="13.5" hidden="1" customHeight="1" x14ac:dyDescent="0.25">
      <c r="A1960" s="375" t="s">
        <v>1135</v>
      </c>
      <c r="B1960" s="375"/>
      <c r="C1960" s="375"/>
      <c r="D1960" s="375"/>
      <c r="E1960" s="375"/>
      <c r="F1960" s="375"/>
      <c r="G1960" s="375"/>
      <c r="H1960" s="375"/>
      <c r="I1960" s="375"/>
      <c r="J1960" s="375"/>
      <c r="K1960" s="375"/>
      <c r="L1960" s="375"/>
      <c r="M1960" s="375"/>
      <c r="N1960" s="159"/>
      <c r="O1960" s="159"/>
    </row>
    <row r="1961" spans="1:20" s="191" customFormat="1" ht="30" customHeight="1" x14ac:dyDescent="0.2">
      <c r="A1961" s="355" t="s">
        <v>32</v>
      </c>
      <c r="B1961" s="381"/>
      <c r="C1961" s="381"/>
      <c r="D1961" s="381"/>
      <c r="E1961" s="381"/>
      <c r="F1961" s="381"/>
      <c r="G1961" s="484"/>
      <c r="H1961" s="485"/>
      <c r="I1961" s="485"/>
      <c r="J1961" s="485"/>
      <c r="K1961" s="485"/>
      <c r="L1961" s="485"/>
      <c r="M1961" s="485"/>
      <c r="O1961" s="159"/>
      <c r="P1961" s="363"/>
      <c r="Q1961" s="363"/>
      <c r="R1961" s="363"/>
      <c r="S1961" s="363"/>
      <c r="T1961" s="363"/>
    </row>
    <row r="1962" spans="1:20" s="191" customFormat="1" ht="17.25" customHeight="1" x14ac:dyDescent="0.25">
      <c r="A1962" s="219" t="s">
        <v>28</v>
      </c>
      <c r="B1962" s="107" t="s">
        <v>342</v>
      </c>
      <c r="C1962" s="134">
        <v>470</v>
      </c>
      <c r="D1962" s="134">
        <f>C1962*F1962</f>
        <v>0</v>
      </c>
      <c r="E1962" s="25" t="s">
        <v>4</v>
      </c>
      <c r="F1962" s="134"/>
      <c r="G1962" s="319">
        <v>185</v>
      </c>
      <c r="H1962" s="33">
        <f>G1962*F1962</f>
        <v>0</v>
      </c>
      <c r="I1962" s="331">
        <v>185</v>
      </c>
      <c r="J1962" s="33">
        <f>F1962*I1962</f>
        <v>0</v>
      </c>
      <c r="K1962" s="337">
        <v>185</v>
      </c>
      <c r="L1962" s="22">
        <f>F1962*K1962</f>
        <v>0</v>
      </c>
      <c r="M1962" s="134">
        <v>250</v>
      </c>
      <c r="N1962" s="191">
        <f>M1962*F1962</f>
        <v>0</v>
      </c>
      <c r="O1962" s="159"/>
    </row>
    <row r="1963" spans="1:20" s="191" customFormat="1" ht="19.5" customHeight="1" x14ac:dyDescent="0.25">
      <c r="A1963" s="219" t="s">
        <v>30</v>
      </c>
      <c r="B1963" s="107" t="s">
        <v>348</v>
      </c>
      <c r="C1963" s="134">
        <v>520</v>
      </c>
      <c r="D1963" s="134">
        <f>C1963*F1963</f>
        <v>0</v>
      </c>
      <c r="E1963" s="25" t="s">
        <v>4</v>
      </c>
      <c r="F1963" s="134"/>
      <c r="G1963" s="319">
        <v>264</v>
      </c>
      <c r="H1963" s="33">
        <f>G1963*F1963</f>
        <v>0</v>
      </c>
      <c r="I1963" s="331">
        <v>264</v>
      </c>
      <c r="J1963" s="33">
        <f>F1963*I1963</f>
        <v>0</v>
      </c>
      <c r="K1963" s="337">
        <v>264</v>
      </c>
      <c r="L1963" s="22">
        <f>F1963*K1963</f>
        <v>0</v>
      </c>
      <c r="M1963" s="134">
        <v>310</v>
      </c>
      <c r="N1963" s="191">
        <f>M1963*F1963</f>
        <v>0</v>
      </c>
      <c r="O1963" s="159"/>
    </row>
    <row r="1964" spans="1:20" s="252" customFormat="1" ht="13.5" hidden="1" customHeight="1" x14ac:dyDescent="0.25">
      <c r="A1964" s="269"/>
      <c r="B1964" s="270"/>
      <c r="C1964" s="271"/>
      <c r="D1964" s="134">
        <f t="shared" ref="D1964:D1968" si="433">C1964*F1964</f>
        <v>0</v>
      </c>
      <c r="E1964" s="25" t="s">
        <v>4</v>
      </c>
      <c r="F1964" s="271"/>
      <c r="G1964" s="86"/>
      <c r="H1964" s="33">
        <f t="shared" ref="H1964:H1968" si="434">G1964*F1964</f>
        <v>0</v>
      </c>
      <c r="I1964" s="93"/>
      <c r="J1964" s="33">
        <f t="shared" ref="J1964:J1968" si="435">F1964*I1964</f>
        <v>0</v>
      </c>
      <c r="K1964" s="72"/>
      <c r="L1964" s="22">
        <f t="shared" ref="L1964:L1968" si="436">F1964*K1964</f>
        <v>0</v>
      </c>
      <c r="M1964" s="134"/>
      <c r="N1964" s="252">
        <f t="shared" ref="N1964:N1968" si="437">M1964*F1964</f>
        <v>0</v>
      </c>
      <c r="O1964" s="159"/>
    </row>
    <row r="1965" spans="1:20" s="252" customFormat="1" ht="13.5" hidden="1" customHeight="1" x14ac:dyDescent="0.25">
      <c r="A1965" s="269"/>
      <c r="B1965" s="270"/>
      <c r="C1965" s="271"/>
      <c r="D1965" s="134">
        <f t="shared" si="433"/>
        <v>0</v>
      </c>
      <c r="E1965" s="25" t="s">
        <v>4</v>
      </c>
      <c r="F1965" s="271"/>
      <c r="G1965" s="86"/>
      <c r="H1965" s="33">
        <f t="shared" si="434"/>
        <v>0</v>
      </c>
      <c r="I1965" s="93"/>
      <c r="J1965" s="33">
        <f t="shared" si="435"/>
        <v>0</v>
      </c>
      <c r="K1965" s="72"/>
      <c r="L1965" s="22">
        <f t="shared" si="436"/>
        <v>0</v>
      </c>
      <c r="M1965" s="134"/>
      <c r="N1965" s="252">
        <f t="shared" si="437"/>
        <v>0</v>
      </c>
      <c r="O1965" s="159"/>
    </row>
    <row r="1966" spans="1:20" s="252" customFormat="1" ht="13.5" hidden="1" customHeight="1" x14ac:dyDescent="0.25">
      <c r="A1966" s="269"/>
      <c r="B1966" s="270"/>
      <c r="C1966" s="271"/>
      <c r="D1966" s="134">
        <f t="shared" si="433"/>
        <v>0</v>
      </c>
      <c r="E1966" s="25" t="s">
        <v>4</v>
      </c>
      <c r="F1966" s="271"/>
      <c r="G1966" s="86"/>
      <c r="H1966" s="33">
        <f t="shared" si="434"/>
        <v>0</v>
      </c>
      <c r="I1966" s="93"/>
      <c r="J1966" s="33">
        <f t="shared" si="435"/>
        <v>0</v>
      </c>
      <c r="K1966" s="72"/>
      <c r="L1966" s="22">
        <f t="shared" si="436"/>
        <v>0</v>
      </c>
      <c r="M1966" s="134"/>
      <c r="N1966" s="252">
        <f t="shared" si="437"/>
        <v>0</v>
      </c>
      <c r="O1966" s="159"/>
    </row>
    <row r="1967" spans="1:20" s="252" customFormat="1" ht="13.5" hidden="1" customHeight="1" x14ac:dyDescent="0.25">
      <c r="A1967" s="269"/>
      <c r="B1967" s="270"/>
      <c r="C1967" s="271"/>
      <c r="D1967" s="134">
        <f t="shared" si="433"/>
        <v>0</v>
      </c>
      <c r="E1967" s="25" t="s">
        <v>4</v>
      </c>
      <c r="F1967" s="271"/>
      <c r="G1967" s="86"/>
      <c r="H1967" s="33">
        <f t="shared" si="434"/>
        <v>0</v>
      </c>
      <c r="I1967" s="93"/>
      <c r="J1967" s="33">
        <f t="shared" si="435"/>
        <v>0</v>
      </c>
      <c r="K1967" s="72"/>
      <c r="L1967" s="22">
        <f t="shared" si="436"/>
        <v>0</v>
      </c>
      <c r="M1967" s="134"/>
      <c r="N1967" s="252">
        <f t="shared" si="437"/>
        <v>0</v>
      </c>
      <c r="O1967" s="159"/>
    </row>
    <row r="1968" spans="1:20" s="252" customFormat="1" ht="13.5" hidden="1" customHeight="1" x14ac:dyDescent="0.25">
      <c r="A1968" s="269"/>
      <c r="B1968" s="270"/>
      <c r="C1968" s="271"/>
      <c r="D1968" s="134">
        <f t="shared" si="433"/>
        <v>0</v>
      </c>
      <c r="E1968" s="25" t="s">
        <v>4</v>
      </c>
      <c r="F1968" s="271"/>
      <c r="G1968" s="86"/>
      <c r="H1968" s="33">
        <f t="shared" si="434"/>
        <v>0</v>
      </c>
      <c r="I1968" s="93"/>
      <c r="J1968" s="33">
        <f t="shared" si="435"/>
        <v>0</v>
      </c>
      <c r="K1968" s="72"/>
      <c r="L1968" s="22">
        <f t="shared" si="436"/>
        <v>0</v>
      </c>
      <c r="M1968" s="134"/>
      <c r="N1968" s="252">
        <f t="shared" si="437"/>
        <v>0</v>
      </c>
      <c r="O1968" s="159"/>
    </row>
    <row r="1969" spans="1:15" s="191" customFormat="1" ht="13.5" customHeight="1" x14ac:dyDescent="0.25">
      <c r="A1969" s="245" t="s">
        <v>3</v>
      </c>
      <c r="B1969" s="199"/>
      <c r="C1969" s="200"/>
      <c r="D1969" s="77">
        <f t="shared" ref="D1969:J1969" si="438">SUM(D1962:D1968)</f>
        <v>0</v>
      </c>
      <c r="E1969" s="77"/>
      <c r="F1969" s="21">
        <f t="shared" si="438"/>
        <v>0</v>
      </c>
      <c r="G1969" s="77"/>
      <c r="H1969" s="77">
        <f t="shared" si="438"/>
        <v>0</v>
      </c>
      <c r="I1969" s="77"/>
      <c r="J1969" s="77">
        <f t="shared" si="438"/>
        <v>0</v>
      </c>
      <c r="K1969" s="77"/>
      <c r="L1969" s="77">
        <f>SUM(L1962:L1968)</f>
        <v>0</v>
      </c>
      <c r="M1969" s="64"/>
      <c r="O1969" s="159"/>
    </row>
    <row r="1970" spans="1:15" s="252" customFormat="1" ht="13.5" hidden="1" customHeight="1" x14ac:dyDescent="0.25">
      <c r="A1970" s="375" t="s">
        <v>1135</v>
      </c>
      <c r="B1970" s="375"/>
      <c r="C1970" s="375"/>
      <c r="D1970" s="375"/>
      <c r="E1970" s="375"/>
      <c r="F1970" s="375"/>
      <c r="G1970" s="375"/>
      <c r="H1970" s="375"/>
      <c r="I1970" s="375"/>
      <c r="J1970" s="375"/>
      <c r="K1970" s="375"/>
      <c r="L1970" s="375"/>
      <c r="M1970" s="375"/>
      <c r="O1970" s="159"/>
    </row>
    <row r="1971" spans="1:15" s="9" customFormat="1" ht="23.25" customHeight="1" x14ac:dyDescent="0.25">
      <c r="A1971" s="392" t="s">
        <v>1055</v>
      </c>
      <c r="B1971" s="504"/>
      <c r="C1971" s="504"/>
      <c r="D1971" s="504"/>
      <c r="E1971" s="504"/>
      <c r="F1971" s="504"/>
      <c r="G1971" s="486"/>
      <c r="H1971" s="395"/>
      <c r="I1971" s="395"/>
      <c r="J1971" s="395"/>
      <c r="K1971" s="395"/>
      <c r="L1971" s="395"/>
      <c r="M1971" s="395"/>
      <c r="N1971" s="187"/>
      <c r="O1971" s="187"/>
    </row>
    <row r="1972" spans="1:15" s="9" customFormat="1" ht="14.1" customHeight="1" x14ac:dyDescent="0.25">
      <c r="A1972" s="144" t="s">
        <v>1187</v>
      </c>
      <c r="B1972" s="103" t="s">
        <v>1191</v>
      </c>
      <c r="C1972" s="19"/>
      <c r="D1972" s="134">
        <f t="shared" ref="D1972:D1991" si="439">C1972*F1972</f>
        <v>0</v>
      </c>
      <c r="E1972" s="134" t="s">
        <v>4</v>
      </c>
      <c r="F1972" s="173"/>
      <c r="G1972" s="318">
        <v>154</v>
      </c>
      <c r="H1972" s="33">
        <f t="shared" ref="H1972:H1991" si="440">G1972*F1972</f>
        <v>0</v>
      </c>
      <c r="I1972" s="329">
        <v>154</v>
      </c>
      <c r="J1972" s="33">
        <f t="shared" ref="J1972:J1991" si="441">F1972*I1972</f>
        <v>0</v>
      </c>
      <c r="K1972" s="337">
        <v>140</v>
      </c>
      <c r="L1972" s="22">
        <f t="shared" ref="L1972:L1991" si="442">F1972*K1972</f>
        <v>0</v>
      </c>
      <c r="M1972" s="134">
        <v>150</v>
      </c>
      <c r="N1972" s="211">
        <f>M1972*F1972</f>
        <v>0</v>
      </c>
      <c r="O1972" s="187"/>
    </row>
    <row r="1973" spans="1:15" s="9" customFormat="1" ht="14.1" customHeight="1" x14ac:dyDescent="0.25">
      <c r="A1973" s="144" t="s">
        <v>1188</v>
      </c>
      <c r="B1973" s="103" t="s">
        <v>1192</v>
      </c>
      <c r="C1973" s="19"/>
      <c r="D1973" s="134">
        <f t="shared" si="439"/>
        <v>0</v>
      </c>
      <c r="E1973" s="134" t="s">
        <v>4</v>
      </c>
      <c r="F1973" s="173"/>
      <c r="G1973" s="318">
        <v>154</v>
      </c>
      <c r="H1973" s="33">
        <f t="shared" si="440"/>
        <v>0</v>
      </c>
      <c r="I1973" s="329">
        <v>154</v>
      </c>
      <c r="J1973" s="33">
        <f t="shared" si="441"/>
        <v>0</v>
      </c>
      <c r="K1973" s="337">
        <v>140</v>
      </c>
      <c r="L1973" s="22">
        <f t="shared" si="442"/>
        <v>0</v>
      </c>
      <c r="M1973" s="134">
        <v>150</v>
      </c>
      <c r="N1973" s="211">
        <f t="shared" ref="N1973:N2019" si="443">M1973*F1973</f>
        <v>0</v>
      </c>
      <c r="O1973" s="187"/>
    </row>
    <row r="1974" spans="1:15" s="9" customFormat="1" ht="14.1" customHeight="1" x14ac:dyDescent="0.25">
      <c r="A1974" s="144" t="s">
        <v>1189</v>
      </c>
      <c r="B1974" s="103" t="s">
        <v>1193</v>
      </c>
      <c r="C1974" s="19"/>
      <c r="D1974" s="134">
        <f t="shared" si="439"/>
        <v>0</v>
      </c>
      <c r="E1974" s="134" t="s">
        <v>4</v>
      </c>
      <c r="F1974" s="173"/>
      <c r="G1974" s="318">
        <v>154</v>
      </c>
      <c r="H1974" s="33">
        <f t="shared" si="440"/>
        <v>0</v>
      </c>
      <c r="I1974" s="329">
        <v>154</v>
      </c>
      <c r="J1974" s="33">
        <f t="shared" si="441"/>
        <v>0</v>
      </c>
      <c r="K1974" s="337">
        <v>140</v>
      </c>
      <c r="L1974" s="22">
        <f t="shared" si="442"/>
        <v>0</v>
      </c>
      <c r="M1974" s="134">
        <v>150</v>
      </c>
      <c r="N1974" s="211">
        <f t="shared" si="443"/>
        <v>0</v>
      </c>
      <c r="O1974" s="187"/>
    </row>
    <row r="1975" spans="1:15" s="9" customFormat="1" ht="14.1" customHeight="1" x14ac:dyDescent="0.25">
      <c r="A1975" s="144" t="s">
        <v>1197</v>
      </c>
      <c r="B1975" s="103" t="s">
        <v>1194</v>
      </c>
      <c r="C1975" s="19"/>
      <c r="D1975" s="134">
        <f t="shared" si="439"/>
        <v>0</v>
      </c>
      <c r="E1975" s="134" t="s">
        <v>4</v>
      </c>
      <c r="F1975" s="173"/>
      <c r="G1975" s="318">
        <v>154</v>
      </c>
      <c r="H1975" s="33">
        <f t="shared" si="440"/>
        <v>0</v>
      </c>
      <c r="I1975" s="329">
        <v>154</v>
      </c>
      <c r="J1975" s="33">
        <f t="shared" si="441"/>
        <v>0</v>
      </c>
      <c r="K1975" s="337">
        <v>140</v>
      </c>
      <c r="L1975" s="22">
        <f t="shared" si="442"/>
        <v>0</v>
      </c>
      <c r="M1975" s="134">
        <v>150</v>
      </c>
      <c r="N1975" s="211">
        <f t="shared" si="443"/>
        <v>0</v>
      </c>
      <c r="O1975" s="187"/>
    </row>
    <row r="1976" spans="1:15" s="9" customFormat="1" ht="14.1" customHeight="1" x14ac:dyDescent="0.25">
      <c r="A1976" s="144" t="s">
        <v>1190</v>
      </c>
      <c r="B1976" s="103" t="s">
        <v>1195</v>
      </c>
      <c r="C1976" s="19"/>
      <c r="D1976" s="134">
        <f t="shared" si="439"/>
        <v>0</v>
      </c>
      <c r="E1976" s="134" t="s">
        <v>4</v>
      </c>
      <c r="F1976" s="173"/>
      <c r="G1976" s="318">
        <v>154</v>
      </c>
      <c r="H1976" s="33">
        <f t="shared" si="440"/>
        <v>0</v>
      </c>
      <c r="I1976" s="329">
        <v>154</v>
      </c>
      <c r="J1976" s="33">
        <f t="shared" si="441"/>
        <v>0</v>
      </c>
      <c r="K1976" s="337">
        <v>140</v>
      </c>
      <c r="L1976" s="22">
        <f t="shared" si="442"/>
        <v>0</v>
      </c>
      <c r="M1976" s="134">
        <v>150</v>
      </c>
      <c r="N1976" s="211">
        <f t="shared" si="443"/>
        <v>0</v>
      </c>
      <c r="O1976" s="187"/>
    </row>
    <row r="1977" spans="1:15" s="9" customFormat="1" ht="14.1" customHeight="1" x14ac:dyDescent="0.25">
      <c r="A1977" s="144" t="s">
        <v>1198</v>
      </c>
      <c r="B1977" s="103" t="s">
        <v>1196</v>
      </c>
      <c r="C1977" s="19"/>
      <c r="D1977" s="134">
        <f t="shared" si="439"/>
        <v>0</v>
      </c>
      <c r="E1977" s="134" t="s">
        <v>4</v>
      </c>
      <c r="F1977" s="173"/>
      <c r="G1977" s="318">
        <v>154</v>
      </c>
      <c r="H1977" s="33">
        <f t="shared" si="440"/>
        <v>0</v>
      </c>
      <c r="I1977" s="329">
        <v>154</v>
      </c>
      <c r="J1977" s="33">
        <f t="shared" si="441"/>
        <v>0</v>
      </c>
      <c r="K1977" s="337">
        <v>140</v>
      </c>
      <c r="L1977" s="22">
        <f t="shared" si="442"/>
        <v>0</v>
      </c>
      <c r="M1977" s="134">
        <v>150</v>
      </c>
      <c r="N1977" s="211">
        <f t="shared" si="443"/>
        <v>0</v>
      </c>
      <c r="O1977" s="187"/>
    </row>
    <row r="1978" spans="1:15" s="9" customFormat="1" ht="14.1" hidden="1" customHeight="1" x14ac:dyDescent="0.25">
      <c r="A1978" s="144"/>
      <c r="B1978" s="66"/>
      <c r="C1978" s="19"/>
      <c r="D1978" s="134">
        <f t="shared" si="439"/>
        <v>0</v>
      </c>
      <c r="E1978" s="134" t="s">
        <v>4</v>
      </c>
      <c r="F1978" s="173"/>
      <c r="G1978" s="203"/>
      <c r="H1978" s="33">
        <f t="shared" si="440"/>
        <v>0</v>
      </c>
      <c r="I1978" s="204"/>
      <c r="J1978" s="33">
        <f t="shared" si="441"/>
        <v>0</v>
      </c>
      <c r="K1978" s="31"/>
      <c r="L1978" s="22">
        <f t="shared" si="442"/>
        <v>0</v>
      </c>
      <c r="M1978" s="134"/>
      <c r="N1978" s="211">
        <f t="shared" si="443"/>
        <v>0</v>
      </c>
      <c r="O1978" s="187"/>
    </row>
    <row r="1979" spans="1:15" s="9" customFormat="1" ht="14.1" hidden="1" customHeight="1" x14ac:dyDescent="0.25">
      <c r="A1979" s="248"/>
      <c r="B1979" s="214"/>
      <c r="C1979" s="19"/>
      <c r="D1979" s="134">
        <f t="shared" si="439"/>
        <v>0</v>
      </c>
      <c r="E1979" s="134" t="s">
        <v>4</v>
      </c>
      <c r="F1979" s="173"/>
      <c r="G1979" s="203"/>
      <c r="H1979" s="33">
        <f t="shared" si="440"/>
        <v>0</v>
      </c>
      <c r="I1979" s="204"/>
      <c r="J1979" s="33">
        <f t="shared" si="441"/>
        <v>0</v>
      </c>
      <c r="K1979" s="31"/>
      <c r="L1979" s="22">
        <f t="shared" si="442"/>
        <v>0</v>
      </c>
      <c r="M1979" s="134"/>
      <c r="N1979" s="211">
        <f t="shared" si="443"/>
        <v>0</v>
      </c>
      <c r="O1979" s="187"/>
    </row>
    <row r="1980" spans="1:15" s="9" customFormat="1" ht="14.1" hidden="1" customHeight="1" x14ac:dyDescent="0.25">
      <c r="A1980" s="248"/>
      <c r="B1980" s="214"/>
      <c r="C1980" s="19"/>
      <c r="D1980" s="134">
        <f t="shared" si="439"/>
        <v>0</v>
      </c>
      <c r="E1980" s="134" t="s">
        <v>4</v>
      </c>
      <c r="F1980" s="173"/>
      <c r="G1980" s="203"/>
      <c r="H1980" s="33">
        <f t="shared" si="440"/>
        <v>0</v>
      </c>
      <c r="I1980" s="204"/>
      <c r="J1980" s="33">
        <f t="shared" si="441"/>
        <v>0</v>
      </c>
      <c r="K1980" s="31"/>
      <c r="L1980" s="22">
        <f t="shared" si="442"/>
        <v>0</v>
      </c>
      <c r="M1980" s="134"/>
      <c r="N1980" s="211">
        <f t="shared" si="443"/>
        <v>0</v>
      </c>
      <c r="O1980" s="187"/>
    </row>
    <row r="1981" spans="1:15" s="9" customFormat="1" ht="14.1" hidden="1" customHeight="1" x14ac:dyDescent="0.25">
      <c r="A1981" s="248"/>
      <c r="B1981" s="214"/>
      <c r="C1981" s="19"/>
      <c r="D1981" s="134">
        <f t="shared" si="439"/>
        <v>0</v>
      </c>
      <c r="E1981" s="134" t="s">
        <v>4</v>
      </c>
      <c r="F1981" s="173"/>
      <c r="G1981" s="203"/>
      <c r="H1981" s="33">
        <f t="shared" si="440"/>
        <v>0</v>
      </c>
      <c r="I1981" s="204"/>
      <c r="J1981" s="33">
        <f t="shared" si="441"/>
        <v>0</v>
      </c>
      <c r="K1981" s="31"/>
      <c r="L1981" s="22">
        <f t="shared" si="442"/>
        <v>0</v>
      </c>
      <c r="M1981" s="134"/>
      <c r="N1981" s="211">
        <f t="shared" si="443"/>
        <v>0</v>
      </c>
      <c r="O1981" s="187"/>
    </row>
    <row r="1982" spans="1:15" s="9" customFormat="1" ht="14.1" hidden="1" customHeight="1" x14ac:dyDescent="0.25">
      <c r="A1982" s="248"/>
      <c r="B1982" s="214"/>
      <c r="C1982" s="19"/>
      <c r="D1982" s="134">
        <f t="shared" si="439"/>
        <v>0</v>
      </c>
      <c r="E1982" s="134" t="s">
        <v>4</v>
      </c>
      <c r="F1982" s="173"/>
      <c r="G1982" s="203"/>
      <c r="H1982" s="33">
        <f t="shared" si="440"/>
        <v>0</v>
      </c>
      <c r="I1982" s="204"/>
      <c r="J1982" s="33">
        <f t="shared" si="441"/>
        <v>0</v>
      </c>
      <c r="K1982" s="31"/>
      <c r="L1982" s="22">
        <f t="shared" si="442"/>
        <v>0</v>
      </c>
      <c r="M1982" s="134"/>
      <c r="N1982" s="211">
        <f t="shared" si="443"/>
        <v>0</v>
      </c>
      <c r="O1982" s="187"/>
    </row>
    <row r="1983" spans="1:15" s="9" customFormat="1" ht="14.1" hidden="1" customHeight="1" x14ac:dyDescent="0.25">
      <c r="A1983" s="248"/>
      <c r="B1983" s="214"/>
      <c r="C1983" s="19"/>
      <c r="D1983" s="134">
        <f t="shared" si="439"/>
        <v>0</v>
      </c>
      <c r="E1983" s="134" t="s">
        <v>4</v>
      </c>
      <c r="F1983" s="173"/>
      <c r="G1983" s="203"/>
      <c r="H1983" s="33">
        <f t="shared" si="440"/>
        <v>0</v>
      </c>
      <c r="I1983" s="204"/>
      <c r="J1983" s="33">
        <f t="shared" si="441"/>
        <v>0</v>
      </c>
      <c r="K1983" s="31"/>
      <c r="L1983" s="22">
        <f t="shared" si="442"/>
        <v>0</v>
      </c>
      <c r="M1983" s="134"/>
      <c r="N1983" s="211">
        <f t="shared" si="443"/>
        <v>0</v>
      </c>
      <c r="O1983" s="187"/>
    </row>
    <row r="1984" spans="1:15" s="9" customFormat="1" ht="14.1" hidden="1" customHeight="1" x14ac:dyDescent="0.25">
      <c r="A1984" s="248"/>
      <c r="B1984" s="214"/>
      <c r="C1984" s="19"/>
      <c r="D1984" s="134">
        <f t="shared" si="439"/>
        <v>0</v>
      </c>
      <c r="E1984" s="134" t="s">
        <v>4</v>
      </c>
      <c r="F1984" s="173"/>
      <c r="G1984" s="203"/>
      <c r="H1984" s="33">
        <f t="shared" si="440"/>
        <v>0</v>
      </c>
      <c r="I1984" s="204"/>
      <c r="J1984" s="33">
        <f t="shared" si="441"/>
        <v>0</v>
      </c>
      <c r="K1984" s="31"/>
      <c r="L1984" s="22">
        <f t="shared" si="442"/>
        <v>0</v>
      </c>
      <c r="M1984" s="134"/>
      <c r="N1984" s="211">
        <f t="shared" si="443"/>
        <v>0</v>
      </c>
      <c r="O1984" s="187"/>
    </row>
    <row r="1985" spans="1:16" s="9" customFormat="1" ht="14.1" hidden="1" customHeight="1" x14ac:dyDescent="0.25">
      <c r="A1985" s="248"/>
      <c r="B1985" s="214"/>
      <c r="C1985" s="19"/>
      <c r="D1985" s="134">
        <f t="shared" si="439"/>
        <v>0</v>
      </c>
      <c r="E1985" s="134" t="s">
        <v>4</v>
      </c>
      <c r="F1985" s="173"/>
      <c r="G1985" s="203"/>
      <c r="H1985" s="33">
        <f t="shared" si="440"/>
        <v>0</v>
      </c>
      <c r="I1985" s="204"/>
      <c r="J1985" s="33">
        <f t="shared" si="441"/>
        <v>0</v>
      </c>
      <c r="K1985" s="31"/>
      <c r="L1985" s="22">
        <f t="shared" si="442"/>
        <v>0</v>
      </c>
      <c r="M1985" s="134"/>
      <c r="N1985" s="211">
        <f t="shared" si="443"/>
        <v>0</v>
      </c>
      <c r="O1985" s="187"/>
    </row>
    <row r="1986" spans="1:16" s="9" customFormat="1" ht="14.1" hidden="1" customHeight="1" x14ac:dyDescent="0.25">
      <c r="A1986" s="248"/>
      <c r="B1986" s="214"/>
      <c r="C1986" s="19"/>
      <c r="D1986" s="134">
        <f t="shared" si="439"/>
        <v>0</v>
      </c>
      <c r="E1986" s="134" t="s">
        <v>4</v>
      </c>
      <c r="F1986" s="173"/>
      <c r="G1986" s="203"/>
      <c r="H1986" s="33">
        <f t="shared" si="440"/>
        <v>0</v>
      </c>
      <c r="I1986" s="204"/>
      <c r="J1986" s="33">
        <f t="shared" si="441"/>
        <v>0</v>
      </c>
      <c r="K1986" s="31"/>
      <c r="L1986" s="22">
        <f t="shared" si="442"/>
        <v>0</v>
      </c>
      <c r="M1986" s="134"/>
      <c r="N1986" s="211">
        <f t="shared" si="443"/>
        <v>0</v>
      </c>
      <c r="O1986" s="187"/>
    </row>
    <row r="1987" spans="1:16" s="9" customFormat="1" ht="14.1" hidden="1" customHeight="1" x14ac:dyDescent="0.25">
      <c r="A1987" s="248"/>
      <c r="B1987" s="214"/>
      <c r="C1987" s="19"/>
      <c r="D1987" s="134">
        <f t="shared" si="439"/>
        <v>0</v>
      </c>
      <c r="E1987" s="134" t="s">
        <v>4</v>
      </c>
      <c r="F1987" s="173"/>
      <c r="G1987" s="203"/>
      <c r="H1987" s="33">
        <f t="shared" si="440"/>
        <v>0</v>
      </c>
      <c r="I1987" s="204"/>
      <c r="J1987" s="33">
        <f t="shared" si="441"/>
        <v>0</v>
      </c>
      <c r="K1987" s="31"/>
      <c r="L1987" s="22">
        <f t="shared" si="442"/>
        <v>0</v>
      </c>
      <c r="M1987" s="134"/>
      <c r="N1987" s="211">
        <f t="shared" si="443"/>
        <v>0</v>
      </c>
      <c r="O1987" s="187"/>
    </row>
    <row r="1988" spans="1:16" s="9" customFormat="1" ht="14.1" hidden="1" customHeight="1" x14ac:dyDescent="0.25">
      <c r="A1988" s="248"/>
      <c r="B1988" s="261"/>
      <c r="C1988" s="19"/>
      <c r="D1988" s="134">
        <f t="shared" ref="D1988" si="444">C1988*F1988</f>
        <v>0</v>
      </c>
      <c r="E1988" s="134" t="s">
        <v>4</v>
      </c>
      <c r="F1988" s="173"/>
      <c r="G1988" s="203"/>
      <c r="H1988" s="33">
        <f t="shared" ref="H1988" si="445">G1988*F1988</f>
        <v>0</v>
      </c>
      <c r="I1988" s="204"/>
      <c r="J1988" s="33">
        <f t="shared" ref="J1988" si="446">F1988*I1988</f>
        <v>0</v>
      </c>
      <c r="K1988" s="31"/>
      <c r="L1988" s="22">
        <f t="shared" ref="L1988" si="447">F1988*K1988</f>
        <v>0</v>
      </c>
      <c r="M1988" s="134"/>
      <c r="N1988" s="252">
        <f t="shared" ref="N1988" si="448">M1988*F1988</f>
        <v>0</v>
      </c>
      <c r="O1988" s="187"/>
    </row>
    <row r="1989" spans="1:16" s="9" customFormat="1" ht="14.1" hidden="1" customHeight="1" x14ac:dyDescent="0.25">
      <c r="A1989" s="248"/>
      <c r="B1989" s="214"/>
      <c r="C1989" s="19"/>
      <c r="D1989" s="134">
        <f t="shared" si="439"/>
        <v>0</v>
      </c>
      <c r="E1989" s="134" t="s">
        <v>4</v>
      </c>
      <c r="F1989" s="173"/>
      <c r="G1989" s="203"/>
      <c r="H1989" s="33">
        <f t="shared" si="440"/>
        <v>0</v>
      </c>
      <c r="I1989" s="204"/>
      <c r="J1989" s="33">
        <f t="shared" si="441"/>
        <v>0</v>
      </c>
      <c r="K1989" s="31"/>
      <c r="L1989" s="22">
        <f t="shared" si="442"/>
        <v>0</v>
      </c>
      <c r="M1989" s="134"/>
      <c r="N1989" s="211">
        <f t="shared" si="443"/>
        <v>0</v>
      </c>
      <c r="O1989" s="187"/>
    </row>
    <row r="1990" spans="1:16" s="9" customFormat="1" ht="14.1" hidden="1" customHeight="1" x14ac:dyDescent="0.25">
      <c r="A1990" s="248"/>
      <c r="B1990" s="214"/>
      <c r="C1990" s="19"/>
      <c r="D1990" s="134">
        <f t="shared" si="439"/>
        <v>0</v>
      </c>
      <c r="E1990" s="134" t="s">
        <v>4</v>
      </c>
      <c r="F1990" s="173"/>
      <c r="G1990" s="203"/>
      <c r="H1990" s="33">
        <f t="shared" si="440"/>
        <v>0</v>
      </c>
      <c r="I1990" s="204"/>
      <c r="J1990" s="33">
        <f t="shared" si="441"/>
        <v>0</v>
      </c>
      <c r="K1990" s="31"/>
      <c r="L1990" s="22">
        <f t="shared" si="442"/>
        <v>0</v>
      </c>
      <c r="M1990" s="134"/>
      <c r="N1990" s="211">
        <f t="shared" si="443"/>
        <v>0</v>
      </c>
      <c r="O1990" s="187"/>
    </row>
    <row r="1991" spans="1:16" s="9" customFormat="1" ht="14.1" hidden="1" customHeight="1" x14ac:dyDescent="0.25">
      <c r="A1991" s="248"/>
      <c r="B1991" s="214"/>
      <c r="C1991" s="19"/>
      <c r="D1991" s="134">
        <f t="shared" si="439"/>
        <v>0</v>
      </c>
      <c r="E1991" s="134" t="s">
        <v>4</v>
      </c>
      <c r="F1991" s="173"/>
      <c r="G1991" s="203"/>
      <c r="H1991" s="33">
        <f t="shared" si="440"/>
        <v>0</v>
      </c>
      <c r="I1991" s="204"/>
      <c r="J1991" s="33">
        <f t="shared" si="441"/>
        <v>0</v>
      </c>
      <c r="K1991" s="31"/>
      <c r="L1991" s="22">
        <f t="shared" si="442"/>
        <v>0</v>
      </c>
      <c r="M1991" s="134"/>
      <c r="N1991" s="211">
        <f t="shared" si="443"/>
        <v>0</v>
      </c>
      <c r="O1991" s="187"/>
    </row>
    <row r="1992" spans="1:16" s="9" customFormat="1" ht="14.1" customHeight="1" x14ac:dyDescent="0.25">
      <c r="A1992" s="248" t="s">
        <v>3</v>
      </c>
      <c r="B1992" s="214"/>
      <c r="C1992" s="19"/>
      <c r="D1992" s="17">
        <f>SUM(D1972:D1991)</f>
        <v>0</v>
      </c>
      <c r="E1992" s="21"/>
      <c r="F1992" s="215">
        <f>SUM(F1972:F1991)</f>
        <v>0</v>
      </c>
      <c r="G1992" s="202"/>
      <c r="H1992" s="39">
        <f>SUM(H1972:H1991)</f>
        <v>0</v>
      </c>
      <c r="I1992" s="202"/>
      <c r="J1992" s="77">
        <f>SUM(J1972:J1991)</f>
        <v>0</v>
      </c>
      <c r="K1992" s="202"/>
      <c r="L1992" s="77">
        <f>SUM(L1972:L1991)</f>
        <v>0</v>
      </c>
      <c r="M1992" s="134"/>
      <c r="N1992" s="211">
        <f t="shared" si="443"/>
        <v>0</v>
      </c>
      <c r="O1992" s="187"/>
    </row>
    <row r="1993" spans="1:16" s="9" customFormat="1" ht="14.1" hidden="1" customHeight="1" x14ac:dyDescent="0.25">
      <c r="A1993" s="375" t="s">
        <v>1135</v>
      </c>
      <c r="B1993" s="375"/>
      <c r="C1993" s="375"/>
      <c r="D1993" s="375"/>
      <c r="E1993" s="375"/>
      <c r="F1993" s="375"/>
      <c r="G1993" s="375"/>
      <c r="H1993" s="375"/>
      <c r="I1993" s="375"/>
      <c r="J1993" s="375"/>
      <c r="K1993" s="375"/>
      <c r="L1993" s="375"/>
      <c r="M1993" s="375"/>
      <c r="N1993" s="252"/>
      <c r="O1993" s="187"/>
    </row>
    <row r="1994" spans="1:16" s="9" customFormat="1" ht="28.5" customHeight="1" x14ac:dyDescent="0.25">
      <c r="A1994" s="360" t="s">
        <v>1056</v>
      </c>
      <c r="B1994" s="505"/>
      <c r="C1994" s="505"/>
      <c r="D1994" s="505"/>
      <c r="E1994" s="505"/>
      <c r="F1994" s="505"/>
      <c r="G1994" s="486"/>
      <c r="H1994" s="395"/>
      <c r="I1994" s="395"/>
      <c r="J1994" s="395"/>
      <c r="K1994" s="395"/>
      <c r="L1994" s="395"/>
      <c r="M1994" s="395"/>
      <c r="N1994" s="187"/>
      <c r="O1994" s="187"/>
    </row>
    <row r="1995" spans="1:16" s="9" customFormat="1" ht="48" customHeight="1" x14ac:dyDescent="0.25">
      <c r="A1995" s="216" t="s">
        <v>1225</v>
      </c>
      <c r="B1995" s="103" t="s">
        <v>1220</v>
      </c>
      <c r="C1995" s="19"/>
      <c r="D1995" s="134">
        <f t="shared" ref="D1995:D2019" si="449">C1995*F1995</f>
        <v>0</v>
      </c>
      <c r="E1995" s="134" t="s">
        <v>4</v>
      </c>
      <c r="F1995" s="173"/>
      <c r="G1995" s="318">
        <v>275</v>
      </c>
      <c r="H1995" s="33">
        <f t="shared" ref="H1995:H2019" si="450">G1995*F1995</f>
        <v>0</v>
      </c>
      <c r="I1995" s="329">
        <v>275</v>
      </c>
      <c r="J1995" s="33">
        <f t="shared" ref="J1995:J2019" si="451">F1995*I1995</f>
        <v>0</v>
      </c>
      <c r="K1995" s="337">
        <v>275</v>
      </c>
      <c r="L1995" s="22">
        <f t="shared" ref="L1995:L2019" si="452">F1995*K1995</f>
        <v>0</v>
      </c>
      <c r="M1995" s="134">
        <v>300</v>
      </c>
      <c r="N1995" s="211">
        <f t="shared" si="443"/>
        <v>0</v>
      </c>
      <c r="O1995" s="187"/>
    </row>
    <row r="1996" spans="1:16" s="9" customFormat="1" ht="42.75" customHeight="1" x14ac:dyDescent="0.25">
      <c r="A1996" s="216" t="s">
        <v>1226</v>
      </c>
      <c r="B1996" s="103" t="s">
        <v>1221</v>
      </c>
      <c r="C1996" s="19"/>
      <c r="D1996" s="134">
        <f t="shared" si="449"/>
        <v>0</v>
      </c>
      <c r="E1996" s="134" t="s">
        <v>4</v>
      </c>
      <c r="F1996" s="173"/>
      <c r="G1996" s="318">
        <v>275</v>
      </c>
      <c r="H1996" s="33">
        <f t="shared" si="450"/>
        <v>0</v>
      </c>
      <c r="I1996" s="329">
        <v>275</v>
      </c>
      <c r="J1996" s="33">
        <f t="shared" si="451"/>
        <v>0</v>
      </c>
      <c r="K1996" s="337">
        <v>275</v>
      </c>
      <c r="L1996" s="22">
        <f t="shared" si="452"/>
        <v>0</v>
      </c>
      <c r="M1996" s="134">
        <v>300</v>
      </c>
      <c r="N1996" s="211">
        <f t="shared" si="443"/>
        <v>0</v>
      </c>
      <c r="O1996" s="187"/>
      <c r="P1996" s="9" t="s">
        <v>1219</v>
      </c>
    </row>
    <row r="1997" spans="1:16" s="9" customFormat="1" ht="38.25" customHeight="1" x14ac:dyDescent="0.25">
      <c r="A1997" s="216" t="s">
        <v>1227</v>
      </c>
      <c r="B1997" s="103" t="s">
        <v>1222</v>
      </c>
      <c r="C1997" s="19"/>
      <c r="D1997" s="134">
        <f t="shared" si="449"/>
        <v>0</v>
      </c>
      <c r="E1997" s="134" t="s">
        <v>4</v>
      </c>
      <c r="F1997" s="173"/>
      <c r="G1997" s="318">
        <v>250</v>
      </c>
      <c r="H1997" s="33">
        <f t="shared" si="450"/>
        <v>0</v>
      </c>
      <c r="I1997" s="329">
        <v>250</v>
      </c>
      <c r="J1997" s="33">
        <f t="shared" si="451"/>
        <v>0</v>
      </c>
      <c r="K1997" s="337">
        <v>250</v>
      </c>
      <c r="L1997" s="22">
        <f t="shared" si="452"/>
        <v>0</v>
      </c>
      <c r="M1997" s="134">
        <v>280</v>
      </c>
      <c r="N1997" s="211">
        <f t="shared" si="443"/>
        <v>0</v>
      </c>
      <c r="O1997" s="187"/>
    </row>
    <row r="1998" spans="1:16" s="9" customFormat="1" ht="30.75" customHeight="1" x14ac:dyDescent="0.25">
      <c r="A1998" s="216" t="s">
        <v>1228</v>
      </c>
      <c r="B1998" s="103" t="s">
        <v>1223</v>
      </c>
      <c r="C1998" s="19"/>
      <c r="D1998" s="134">
        <f t="shared" si="449"/>
        <v>0</v>
      </c>
      <c r="E1998" s="134" t="s">
        <v>4</v>
      </c>
      <c r="F1998" s="173"/>
      <c r="G1998" s="318">
        <v>250</v>
      </c>
      <c r="H1998" s="33">
        <f t="shared" si="450"/>
        <v>0</v>
      </c>
      <c r="I1998" s="329">
        <v>250</v>
      </c>
      <c r="J1998" s="33">
        <f t="shared" si="451"/>
        <v>0</v>
      </c>
      <c r="K1998" s="337">
        <v>250</v>
      </c>
      <c r="L1998" s="22">
        <f t="shared" si="452"/>
        <v>0</v>
      </c>
      <c r="M1998" s="134">
        <v>280</v>
      </c>
      <c r="N1998" s="211">
        <f t="shared" si="443"/>
        <v>0</v>
      </c>
      <c r="O1998" s="187"/>
    </row>
    <row r="1999" spans="1:16" s="9" customFormat="1" ht="30.75" customHeight="1" x14ac:dyDescent="0.25">
      <c r="A1999" s="216" t="s">
        <v>1229</v>
      </c>
      <c r="B1999" s="103" t="s">
        <v>1224</v>
      </c>
      <c r="C1999" s="19"/>
      <c r="D1999" s="134">
        <f t="shared" si="449"/>
        <v>0</v>
      </c>
      <c r="E1999" s="134" t="s">
        <v>4</v>
      </c>
      <c r="F1999" s="173"/>
      <c r="G1999" s="318">
        <v>250</v>
      </c>
      <c r="H1999" s="33">
        <f t="shared" si="450"/>
        <v>0</v>
      </c>
      <c r="I1999" s="329">
        <v>250</v>
      </c>
      <c r="J1999" s="33">
        <f t="shared" si="451"/>
        <v>0</v>
      </c>
      <c r="K1999" s="337">
        <v>250</v>
      </c>
      <c r="L1999" s="22">
        <f t="shared" si="452"/>
        <v>0</v>
      </c>
      <c r="M1999" s="134">
        <v>280</v>
      </c>
      <c r="N1999" s="211">
        <f t="shared" si="443"/>
        <v>0</v>
      </c>
      <c r="O1999" s="187"/>
    </row>
    <row r="2000" spans="1:16" s="9" customFormat="1" ht="14.1" hidden="1" customHeight="1" x14ac:dyDescent="0.25">
      <c r="A2000" s="343"/>
      <c r="B2000" s="214"/>
      <c r="C2000" s="19"/>
      <c r="D2000" s="134">
        <f t="shared" si="449"/>
        <v>0</v>
      </c>
      <c r="E2000" s="134" t="s">
        <v>4</v>
      </c>
      <c r="F2000" s="173"/>
      <c r="G2000" s="318"/>
      <c r="H2000" s="33">
        <f t="shared" si="450"/>
        <v>0</v>
      </c>
      <c r="I2000" s="329"/>
      <c r="J2000" s="33">
        <f t="shared" si="451"/>
        <v>0</v>
      </c>
      <c r="K2000" s="337"/>
      <c r="L2000" s="22">
        <f t="shared" si="452"/>
        <v>0</v>
      </c>
      <c r="M2000" s="134"/>
      <c r="N2000" s="211">
        <f t="shared" si="443"/>
        <v>0</v>
      </c>
      <c r="O2000" s="187"/>
    </row>
    <row r="2001" spans="1:15" s="9" customFormat="1" ht="14.1" hidden="1" customHeight="1" x14ac:dyDescent="0.25">
      <c r="A2001" s="343"/>
      <c r="B2001" s="214"/>
      <c r="C2001" s="19"/>
      <c r="D2001" s="134">
        <f t="shared" si="449"/>
        <v>0</v>
      </c>
      <c r="E2001" s="134" t="s">
        <v>4</v>
      </c>
      <c r="F2001" s="173"/>
      <c r="G2001" s="318"/>
      <c r="H2001" s="33">
        <f t="shared" si="450"/>
        <v>0</v>
      </c>
      <c r="I2001" s="329"/>
      <c r="J2001" s="33">
        <f t="shared" si="451"/>
        <v>0</v>
      </c>
      <c r="K2001" s="337"/>
      <c r="L2001" s="22">
        <f t="shared" si="452"/>
        <v>0</v>
      </c>
      <c r="M2001" s="134"/>
      <c r="N2001" s="211">
        <f t="shared" si="443"/>
        <v>0</v>
      </c>
      <c r="O2001" s="187"/>
    </row>
    <row r="2002" spans="1:15" s="9" customFormat="1" ht="14.1" hidden="1" customHeight="1" x14ac:dyDescent="0.25">
      <c r="A2002" s="343"/>
      <c r="B2002" s="214"/>
      <c r="C2002" s="19"/>
      <c r="D2002" s="134">
        <f t="shared" si="449"/>
        <v>0</v>
      </c>
      <c r="E2002" s="134" t="s">
        <v>4</v>
      </c>
      <c r="F2002" s="173"/>
      <c r="G2002" s="318"/>
      <c r="H2002" s="33">
        <f t="shared" si="450"/>
        <v>0</v>
      </c>
      <c r="I2002" s="329"/>
      <c r="J2002" s="33">
        <f t="shared" si="451"/>
        <v>0</v>
      </c>
      <c r="K2002" s="337"/>
      <c r="L2002" s="22">
        <f t="shared" si="452"/>
        <v>0</v>
      </c>
      <c r="M2002" s="134"/>
      <c r="N2002" s="211">
        <f t="shared" si="443"/>
        <v>0</v>
      </c>
      <c r="O2002" s="187"/>
    </row>
    <row r="2003" spans="1:15" s="9" customFormat="1" ht="14.1" hidden="1" customHeight="1" x14ac:dyDescent="0.25">
      <c r="A2003" s="343"/>
      <c r="B2003" s="214"/>
      <c r="C2003" s="19"/>
      <c r="D2003" s="134">
        <f t="shared" si="449"/>
        <v>0</v>
      </c>
      <c r="E2003" s="134" t="s">
        <v>4</v>
      </c>
      <c r="F2003" s="173"/>
      <c r="G2003" s="318"/>
      <c r="H2003" s="33">
        <f t="shared" si="450"/>
        <v>0</v>
      </c>
      <c r="I2003" s="329"/>
      <c r="J2003" s="33">
        <f t="shared" si="451"/>
        <v>0</v>
      </c>
      <c r="K2003" s="337"/>
      <c r="L2003" s="22">
        <f t="shared" si="452"/>
        <v>0</v>
      </c>
      <c r="M2003" s="134"/>
      <c r="N2003" s="211">
        <f t="shared" si="443"/>
        <v>0</v>
      </c>
      <c r="O2003" s="187"/>
    </row>
    <row r="2004" spans="1:15" s="9" customFormat="1" ht="14.1" hidden="1" customHeight="1" x14ac:dyDescent="0.25">
      <c r="A2004" s="343"/>
      <c r="B2004" s="214"/>
      <c r="C2004" s="19"/>
      <c r="D2004" s="134">
        <f t="shared" si="449"/>
        <v>0</v>
      </c>
      <c r="E2004" s="134" t="s">
        <v>4</v>
      </c>
      <c r="F2004" s="173"/>
      <c r="G2004" s="318"/>
      <c r="H2004" s="33">
        <f t="shared" si="450"/>
        <v>0</v>
      </c>
      <c r="I2004" s="329"/>
      <c r="J2004" s="33">
        <f t="shared" si="451"/>
        <v>0</v>
      </c>
      <c r="K2004" s="337"/>
      <c r="L2004" s="22">
        <f t="shared" si="452"/>
        <v>0</v>
      </c>
      <c r="M2004" s="134"/>
      <c r="N2004" s="211">
        <f t="shared" si="443"/>
        <v>0</v>
      </c>
      <c r="O2004" s="187"/>
    </row>
    <row r="2005" spans="1:15" s="9" customFormat="1" ht="14.1" hidden="1" customHeight="1" x14ac:dyDescent="0.25">
      <c r="A2005" s="248"/>
      <c r="B2005" s="214"/>
      <c r="C2005" s="19"/>
      <c r="D2005" s="134">
        <f t="shared" si="449"/>
        <v>0</v>
      </c>
      <c r="E2005" s="134" t="s">
        <v>4</v>
      </c>
      <c r="F2005" s="173"/>
      <c r="G2005" s="318"/>
      <c r="H2005" s="33">
        <f t="shared" si="450"/>
        <v>0</v>
      </c>
      <c r="I2005" s="329"/>
      <c r="J2005" s="33">
        <f t="shared" si="451"/>
        <v>0</v>
      </c>
      <c r="K2005" s="337"/>
      <c r="L2005" s="22">
        <f t="shared" si="452"/>
        <v>0</v>
      </c>
      <c r="M2005" s="134"/>
      <c r="N2005" s="211">
        <f t="shared" si="443"/>
        <v>0</v>
      </c>
      <c r="O2005" s="187"/>
    </row>
    <row r="2006" spans="1:15" s="9" customFormat="1" ht="14.1" hidden="1" customHeight="1" x14ac:dyDescent="0.25">
      <c r="A2006" s="248"/>
      <c r="B2006" s="214"/>
      <c r="C2006" s="19"/>
      <c r="D2006" s="134">
        <f t="shared" si="449"/>
        <v>0</v>
      </c>
      <c r="E2006" s="134" t="s">
        <v>4</v>
      </c>
      <c r="F2006" s="173"/>
      <c r="G2006" s="318"/>
      <c r="H2006" s="33">
        <f t="shared" si="450"/>
        <v>0</v>
      </c>
      <c r="I2006" s="329"/>
      <c r="J2006" s="33">
        <f t="shared" si="451"/>
        <v>0</v>
      </c>
      <c r="K2006" s="337"/>
      <c r="L2006" s="22">
        <f t="shared" si="452"/>
        <v>0</v>
      </c>
      <c r="M2006" s="134"/>
      <c r="N2006" s="211">
        <f t="shared" si="443"/>
        <v>0</v>
      </c>
      <c r="O2006" s="187"/>
    </row>
    <row r="2007" spans="1:15" s="9" customFormat="1" ht="14.1" hidden="1" customHeight="1" x14ac:dyDescent="0.25">
      <c r="A2007" s="248"/>
      <c r="B2007" s="214"/>
      <c r="C2007" s="19"/>
      <c r="D2007" s="134">
        <f t="shared" si="449"/>
        <v>0</v>
      </c>
      <c r="E2007" s="134" t="s">
        <v>4</v>
      </c>
      <c r="F2007" s="173"/>
      <c r="G2007" s="318"/>
      <c r="H2007" s="33">
        <f t="shared" si="450"/>
        <v>0</v>
      </c>
      <c r="I2007" s="329"/>
      <c r="J2007" s="33">
        <f t="shared" si="451"/>
        <v>0</v>
      </c>
      <c r="K2007" s="337"/>
      <c r="L2007" s="22">
        <f t="shared" si="452"/>
        <v>0</v>
      </c>
      <c r="M2007" s="134"/>
      <c r="N2007" s="211">
        <f t="shared" si="443"/>
        <v>0</v>
      </c>
      <c r="O2007" s="187"/>
    </row>
    <row r="2008" spans="1:15" s="9" customFormat="1" ht="14.1" hidden="1" customHeight="1" x14ac:dyDescent="0.25">
      <c r="A2008" s="248"/>
      <c r="B2008" s="214"/>
      <c r="C2008" s="19"/>
      <c r="D2008" s="134">
        <f t="shared" si="449"/>
        <v>0</v>
      </c>
      <c r="E2008" s="134" t="s">
        <v>4</v>
      </c>
      <c r="F2008" s="173"/>
      <c r="G2008" s="318"/>
      <c r="H2008" s="33">
        <f t="shared" si="450"/>
        <v>0</v>
      </c>
      <c r="I2008" s="329"/>
      <c r="J2008" s="33">
        <f t="shared" si="451"/>
        <v>0</v>
      </c>
      <c r="K2008" s="337"/>
      <c r="L2008" s="22">
        <f t="shared" si="452"/>
        <v>0</v>
      </c>
      <c r="M2008" s="134"/>
      <c r="N2008" s="211">
        <f t="shared" si="443"/>
        <v>0</v>
      </c>
      <c r="O2008" s="187"/>
    </row>
    <row r="2009" spans="1:15" s="9" customFormat="1" ht="14.1" hidden="1" customHeight="1" x14ac:dyDescent="0.25">
      <c r="A2009" s="248"/>
      <c r="B2009" s="214"/>
      <c r="C2009" s="19"/>
      <c r="D2009" s="134">
        <f t="shared" si="449"/>
        <v>0</v>
      </c>
      <c r="E2009" s="134" t="s">
        <v>4</v>
      </c>
      <c r="F2009" s="173"/>
      <c r="G2009" s="318"/>
      <c r="H2009" s="33">
        <f t="shared" si="450"/>
        <v>0</v>
      </c>
      <c r="I2009" s="329"/>
      <c r="J2009" s="33">
        <f t="shared" si="451"/>
        <v>0</v>
      </c>
      <c r="K2009" s="337"/>
      <c r="L2009" s="22">
        <f t="shared" si="452"/>
        <v>0</v>
      </c>
      <c r="M2009" s="134"/>
      <c r="N2009" s="211">
        <f t="shared" si="443"/>
        <v>0</v>
      </c>
      <c r="O2009" s="187"/>
    </row>
    <row r="2010" spans="1:15" s="9" customFormat="1" ht="14.1" hidden="1" customHeight="1" x14ac:dyDescent="0.25">
      <c r="A2010" s="248"/>
      <c r="B2010" s="214"/>
      <c r="C2010" s="19"/>
      <c r="D2010" s="134">
        <f t="shared" si="449"/>
        <v>0</v>
      </c>
      <c r="E2010" s="134" t="s">
        <v>4</v>
      </c>
      <c r="F2010" s="173"/>
      <c r="G2010" s="318"/>
      <c r="H2010" s="33">
        <f t="shared" si="450"/>
        <v>0</v>
      </c>
      <c r="I2010" s="329"/>
      <c r="J2010" s="33">
        <f t="shared" si="451"/>
        <v>0</v>
      </c>
      <c r="K2010" s="337"/>
      <c r="L2010" s="22">
        <f t="shared" si="452"/>
        <v>0</v>
      </c>
      <c r="M2010" s="134"/>
      <c r="N2010" s="211">
        <f t="shared" si="443"/>
        <v>0</v>
      </c>
      <c r="O2010" s="187"/>
    </row>
    <row r="2011" spans="1:15" s="9" customFormat="1" ht="14.1" hidden="1" customHeight="1" x14ac:dyDescent="0.25">
      <c r="A2011" s="248"/>
      <c r="B2011" s="214"/>
      <c r="C2011" s="19"/>
      <c r="D2011" s="134">
        <f t="shared" si="449"/>
        <v>0</v>
      </c>
      <c r="E2011" s="134" t="s">
        <v>4</v>
      </c>
      <c r="F2011" s="173"/>
      <c r="G2011" s="318"/>
      <c r="H2011" s="33">
        <f t="shared" si="450"/>
        <v>0</v>
      </c>
      <c r="I2011" s="329"/>
      <c r="J2011" s="33">
        <f t="shared" si="451"/>
        <v>0</v>
      </c>
      <c r="K2011" s="337"/>
      <c r="L2011" s="22">
        <f t="shared" si="452"/>
        <v>0</v>
      </c>
      <c r="M2011" s="134"/>
      <c r="N2011" s="211">
        <f t="shared" si="443"/>
        <v>0</v>
      </c>
      <c r="O2011" s="187"/>
    </row>
    <row r="2012" spans="1:15" s="9" customFormat="1" ht="14.1" hidden="1" customHeight="1" x14ac:dyDescent="0.25">
      <c r="A2012" s="248"/>
      <c r="B2012" s="214"/>
      <c r="C2012" s="19"/>
      <c r="D2012" s="134">
        <f t="shared" si="449"/>
        <v>0</v>
      </c>
      <c r="E2012" s="134" t="s">
        <v>4</v>
      </c>
      <c r="F2012" s="173"/>
      <c r="G2012" s="318"/>
      <c r="H2012" s="33">
        <f t="shared" si="450"/>
        <v>0</v>
      </c>
      <c r="I2012" s="329"/>
      <c r="J2012" s="33">
        <f t="shared" si="451"/>
        <v>0</v>
      </c>
      <c r="K2012" s="337"/>
      <c r="L2012" s="22">
        <f t="shared" si="452"/>
        <v>0</v>
      </c>
      <c r="M2012" s="134"/>
      <c r="N2012" s="211">
        <f t="shared" si="443"/>
        <v>0</v>
      </c>
      <c r="O2012" s="187"/>
    </row>
    <row r="2013" spans="1:15" s="9" customFormat="1" ht="14.1" hidden="1" customHeight="1" x14ac:dyDescent="0.25">
      <c r="A2013" s="248"/>
      <c r="B2013" s="214"/>
      <c r="C2013" s="19"/>
      <c r="D2013" s="134">
        <f t="shared" si="449"/>
        <v>0</v>
      </c>
      <c r="E2013" s="134" t="s">
        <v>4</v>
      </c>
      <c r="F2013" s="173"/>
      <c r="G2013" s="318"/>
      <c r="H2013" s="33">
        <f t="shared" si="450"/>
        <v>0</v>
      </c>
      <c r="I2013" s="329"/>
      <c r="J2013" s="33">
        <f t="shared" si="451"/>
        <v>0</v>
      </c>
      <c r="K2013" s="337"/>
      <c r="L2013" s="22">
        <f t="shared" si="452"/>
        <v>0</v>
      </c>
      <c r="M2013" s="134"/>
      <c r="N2013" s="211">
        <f t="shared" si="443"/>
        <v>0</v>
      </c>
      <c r="O2013" s="187"/>
    </row>
    <row r="2014" spans="1:15" s="9" customFormat="1" ht="14.1" hidden="1" customHeight="1" x14ac:dyDescent="0.25">
      <c r="A2014" s="248"/>
      <c r="B2014" s="214"/>
      <c r="C2014" s="19"/>
      <c r="D2014" s="134">
        <f t="shared" si="449"/>
        <v>0</v>
      </c>
      <c r="E2014" s="134" t="s">
        <v>4</v>
      </c>
      <c r="F2014" s="173"/>
      <c r="G2014" s="318"/>
      <c r="H2014" s="33">
        <f t="shared" si="450"/>
        <v>0</v>
      </c>
      <c r="I2014" s="329"/>
      <c r="J2014" s="33">
        <f t="shared" si="451"/>
        <v>0</v>
      </c>
      <c r="K2014" s="337"/>
      <c r="L2014" s="22">
        <f t="shared" si="452"/>
        <v>0</v>
      </c>
      <c r="M2014" s="134"/>
      <c r="N2014" s="211">
        <f t="shared" si="443"/>
        <v>0</v>
      </c>
      <c r="O2014" s="187"/>
    </row>
    <row r="2015" spans="1:15" s="9" customFormat="1" ht="14.1" hidden="1" customHeight="1" x14ac:dyDescent="0.25">
      <c r="A2015" s="248"/>
      <c r="B2015" s="261"/>
      <c r="C2015" s="19"/>
      <c r="D2015" s="134">
        <f t="shared" ref="D2015" si="453">C2015*F2015</f>
        <v>0</v>
      </c>
      <c r="E2015" s="134" t="s">
        <v>4</v>
      </c>
      <c r="F2015" s="173"/>
      <c r="G2015" s="318"/>
      <c r="H2015" s="33">
        <f t="shared" ref="H2015" si="454">G2015*F2015</f>
        <v>0</v>
      </c>
      <c r="I2015" s="329"/>
      <c r="J2015" s="33">
        <f t="shared" ref="J2015" si="455">F2015*I2015</f>
        <v>0</v>
      </c>
      <c r="K2015" s="337"/>
      <c r="L2015" s="22">
        <f t="shared" ref="L2015" si="456">F2015*K2015</f>
        <v>0</v>
      </c>
      <c r="M2015" s="134"/>
      <c r="N2015" s="252">
        <f t="shared" ref="N2015" si="457">M2015*F2015</f>
        <v>0</v>
      </c>
      <c r="O2015" s="187"/>
    </row>
    <row r="2016" spans="1:15" s="9" customFormat="1" ht="14.1" hidden="1" customHeight="1" x14ac:dyDescent="0.25">
      <c r="A2016" s="248"/>
      <c r="B2016" s="214"/>
      <c r="C2016" s="19"/>
      <c r="D2016" s="134">
        <f t="shared" si="449"/>
        <v>0</v>
      </c>
      <c r="E2016" s="134" t="s">
        <v>4</v>
      </c>
      <c r="F2016" s="173"/>
      <c r="G2016" s="318"/>
      <c r="H2016" s="33">
        <f t="shared" si="450"/>
        <v>0</v>
      </c>
      <c r="I2016" s="329"/>
      <c r="J2016" s="33">
        <f t="shared" si="451"/>
        <v>0</v>
      </c>
      <c r="K2016" s="337"/>
      <c r="L2016" s="22">
        <f t="shared" si="452"/>
        <v>0</v>
      </c>
      <c r="M2016" s="134"/>
      <c r="N2016" s="211">
        <f t="shared" si="443"/>
        <v>0</v>
      </c>
      <c r="O2016" s="187"/>
    </row>
    <row r="2017" spans="1:15" s="9" customFormat="1" ht="14.1" hidden="1" customHeight="1" x14ac:dyDescent="0.25">
      <c r="A2017" s="248"/>
      <c r="B2017" s="214"/>
      <c r="C2017" s="19"/>
      <c r="D2017" s="134">
        <f t="shared" si="449"/>
        <v>0</v>
      </c>
      <c r="E2017" s="134" t="s">
        <v>4</v>
      </c>
      <c r="F2017" s="173"/>
      <c r="G2017" s="318"/>
      <c r="H2017" s="33">
        <f t="shared" si="450"/>
        <v>0</v>
      </c>
      <c r="I2017" s="329"/>
      <c r="J2017" s="33">
        <f t="shared" si="451"/>
        <v>0</v>
      </c>
      <c r="K2017" s="337"/>
      <c r="L2017" s="22">
        <f t="shared" si="452"/>
        <v>0</v>
      </c>
      <c r="M2017" s="134"/>
      <c r="N2017" s="211">
        <f t="shared" si="443"/>
        <v>0</v>
      </c>
      <c r="O2017" s="187"/>
    </row>
    <row r="2018" spans="1:15" s="9" customFormat="1" ht="14.1" hidden="1" customHeight="1" x14ac:dyDescent="0.25">
      <c r="A2018" s="248"/>
      <c r="B2018" s="214"/>
      <c r="C2018" s="19"/>
      <c r="D2018" s="134">
        <f t="shared" si="449"/>
        <v>0</v>
      </c>
      <c r="E2018" s="134" t="s">
        <v>4</v>
      </c>
      <c r="F2018" s="173"/>
      <c r="G2018" s="318"/>
      <c r="H2018" s="33">
        <f t="shared" si="450"/>
        <v>0</v>
      </c>
      <c r="I2018" s="329"/>
      <c r="J2018" s="33">
        <f t="shared" si="451"/>
        <v>0</v>
      </c>
      <c r="K2018" s="337"/>
      <c r="L2018" s="22">
        <f t="shared" si="452"/>
        <v>0</v>
      </c>
      <c r="M2018" s="134"/>
      <c r="N2018" s="211">
        <f t="shared" si="443"/>
        <v>0</v>
      </c>
      <c r="O2018" s="187"/>
    </row>
    <row r="2019" spans="1:15" s="9" customFormat="1" ht="14.1" hidden="1" customHeight="1" x14ac:dyDescent="0.25">
      <c r="A2019" s="248"/>
      <c r="B2019" s="214"/>
      <c r="C2019" s="19"/>
      <c r="D2019" s="134">
        <f t="shared" si="449"/>
        <v>0</v>
      </c>
      <c r="E2019" s="134" t="s">
        <v>4</v>
      </c>
      <c r="F2019" s="173"/>
      <c r="G2019" s="318"/>
      <c r="H2019" s="33">
        <f t="shared" si="450"/>
        <v>0</v>
      </c>
      <c r="I2019" s="329"/>
      <c r="J2019" s="33">
        <f t="shared" si="451"/>
        <v>0</v>
      </c>
      <c r="K2019" s="337"/>
      <c r="L2019" s="22">
        <f t="shared" si="452"/>
        <v>0</v>
      </c>
      <c r="M2019" s="134"/>
      <c r="N2019" s="211">
        <f t="shared" si="443"/>
        <v>0</v>
      </c>
      <c r="O2019" s="187"/>
    </row>
    <row r="2020" spans="1:15" s="9" customFormat="1" ht="14.1" customHeight="1" x14ac:dyDescent="0.25">
      <c r="A2020" s="248" t="s">
        <v>3</v>
      </c>
      <c r="B2020" s="214"/>
      <c r="C2020" s="19"/>
      <c r="D2020" s="17">
        <f>SUM(D1995:D2019)</f>
        <v>0</v>
      </c>
      <c r="E2020" s="21"/>
      <c r="F2020" s="215">
        <f>SUM(F1995:F2019)</f>
        <v>0</v>
      </c>
      <c r="G2020" s="202"/>
      <c r="H2020" s="39">
        <f>SUM(H1995:H2019)</f>
        <v>0</v>
      </c>
      <c r="I2020" s="202"/>
      <c r="J2020" s="77">
        <f>SUM(J1995:J2019)</f>
        <v>0</v>
      </c>
      <c r="K2020" s="202"/>
      <c r="L2020" s="77">
        <f>SUM(L1995:L2019)</f>
        <v>0</v>
      </c>
      <c r="M2020" s="134"/>
      <c r="N2020" s="187"/>
      <c r="O2020" s="187"/>
    </row>
    <row r="2021" spans="1:15" ht="23.25" customHeight="1" x14ac:dyDescent="0.2">
      <c r="A2021" s="487" t="s">
        <v>968</v>
      </c>
      <c r="B2021" s="488"/>
      <c r="C2021" s="488"/>
      <c r="D2021" s="488"/>
      <c r="E2021" s="488"/>
      <c r="F2021" s="488"/>
      <c r="G2021" s="488"/>
      <c r="H2021" s="488"/>
      <c r="I2021" s="488"/>
      <c r="J2021" s="488"/>
      <c r="K2021" s="488"/>
      <c r="L2021" s="488"/>
      <c r="M2021" s="489"/>
    </row>
    <row r="2022" spans="1:15" s="260" customFormat="1" ht="23.25" hidden="1" customHeight="1" x14ac:dyDescent="0.25">
      <c r="A2022" s="375" t="s">
        <v>1135</v>
      </c>
      <c r="B2022" s="375"/>
      <c r="C2022" s="375"/>
      <c r="D2022" s="375"/>
      <c r="E2022" s="375"/>
      <c r="F2022" s="375"/>
      <c r="G2022" s="375"/>
      <c r="H2022" s="375"/>
      <c r="I2022" s="375"/>
      <c r="J2022" s="375"/>
      <c r="K2022" s="375"/>
      <c r="L2022" s="375"/>
      <c r="M2022" s="375"/>
      <c r="O2022" s="307"/>
    </row>
    <row r="2023" spans="1:15" s="159" customFormat="1" ht="21" customHeight="1" x14ac:dyDescent="0.2">
      <c r="A2023" s="355" t="s">
        <v>969</v>
      </c>
      <c r="B2023" s="381"/>
      <c r="C2023" s="381"/>
      <c r="D2023" s="381"/>
      <c r="E2023" s="381"/>
      <c r="F2023" s="381"/>
      <c r="G2023" s="503"/>
      <c r="H2023" s="469"/>
      <c r="I2023" s="469"/>
      <c r="J2023" s="469"/>
      <c r="K2023" s="469"/>
      <c r="L2023" s="469"/>
      <c r="M2023" s="470"/>
    </row>
    <row r="2024" spans="1:15" s="159" customFormat="1" ht="18" customHeight="1" x14ac:dyDescent="0.25">
      <c r="A2024" s="144" t="s">
        <v>970</v>
      </c>
      <c r="B2024" s="156" t="s">
        <v>562</v>
      </c>
      <c r="C2024" s="115">
        <v>1000</v>
      </c>
      <c r="D2024" s="134">
        <f>C2024*F2024</f>
        <v>0</v>
      </c>
      <c r="E2024" s="134" t="s">
        <v>4</v>
      </c>
      <c r="F2024" s="17"/>
      <c r="G2024" s="317">
        <v>825</v>
      </c>
      <c r="H2024" s="29">
        <f>F2024*G2024</f>
        <v>0</v>
      </c>
      <c r="I2024" s="328">
        <v>825</v>
      </c>
      <c r="J2024" s="29">
        <f>F2024*I2024</f>
        <v>0</v>
      </c>
      <c r="K2024" s="336">
        <v>825</v>
      </c>
      <c r="L2024" s="29">
        <f>F2024*K2024</f>
        <v>0</v>
      </c>
      <c r="M2024" s="117">
        <v>1100</v>
      </c>
      <c r="N2024" s="7">
        <f>M2024*F2024</f>
        <v>0</v>
      </c>
    </row>
    <row r="2025" spans="1:15" s="159" customFormat="1" ht="18" customHeight="1" x14ac:dyDescent="0.25">
      <c r="A2025" s="144" t="s">
        <v>566</v>
      </c>
      <c r="B2025" s="156" t="s">
        <v>563</v>
      </c>
      <c r="C2025" s="115">
        <v>1000</v>
      </c>
      <c r="D2025" s="134">
        <f t="shared" ref="D2025:D2037" si="458">C2025*F2025</f>
        <v>0</v>
      </c>
      <c r="E2025" s="134" t="s">
        <v>4</v>
      </c>
      <c r="F2025" s="17"/>
      <c r="G2025" s="317">
        <v>825</v>
      </c>
      <c r="H2025" s="29">
        <f t="shared" ref="H2025:H2037" si="459">F2025*G2025</f>
        <v>0</v>
      </c>
      <c r="I2025" s="328">
        <v>825</v>
      </c>
      <c r="J2025" s="29">
        <f t="shared" ref="J2025:J2037" si="460">F2025*I2025</f>
        <v>0</v>
      </c>
      <c r="K2025" s="336">
        <v>825</v>
      </c>
      <c r="L2025" s="29">
        <f t="shared" ref="L2025:L2037" si="461">F2025*K2025</f>
        <v>0</v>
      </c>
      <c r="M2025" s="117">
        <v>1100</v>
      </c>
      <c r="N2025" s="7">
        <f t="shared" ref="N2025:N2037" si="462">M2025*F2025</f>
        <v>0</v>
      </c>
    </row>
    <row r="2026" spans="1:15" s="159" customFormat="1" ht="18" customHeight="1" x14ac:dyDescent="0.25">
      <c r="A2026" s="144" t="s">
        <v>567</v>
      </c>
      <c r="B2026" s="156" t="s">
        <v>564</v>
      </c>
      <c r="C2026" s="115">
        <v>1000</v>
      </c>
      <c r="D2026" s="134">
        <f t="shared" si="458"/>
        <v>0</v>
      </c>
      <c r="E2026" s="134" t="s">
        <v>4</v>
      </c>
      <c r="F2026" s="17"/>
      <c r="G2026" s="317">
        <v>825</v>
      </c>
      <c r="H2026" s="29">
        <f t="shared" si="459"/>
        <v>0</v>
      </c>
      <c r="I2026" s="328">
        <v>825</v>
      </c>
      <c r="J2026" s="29">
        <f t="shared" si="460"/>
        <v>0</v>
      </c>
      <c r="K2026" s="336">
        <v>825</v>
      </c>
      <c r="L2026" s="29">
        <f t="shared" si="461"/>
        <v>0</v>
      </c>
      <c r="M2026" s="117">
        <v>1100</v>
      </c>
      <c r="N2026" s="7">
        <f t="shared" si="462"/>
        <v>0</v>
      </c>
    </row>
    <row r="2027" spans="1:15" s="159" customFormat="1" ht="18" customHeight="1" x14ac:dyDescent="0.25">
      <c r="A2027" s="144" t="s">
        <v>568</v>
      </c>
      <c r="B2027" s="156" t="s">
        <v>565</v>
      </c>
      <c r="C2027" s="115">
        <v>1000</v>
      </c>
      <c r="D2027" s="134">
        <f t="shared" si="458"/>
        <v>0</v>
      </c>
      <c r="E2027" s="134" t="s">
        <v>4</v>
      </c>
      <c r="F2027" s="17"/>
      <c r="G2027" s="317">
        <v>825</v>
      </c>
      <c r="H2027" s="29">
        <f t="shared" si="459"/>
        <v>0</v>
      </c>
      <c r="I2027" s="328">
        <v>825</v>
      </c>
      <c r="J2027" s="29">
        <f t="shared" si="460"/>
        <v>0</v>
      </c>
      <c r="K2027" s="336">
        <v>825</v>
      </c>
      <c r="L2027" s="29">
        <f t="shared" si="461"/>
        <v>0</v>
      </c>
      <c r="M2027" s="117">
        <v>1100</v>
      </c>
      <c r="N2027" s="7">
        <f t="shared" si="462"/>
        <v>0</v>
      </c>
    </row>
    <row r="2028" spans="1:15" s="159" customFormat="1" ht="18" hidden="1" customHeight="1" x14ac:dyDescent="0.25">
      <c r="A2028" s="144"/>
      <c r="B2028" s="156"/>
      <c r="C2028" s="115"/>
      <c r="D2028" s="134">
        <f t="shared" si="458"/>
        <v>0</v>
      </c>
      <c r="E2028" s="134" t="s">
        <v>4</v>
      </c>
      <c r="F2028" s="17"/>
      <c r="G2028" s="121"/>
      <c r="H2028" s="29">
        <f t="shared" si="459"/>
        <v>0</v>
      </c>
      <c r="I2028" s="118"/>
      <c r="J2028" s="29">
        <f t="shared" si="460"/>
        <v>0</v>
      </c>
      <c r="K2028" s="119"/>
      <c r="L2028" s="29">
        <f t="shared" si="461"/>
        <v>0</v>
      </c>
      <c r="M2028" s="117"/>
      <c r="N2028" s="257">
        <f t="shared" si="462"/>
        <v>0</v>
      </c>
    </row>
    <row r="2029" spans="1:15" s="159" customFormat="1" ht="18" hidden="1" customHeight="1" x14ac:dyDescent="0.25">
      <c r="A2029" s="144"/>
      <c r="B2029" s="156"/>
      <c r="C2029" s="115"/>
      <c r="D2029" s="134">
        <f t="shared" si="458"/>
        <v>0</v>
      </c>
      <c r="E2029" s="134" t="s">
        <v>4</v>
      </c>
      <c r="F2029" s="17"/>
      <c r="G2029" s="121"/>
      <c r="H2029" s="29">
        <f t="shared" si="459"/>
        <v>0</v>
      </c>
      <c r="I2029" s="118"/>
      <c r="J2029" s="29">
        <f t="shared" si="460"/>
        <v>0</v>
      </c>
      <c r="K2029" s="119"/>
      <c r="L2029" s="29">
        <f t="shared" si="461"/>
        <v>0</v>
      </c>
      <c r="M2029" s="117"/>
      <c r="N2029" s="257">
        <f t="shared" si="462"/>
        <v>0</v>
      </c>
    </row>
    <row r="2030" spans="1:15" s="159" customFormat="1" ht="18" hidden="1" customHeight="1" x14ac:dyDescent="0.25">
      <c r="A2030" s="144"/>
      <c r="B2030" s="156"/>
      <c r="C2030" s="115"/>
      <c r="D2030" s="134">
        <f t="shared" si="458"/>
        <v>0</v>
      </c>
      <c r="E2030" s="134" t="s">
        <v>4</v>
      </c>
      <c r="F2030" s="17"/>
      <c r="G2030" s="121"/>
      <c r="H2030" s="29">
        <f t="shared" si="459"/>
        <v>0</v>
      </c>
      <c r="I2030" s="118"/>
      <c r="J2030" s="29">
        <f t="shared" si="460"/>
        <v>0</v>
      </c>
      <c r="K2030" s="119"/>
      <c r="L2030" s="29">
        <f t="shared" si="461"/>
        <v>0</v>
      </c>
      <c r="M2030" s="117"/>
      <c r="N2030" s="257">
        <f t="shared" si="462"/>
        <v>0</v>
      </c>
    </row>
    <row r="2031" spans="1:15" s="159" customFormat="1" ht="18" hidden="1" customHeight="1" x14ac:dyDescent="0.25">
      <c r="A2031" s="144"/>
      <c r="B2031" s="156"/>
      <c r="C2031" s="115"/>
      <c r="D2031" s="134">
        <f t="shared" si="458"/>
        <v>0</v>
      </c>
      <c r="E2031" s="134" t="s">
        <v>4</v>
      </c>
      <c r="F2031" s="17"/>
      <c r="G2031" s="121"/>
      <c r="H2031" s="29">
        <f t="shared" si="459"/>
        <v>0</v>
      </c>
      <c r="I2031" s="118"/>
      <c r="J2031" s="29">
        <f t="shared" si="460"/>
        <v>0</v>
      </c>
      <c r="K2031" s="119"/>
      <c r="L2031" s="29">
        <f t="shared" si="461"/>
        <v>0</v>
      </c>
      <c r="M2031" s="117"/>
      <c r="N2031" s="257">
        <f t="shared" si="462"/>
        <v>0</v>
      </c>
    </row>
    <row r="2032" spans="1:15" s="159" customFormat="1" ht="18" hidden="1" customHeight="1" x14ac:dyDescent="0.25">
      <c r="A2032" s="144"/>
      <c r="B2032" s="156"/>
      <c r="C2032" s="115"/>
      <c r="D2032" s="134">
        <f t="shared" si="458"/>
        <v>0</v>
      </c>
      <c r="E2032" s="134" t="s">
        <v>4</v>
      </c>
      <c r="F2032" s="17"/>
      <c r="G2032" s="121"/>
      <c r="H2032" s="29">
        <f t="shared" si="459"/>
        <v>0</v>
      </c>
      <c r="I2032" s="118"/>
      <c r="J2032" s="29">
        <f t="shared" si="460"/>
        <v>0</v>
      </c>
      <c r="K2032" s="119"/>
      <c r="L2032" s="29">
        <f t="shared" si="461"/>
        <v>0</v>
      </c>
      <c r="M2032" s="117"/>
      <c r="N2032" s="257">
        <f t="shared" si="462"/>
        <v>0</v>
      </c>
    </row>
    <row r="2033" spans="1:20" s="159" customFormat="1" ht="18" hidden="1" customHeight="1" x14ac:dyDescent="0.25">
      <c r="A2033" s="144"/>
      <c r="B2033" s="156"/>
      <c r="C2033" s="115"/>
      <c r="D2033" s="134">
        <f t="shared" si="458"/>
        <v>0</v>
      </c>
      <c r="E2033" s="134" t="s">
        <v>4</v>
      </c>
      <c r="F2033" s="17"/>
      <c r="G2033" s="121"/>
      <c r="H2033" s="29">
        <f t="shared" si="459"/>
        <v>0</v>
      </c>
      <c r="I2033" s="118"/>
      <c r="J2033" s="29">
        <f t="shared" si="460"/>
        <v>0</v>
      </c>
      <c r="K2033" s="119"/>
      <c r="L2033" s="29">
        <f t="shared" si="461"/>
        <v>0</v>
      </c>
      <c r="M2033" s="117"/>
      <c r="N2033" s="257">
        <f t="shared" si="462"/>
        <v>0</v>
      </c>
    </row>
    <row r="2034" spans="1:20" s="159" customFormat="1" ht="18" hidden="1" customHeight="1" x14ac:dyDescent="0.25">
      <c r="A2034" s="144"/>
      <c r="B2034" s="156"/>
      <c r="C2034" s="115"/>
      <c r="D2034" s="134">
        <f t="shared" si="458"/>
        <v>0</v>
      </c>
      <c r="E2034" s="134" t="s">
        <v>4</v>
      </c>
      <c r="F2034" s="17"/>
      <c r="G2034" s="121"/>
      <c r="H2034" s="29">
        <f t="shared" si="459"/>
        <v>0</v>
      </c>
      <c r="I2034" s="118"/>
      <c r="J2034" s="29">
        <f t="shared" si="460"/>
        <v>0</v>
      </c>
      <c r="K2034" s="119"/>
      <c r="L2034" s="29">
        <f t="shared" si="461"/>
        <v>0</v>
      </c>
      <c r="M2034" s="117"/>
      <c r="N2034" s="257">
        <f t="shared" si="462"/>
        <v>0</v>
      </c>
    </row>
    <row r="2035" spans="1:20" s="159" customFormat="1" ht="18" hidden="1" customHeight="1" x14ac:dyDescent="0.25">
      <c r="A2035" s="144"/>
      <c r="B2035" s="156"/>
      <c r="C2035" s="115"/>
      <c r="D2035" s="134">
        <f t="shared" si="458"/>
        <v>0</v>
      </c>
      <c r="E2035" s="134" t="s">
        <v>4</v>
      </c>
      <c r="F2035" s="17"/>
      <c r="G2035" s="121"/>
      <c r="H2035" s="29">
        <f t="shared" si="459"/>
        <v>0</v>
      </c>
      <c r="I2035" s="118"/>
      <c r="J2035" s="29">
        <f t="shared" si="460"/>
        <v>0</v>
      </c>
      <c r="K2035" s="119"/>
      <c r="L2035" s="29">
        <f t="shared" si="461"/>
        <v>0</v>
      </c>
      <c r="M2035" s="117"/>
      <c r="N2035" s="257">
        <f t="shared" si="462"/>
        <v>0</v>
      </c>
    </row>
    <row r="2036" spans="1:20" s="159" customFormat="1" ht="18" hidden="1" customHeight="1" x14ac:dyDescent="0.25">
      <c r="A2036" s="144"/>
      <c r="B2036" s="156"/>
      <c r="C2036" s="115"/>
      <c r="D2036" s="134">
        <f t="shared" si="458"/>
        <v>0</v>
      </c>
      <c r="E2036" s="134" t="s">
        <v>4</v>
      </c>
      <c r="F2036" s="17"/>
      <c r="G2036" s="121"/>
      <c r="H2036" s="29">
        <f t="shared" si="459"/>
        <v>0</v>
      </c>
      <c r="I2036" s="118"/>
      <c r="J2036" s="29">
        <f t="shared" si="460"/>
        <v>0</v>
      </c>
      <c r="K2036" s="119"/>
      <c r="L2036" s="29">
        <f t="shared" si="461"/>
        <v>0</v>
      </c>
      <c r="M2036" s="117"/>
      <c r="N2036" s="257">
        <f t="shared" si="462"/>
        <v>0</v>
      </c>
    </row>
    <row r="2037" spans="1:20" s="159" customFormat="1" ht="18" hidden="1" customHeight="1" x14ac:dyDescent="0.25">
      <c r="A2037" s="144"/>
      <c r="B2037" s="156"/>
      <c r="C2037" s="115"/>
      <c r="D2037" s="134">
        <f t="shared" si="458"/>
        <v>0</v>
      </c>
      <c r="E2037" s="134" t="s">
        <v>4</v>
      </c>
      <c r="F2037" s="17"/>
      <c r="G2037" s="121"/>
      <c r="H2037" s="29">
        <f t="shared" si="459"/>
        <v>0</v>
      </c>
      <c r="I2037" s="118"/>
      <c r="J2037" s="29">
        <f t="shared" si="460"/>
        <v>0</v>
      </c>
      <c r="K2037" s="119"/>
      <c r="L2037" s="29">
        <f t="shared" si="461"/>
        <v>0</v>
      </c>
      <c r="M2037" s="117"/>
      <c r="N2037" s="257">
        <f t="shared" si="462"/>
        <v>0</v>
      </c>
    </row>
    <row r="2038" spans="1:20" s="159" customFormat="1" ht="18" customHeight="1" x14ac:dyDescent="0.25">
      <c r="A2038" s="177" t="s">
        <v>3</v>
      </c>
      <c r="B2038" s="189"/>
      <c r="C2038" s="188"/>
      <c r="D2038" s="18">
        <f t="shared" ref="D2038:J2038" si="463">SUM(D2024:D2037)</f>
        <v>0</v>
      </c>
      <c r="E2038" s="18"/>
      <c r="F2038" s="18">
        <f t="shared" si="463"/>
        <v>0</v>
      </c>
      <c r="G2038" s="18"/>
      <c r="H2038" s="18">
        <f t="shared" si="463"/>
        <v>0</v>
      </c>
      <c r="I2038" s="18"/>
      <c r="J2038" s="18">
        <f t="shared" si="463"/>
        <v>0</v>
      </c>
      <c r="K2038" s="18"/>
      <c r="L2038" s="18">
        <f>SUM(L2024:L2037)</f>
        <v>0</v>
      </c>
      <c r="M2038" s="154"/>
    </row>
    <row r="2039" spans="1:20" s="159" customFormat="1" ht="18" hidden="1" customHeight="1" x14ac:dyDescent="0.25">
      <c r="A2039" s="375" t="s">
        <v>1135</v>
      </c>
      <c r="B2039" s="375"/>
      <c r="C2039" s="375"/>
      <c r="D2039" s="375"/>
      <c r="E2039" s="375"/>
      <c r="F2039" s="375"/>
      <c r="G2039" s="375"/>
      <c r="H2039" s="375"/>
      <c r="I2039" s="375"/>
      <c r="J2039" s="375"/>
      <c r="K2039" s="375"/>
      <c r="L2039" s="375"/>
      <c r="M2039" s="375"/>
    </row>
    <row r="2040" spans="1:20" s="5" customFormat="1" ht="19.5" customHeight="1" x14ac:dyDescent="0.35">
      <c r="A2040" s="355" t="s">
        <v>1005</v>
      </c>
      <c r="B2040" s="381"/>
      <c r="C2040" s="381"/>
      <c r="D2040" s="381"/>
      <c r="E2040" s="381"/>
      <c r="F2040" s="381"/>
      <c r="G2040" s="479"/>
      <c r="H2040" s="480"/>
      <c r="I2040" s="480"/>
      <c r="J2040" s="480"/>
      <c r="K2040" s="480"/>
      <c r="L2040" s="480"/>
      <c r="M2040" s="481"/>
      <c r="O2040" s="183"/>
      <c r="P2040" s="363"/>
      <c r="Q2040" s="363"/>
      <c r="R2040" s="363"/>
      <c r="S2040" s="363"/>
      <c r="T2040" s="363"/>
    </row>
    <row r="2041" spans="1:20" s="7" customFormat="1" ht="13.5" customHeight="1" x14ac:dyDescent="0.25">
      <c r="A2041" s="220" t="s">
        <v>1006</v>
      </c>
      <c r="B2041" s="104" t="s">
        <v>106</v>
      </c>
      <c r="C2041" s="67">
        <v>935</v>
      </c>
      <c r="D2041" s="134">
        <f>C2041*F2041</f>
        <v>0</v>
      </c>
      <c r="E2041" s="134" t="s">
        <v>4</v>
      </c>
      <c r="F2041" s="36"/>
      <c r="G2041" s="319">
        <v>935</v>
      </c>
      <c r="H2041" s="35">
        <f>G2041*F2041</f>
        <v>0</v>
      </c>
      <c r="I2041" s="331">
        <v>935</v>
      </c>
      <c r="J2041" s="35">
        <f>F2041*I2041</f>
        <v>0</v>
      </c>
      <c r="K2041" s="337">
        <v>935</v>
      </c>
      <c r="L2041" s="33">
        <f>F2041*K2041</f>
        <v>0</v>
      </c>
      <c r="M2041" s="50">
        <v>1400</v>
      </c>
      <c r="N2041" s="7">
        <f t="shared" ref="N2041:N2054" si="464">M2041*F2041</f>
        <v>0</v>
      </c>
      <c r="O2041" s="302"/>
    </row>
    <row r="2042" spans="1:20" s="7" customFormat="1" ht="13.5" customHeight="1" x14ac:dyDescent="0.25">
      <c r="A2042" s="220" t="s">
        <v>1007</v>
      </c>
      <c r="B2042" s="104" t="s">
        <v>107</v>
      </c>
      <c r="C2042" s="67">
        <v>935</v>
      </c>
      <c r="D2042" s="134">
        <f>C2042*F2042</f>
        <v>0</v>
      </c>
      <c r="E2042" s="134" t="s">
        <v>4</v>
      </c>
      <c r="F2042" s="36"/>
      <c r="G2042" s="319">
        <v>935</v>
      </c>
      <c r="H2042" s="35">
        <f>G2042*F2042</f>
        <v>0</v>
      </c>
      <c r="I2042" s="331">
        <v>935</v>
      </c>
      <c r="J2042" s="35">
        <f>F2042*I2042</f>
        <v>0</v>
      </c>
      <c r="K2042" s="337">
        <v>935</v>
      </c>
      <c r="L2042" s="33">
        <f>F2042*K2042</f>
        <v>0</v>
      </c>
      <c r="M2042" s="50">
        <v>1400</v>
      </c>
      <c r="N2042" s="7">
        <f t="shared" si="464"/>
        <v>0</v>
      </c>
      <c r="O2042" s="302"/>
    </row>
    <row r="2043" spans="1:20" s="7" customFormat="1" ht="13.5" customHeight="1" x14ac:dyDescent="0.25">
      <c r="A2043" s="220" t="s">
        <v>1008</v>
      </c>
      <c r="B2043" s="104" t="s">
        <v>108</v>
      </c>
      <c r="C2043" s="67">
        <v>935</v>
      </c>
      <c r="D2043" s="134">
        <f>C2043*F2043</f>
        <v>0</v>
      </c>
      <c r="E2043" s="134" t="s">
        <v>4</v>
      </c>
      <c r="F2043" s="36"/>
      <c r="G2043" s="319">
        <v>935</v>
      </c>
      <c r="H2043" s="35">
        <f>G2043*F2043</f>
        <v>0</v>
      </c>
      <c r="I2043" s="331">
        <v>935</v>
      </c>
      <c r="J2043" s="35">
        <f>F2043*I2043</f>
        <v>0</v>
      </c>
      <c r="K2043" s="337">
        <v>935</v>
      </c>
      <c r="L2043" s="33">
        <f>F2043*K2043</f>
        <v>0</v>
      </c>
      <c r="M2043" s="50">
        <v>1400</v>
      </c>
      <c r="N2043" s="7">
        <f t="shared" si="464"/>
        <v>0</v>
      </c>
      <c r="O2043" s="302"/>
    </row>
    <row r="2044" spans="1:20" s="7" customFormat="1" ht="13.5" customHeight="1" x14ac:dyDescent="0.25">
      <c r="A2044" s="220" t="s">
        <v>1009</v>
      </c>
      <c r="B2044" s="104" t="s">
        <v>109</v>
      </c>
      <c r="C2044" s="67">
        <v>935</v>
      </c>
      <c r="D2044" s="134">
        <f>C2044*F2044</f>
        <v>0</v>
      </c>
      <c r="E2044" s="134" t="s">
        <v>4</v>
      </c>
      <c r="F2044" s="36"/>
      <c r="G2044" s="319">
        <v>935</v>
      </c>
      <c r="H2044" s="35">
        <f>G2044*F2044</f>
        <v>0</v>
      </c>
      <c r="I2044" s="331">
        <v>935</v>
      </c>
      <c r="J2044" s="35">
        <f>F2044*I2044</f>
        <v>0</v>
      </c>
      <c r="K2044" s="337">
        <v>935</v>
      </c>
      <c r="L2044" s="33">
        <f>F2044*K2044</f>
        <v>0</v>
      </c>
      <c r="M2044" s="50">
        <v>1400</v>
      </c>
      <c r="N2044" s="7">
        <f t="shared" si="464"/>
        <v>0</v>
      </c>
      <c r="O2044" s="302"/>
    </row>
    <row r="2045" spans="1:20" s="257" customFormat="1" ht="13.5" hidden="1" customHeight="1" x14ac:dyDescent="0.25">
      <c r="A2045" s="220"/>
      <c r="B2045" s="104"/>
      <c r="C2045" s="67"/>
      <c r="D2045" s="134">
        <f t="shared" ref="D2045:D2054" si="465">C2045*F2045</f>
        <v>0</v>
      </c>
      <c r="E2045" s="134" t="s">
        <v>4</v>
      </c>
      <c r="F2045" s="36"/>
      <c r="G2045" s="86"/>
      <c r="H2045" s="35">
        <f t="shared" ref="H2045:H2054" si="466">G2045*F2045</f>
        <v>0</v>
      </c>
      <c r="I2045" s="93"/>
      <c r="J2045" s="35">
        <f t="shared" ref="J2045:J2054" si="467">F2045*I2045</f>
        <v>0</v>
      </c>
      <c r="K2045" s="72"/>
      <c r="L2045" s="33">
        <f t="shared" ref="L2045:L2054" si="468">F2045*K2045</f>
        <v>0</v>
      </c>
      <c r="M2045" s="50"/>
      <c r="N2045" s="257">
        <f t="shared" si="464"/>
        <v>0</v>
      </c>
      <c r="O2045" s="302"/>
    </row>
    <row r="2046" spans="1:20" s="257" customFormat="1" ht="13.5" hidden="1" customHeight="1" x14ac:dyDescent="0.25">
      <c r="A2046" s="220"/>
      <c r="B2046" s="104"/>
      <c r="C2046" s="67"/>
      <c r="D2046" s="134">
        <f t="shared" si="465"/>
        <v>0</v>
      </c>
      <c r="E2046" s="134" t="s">
        <v>4</v>
      </c>
      <c r="F2046" s="36"/>
      <c r="G2046" s="86"/>
      <c r="H2046" s="35">
        <f t="shared" si="466"/>
        <v>0</v>
      </c>
      <c r="I2046" s="93"/>
      <c r="J2046" s="35">
        <f t="shared" si="467"/>
        <v>0</v>
      </c>
      <c r="K2046" s="72"/>
      <c r="L2046" s="33">
        <f t="shared" si="468"/>
        <v>0</v>
      </c>
      <c r="M2046" s="50"/>
      <c r="N2046" s="257">
        <f t="shared" si="464"/>
        <v>0</v>
      </c>
      <c r="O2046" s="302"/>
    </row>
    <row r="2047" spans="1:20" s="257" customFormat="1" ht="13.5" hidden="1" customHeight="1" x14ac:dyDescent="0.25">
      <c r="A2047" s="220"/>
      <c r="B2047" s="104"/>
      <c r="C2047" s="67"/>
      <c r="D2047" s="134">
        <f t="shared" si="465"/>
        <v>0</v>
      </c>
      <c r="E2047" s="134" t="s">
        <v>4</v>
      </c>
      <c r="F2047" s="36"/>
      <c r="G2047" s="86"/>
      <c r="H2047" s="35">
        <f t="shared" si="466"/>
        <v>0</v>
      </c>
      <c r="I2047" s="93"/>
      <c r="J2047" s="35">
        <f t="shared" si="467"/>
        <v>0</v>
      </c>
      <c r="K2047" s="72"/>
      <c r="L2047" s="33">
        <f t="shared" si="468"/>
        <v>0</v>
      </c>
      <c r="M2047" s="50"/>
      <c r="N2047" s="257">
        <f t="shared" si="464"/>
        <v>0</v>
      </c>
      <c r="O2047" s="302"/>
    </row>
    <row r="2048" spans="1:20" s="257" customFormat="1" ht="13.5" hidden="1" customHeight="1" x14ac:dyDescent="0.25">
      <c r="A2048" s="220"/>
      <c r="B2048" s="104"/>
      <c r="C2048" s="67"/>
      <c r="D2048" s="134">
        <f t="shared" si="465"/>
        <v>0</v>
      </c>
      <c r="E2048" s="134" t="s">
        <v>4</v>
      </c>
      <c r="F2048" s="36"/>
      <c r="G2048" s="86"/>
      <c r="H2048" s="35">
        <f t="shared" si="466"/>
        <v>0</v>
      </c>
      <c r="I2048" s="93"/>
      <c r="J2048" s="35">
        <f t="shared" si="467"/>
        <v>0</v>
      </c>
      <c r="K2048" s="72"/>
      <c r="L2048" s="33">
        <f t="shared" si="468"/>
        <v>0</v>
      </c>
      <c r="M2048" s="50"/>
      <c r="N2048" s="257">
        <f t="shared" si="464"/>
        <v>0</v>
      </c>
      <c r="O2048" s="302"/>
    </row>
    <row r="2049" spans="1:20" s="257" customFormat="1" ht="13.5" hidden="1" customHeight="1" x14ac:dyDescent="0.25">
      <c r="A2049" s="220"/>
      <c r="B2049" s="104"/>
      <c r="C2049" s="67"/>
      <c r="D2049" s="134">
        <f t="shared" si="465"/>
        <v>0</v>
      </c>
      <c r="E2049" s="134" t="s">
        <v>4</v>
      </c>
      <c r="F2049" s="36"/>
      <c r="G2049" s="86"/>
      <c r="H2049" s="35">
        <f t="shared" si="466"/>
        <v>0</v>
      </c>
      <c r="I2049" s="93"/>
      <c r="J2049" s="35">
        <f t="shared" si="467"/>
        <v>0</v>
      </c>
      <c r="K2049" s="72"/>
      <c r="L2049" s="33">
        <f t="shared" si="468"/>
        <v>0</v>
      </c>
      <c r="M2049" s="50"/>
      <c r="N2049" s="257">
        <f t="shared" si="464"/>
        <v>0</v>
      </c>
      <c r="O2049" s="302"/>
    </row>
    <row r="2050" spans="1:20" s="257" customFormat="1" ht="13.5" hidden="1" customHeight="1" x14ac:dyDescent="0.25">
      <c r="A2050" s="220"/>
      <c r="B2050" s="104"/>
      <c r="C2050" s="67"/>
      <c r="D2050" s="134">
        <f t="shared" si="465"/>
        <v>0</v>
      </c>
      <c r="E2050" s="134" t="s">
        <v>4</v>
      </c>
      <c r="F2050" s="36"/>
      <c r="G2050" s="86"/>
      <c r="H2050" s="35">
        <f t="shared" si="466"/>
        <v>0</v>
      </c>
      <c r="I2050" s="93"/>
      <c r="J2050" s="35">
        <f t="shared" si="467"/>
        <v>0</v>
      </c>
      <c r="K2050" s="72"/>
      <c r="L2050" s="33">
        <f t="shared" si="468"/>
        <v>0</v>
      </c>
      <c r="M2050" s="50"/>
      <c r="N2050" s="257">
        <f t="shared" si="464"/>
        <v>0</v>
      </c>
      <c r="O2050" s="302"/>
    </row>
    <row r="2051" spans="1:20" s="257" customFormat="1" ht="13.5" hidden="1" customHeight="1" x14ac:dyDescent="0.25">
      <c r="A2051" s="220"/>
      <c r="B2051" s="104"/>
      <c r="C2051" s="67"/>
      <c r="D2051" s="134">
        <f t="shared" si="465"/>
        <v>0</v>
      </c>
      <c r="E2051" s="134" t="s">
        <v>4</v>
      </c>
      <c r="F2051" s="36"/>
      <c r="G2051" s="86"/>
      <c r="H2051" s="35">
        <f t="shared" si="466"/>
        <v>0</v>
      </c>
      <c r="I2051" s="93"/>
      <c r="J2051" s="35">
        <f t="shared" si="467"/>
        <v>0</v>
      </c>
      <c r="K2051" s="72"/>
      <c r="L2051" s="33">
        <f t="shared" si="468"/>
        <v>0</v>
      </c>
      <c r="M2051" s="50"/>
      <c r="N2051" s="257">
        <f t="shared" si="464"/>
        <v>0</v>
      </c>
      <c r="O2051" s="302"/>
    </row>
    <row r="2052" spans="1:20" s="257" customFormat="1" ht="13.5" hidden="1" customHeight="1" x14ac:dyDescent="0.25">
      <c r="A2052" s="220"/>
      <c r="B2052" s="104"/>
      <c r="C2052" s="67"/>
      <c r="D2052" s="134">
        <f t="shared" si="465"/>
        <v>0</v>
      </c>
      <c r="E2052" s="134" t="s">
        <v>4</v>
      </c>
      <c r="F2052" s="36"/>
      <c r="G2052" s="86"/>
      <c r="H2052" s="35">
        <f t="shared" si="466"/>
        <v>0</v>
      </c>
      <c r="I2052" s="93"/>
      <c r="J2052" s="35">
        <f t="shared" si="467"/>
        <v>0</v>
      </c>
      <c r="K2052" s="72"/>
      <c r="L2052" s="33">
        <f t="shared" si="468"/>
        <v>0</v>
      </c>
      <c r="M2052" s="50"/>
      <c r="N2052" s="257">
        <f t="shared" si="464"/>
        <v>0</v>
      </c>
      <c r="O2052" s="302"/>
    </row>
    <row r="2053" spans="1:20" s="257" customFormat="1" ht="13.5" hidden="1" customHeight="1" x14ac:dyDescent="0.25">
      <c r="A2053" s="220"/>
      <c r="B2053" s="104"/>
      <c r="C2053" s="67"/>
      <c r="D2053" s="134">
        <f t="shared" si="465"/>
        <v>0</v>
      </c>
      <c r="E2053" s="134" t="s">
        <v>4</v>
      </c>
      <c r="F2053" s="36"/>
      <c r="G2053" s="86"/>
      <c r="H2053" s="35">
        <f t="shared" si="466"/>
        <v>0</v>
      </c>
      <c r="I2053" s="93"/>
      <c r="J2053" s="35">
        <f t="shared" si="467"/>
        <v>0</v>
      </c>
      <c r="K2053" s="72"/>
      <c r="L2053" s="33">
        <f t="shared" si="468"/>
        <v>0</v>
      </c>
      <c r="M2053" s="50"/>
      <c r="N2053" s="257">
        <f t="shared" si="464"/>
        <v>0</v>
      </c>
      <c r="O2053" s="302"/>
    </row>
    <row r="2054" spans="1:20" s="257" customFormat="1" ht="13.5" hidden="1" customHeight="1" x14ac:dyDescent="0.25">
      <c r="A2054" s="220"/>
      <c r="B2054" s="104"/>
      <c r="C2054" s="67"/>
      <c r="D2054" s="134">
        <f t="shared" si="465"/>
        <v>0</v>
      </c>
      <c r="E2054" s="134" t="s">
        <v>4</v>
      </c>
      <c r="F2054" s="36"/>
      <c r="G2054" s="86"/>
      <c r="H2054" s="35">
        <f t="shared" si="466"/>
        <v>0</v>
      </c>
      <c r="I2054" s="93"/>
      <c r="J2054" s="35">
        <f t="shared" si="467"/>
        <v>0</v>
      </c>
      <c r="K2054" s="72"/>
      <c r="L2054" s="33">
        <f t="shared" si="468"/>
        <v>0</v>
      </c>
      <c r="M2054" s="50"/>
      <c r="N2054" s="257">
        <f t="shared" si="464"/>
        <v>0</v>
      </c>
      <c r="O2054" s="302"/>
    </row>
    <row r="2055" spans="1:20" s="7" customFormat="1" ht="13.5" customHeight="1" x14ac:dyDescent="0.25">
      <c r="A2055" s="177" t="s">
        <v>3</v>
      </c>
      <c r="B2055" s="68"/>
      <c r="C2055" s="67"/>
      <c r="D2055" s="53">
        <f t="shared" ref="D2055:J2055" si="469">SUM(D2041:D2054)</f>
        <v>0</v>
      </c>
      <c r="E2055" s="53"/>
      <c r="F2055" s="274">
        <f t="shared" si="469"/>
        <v>0</v>
      </c>
      <c r="G2055" s="53"/>
      <c r="H2055" s="53">
        <f t="shared" si="469"/>
        <v>0</v>
      </c>
      <c r="I2055" s="53"/>
      <c r="J2055" s="53">
        <f t="shared" si="469"/>
        <v>0</v>
      </c>
      <c r="K2055" s="53"/>
      <c r="L2055" s="53">
        <f>SUM(L2041:L2054)</f>
        <v>0</v>
      </c>
      <c r="M2055" s="50"/>
      <c r="O2055" s="302"/>
    </row>
    <row r="2056" spans="1:20" s="257" customFormat="1" ht="13.5" hidden="1" customHeight="1" x14ac:dyDescent="0.25">
      <c r="A2056" s="375" t="s">
        <v>1135</v>
      </c>
      <c r="B2056" s="375"/>
      <c r="C2056" s="375"/>
      <c r="D2056" s="375"/>
      <c r="E2056" s="375"/>
      <c r="F2056" s="375"/>
      <c r="G2056" s="375"/>
      <c r="H2056" s="375"/>
      <c r="I2056" s="375"/>
      <c r="J2056" s="375"/>
      <c r="K2056" s="375"/>
      <c r="L2056" s="375"/>
      <c r="M2056" s="375"/>
      <c r="O2056" s="302"/>
    </row>
    <row r="2057" spans="1:20" s="5" customFormat="1" ht="20.25" customHeight="1" x14ac:dyDescent="0.35">
      <c r="A2057" s="379" t="s">
        <v>977</v>
      </c>
      <c r="B2057" s="409"/>
      <c r="C2057" s="409"/>
      <c r="D2057" s="409"/>
      <c r="E2057" s="409"/>
      <c r="F2057" s="409"/>
      <c r="G2057" s="482"/>
      <c r="H2057" s="483"/>
      <c r="I2057" s="483"/>
      <c r="J2057" s="483"/>
      <c r="K2057" s="483"/>
      <c r="L2057" s="483"/>
      <c r="M2057" s="483"/>
      <c r="O2057" s="183"/>
      <c r="P2057" s="363"/>
      <c r="Q2057" s="363"/>
      <c r="R2057" s="363"/>
      <c r="S2057" s="363"/>
      <c r="T2057" s="363"/>
    </row>
    <row r="2058" spans="1:20" s="7" customFormat="1" ht="13.5" customHeight="1" x14ac:dyDescent="0.25">
      <c r="A2058" s="144" t="s">
        <v>978</v>
      </c>
      <c r="B2058" s="103" t="s">
        <v>97</v>
      </c>
      <c r="C2058" s="67">
        <v>935</v>
      </c>
      <c r="D2058" s="134">
        <f>C2058*F2058</f>
        <v>0</v>
      </c>
      <c r="E2058" s="134" t="s">
        <v>4</v>
      </c>
      <c r="F2058" s="26"/>
      <c r="G2058" s="319">
        <v>935</v>
      </c>
      <c r="H2058" s="8">
        <f>G2058*F2058</f>
        <v>0</v>
      </c>
      <c r="I2058" s="331">
        <v>935</v>
      </c>
      <c r="J2058" s="8">
        <f>F2058*I2058</f>
        <v>0</v>
      </c>
      <c r="K2058" s="337">
        <v>935</v>
      </c>
      <c r="L2058" s="29">
        <f>F2058*K2058</f>
        <v>0</v>
      </c>
      <c r="M2058" s="50">
        <v>1400</v>
      </c>
      <c r="N2058" s="7">
        <f t="shared" ref="N2058:N2072" si="470">M2058*F2058</f>
        <v>0</v>
      </c>
      <c r="O2058" s="302"/>
    </row>
    <row r="2059" spans="1:20" s="7" customFormat="1" ht="13.5" customHeight="1" x14ac:dyDescent="0.25">
      <c r="A2059" s="144" t="s">
        <v>979</v>
      </c>
      <c r="B2059" s="103" t="s">
        <v>98</v>
      </c>
      <c r="C2059" s="67">
        <v>935</v>
      </c>
      <c r="D2059" s="134">
        <f>C2059*F2059</f>
        <v>0</v>
      </c>
      <c r="E2059" s="134" t="s">
        <v>4</v>
      </c>
      <c r="F2059" s="26"/>
      <c r="G2059" s="319">
        <v>935</v>
      </c>
      <c r="H2059" s="8">
        <f>G2059*F2059</f>
        <v>0</v>
      </c>
      <c r="I2059" s="331">
        <v>935</v>
      </c>
      <c r="J2059" s="8">
        <f>F2059*I2059</f>
        <v>0</v>
      </c>
      <c r="K2059" s="337">
        <v>935</v>
      </c>
      <c r="L2059" s="29">
        <f>F2059*K2059</f>
        <v>0</v>
      </c>
      <c r="M2059" s="50">
        <v>1400</v>
      </c>
      <c r="N2059" s="7">
        <f t="shared" si="470"/>
        <v>0</v>
      </c>
      <c r="O2059" s="302"/>
    </row>
    <row r="2060" spans="1:20" s="7" customFormat="1" ht="13.5" customHeight="1" x14ac:dyDescent="0.25">
      <c r="A2060" s="144" t="s">
        <v>980</v>
      </c>
      <c r="B2060" s="103" t="s">
        <v>99</v>
      </c>
      <c r="C2060" s="67">
        <v>935</v>
      </c>
      <c r="D2060" s="134">
        <f>C2060*F2060</f>
        <v>0</v>
      </c>
      <c r="E2060" s="134" t="s">
        <v>4</v>
      </c>
      <c r="F2060" s="26"/>
      <c r="G2060" s="319">
        <v>935</v>
      </c>
      <c r="H2060" s="8">
        <f>G2060*F2060</f>
        <v>0</v>
      </c>
      <c r="I2060" s="331">
        <v>935</v>
      </c>
      <c r="J2060" s="8">
        <f>F2060*I2060</f>
        <v>0</v>
      </c>
      <c r="K2060" s="337">
        <v>935</v>
      </c>
      <c r="L2060" s="29">
        <f>F2060*K2060</f>
        <v>0</v>
      </c>
      <c r="M2060" s="50">
        <v>1400</v>
      </c>
      <c r="N2060" s="7">
        <f t="shared" si="470"/>
        <v>0</v>
      </c>
      <c r="O2060" s="302"/>
    </row>
    <row r="2061" spans="1:20" s="7" customFormat="1" ht="13.5" customHeight="1" x14ac:dyDescent="0.25">
      <c r="A2061" s="144" t="s">
        <v>981</v>
      </c>
      <c r="B2061" s="103" t="s">
        <v>100</v>
      </c>
      <c r="C2061" s="67">
        <v>935</v>
      </c>
      <c r="D2061" s="134">
        <f>C2061*F2061</f>
        <v>0</v>
      </c>
      <c r="E2061" s="134" t="s">
        <v>4</v>
      </c>
      <c r="F2061" s="26"/>
      <c r="G2061" s="319">
        <v>935</v>
      </c>
      <c r="H2061" s="8">
        <f>G2061*F2061</f>
        <v>0</v>
      </c>
      <c r="I2061" s="331">
        <v>935</v>
      </c>
      <c r="J2061" s="8">
        <f>F2061*I2061</f>
        <v>0</v>
      </c>
      <c r="K2061" s="337">
        <v>935</v>
      </c>
      <c r="L2061" s="29">
        <f>F2061*K2061</f>
        <v>0</v>
      </c>
      <c r="M2061" s="50">
        <v>1400</v>
      </c>
      <c r="N2061" s="7">
        <f t="shared" si="470"/>
        <v>0</v>
      </c>
      <c r="O2061" s="302"/>
    </row>
    <row r="2062" spans="1:20" s="7" customFormat="1" ht="13.5" customHeight="1" x14ac:dyDescent="0.25">
      <c r="A2062" s="144" t="s">
        <v>982</v>
      </c>
      <c r="B2062" s="103" t="s">
        <v>101</v>
      </c>
      <c r="C2062" s="67">
        <v>935</v>
      </c>
      <c r="D2062" s="134">
        <f>C2062*F2062</f>
        <v>0</v>
      </c>
      <c r="E2062" s="134" t="s">
        <v>4</v>
      </c>
      <c r="F2062" s="26"/>
      <c r="G2062" s="319">
        <v>935</v>
      </c>
      <c r="H2062" s="8">
        <f>G2062*F2062</f>
        <v>0</v>
      </c>
      <c r="I2062" s="331">
        <v>935</v>
      </c>
      <c r="J2062" s="8">
        <f>F2062*I2062</f>
        <v>0</v>
      </c>
      <c r="K2062" s="337">
        <v>935</v>
      </c>
      <c r="L2062" s="29">
        <f>F2062*K2062</f>
        <v>0</v>
      </c>
      <c r="M2062" s="50">
        <v>1400</v>
      </c>
      <c r="N2062" s="7">
        <f t="shared" si="470"/>
        <v>0</v>
      </c>
      <c r="O2062" s="302"/>
    </row>
    <row r="2063" spans="1:20" s="257" customFormat="1" ht="13.5" hidden="1" customHeight="1" x14ac:dyDescent="0.25">
      <c r="A2063" s="144"/>
      <c r="B2063" s="103"/>
      <c r="C2063" s="67"/>
      <c r="D2063" s="134">
        <f t="shared" ref="D2063:D2072" si="471">C2063*F2063</f>
        <v>0</v>
      </c>
      <c r="E2063" s="134" t="s">
        <v>4</v>
      </c>
      <c r="F2063" s="26"/>
      <c r="G2063" s="86"/>
      <c r="H2063" s="8">
        <f t="shared" ref="H2063:H2072" si="472">G2063*F2063</f>
        <v>0</v>
      </c>
      <c r="I2063" s="93"/>
      <c r="J2063" s="8">
        <f t="shared" ref="J2063:J2072" si="473">F2063*I2063</f>
        <v>0</v>
      </c>
      <c r="K2063" s="72"/>
      <c r="L2063" s="29">
        <f t="shared" ref="L2063:L2072" si="474">F2063*K2063</f>
        <v>0</v>
      </c>
      <c r="M2063" s="50"/>
      <c r="N2063" s="257">
        <f t="shared" si="470"/>
        <v>0</v>
      </c>
      <c r="O2063" s="302"/>
    </row>
    <row r="2064" spans="1:20" s="257" customFormat="1" ht="13.5" hidden="1" customHeight="1" x14ac:dyDescent="0.25">
      <c r="A2064" s="144"/>
      <c r="B2064" s="103"/>
      <c r="C2064" s="67"/>
      <c r="D2064" s="134">
        <f t="shared" si="471"/>
        <v>0</v>
      </c>
      <c r="E2064" s="134" t="s">
        <v>4</v>
      </c>
      <c r="F2064" s="26"/>
      <c r="G2064" s="86"/>
      <c r="H2064" s="8">
        <f t="shared" si="472"/>
        <v>0</v>
      </c>
      <c r="I2064" s="93"/>
      <c r="J2064" s="8">
        <f t="shared" si="473"/>
        <v>0</v>
      </c>
      <c r="K2064" s="72"/>
      <c r="L2064" s="29">
        <f t="shared" si="474"/>
        <v>0</v>
      </c>
      <c r="M2064" s="50"/>
      <c r="N2064" s="257">
        <f t="shared" si="470"/>
        <v>0</v>
      </c>
      <c r="O2064" s="302"/>
    </row>
    <row r="2065" spans="1:20" s="257" customFormat="1" ht="13.5" hidden="1" customHeight="1" x14ac:dyDescent="0.25">
      <c r="A2065" s="144"/>
      <c r="B2065" s="103"/>
      <c r="C2065" s="67"/>
      <c r="D2065" s="134">
        <f t="shared" si="471"/>
        <v>0</v>
      </c>
      <c r="E2065" s="134" t="s">
        <v>4</v>
      </c>
      <c r="F2065" s="26"/>
      <c r="G2065" s="86"/>
      <c r="H2065" s="8">
        <f t="shared" si="472"/>
        <v>0</v>
      </c>
      <c r="I2065" s="93"/>
      <c r="J2065" s="8">
        <f t="shared" si="473"/>
        <v>0</v>
      </c>
      <c r="K2065" s="72"/>
      <c r="L2065" s="29">
        <f t="shared" si="474"/>
        <v>0</v>
      </c>
      <c r="M2065" s="50"/>
      <c r="N2065" s="257">
        <f t="shared" si="470"/>
        <v>0</v>
      </c>
      <c r="O2065" s="302"/>
    </row>
    <row r="2066" spans="1:20" s="257" customFormat="1" ht="13.5" hidden="1" customHeight="1" x14ac:dyDescent="0.25">
      <c r="A2066" s="144"/>
      <c r="B2066" s="103"/>
      <c r="C2066" s="67"/>
      <c r="D2066" s="134">
        <f t="shared" si="471"/>
        <v>0</v>
      </c>
      <c r="E2066" s="134" t="s">
        <v>4</v>
      </c>
      <c r="F2066" s="26"/>
      <c r="G2066" s="86"/>
      <c r="H2066" s="8">
        <f t="shared" si="472"/>
        <v>0</v>
      </c>
      <c r="I2066" s="93"/>
      <c r="J2066" s="8">
        <f t="shared" si="473"/>
        <v>0</v>
      </c>
      <c r="K2066" s="72"/>
      <c r="L2066" s="29">
        <f t="shared" si="474"/>
        <v>0</v>
      </c>
      <c r="M2066" s="50"/>
      <c r="N2066" s="257">
        <f t="shared" si="470"/>
        <v>0</v>
      </c>
      <c r="O2066" s="302"/>
    </row>
    <row r="2067" spans="1:20" s="257" customFormat="1" ht="13.5" hidden="1" customHeight="1" x14ac:dyDescent="0.25">
      <c r="A2067" s="144"/>
      <c r="B2067" s="103"/>
      <c r="C2067" s="67"/>
      <c r="D2067" s="134">
        <f t="shared" si="471"/>
        <v>0</v>
      </c>
      <c r="E2067" s="134" t="s">
        <v>4</v>
      </c>
      <c r="F2067" s="26"/>
      <c r="G2067" s="86"/>
      <c r="H2067" s="8">
        <f t="shared" si="472"/>
        <v>0</v>
      </c>
      <c r="I2067" s="93"/>
      <c r="J2067" s="8">
        <f t="shared" si="473"/>
        <v>0</v>
      </c>
      <c r="K2067" s="72"/>
      <c r="L2067" s="29">
        <f t="shared" si="474"/>
        <v>0</v>
      </c>
      <c r="M2067" s="50"/>
      <c r="N2067" s="257">
        <f t="shared" si="470"/>
        <v>0</v>
      </c>
      <c r="O2067" s="302"/>
    </row>
    <row r="2068" spans="1:20" s="257" customFormat="1" ht="13.5" hidden="1" customHeight="1" x14ac:dyDescent="0.25">
      <c r="A2068" s="144"/>
      <c r="B2068" s="103"/>
      <c r="C2068" s="67"/>
      <c r="D2068" s="134">
        <f t="shared" si="471"/>
        <v>0</v>
      </c>
      <c r="E2068" s="134" t="s">
        <v>4</v>
      </c>
      <c r="F2068" s="26"/>
      <c r="G2068" s="86"/>
      <c r="H2068" s="8">
        <f t="shared" si="472"/>
        <v>0</v>
      </c>
      <c r="I2068" s="93"/>
      <c r="J2068" s="8">
        <f t="shared" si="473"/>
        <v>0</v>
      </c>
      <c r="K2068" s="72"/>
      <c r="L2068" s="29">
        <f t="shared" si="474"/>
        <v>0</v>
      </c>
      <c r="M2068" s="50"/>
      <c r="N2068" s="257">
        <f t="shared" si="470"/>
        <v>0</v>
      </c>
      <c r="O2068" s="302"/>
    </row>
    <row r="2069" spans="1:20" s="257" customFormat="1" ht="13.5" hidden="1" customHeight="1" x14ac:dyDescent="0.25">
      <c r="A2069" s="144"/>
      <c r="B2069" s="103"/>
      <c r="C2069" s="67"/>
      <c r="D2069" s="134">
        <f t="shared" si="471"/>
        <v>0</v>
      </c>
      <c r="E2069" s="134" t="s">
        <v>4</v>
      </c>
      <c r="F2069" s="26"/>
      <c r="G2069" s="86"/>
      <c r="H2069" s="8">
        <f t="shared" si="472"/>
        <v>0</v>
      </c>
      <c r="I2069" s="93"/>
      <c r="J2069" s="8">
        <f t="shared" si="473"/>
        <v>0</v>
      </c>
      <c r="K2069" s="72"/>
      <c r="L2069" s="29">
        <f t="shared" si="474"/>
        <v>0</v>
      </c>
      <c r="M2069" s="50"/>
      <c r="N2069" s="257">
        <f t="shared" si="470"/>
        <v>0</v>
      </c>
      <c r="O2069" s="302"/>
    </row>
    <row r="2070" spans="1:20" s="257" customFormat="1" ht="13.5" hidden="1" customHeight="1" x14ac:dyDescent="0.25">
      <c r="A2070" s="144"/>
      <c r="B2070" s="103"/>
      <c r="C2070" s="67"/>
      <c r="D2070" s="134">
        <f t="shared" si="471"/>
        <v>0</v>
      </c>
      <c r="E2070" s="134" t="s">
        <v>4</v>
      </c>
      <c r="F2070" s="26"/>
      <c r="G2070" s="86"/>
      <c r="H2070" s="8">
        <f t="shared" si="472"/>
        <v>0</v>
      </c>
      <c r="I2070" s="93"/>
      <c r="J2070" s="8">
        <f t="shared" si="473"/>
        <v>0</v>
      </c>
      <c r="K2070" s="72"/>
      <c r="L2070" s="29">
        <f t="shared" si="474"/>
        <v>0</v>
      </c>
      <c r="M2070" s="50"/>
      <c r="N2070" s="257">
        <f t="shared" si="470"/>
        <v>0</v>
      </c>
      <c r="O2070" s="302"/>
    </row>
    <row r="2071" spans="1:20" s="257" customFormat="1" ht="13.5" hidden="1" customHeight="1" x14ac:dyDescent="0.25">
      <c r="A2071" s="144"/>
      <c r="B2071" s="103"/>
      <c r="C2071" s="67"/>
      <c r="D2071" s="134">
        <f t="shared" si="471"/>
        <v>0</v>
      </c>
      <c r="E2071" s="134" t="s">
        <v>4</v>
      </c>
      <c r="F2071" s="26"/>
      <c r="G2071" s="86"/>
      <c r="H2071" s="8">
        <f t="shared" si="472"/>
        <v>0</v>
      </c>
      <c r="I2071" s="93"/>
      <c r="J2071" s="8">
        <f t="shared" si="473"/>
        <v>0</v>
      </c>
      <c r="K2071" s="72"/>
      <c r="L2071" s="29">
        <f t="shared" si="474"/>
        <v>0</v>
      </c>
      <c r="M2071" s="50"/>
      <c r="N2071" s="257">
        <f t="shared" si="470"/>
        <v>0</v>
      </c>
      <c r="O2071" s="302"/>
    </row>
    <row r="2072" spans="1:20" s="257" customFormat="1" ht="13.5" hidden="1" customHeight="1" x14ac:dyDescent="0.25">
      <c r="A2072" s="144"/>
      <c r="B2072" s="103"/>
      <c r="C2072" s="67"/>
      <c r="D2072" s="134">
        <f t="shared" si="471"/>
        <v>0</v>
      </c>
      <c r="E2072" s="134" t="s">
        <v>4</v>
      </c>
      <c r="F2072" s="26"/>
      <c r="G2072" s="86"/>
      <c r="H2072" s="8">
        <f t="shared" si="472"/>
        <v>0</v>
      </c>
      <c r="I2072" s="93"/>
      <c r="J2072" s="8">
        <f t="shared" si="473"/>
        <v>0</v>
      </c>
      <c r="K2072" s="72"/>
      <c r="L2072" s="29">
        <f t="shared" si="474"/>
        <v>0</v>
      </c>
      <c r="M2072" s="50"/>
      <c r="N2072" s="257">
        <f t="shared" si="470"/>
        <v>0</v>
      </c>
      <c r="O2072" s="302"/>
    </row>
    <row r="2073" spans="1:20" s="7" customFormat="1" ht="13.5" customHeight="1" x14ac:dyDescent="0.25">
      <c r="A2073" s="177" t="s">
        <v>3</v>
      </c>
      <c r="B2073" s="68"/>
      <c r="C2073" s="67"/>
      <c r="D2073" s="52">
        <f t="shared" ref="D2073:J2073" si="475">SUM(D2058:D2072)</f>
        <v>0</v>
      </c>
      <c r="E2073" s="52"/>
      <c r="F2073" s="268">
        <f t="shared" si="475"/>
        <v>0</v>
      </c>
      <c r="G2073" s="52"/>
      <c r="H2073" s="52">
        <f t="shared" si="475"/>
        <v>0</v>
      </c>
      <c r="I2073" s="52"/>
      <c r="J2073" s="52">
        <f t="shared" si="475"/>
        <v>0</v>
      </c>
      <c r="K2073" s="52"/>
      <c r="L2073" s="52">
        <f>SUM(L2058:L2072)</f>
        <v>0</v>
      </c>
      <c r="M2073" s="50"/>
      <c r="O2073" s="302"/>
    </row>
    <row r="2074" spans="1:20" s="257" customFormat="1" ht="13.5" hidden="1" customHeight="1" x14ac:dyDescent="0.25">
      <c r="A2074" s="375" t="s">
        <v>1135</v>
      </c>
      <c r="B2074" s="375"/>
      <c r="C2074" s="375"/>
      <c r="D2074" s="375"/>
      <c r="E2074" s="375"/>
      <c r="F2074" s="375"/>
      <c r="G2074" s="375"/>
      <c r="H2074" s="375"/>
      <c r="I2074" s="375"/>
      <c r="J2074" s="375"/>
      <c r="K2074" s="375"/>
      <c r="L2074" s="375"/>
      <c r="M2074" s="375"/>
      <c r="O2074" s="302"/>
    </row>
    <row r="2075" spans="1:20" s="5" customFormat="1" ht="45.75" customHeight="1" x14ac:dyDescent="0.35">
      <c r="A2075" s="379" t="s">
        <v>1010</v>
      </c>
      <c r="B2075" s="409"/>
      <c r="C2075" s="409"/>
      <c r="D2075" s="409"/>
      <c r="E2075" s="409"/>
      <c r="F2075" s="410"/>
      <c r="G2075" s="479"/>
      <c r="H2075" s="480"/>
      <c r="I2075" s="480"/>
      <c r="J2075" s="480"/>
      <c r="K2075" s="480"/>
      <c r="L2075" s="480"/>
      <c r="M2075" s="481"/>
      <c r="O2075" s="183"/>
      <c r="P2075" s="363"/>
      <c r="Q2075" s="363"/>
      <c r="R2075" s="363"/>
      <c r="S2075" s="363"/>
      <c r="T2075" s="363"/>
    </row>
    <row r="2076" spans="1:20" s="7" customFormat="1" ht="13.5" customHeight="1" x14ac:dyDescent="0.25">
      <c r="A2076" s="144" t="s">
        <v>1011</v>
      </c>
      <c r="B2076" s="103" t="s">
        <v>148</v>
      </c>
      <c r="C2076" s="67">
        <v>983</v>
      </c>
      <c r="D2076" s="134">
        <f>C2076*F2076</f>
        <v>0</v>
      </c>
      <c r="E2076" s="134" t="s">
        <v>4</v>
      </c>
      <c r="F2076" s="102"/>
      <c r="G2076" s="322">
        <v>347</v>
      </c>
      <c r="H2076" s="35">
        <f t="shared" ref="H2076:H2092" si="476">G2076*F2076</f>
        <v>0</v>
      </c>
      <c r="I2076" s="333">
        <v>347</v>
      </c>
      <c r="J2076" s="35">
        <f t="shared" ref="J2076:J2092" si="477">F2076*I2076</f>
        <v>0</v>
      </c>
      <c r="K2076" s="340">
        <v>347</v>
      </c>
      <c r="L2076" s="35">
        <f t="shared" ref="L2076:L2092" si="478">K2076*F2076</f>
        <v>0</v>
      </c>
      <c r="M2076" s="92">
        <v>580</v>
      </c>
      <c r="N2076" s="7">
        <f t="shared" ref="N2076:N2092" si="479">M2076*F2076</f>
        <v>0</v>
      </c>
      <c r="O2076" s="6"/>
    </row>
    <row r="2077" spans="1:20" s="7" customFormat="1" ht="13.5" customHeight="1" x14ac:dyDescent="0.25">
      <c r="A2077" s="144" t="s">
        <v>1012</v>
      </c>
      <c r="B2077" s="103" t="s">
        <v>149</v>
      </c>
      <c r="C2077" s="67">
        <v>983</v>
      </c>
      <c r="D2077" s="134">
        <f t="shared" ref="D2077:D2092" si="480">C2077*F2077</f>
        <v>0</v>
      </c>
      <c r="E2077" s="134" t="s">
        <v>4</v>
      </c>
      <c r="F2077" s="102"/>
      <c r="G2077" s="322">
        <v>347</v>
      </c>
      <c r="H2077" s="35">
        <f t="shared" si="476"/>
        <v>0</v>
      </c>
      <c r="I2077" s="333">
        <v>347</v>
      </c>
      <c r="J2077" s="35">
        <f t="shared" si="477"/>
        <v>0</v>
      </c>
      <c r="K2077" s="340">
        <v>347</v>
      </c>
      <c r="L2077" s="35">
        <f t="shared" si="478"/>
        <v>0</v>
      </c>
      <c r="M2077" s="92">
        <v>580</v>
      </c>
      <c r="N2077" s="7">
        <f t="shared" si="479"/>
        <v>0</v>
      </c>
      <c r="O2077" s="6"/>
    </row>
    <row r="2078" spans="1:20" s="7" customFormat="1" ht="13.5" customHeight="1" x14ac:dyDescent="0.25">
      <c r="A2078" s="144" t="s">
        <v>1013</v>
      </c>
      <c r="B2078" s="103" t="s">
        <v>150</v>
      </c>
      <c r="C2078" s="67">
        <v>983</v>
      </c>
      <c r="D2078" s="134">
        <f t="shared" si="480"/>
        <v>0</v>
      </c>
      <c r="E2078" s="134" t="s">
        <v>4</v>
      </c>
      <c r="F2078" s="102"/>
      <c r="G2078" s="322">
        <v>347</v>
      </c>
      <c r="H2078" s="35">
        <f t="shared" si="476"/>
        <v>0</v>
      </c>
      <c r="I2078" s="333">
        <v>347</v>
      </c>
      <c r="J2078" s="35">
        <f t="shared" si="477"/>
        <v>0</v>
      </c>
      <c r="K2078" s="340">
        <v>347</v>
      </c>
      <c r="L2078" s="35">
        <f t="shared" si="478"/>
        <v>0</v>
      </c>
      <c r="M2078" s="92">
        <v>580</v>
      </c>
      <c r="N2078" s="7">
        <f t="shared" si="479"/>
        <v>0</v>
      </c>
      <c r="O2078" s="6"/>
    </row>
    <row r="2079" spans="1:20" s="7" customFormat="1" ht="13.5" customHeight="1" x14ac:dyDescent="0.25">
      <c r="A2079" s="144" t="s">
        <v>1014</v>
      </c>
      <c r="B2079" s="103" t="s">
        <v>151</v>
      </c>
      <c r="C2079" s="67">
        <v>983</v>
      </c>
      <c r="D2079" s="134">
        <f t="shared" si="480"/>
        <v>0</v>
      </c>
      <c r="E2079" s="134" t="s">
        <v>4</v>
      </c>
      <c r="F2079" s="102"/>
      <c r="G2079" s="322">
        <v>347</v>
      </c>
      <c r="H2079" s="35">
        <f t="shared" si="476"/>
        <v>0</v>
      </c>
      <c r="I2079" s="333">
        <v>347</v>
      </c>
      <c r="J2079" s="35">
        <f t="shared" si="477"/>
        <v>0</v>
      </c>
      <c r="K2079" s="340">
        <v>347</v>
      </c>
      <c r="L2079" s="35">
        <f t="shared" si="478"/>
        <v>0</v>
      </c>
      <c r="M2079" s="92">
        <v>580</v>
      </c>
      <c r="N2079" s="7">
        <f t="shared" si="479"/>
        <v>0</v>
      </c>
      <c r="O2079" s="6"/>
    </row>
    <row r="2080" spans="1:20" s="7" customFormat="1" ht="13.5" customHeight="1" x14ac:dyDescent="0.25">
      <c r="A2080" s="144" t="s">
        <v>1015</v>
      </c>
      <c r="B2080" s="103" t="s">
        <v>152</v>
      </c>
      <c r="C2080" s="67">
        <v>983</v>
      </c>
      <c r="D2080" s="134">
        <f t="shared" si="480"/>
        <v>0</v>
      </c>
      <c r="E2080" s="134" t="s">
        <v>4</v>
      </c>
      <c r="F2080" s="102"/>
      <c r="G2080" s="322">
        <v>347</v>
      </c>
      <c r="H2080" s="35">
        <f t="shared" si="476"/>
        <v>0</v>
      </c>
      <c r="I2080" s="333">
        <v>347</v>
      </c>
      <c r="J2080" s="35">
        <f t="shared" si="477"/>
        <v>0</v>
      </c>
      <c r="K2080" s="340">
        <v>347</v>
      </c>
      <c r="L2080" s="35">
        <f t="shared" si="478"/>
        <v>0</v>
      </c>
      <c r="M2080" s="92">
        <v>580</v>
      </c>
      <c r="N2080" s="7">
        <f t="shared" si="479"/>
        <v>0</v>
      </c>
      <c r="O2080" s="6"/>
    </row>
    <row r="2081" spans="1:15" s="7" customFormat="1" ht="13.5" hidden="1" customHeight="1" x14ac:dyDescent="0.25">
      <c r="A2081" s="144" t="s">
        <v>823</v>
      </c>
      <c r="B2081" s="103"/>
      <c r="C2081" s="67">
        <v>983</v>
      </c>
      <c r="D2081" s="134">
        <f t="shared" si="480"/>
        <v>0</v>
      </c>
      <c r="E2081" s="134" t="s">
        <v>4</v>
      </c>
      <c r="F2081" s="102"/>
      <c r="G2081" s="322">
        <v>347</v>
      </c>
      <c r="H2081" s="35">
        <f t="shared" si="476"/>
        <v>0</v>
      </c>
      <c r="I2081" s="333">
        <v>347</v>
      </c>
      <c r="J2081" s="35">
        <f t="shared" si="477"/>
        <v>0</v>
      </c>
      <c r="K2081" s="340">
        <v>347</v>
      </c>
      <c r="L2081" s="35">
        <f t="shared" si="478"/>
        <v>0</v>
      </c>
      <c r="M2081" s="92">
        <v>580</v>
      </c>
      <c r="N2081" s="7">
        <f t="shared" si="479"/>
        <v>0</v>
      </c>
      <c r="O2081" s="6"/>
    </row>
    <row r="2082" spans="1:15" s="7" customFormat="1" ht="13.5" customHeight="1" x14ac:dyDescent="0.25">
      <c r="A2082" s="144" t="s">
        <v>1016</v>
      </c>
      <c r="B2082" s="103" t="s">
        <v>153</v>
      </c>
      <c r="C2082" s="67">
        <v>983</v>
      </c>
      <c r="D2082" s="134">
        <f t="shared" si="480"/>
        <v>0</v>
      </c>
      <c r="E2082" s="134" t="s">
        <v>4</v>
      </c>
      <c r="F2082" s="102"/>
      <c r="G2082" s="322">
        <v>347</v>
      </c>
      <c r="H2082" s="35">
        <f t="shared" si="476"/>
        <v>0</v>
      </c>
      <c r="I2082" s="333">
        <v>347</v>
      </c>
      <c r="J2082" s="35">
        <f t="shared" si="477"/>
        <v>0</v>
      </c>
      <c r="K2082" s="340">
        <v>347</v>
      </c>
      <c r="L2082" s="35">
        <f t="shared" si="478"/>
        <v>0</v>
      </c>
      <c r="M2082" s="92">
        <v>580</v>
      </c>
      <c r="N2082" s="7">
        <f t="shared" si="479"/>
        <v>0</v>
      </c>
      <c r="O2082" s="6"/>
    </row>
    <row r="2083" spans="1:15" s="257" customFormat="1" ht="13.5" hidden="1" customHeight="1" x14ac:dyDescent="0.25">
      <c r="A2083" s="144"/>
      <c r="B2083" s="103"/>
      <c r="C2083" s="67"/>
      <c r="D2083" s="134">
        <f t="shared" si="480"/>
        <v>0</v>
      </c>
      <c r="E2083" s="134" t="s">
        <v>4</v>
      </c>
      <c r="F2083" s="102"/>
      <c r="G2083" s="87"/>
      <c r="H2083" s="35">
        <f t="shared" si="476"/>
        <v>0</v>
      </c>
      <c r="I2083" s="94"/>
      <c r="J2083" s="35">
        <f t="shared" si="477"/>
        <v>0</v>
      </c>
      <c r="K2083" s="31"/>
      <c r="L2083" s="35">
        <f t="shared" si="478"/>
        <v>0</v>
      </c>
      <c r="M2083" s="92"/>
      <c r="N2083" s="257">
        <f t="shared" si="479"/>
        <v>0</v>
      </c>
      <c r="O2083" s="6"/>
    </row>
    <row r="2084" spans="1:15" s="257" customFormat="1" ht="13.5" hidden="1" customHeight="1" x14ac:dyDescent="0.25">
      <c r="A2084" s="144"/>
      <c r="B2084" s="103"/>
      <c r="C2084" s="67"/>
      <c r="D2084" s="134">
        <f t="shared" si="480"/>
        <v>0</v>
      </c>
      <c r="E2084" s="134" t="s">
        <v>4</v>
      </c>
      <c r="F2084" s="102"/>
      <c r="G2084" s="87"/>
      <c r="H2084" s="35">
        <f t="shared" si="476"/>
        <v>0</v>
      </c>
      <c r="I2084" s="94"/>
      <c r="J2084" s="35">
        <f t="shared" si="477"/>
        <v>0</v>
      </c>
      <c r="K2084" s="31"/>
      <c r="L2084" s="35">
        <f t="shared" si="478"/>
        <v>0</v>
      </c>
      <c r="M2084" s="92"/>
      <c r="N2084" s="257">
        <f t="shared" si="479"/>
        <v>0</v>
      </c>
      <c r="O2084" s="6"/>
    </row>
    <row r="2085" spans="1:15" s="257" customFormat="1" ht="13.5" hidden="1" customHeight="1" x14ac:dyDescent="0.25">
      <c r="A2085" s="144"/>
      <c r="B2085" s="103"/>
      <c r="C2085" s="67"/>
      <c r="D2085" s="134">
        <f t="shared" si="480"/>
        <v>0</v>
      </c>
      <c r="E2085" s="134" t="s">
        <v>4</v>
      </c>
      <c r="F2085" s="102"/>
      <c r="G2085" s="87"/>
      <c r="H2085" s="35">
        <f t="shared" si="476"/>
        <v>0</v>
      </c>
      <c r="I2085" s="94"/>
      <c r="J2085" s="35">
        <f t="shared" si="477"/>
        <v>0</v>
      </c>
      <c r="K2085" s="31"/>
      <c r="L2085" s="35">
        <f t="shared" si="478"/>
        <v>0</v>
      </c>
      <c r="M2085" s="92"/>
      <c r="N2085" s="257">
        <f t="shared" si="479"/>
        <v>0</v>
      </c>
      <c r="O2085" s="6"/>
    </row>
    <row r="2086" spans="1:15" s="257" customFormat="1" ht="13.5" hidden="1" customHeight="1" x14ac:dyDescent="0.25">
      <c r="A2086" s="144"/>
      <c r="B2086" s="103"/>
      <c r="C2086" s="67"/>
      <c r="D2086" s="134">
        <f t="shared" si="480"/>
        <v>0</v>
      </c>
      <c r="E2086" s="134" t="s">
        <v>4</v>
      </c>
      <c r="F2086" s="102"/>
      <c r="G2086" s="87"/>
      <c r="H2086" s="35">
        <f t="shared" si="476"/>
        <v>0</v>
      </c>
      <c r="I2086" s="94"/>
      <c r="J2086" s="35">
        <f t="shared" si="477"/>
        <v>0</v>
      </c>
      <c r="K2086" s="31"/>
      <c r="L2086" s="35">
        <f t="shared" si="478"/>
        <v>0</v>
      </c>
      <c r="M2086" s="92"/>
      <c r="N2086" s="257">
        <f t="shared" si="479"/>
        <v>0</v>
      </c>
      <c r="O2086" s="6"/>
    </row>
    <row r="2087" spans="1:15" s="257" customFormat="1" ht="13.5" hidden="1" customHeight="1" x14ac:dyDescent="0.25">
      <c r="A2087" s="144"/>
      <c r="B2087" s="103"/>
      <c r="C2087" s="67"/>
      <c r="D2087" s="134">
        <f t="shared" si="480"/>
        <v>0</v>
      </c>
      <c r="E2087" s="134" t="s">
        <v>4</v>
      </c>
      <c r="F2087" s="102"/>
      <c r="G2087" s="87"/>
      <c r="H2087" s="35">
        <f t="shared" si="476"/>
        <v>0</v>
      </c>
      <c r="I2087" s="94"/>
      <c r="J2087" s="35">
        <f t="shared" si="477"/>
        <v>0</v>
      </c>
      <c r="K2087" s="31"/>
      <c r="L2087" s="35">
        <f t="shared" si="478"/>
        <v>0</v>
      </c>
      <c r="M2087" s="92"/>
      <c r="N2087" s="257">
        <f t="shared" si="479"/>
        <v>0</v>
      </c>
      <c r="O2087" s="6"/>
    </row>
    <row r="2088" spans="1:15" s="257" customFormat="1" ht="13.5" hidden="1" customHeight="1" x14ac:dyDescent="0.25">
      <c r="A2088" s="144"/>
      <c r="B2088" s="103"/>
      <c r="C2088" s="67"/>
      <c r="D2088" s="134">
        <f t="shared" si="480"/>
        <v>0</v>
      </c>
      <c r="E2088" s="134" t="s">
        <v>4</v>
      </c>
      <c r="F2088" s="102"/>
      <c r="G2088" s="87"/>
      <c r="H2088" s="35">
        <f t="shared" si="476"/>
        <v>0</v>
      </c>
      <c r="I2088" s="94"/>
      <c r="J2088" s="35">
        <f t="shared" si="477"/>
        <v>0</v>
      </c>
      <c r="K2088" s="31"/>
      <c r="L2088" s="35">
        <f t="shared" si="478"/>
        <v>0</v>
      </c>
      <c r="M2088" s="92"/>
      <c r="N2088" s="257">
        <f t="shared" si="479"/>
        <v>0</v>
      </c>
      <c r="O2088" s="6"/>
    </row>
    <row r="2089" spans="1:15" s="257" customFormat="1" ht="13.5" hidden="1" customHeight="1" x14ac:dyDescent="0.25">
      <c r="A2089" s="144"/>
      <c r="B2089" s="103"/>
      <c r="C2089" s="67"/>
      <c r="D2089" s="134">
        <f t="shared" si="480"/>
        <v>0</v>
      </c>
      <c r="E2089" s="134" t="s">
        <v>4</v>
      </c>
      <c r="F2089" s="102"/>
      <c r="G2089" s="87"/>
      <c r="H2089" s="35">
        <f t="shared" si="476"/>
        <v>0</v>
      </c>
      <c r="I2089" s="94"/>
      <c r="J2089" s="35">
        <f t="shared" si="477"/>
        <v>0</v>
      </c>
      <c r="K2089" s="31"/>
      <c r="L2089" s="35">
        <f t="shared" si="478"/>
        <v>0</v>
      </c>
      <c r="M2089" s="92"/>
      <c r="N2089" s="257">
        <f t="shared" si="479"/>
        <v>0</v>
      </c>
      <c r="O2089" s="6"/>
    </row>
    <row r="2090" spans="1:15" s="257" customFormat="1" ht="13.5" hidden="1" customHeight="1" x14ac:dyDescent="0.25">
      <c r="A2090" s="144"/>
      <c r="B2090" s="103"/>
      <c r="C2090" s="67"/>
      <c r="D2090" s="134">
        <f t="shared" si="480"/>
        <v>0</v>
      </c>
      <c r="E2090" s="134" t="s">
        <v>4</v>
      </c>
      <c r="F2090" s="102"/>
      <c r="G2090" s="87"/>
      <c r="H2090" s="35">
        <f t="shared" si="476"/>
        <v>0</v>
      </c>
      <c r="I2090" s="94"/>
      <c r="J2090" s="35">
        <f t="shared" si="477"/>
        <v>0</v>
      </c>
      <c r="K2090" s="31"/>
      <c r="L2090" s="35">
        <f t="shared" si="478"/>
        <v>0</v>
      </c>
      <c r="M2090" s="92"/>
      <c r="N2090" s="257">
        <f t="shared" si="479"/>
        <v>0</v>
      </c>
      <c r="O2090" s="6"/>
    </row>
    <row r="2091" spans="1:15" s="257" customFormat="1" ht="13.5" hidden="1" customHeight="1" x14ac:dyDescent="0.25">
      <c r="A2091" s="144"/>
      <c r="B2091" s="103"/>
      <c r="C2091" s="67"/>
      <c r="D2091" s="134">
        <f t="shared" si="480"/>
        <v>0</v>
      </c>
      <c r="E2091" s="134" t="s">
        <v>4</v>
      </c>
      <c r="F2091" s="102"/>
      <c r="G2091" s="87"/>
      <c r="H2091" s="35">
        <f t="shared" si="476"/>
        <v>0</v>
      </c>
      <c r="I2091" s="94"/>
      <c r="J2091" s="35">
        <f t="shared" si="477"/>
        <v>0</v>
      </c>
      <c r="K2091" s="31"/>
      <c r="L2091" s="35">
        <f t="shared" si="478"/>
        <v>0</v>
      </c>
      <c r="M2091" s="92"/>
      <c r="N2091" s="257">
        <f t="shared" si="479"/>
        <v>0</v>
      </c>
      <c r="O2091" s="6"/>
    </row>
    <row r="2092" spans="1:15" s="257" customFormat="1" ht="13.5" hidden="1" customHeight="1" x14ac:dyDescent="0.25">
      <c r="A2092" s="144"/>
      <c r="B2092" s="103"/>
      <c r="C2092" s="67"/>
      <c r="D2092" s="134">
        <f t="shared" si="480"/>
        <v>0</v>
      </c>
      <c r="E2092" s="134" t="s">
        <v>4</v>
      </c>
      <c r="F2092" s="102"/>
      <c r="G2092" s="87"/>
      <c r="H2092" s="35">
        <f t="shared" si="476"/>
        <v>0</v>
      </c>
      <c r="I2092" s="94"/>
      <c r="J2092" s="35">
        <f t="shared" si="477"/>
        <v>0</v>
      </c>
      <c r="K2092" s="31"/>
      <c r="L2092" s="35">
        <f t="shared" si="478"/>
        <v>0</v>
      </c>
      <c r="M2092" s="92"/>
      <c r="N2092" s="257">
        <f t="shared" si="479"/>
        <v>0</v>
      </c>
      <c r="O2092" s="6"/>
    </row>
    <row r="2093" spans="1:15" s="7" customFormat="1" ht="13.5" customHeight="1" x14ac:dyDescent="0.25">
      <c r="A2093" s="177" t="s">
        <v>3</v>
      </c>
      <c r="B2093" s="68"/>
      <c r="C2093" s="67"/>
      <c r="D2093" s="53">
        <f t="shared" ref="D2093:J2093" si="481">SUM(D2076:D2092)</f>
        <v>0</v>
      </c>
      <c r="E2093" s="53"/>
      <c r="F2093" s="274">
        <f t="shared" si="481"/>
        <v>0</v>
      </c>
      <c r="G2093" s="53"/>
      <c r="H2093" s="53">
        <f t="shared" si="481"/>
        <v>0</v>
      </c>
      <c r="I2093" s="53"/>
      <c r="J2093" s="53">
        <f t="shared" si="481"/>
        <v>0</v>
      </c>
      <c r="K2093" s="53"/>
      <c r="L2093" s="53">
        <f>SUM(L2076:L2092)</f>
        <v>0</v>
      </c>
      <c r="M2093" s="92"/>
      <c r="O2093" s="6"/>
    </row>
    <row r="2094" spans="1:15" s="257" customFormat="1" ht="13.5" hidden="1" customHeight="1" x14ac:dyDescent="0.25">
      <c r="A2094" s="375" t="s">
        <v>1135</v>
      </c>
      <c r="B2094" s="375"/>
      <c r="C2094" s="375"/>
      <c r="D2094" s="375"/>
      <c r="E2094" s="375"/>
      <c r="F2094" s="375"/>
      <c r="G2094" s="375"/>
      <c r="H2094" s="375"/>
      <c r="I2094" s="375"/>
      <c r="J2094" s="375"/>
      <c r="K2094" s="375"/>
      <c r="L2094" s="375"/>
      <c r="M2094" s="375"/>
      <c r="O2094" s="6"/>
    </row>
    <row r="2095" spans="1:15" s="7" customFormat="1" ht="42" customHeight="1" x14ac:dyDescent="0.25">
      <c r="A2095" s="355" t="s">
        <v>1029</v>
      </c>
      <c r="B2095" s="405"/>
      <c r="C2095" s="405"/>
      <c r="D2095" s="405"/>
      <c r="E2095" s="405"/>
      <c r="F2095" s="405"/>
      <c r="G2095" s="502"/>
      <c r="H2095" s="485"/>
      <c r="I2095" s="485"/>
      <c r="J2095" s="485"/>
      <c r="K2095" s="485"/>
      <c r="L2095" s="485"/>
      <c r="M2095" s="485"/>
      <c r="O2095" s="6"/>
    </row>
    <row r="2096" spans="1:15" s="7" customFormat="1" ht="18.75" customHeight="1" x14ac:dyDescent="0.25">
      <c r="A2096" s="216" t="s">
        <v>442</v>
      </c>
      <c r="B2096" s="107" t="s">
        <v>435</v>
      </c>
      <c r="C2096" s="67">
        <v>1050</v>
      </c>
      <c r="D2096" s="71">
        <f t="shared" ref="D2096:D2112" si="482">C2096*F2096</f>
        <v>0</v>
      </c>
      <c r="E2096" s="134" t="s">
        <v>4</v>
      </c>
      <c r="F2096" s="309"/>
      <c r="G2096" s="318">
        <v>440</v>
      </c>
      <c r="H2096" s="33">
        <f t="shared" ref="H2096:H2112" si="483">G2096*F2096</f>
        <v>0</v>
      </c>
      <c r="I2096" s="330">
        <v>440</v>
      </c>
      <c r="J2096" s="33">
        <f t="shared" ref="J2096:J2112" si="484">F2096*I2096</f>
        <v>0</v>
      </c>
      <c r="K2096" s="337">
        <v>440</v>
      </c>
      <c r="L2096" s="8">
        <f t="shared" ref="L2096:L2112" si="485">F2096*K2096</f>
        <v>0</v>
      </c>
      <c r="M2096" s="34">
        <v>650</v>
      </c>
      <c r="N2096" s="7">
        <f t="shared" ref="N2096:N2112" si="486">M2096*F2096</f>
        <v>0</v>
      </c>
      <c r="O2096" s="6"/>
    </row>
    <row r="2097" spans="1:15" s="7" customFormat="1" ht="28.5" customHeight="1" x14ac:dyDescent="0.25">
      <c r="A2097" s="216" t="s">
        <v>443</v>
      </c>
      <c r="B2097" s="107" t="s">
        <v>436</v>
      </c>
      <c r="C2097" s="67">
        <v>1050</v>
      </c>
      <c r="D2097" s="71">
        <f t="shared" si="482"/>
        <v>0</v>
      </c>
      <c r="E2097" s="134" t="s">
        <v>4</v>
      </c>
      <c r="F2097" s="309"/>
      <c r="G2097" s="318">
        <v>440</v>
      </c>
      <c r="H2097" s="33">
        <f t="shared" si="483"/>
        <v>0</v>
      </c>
      <c r="I2097" s="330">
        <v>440</v>
      </c>
      <c r="J2097" s="33">
        <f t="shared" si="484"/>
        <v>0</v>
      </c>
      <c r="K2097" s="337">
        <v>440</v>
      </c>
      <c r="L2097" s="8">
        <f t="shared" si="485"/>
        <v>0</v>
      </c>
      <c r="M2097" s="34">
        <v>650</v>
      </c>
      <c r="N2097" s="7">
        <f t="shared" si="486"/>
        <v>0</v>
      </c>
      <c r="O2097" s="6"/>
    </row>
    <row r="2098" spans="1:15" s="7" customFormat="1" ht="15" customHeight="1" x14ac:dyDescent="0.25">
      <c r="A2098" s="216" t="s">
        <v>444</v>
      </c>
      <c r="B2098" s="107" t="s">
        <v>437</v>
      </c>
      <c r="C2098" s="67">
        <v>1050</v>
      </c>
      <c r="D2098" s="71">
        <f t="shared" si="482"/>
        <v>0</v>
      </c>
      <c r="E2098" s="134" t="s">
        <v>4</v>
      </c>
      <c r="F2098" s="309"/>
      <c r="G2098" s="318">
        <v>440</v>
      </c>
      <c r="H2098" s="33">
        <f t="shared" si="483"/>
        <v>0</v>
      </c>
      <c r="I2098" s="330">
        <v>440</v>
      </c>
      <c r="J2098" s="33">
        <f t="shared" si="484"/>
        <v>0</v>
      </c>
      <c r="K2098" s="337">
        <v>440</v>
      </c>
      <c r="L2098" s="8">
        <f t="shared" si="485"/>
        <v>0</v>
      </c>
      <c r="M2098" s="34">
        <v>650</v>
      </c>
      <c r="N2098" s="7">
        <f t="shared" si="486"/>
        <v>0</v>
      </c>
      <c r="O2098" s="6"/>
    </row>
    <row r="2099" spans="1:15" s="7" customFormat="1" ht="16.5" customHeight="1" x14ac:dyDescent="0.25">
      <c r="A2099" s="216" t="s">
        <v>445</v>
      </c>
      <c r="B2099" s="107" t="s">
        <v>438</v>
      </c>
      <c r="C2099" s="67">
        <v>1050</v>
      </c>
      <c r="D2099" s="71">
        <f t="shared" si="482"/>
        <v>0</v>
      </c>
      <c r="E2099" s="134" t="s">
        <v>4</v>
      </c>
      <c r="F2099" s="309"/>
      <c r="G2099" s="318">
        <v>440</v>
      </c>
      <c r="H2099" s="33">
        <f t="shared" si="483"/>
        <v>0</v>
      </c>
      <c r="I2099" s="330">
        <v>440</v>
      </c>
      <c r="J2099" s="33">
        <f t="shared" si="484"/>
        <v>0</v>
      </c>
      <c r="K2099" s="337">
        <v>440</v>
      </c>
      <c r="L2099" s="8">
        <f t="shared" si="485"/>
        <v>0</v>
      </c>
      <c r="M2099" s="34">
        <v>650</v>
      </c>
      <c r="N2099" s="7">
        <f t="shared" si="486"/>
        <v>0</v>
      </c>
      <c r="O2099" s="6"/>
    </row>
    <row r="2100" spans="1:15" s="7" customFormat="1" ht="16.5" customHeight="1" x14ac:dyDescent="0.25">
      <c r="A2100" s="216" t="s">
        <v>446</v>
      </c>
      <c r="B2100" s="107" t="s">
        <v>439</v>
      </c>
      <c r="C2100" s="67">
        <v>1050</v>
      </c>
      <c r="D2100" s="71">
        <f t="shared" si="482"/>
        <v>0</v>
      </c>
      <c r="E2100" s="134" t="s">
        <v>4</v>
      </c>
      <c r="F2100" s="309"/>
      <c r="G2100" s="318">
        <v>440</v>
      </c>
      <c r="H2100" s="33">
        <f t="shared" si="483"/>
        <v>0</v>
      </c>
      <c r="I2100" s="330">
        <v>440</v>
      </c>
      <c r="J2100" s="33">
        <f t="shared" si="484"/>
        <v>0</v>
      </c>
      <c r="K2100" s="337">
        <v>440</v>
      </c>
      <c r="L2100" s="8">
        <f t="shared" si="485"/>
        <v>0</v>
      </c>
      <c r="M2100" s="34">
        <v>650</v>
      </c>
      <c r="N2100" s="7">
        <f t="shared" si="486"/>
        <v>0</v>
      </c>
      <c r="O2100" s="6"/>
    </row>
    <row r="2101" spans="1:15" s="7" customFormat="1" ht="17.25" customHeight="1" x14ac:dyDescent="0.25">
      <c r="A2101" s="216" t="s">
        <v>447</v>
      </c>
      <c r="B2101" s="107" t="s">
        <v>440</v>
      </c>
      <c r="C2101" s="67">
        <v>1050</v>
      </c>
      <c r="D2101" s="71">
        <f t="shared" si="482"/>
        <v>0</v>
      </c>
      <c r="E2101" s="134" t="s">
        <v>4</v>
      </c>
      <c r="F2101" s="309"/>
      <c r="G2101" s="318">
        <v>440</v>
      </c>
      <c r="H2101" s="33">
        <f t="shared" si="483"/>
        <v>0</v>
      </c>
      <c r="I2101" s="330">
        <v>440</v>
      </c>
      <c r="J2101" s="33">
        <f t="shared" si="484"/>
        <v>0</v>
      </c>
      <c r="K2101" s="337">
        <v>440</v>
      </c>
      <c r="L2101" s="8">
        <f t="shared" si="485"/>
        <v>0</v>
      </c>
      <c r="M2101" s="34">
        <v>650</v>
      </c>
      <c r="N2101" s="7">
        <f t="shared" si="486"/>
        <v>0</v>
      </c>
      <c r="O2101" s="6"/>
    </row>
    <row r="2102" spans="1:15" s="7" customFormat="1" ht="17.25" customHeight="1" x14ac:dyDescent="0.25">
      <c r="A2102" s="216" t="s">
        <v>448</v>
      </c>
      <c r="B2102" s="107" t="s">
        <v>441</v>
      </c>
      <c r="C2102" s="67">
        <v>1050</v>
      </c>
      <c r="D2102" s="71">
        <f t="shared" si="482"/>
        <v>0</v>
      </c>
      <c r="E2102" s="134" t="s">
        <v>4</v>
      </c>
      <c r="F2102" s="309"/>
      <c r="G2102" s="318">
        <v>440</v>
      </c>
      <c r="H2102" s="33">
        <f t="shared" si="483"/>
        <v>0</v>
      </c>
      <c r="I2102" s="330">
        <v>440</v>
      </c>
      <c r="J2102" s="33">
        <f t="shared" si="484"/>
        <v>0</v>
      </c>
      <c r="K2102" s="337">
        <v>440</v>
      </c>
      <c r="L2102" s="8">
        <f t="shared" si="485"/>
        <v>0</v>
      </c>
      <c r="M2102" s="34">
        <v>650</v>
      </c>
      <c r="N2102" s="7">
        <f t="shared" si="486"/>
        <v>0</v>
      </c>
      <c r="O2102" s="6"/>
    </row>
    <row r="2103" spans="1:15" s="257" customFormat="1" ht="17.25" hidden="1" customHeight="1" x14ac:dyDescent="0.25">
      <c r="A2103" s="216"/>
      <c r="B2103" s="107"/>
      <c r="C2103" s="67"/>
      <c r="D2103" s="71">
        <f t="shared" si="482"/>
        <v>0</v>
      </c>
      <c r="E2103" s="134" t="s">
        <v>4</v>
      </c>
      <c r="F2103" s="11"/>
      <c r="G2103" s="88"/>
      <c r="H2103" s="33">
        <f t="shared" si="483"/>
        <v>0</v>
      </c>
      <c r="I2103" s="151"/>
      <c r="J2103" s="33">
        <f t="shared" si="484"/>
        <v>0</v>
      </c>
      <c r="K2103" s="72"/>
      <c r="L2103" s="8">
        <f t="shared" si="485"/>
        <v>0</v>
      </c>
      <c r="M2103" s="34"/>
      <c r="N2103" s="257">
        <f t="shared" si="486"/>
        <v>0</v>
      </c>
      <c r="O2103" s="6"/>
    </row>
    <row r="2104" spans="1:15" s="257" customFormat="1" ht="17.25" hidden="1" customHeight="1" x14ac:dyDescent="0.25">
      <c r="A2104" s="216"/>
      <c r="B2104" s="107"/>
      <c r="C2104" s="67"/>
      <c r="D2104" s="71">
        <f t="shared" si="482"/>
        <v>0</v>
      </c>
      <c r="E2104" s="134" t="s">
        <v>4</v>
      </c>
      <c r="F2104" s="11"/>
      <c r="G2104" s="88"/>
      <c r="H2104" s="33">
        <f t="shared" si="483"/>
        <v>0</v>
      </c>
      <c r="I2104" s="151"/>
      <c r="J2104" s="33">
        <f t="shared" si="484"/>
        <v>0</v>
      </c>
      <c r="K2104" s="72"/>
      <c r="L2104" s="8">
        <f t="shared" si="485"/>
        <v>0</v>
      </c>
      <c r="M2104" s="34"/>
      <c r="N2104" s="257">
        <f t="shared" si="486"/>
        <v>0</v>
      </c>
      <c r="O2104" s="6"/>
    </row>
    <row r="2105" spans="1:15" s="257" customFormat="1" ht="17.25" hidden="1" customHeight="1" x14ac:dyDescent="0.25">
      <c r="A2105" s="216"/>
      <c r="B2105" s="107"/>
      <c r="C2105" s="67"/>
      <c r="D2105" s="71">
        <f t="shared" si="482"/>
        <v>0</v>
      </c>
      <c r="E2105" s="134" t="s">
        <v>4</v>
      </c>
      <c r="F2105" s="11"/>
      <c r="G2105" s="88"/>
      <c r="H2105" s="33">
        <f t="shared" si="483"/>
        <v>0</v>
      </c>
      <c r="I2105" s="151"/>
      <c r="J2105" s="33">
        <f t="shared" si="484"/>
        <v>0</v>
      </c>
      <c r="K2105" s="72"/>
      <c r="L2105" s="8">
        <f t="shared" si="485"/>
        <v>0</v>
      </c>
      <c r="M2105" s="34"/>
      <c r="N2105" s="257">
        <f t="shared" si="486"/>
        <v>0</v>
      </c>
      <c r="O2105" s="6"/>
    </row>
    <row r="2106" spans="1:15" s="257" customFormat="1" ht="17.25" hidden="1" customHeight="1" x14ac:dyDescent="0.25">
      <c r="A2106" s="216"/>
      <c r="B2106" s="107"/>
      <c r="C2106" s="67"/>
      <c r="D2106" s="71">
        <f t="shared" si="482"/>
        <v>0</v>
      </c>
      <c r="E2106" s="134" t="s">
        <v>4</v>
      </c>
      <c r="F2106" s="11"/>
      <c r="G2106" s="88"/>
      <c r="H2106" s="33">
        <f t="shared" si="483"/>
        <v>0</v>
      </c>
      <c r="I2106" s="151"/>
      <c r="J2106" s="33">
        <f t="shared" si="484"/>
        <v>0</v>
      </c>
      <c r="K2106" s="72"/>
      <c r="L2106" s="8">
        <f t="shared" si="485"/>
        <v>0</v>
      </c>
      <c r="M2106" s="34"/>
      <c r="N2106" s="257">
        <f t="shared" si="486"/>
        <v>0</v>
      </c>
      <c r="O2106" s="6"/>
    </row>
    <row r="2107" spans="1:15" s="257" customFormat="1" ht="17.25" hidden="1" customHeight="1" x14ac:dyDescent="0.25">
      <c r="A2107" s="216"/>
      <c r="B2107" s="107"/>
      <c r="C2107" s="67"/>
      <c r="D2107" s="71">
        <f t="shared" si="482"/>
        <v>0</v>
      </c>
      <c r="E2107" s="134" t="s">
        <v>4</v>
      </c>
      <c r="F2107" s="11"/>
      <c r="G2107" s="88"/>
      <c r="H2107" s="33">
        <f t="shared" si="483"/>
        <v>0</v>
      </c>
      <c r="I2107" s="151"/>
      <c r="J2107" s="33">
        <f t="shared" si="484"/>
        <v>0</v>
      </c>
      <c r="K2107" s="72"/>
      <c r="L2107" s="8">
        <f t="shared" si="485"/>
        <v>0</v>
      </c>
      <c r="M2107" s="34"/>
      <c r="N2107" s="257">
        <f t="shared" si="486"/>
        <v>0</v>
      </c>
      <c r="O2107" s="6"/>
    </row>
    <row r="2108" spans="1:15" s="257" customFormat="1" ht="17.25" hidden="1" customHeight="1" x14ac:dyDescent="0.25">
      <c r="A2108" s="216"/>
      <c r="B2108" s="107"/>
      <c r="C2108" s="67"/>
      <c r="D2108" s="71">
        <f t="shared" si="482"/>
        <v>0</v>
      </c>
      <c r="E2108" s="134" t="s">
        <v>4</v>
      </c>
      <c r="F2108" s="11"/>
      <c r="G2108" s="88"/>
      <c r="H2108" s="33">
        <f t="shared" si="483"/>
        <v>0</v>
      </c>
      <c r="I2108" s="151"/>
      <c r="J2108" s="33">
        <f t="shared" si="484"/>
        <v>0</v>
      </c>
      <c r="K2108" s="72"/>
      <c r="L2108" s="8">
        <f t="shared" si="485"/>
        <v>0</v>
      </c>
      <c r="M2108" s="34"/>
      <c r="N2108" s="257">
        <f t="shared" si="486"/>
        <v>0</v>
      </c>
      <c r="O2108" s="6"/>
    </row>
    <row r="2109" spans="1:15" s="257" customFormat="1" ht="17.25" hidden="1" customHeight="1" x14ac:dyDescent="0.25">
      <c r="A2109" s="216"/>
      <c r="B2109" s="107"/>
      <c r="C2109" s="67"/>
      <c r="D2109" s="71">
        <f t="shared" si="482"/>
        <v>0</v>
      </c>
      <c r="E2109" s="134" t="s">
        <v>4</v>
      </c>
      <c r="F2109" s="11"/>
      <c r="G2109" s="88"/>
      <c r="H2109" s="33">
        <f t="shared" si="483"/>
        <v>0</v>
      </c>
      <c r="I2109" s="151"/>
      <c r="J2109" s="33">
        <f t="shared" si="484"/>
        <v>0</v>
      </c>
      <c r="K2109" s="72"/>
      <c r="L2109" s="8">
        <f t="shared" si="485"/>
        <v>0</v>
      </c>
      <c r="M2109" s="34"/>
      <c r="N2109" s="257">
        <f t="shared" si="486"/>
        <v>0</v>
      </c>
      <c r="O2109" s="6"/>
    </row>
    <row r="2110" spans="1:15" s="257" customFormat="1" ht="17.25" hidden="1" customHeight="1" x14ac:dyDescent="0.25">
      <c r="A2110" s="216"/>
      <c r="B2110" s="107"/>
      <c r="C2110" s="67"/>
      <c r="D2110" s="71">
        <f t="shared" si="482"/>
        <v>0</v>
      </c>
      <c r="E2110" s="134" t="s">
        <v>4</v>
      </c>
      <c r="F2110" s="11"/>
      <c r="G2110" s="88"/>
      <c r="H2110" s="33">
        <f t="shared" si="483"/>
        <v>0</v>
      </c>
      <c r="I2110" s="151"/>
      <c r="J2110" s="33">
        <f t="shared" si="484"/>
        <v>0</v>
      </c>
      <c r="K2110" s="72"/>
      <c r="L2110" s="8">
        <f t="shared" si="485"/>
        <v>0</v>
      </c>
      <c r="M2110" s="34"/>
      <c r="N2110" s="257">
        <f t="shared" si="486"/>
        <v>0</v>
      </c>
      <c r="O2110" s="6"/>
    </row>
    <row r="2111" spans="1:15" s="257" customFormat="1" ht="17.25" hidden="1" customHeight="1" x14ac:dyDescent="0.25">
      <c r="A2111" s="216"/>
      <c r="B2111" s="107"/>
      <c r="C2111" s="67"/>
      <c r="D2111" s="71">
        <f t="shared" si="482"/>
        <v>0</v>
      </c>
      <c r="E2111" s="134" t="s">
        <v>4</v>
      </c>
      <c r="F2111" s="11"/>
      <c r="G2111" s="88"/>
      <c r="H2111" s="33">
        <f t="shared" si="483"/>
        <v>0</v>
      </c>
      <c r="I2111" s="151"/>
      <c r="J2111" s="33">
        <f t="shared" si="484"/>
        <v>0</v>
      </c>
      <c r="K2111" s="72"/>
      <c r="L2111" s="8">
        <f t="shared" si="485"/>
        <v>0</v>
      </c>
      <c r="M2111" s="34"/>
      <c r="N2111" s="257">
        <f t="shared" si="486"/>
        <v>0</v>
      </c>
      <c r="O2111" s="6"/>
    </row>
    <row r="2112" spans="1:15" s="257" customFormat="1" ht="17.25" hidden="1" customHeight="1" x14ac:dyDescent="0.25">
      <c r="A2112" s="216"/>
      <c r="B2112" s="107"/>
      <c r="C2112" s="67"/>
      <c r="D2112" s="71">
        <f t="shared" si="482"/>
        <v>0</v>
      </c>
      <c r="E2112" s="134" t="s">
        <v>4</v>
      </c>
      <c r="F2112" s="11"/>
      <c r="G2112" s="88"/>
      <c r="H2112" s="33">
        <f t="shared" si="483"/>
        <v>0</v>
      </c>
      <c r="I2112" s="151"/>
      <c r="J2112" s="33">
        <f t="shared" si="484"/>
        <v>0</v>
      </c>
      <c r="K2112" s="72"/>
      <c r="L2112" s="8">
        <f t="shared" si="485"/>
        <v>0</v>
      </c>
      <c r="M2112" s="34"/>
      <c r="N2112" s="257">
        <f t="shared" si="486"/>
        <v>0</v>
      </c>
      <c r="O2112" s="6"/>
    </row>
    <row r="2113" spans="1:20" s="7" customFormat="1" ht="13.5" customHeight="1" x14ac:dyDescent="0.25">
      <c r="A2113" s="177" t="s">
        <v>3</v>
      </c>
      <c r="B2113" s="138"/>
      <c r="C2113" s="67"/>
      <c r="D2113" s="12">
        <f t="shared" ref="D2113:J2113" si="487">SUM(D2096:D2112)</f>
        <v>0</v>
      </c>
      <c r="E2113" s="12"/>
      <c r="F2113" s="48">
        <f t="shared" si="487"/>
        <v>0</v>
      </c>
      <c r="G2113" s="12"/>
      <c r="H2113" s="12">
        <f t="shared" si="487"/>
        <v>0</v>
      </c>
      <c r="I2113" s="12"/>
      <c r="J2113" s="12">
        <f t="shared" si="487"/>
        <v>0</v>
      </c>
      <c r="K2113" s="12"/>
      <c r="L2113" s="12">
        <f>SUM(L2096:L2112)</f>
        <v>0</v>
      </c>
      <c r="M2113" s="102"/>
      <c r="O2113" s="6"/>
    </row>
    <row r="2114" spans="1:20" s="257" customFormat="1" ht="13.5" hidden="1" customHeight="1" x14ac:dyDescent="0.25">
      <c r="A2114" s="375" t="s">
        <v>1135</v>
      </c>
      <c r="B2114" s="375"/>
      <c r="C2114" s="375"/>
      <c r="D2114" s="375"/>
      <c r="E2114" s="375"/>
      <c r="F2114" s="375"/>
      <c r="G2114" s="375"/>
      <c r="H2114" s="375"/>
      <c r="I2114" s="375"/>
      <c r="J2114" s="375"/>
      <c r="K2114" s="375"/>
      <c r="L2114" s="375"/>
      <c r="M2114" s="375"/>
      <c r="O2114" s="6"/>
    </row>
    <row r="2115" spans="1:20" s="5" customFormat="1" ht="21.75" customHeight="1" x14ac:dyDescent="0.35">
      <c r="A2115" s="392" t="s">
        <v>1030</v>
      </c>
      <c r="B2115" s="393"/>
      <c r="C2115" s="393"/>
      <c r="D2115" s="393"/>
      <c r="E2115" s="393"/>
      <c r="F2115" s="393"/>
      <c r="G2115" s="394"/>
      <c r="H2115" s="395"/>
      <c r="I2115" s="395"/>
      <c r="J2115" s="395"/>
      <c r="K2115" s="395"/>
      <c r="L2115" s="395"/>
      <c r="M2115" s="395"/>
      <c r="O2115" s="183"/>
      <c r="P2115" s="363"/>
      <c r="Q2115" s="363"/>
      <c r="R2115" s="363"/>
      <c r="S2115" s="363"/>
      <c r="T2115" s="363"/>
    </row>
    <row r="2116" spans="1:20" s="7" customFormat="1" ht="13.5" customHeight="1" x14ac:dyDescent="0.25">
      <c r="A2116" s="219" t="s">
        <v>1020</v>
      </c>
      <c r="B2116" s="107" t="s">
        <v>86</v>
      </c>
      <c r="C2116" s="66">
        <v>1050</v>
      </c>
      <c r="D2116" s="134">
        <f t="shared" ref="D2116:D2131" si="488">C2116*F2116</f>
        <v>0</v>
      </c>
      <c r="E2116" s="134" t="s">
        <v>4</v>
      </c>
      <c r="F2116" s="26"/>
      <c r="G2116" s="319">
        <v>488</v>
      </c>
      <c r="H2116" s="8">
        <f t="shared" ref="H2116:H2131" si="489">G2116*F2116</f>
        <v>0</v>
      </c>
      <c r="I2116" s="331">
        <v>466</v>
      </c>
      <c r="J2116" s="8">
        <f t="shared" ref="J2116:J2131" si="490">F2116*I2116</f>
        <v>0</v>
      </c>
      <c r="K2116" s="337">
        <v>444</v>
      </c>
      <c r="L2116" s="29">
        <f t="shared" ref="L2116:L2131" si="491">F2116*K2116</f>
        <v>0</v>
      </c>
      <c r="M2116" s="132">
        <v>650</v>
      </c>
      <c r="N2116" s="7">
        <f t="shared" ref="N2116:N2131" si="492">M2116*F2116</f>
        <v>0</v>
      </c>
      <c r="O2116" s="302"/>
    </row>
    <row r="2117" spans="1:20" s="7" customFormat="1" ht="13.5" customHeight="1" x14ac:dyDescent="0.25">
      <c r="A2117" s="219" t="s">
        <v>1031</v>
      </c>
      <c r="B2117" s="107" t="s">
        <v>87</v>
      </c>
      <c r="C2117" s="66">
        <v>1050</v>
      </c>
      <c r="D2117" s="134">
        <f t="shared" si="488"/>
        <v>0</v>
      </c>
      <c r="E2117" s="134" t="s">
        <v>4</v>
      </c>
      <c r="F2117" s="26"/>
      <c r="G2117" s="319">
        <v>488</v>
      </c>
      <c r="H2117" s="8">
        <f t="shared" si="489"/>
        <v>0</v>
      </c>
      <c r="I2117" s="331">
        <v>466</v>
      </c>
      <c r="J2117" s="8">
        <f t="shared" si="490"/>
        <v>0</v>
      </c>
      <c r="K2117" s="337">
        <v>444</v>
      </c>
      <c r="L2117" s="29">
        <f t="shared" si="491"/>
        <v>0</v>
      </c>
      <c r="M2117" s="132">
        <v>650</v>
      </c>
      <c r="N2117" s="7">
        <f t="shared" si="492"/>
        <v>0</v>
      </c>
      <c r="O2117" s="302"/>
    </row>
    <row r="2118" spans="1:20" s="7" customFormat="1" ht="13.5" customHeight="1" x14ac:dyDescent="0.25">
      <c r="A2118" s="219" t="s">
        <v>1032</v>
      </c>
      <c r="B2118" s="107" t="s">
        <v>88</v>
      </c>
      <c r="C2118" s="66">
        <v>1050</v>
      </c>
      <c r="D2118" s="134">
        <f t="shared" si="488"/>
        <v>0</v>
      </c>
      <c r="E2118" s="134" t="s">
        <v>4</v>
      </c>
      <c r="F2118" s="26"/>
      <c r="G2118" s="319">
        <v>488</v>
      </c>
      <c r="H2118" s="8">
        <f t="shared" si="489"/>
        <v>0</v>
      </c>
      <c r="I2118" s="331">
        <v>466</v>
      </c>
      <c r="J2118" s="8">
        <f t="shared" si="490"/>
        <v>0</v>
      </c>
      <c r="K2118" s="337">
        <v>444</v>
      </c>
      <c r="L2118" s="29">
        <f t="shared" si="491"/>
        <v>0</v>
      </c>
      <c r="M2118" s="132">
        <v>650</v>
      </c>
      <c r="N2118" s="7">
        <f t="shared" si="492"/>
        <v>0</v>
      </c>
      <c r="O2118" s="302"/>
    </row>
    <row r="2119" spans="1:20" s="7" customFormat="1" ht="13.5" customHeight="1" x14ac:dyDescent="0.25">
      <c r="A2119" s="219" t="s">
        <v>1033</v>
      </c>
      <c r="B2119" s="107" t="s">
        <v>89</v>
      </c>
      <c r="C2119" s="66">
        <v>1050</v>
      </c>
      <c r="D2119" s="134">
        <f t="shared" si="488"/>
        <v>0</v>
      </c>
      <c r="E2119" s="134" t="s">
        <v>4</v>
      </c>
      <c r="F2119" s="26"/>
      <c r="G2119" s="319">
        <v>488</v>
      </c>
      <c r="H2119" s="8">
        <f t="shared" si="489"/>
        <v>0</v>
      </c>
      <c r="I2119" s="331">
        <v>466</v>
      </c>
      <c r="J2119" s="8">
        <f t="shared" si="490"/>
        <v>0</v>
      </c>
      <c r="K2119" s="337">
        <v>444</v>
      </c>
      <c r="L2119" s="29">
        <f t="shared" si="491"/>
        <v>0</v>
      </c>
      <c r="M2119" s="132">
        <v>650</v>
      </c>
      <c r="N2119" s="7">
        <f t="shared" si="492"/>
        <v>0</v>
      </c>
      <c r="O2119" s="302"/>
    </row>
    <row r="2120" spans="1:20" s="7" customFormat="1" ht="13.5" customHeight="1" x14ac:dyDescent="0.25">
      <c r="A2120" s="219" t="s">
        <v>1034</v>
      </c>
      <c r="B2120" s="107" t="s">
        <v>90</v>
      </c>
      <c r="C2120" s="66">
        <v>1050</v>
      </c>
      <c r="D2120" s="134">
        <f t="shared" si="488"/>
        <v>0</v>
      </c>
      <c r="E2120" s="134" t="s">
        <v>4</v>
      </c>
      <c r="F2120" s="26"/>
      <c r="G2120" s="319">
        <v>488</v>
      </c>
      <c r="H2120" s="8">
        <f t="shared" si="489"/>
        <v>0</v>
      </c>
      <c r="I2120" s="331">
        <v>466</v>
      </c>
      <c r="J2120" s="8">
        <f t="shared" si="490"/>
        <v>0</v>
      </c>
      <c r="K2120" s="337">
        <v>444</v>
      </c>
      <c r="L2120" s="29">
        <f t="shared" si="491"/>
        <v>0</v>
      </c>
      <c r="M2120" s="132">
        <v>650</v>
      </c>
      <c r="N2120" s="7">
        <f t="shared" si="492"/>
        <v>0</v>
      </c>
      <c r="O2120" s="302"/>
    </row>
    <row r="2121" spans="1:20" s="7" customFormat="1" ht="13.5" customHeight="1" x14ac:dyDescent="0.25">
      <c r="A2121" s="219" t="s">
        <v>1035</v>
      </c>
      <c r="B2121" s="107" t="s">
        <v>91</v>
      </c>
      <c r="C2121" s="66">
        <v>1050</v>
      </c>
      <c r="D2121" s="134">
        <f t="shared" si="488"/>
        <v>0</v>
      </c>
      <c r="E2121" s="134" t="s">
        <v>4</v>
      </c>
      <c r="F2121" s="26"/>
      <c r="G2121" s="319">
        <v>488</v>
      </c>
      <c r="H2121" s="8">
        <f t="shared" si="489"/>
        <v>0</v>
      </c>
      <c r="I2121" s="331">
        <v>466</v>
      </c>
      <c r="J2121" s="8">
        <f t="shared" si="490"/>
        <v>0</v>
      </c>
      <c r="K2121" s="337">
        <v>444</v>
      </c>
      <c r="L2121" s="29">
        <f t="shared" si="491"/>
        <v>0</v>
      </c>
      <c r="M2121" s="132">
        <v>650</v>
      </c>
      <c r="N2121" s="7">
        <f t="shared" si="492"/>
        <v>0</v>
      </c>
      <c r="O2121" s="302"/>
    </row>
    <row r="2122" spans="1:20" s="257" customFormat="1" ht="13.5" hidden="1" customHeight="1" x14ac:dyDescent="0.25">
      <c r="A2122" s="219"/>
      <c r="B2122" s="107"/>
      <c r="C2122" s="66"/>
      <c r="D2122" s="134">
        <f t="shared" si="488"/>
        <v>0</v>
      </c>
      <c r="E2122" s="134" t="s">
        <v>4</v>
      </c>
      <c r="F2122" s="26"/>
      <c r="G2122" s="86"/>
      <c r="H2122" s="8">
        <f t="shared" si="489"/>
        <v>0</v>
      </c>
      <c r="I2122" s="93"/>
      <c r="J2122" s="8">
        <f t="shared" si="490"/>
        <v>0</v>
      </c>
      <c r="K2122" s="72"/>
      <c r="L2122" s="29">
        <f t="shared" si="491"/>
        <v>0</v>
      </c>
      <c r="M2122" s="132"/>
      <c r="N2122" s="257">
        <f t="shared" si="492"/>
        <v>0</v>
      </c>
      <c r="O2122" s="302"/>
    </row>
    <row r="2123" spans="1:20" s="257" customFormat="1" ht="13.5" hidden="1" customHeight="1" x14ac:dyDescent="0.25">
      <c r="A2123" s="219"/>
      <c r="B2123" s="107"/>
      <c r="C2123" s="66"/>
      <c r="D2123" s="134">
        <f t="shared" si="488"/>
        <v>0</v>
      </c>
      <c r="E2123" s="134" t="s">
        <v>4</v>
      </c>
      <c r="F2123" s="26"/>
      <c r="G2123" s="86"/>
      <c r="H2123" s="8">
        <f t="shared" si="489"/>
        <v>0</v>
      </c>
      <c r="I2123" s="93"/>
      <c r="J2123" s="8">
        <f t="shared" si="490"/>
        <v>0</v>
      </c>
      <c r="K2123" s="72"/>
      <c r="L2123" s="29">
        <f t="shared" si="491"/>
        <v>0</v>
      </c>
      <c r="M2123" s="132"/>
      <c r="N2123" s="257">
        <f t="shared" si="492"/>
        <v>0</v>
      </c>
      <c r="O2123" s="302"/>
    </row>
    <row r="2124" spans="1:20" s="257" customFormat="1" ht="13.5" hidden="1" customHeight="1" x14ac:dyDescent="0.25">
      <c r="A2124" s="219"/>
      <c r="B2124" s="107"/>
      <c r="C2124" s="66"/>
      <c r="D2124" s="134">
        <f t="shared" si="488"/>
        <v>0</v>
      </c>
      <c r="E2124" s="134" t="s">
        <v>4</v>
      </c>
      <c r="F2124" s="26"/>
      <c r="G2124" s="86"/>
      <c r="H2124" s="8">
        <f t="shared" si="489"/>
        <v>0</v>
      </c>
      <c r="I2124" s="93"/>
      <c r="J2124" s="8">
        <f t="shared" si="490"/>
        <v>0</v>
      </c>
      <c r="K2124" s="72"/>
      <c r="L2124" s="29">
        <f t="shared" si="491"/>
        <v>0</v>
      </c>
      <c r="M2124" s="132"/>
      <c r="N2124" s="257">
        <f t="shared" si="492"/>
        <v>0</v>
      </c>
      <c r="O2124" s="302"/>
    </row>
    <row r="2125" spans="1:20" s="257" customFormat="1" ht="13.5" hidden="1" customHeight="1" x14ac:dyDescent="0.25">
      <c r="A2125" s="219"/>
      <c r="B2125" s="107"/>
      <c r="C2125" s="66"/>
      <c r="D2125" s="134">
        <f t="shared" si="488"/>
        <v>0</v>
      </c>
      <c r="E2125" s="134" t="s">
        <v>4</v>
      </c>
      <c r="F2125" s="26"/>
      <c r="G2125" s="86"/>
      <c r="H2125" s="8">
        <f t="shared" si="489"/>
        <v>0</v>
      </c>
      <c r="I2125" s="93"/>
      <c r="J2125" s="8">
        <f t="shared" si="490"/>
        <v>0</v>
      </c>
      <c r="K2125" s="72"/>
      <c r="L2125" s="29">
        <f t="shared" si="491"/>
        <v>0</v>
      </c>
      <c r="M2125" s="132"/>
      <c r="N2125" s="257">
        <f t="shared" si="492"/>
        <v>0</v>
      </c>
      <c r="O2125" s="302"/>
    </row>
    <row r="2126" spans="1:20" s="257" customFormat="1" ht="13.5" hidden="1" customHeight="1" x14ac:dyDescent="0.25">
      <c r="A2126" s="219"/>
      <c r="B2126" s="107"/>
      <c r="C2126" s="66"/>
      <c r="D2126" s="134">
        <f t="shared" si="488"/>
        <v>0</v>
      </c>
      <c r="E2126" s="134" t="s">
        <v>4</v>
      </c>
      <c r="F2126" s="26"/>
      <c r="G2126" s="86"/>
      <c r="H2126" s="8">
        <f t="shared" si="489"/>
        <v>0</v>
      </c>
      <c r="I2126" s="93"/>
      <c r="J2126" s="8">
        <f t="shared" si="490"/>
        <v>0</v>
      </c>
      <c r="K2126" s="72"/>
      <c r="L2126" s="29">
        <f t="shared" si="491"/>
        <v>0</v>
      </c>
      <c r="M2126" s="132"/>
      <c r="N2126" s="257">
        <f t="shared" si="492"/>
        <v>0</v>
      </c>
      <c r="O2126" s="302"/>
    </row>
    <row r="2127" spans="1:20" s="257" customFormat="1" ht="13.5" hidden="1" customHeight="1" x14ac:dyDescent="0.25">
      <c r="A2127" s="219"/>
      <c r="B2127" s="107"/>
      <c r="C2127" s="66"/>
      <c r="D2127" s="134">
        <f t="shared" si="488"/>
        <v>0</v>
      </c>
      <c r="E2127" s="134" t="s">
        <v>4</v>
      </c>
      <c r="F2127" s="26"/>
      <c r="G2127" s="86"/>
      <c r="H2127" s="8">
        <f t="shared" si="489"/>
        <v>0</v>
      </c>
      <c r="I2127" s="93"/>
      <c r="J2127" s="8">
        <f t="shared" si="490"/>
        <v>0</v>
      </c>
      <c r="K2127" s="72"/>
      <c r="L2127" s="29">
        <f t="shared" si="491"/>
        <v>0</v>
      </c>
      <c r="M2127" s="132"/>
      <c r="N2127" s="257">
        <f t="shared" si="492"/>
        <v>0</v>
      </c>
      <c r="O2127" s="302"/>
    </row>
    <row r="2128" spans="1:20" s="257" customFormat="1" ht="13.5" hidden="1" customHeight="1" x14ac:dyDescent="0.25">
      <c r="A2128" s="219"/>
      <c r="B2128" s="107"/>
      <c r="C2128" s="66"/>
      <c r="D2128" s="134">
        <f t="shared" si="488"/>
        <v>0</v>
      </c>
      <c r="E2128" s="134" t="s">
        <v>4</v>
      </c>
      <c r="F2128" s="26"/>
      <c r="G2128" s="86"/>
      <c r="H2128" s="8">
        <f t="shared" si="489"/>
        <v>0</v>
      </c>
      <c r="I2128" s="93"/>
      <c r="J2128" s="8">
        <f t="shared" si="490"/>
        <v>0</v>
      </c>
      <c r="K2128" s="72"/>
      <c r="L2128" s="29">
        <f t="shared" si="491"/>
        <v>0</v>
      </c>
      <c r="M2128" s="132"/>
      <c r="N2128" s="257">
        <f t="shared" si="492"/>
        <v>0</v>
      </c>
      <c r="O2128" s="302"/>
    </row>
    <row r="2129" spans="1:25" s="257" customFormat="1" ht="13.5" hidden="1" customHeight="1" x14ac:dyDescent="0.25">
      <c r="A2129" s="219"/>
      <c r="B2129" s="107"/>
      <c r="C2129" s="66"/>
      <c r="D2129" s="134">
        <f t="shared" si="488"/>
        <v>0</v>
      </c>
      <c r="E2129" s="134" t="s">
        <v>4</v>
      </c>
      <c r="F2129" s="26"/>
      <c r="G2129" s="86"/>
      <c r="H2129" s="8">
        <f t="shared" si="489"/>
        <v>0</v>
      </c>
      <c r="I2129" s="93"/>
      <c r="J2129" s="8">
        <f t="shared" si="490"/>
        <v>0</v>
      </c>
      <c r="K2129" s="72"/>
      <c r="L2129" s="29">
        <f t="shared" si="491"/>
        <v>0</v>
      </c>
      <c r="M2129" s="132"/>
      <c r="N2129" s="257">
        <f t="shared" si="492"/>
        <v>0</v>
      </c>
      <c r="O2129" s="302"/>
    </row>
    <row r="2130" spans="1:25" s="257" customFormat="1" ht="13.5" hidden="1" customHeight="1" x14ac:dyDescent="0.25">
      <c r="A2130" s="219"/>
      <c r="B2130" s="107"/>
      <c r="C2130" s="66"/>
      <c r="D2130" s="134">
        <f t="shared" si="488"/>
        <v>0</v>
      </c>
      <c r="E2130" s="134" t="s">
        <v>4</v>
      </c>
      <c r="F2130" s="26"/>
      <c r="G2130" s="86"/>
      <c r="H2130" s="8">
        <f t="shared" si="489"/>
        <v>0</v>
      </c>
      <c r="I2130" s="93"/>
      <c r="J2130" s="8">
        <f t="shared" si="490"/>
        <v>0</v>
      </c>
      <c r="K2130" s="72"/>
      <c r="L2130" s="29">
        <f t="shared" si="491"/>
        <v>0</v>
      </c>
      <c r="M2130" s="132"/>
      <c r="N2130" s="257">
        <f t="shared" si="492"/>
        <v>0</v>
      </c>
      <c r="O2130" s="302"/>
    </row>
    <row r="2131" spans="1:25" s="257" customFormat="1" ht="13.5" hidden="1" customHeight="1" x14ac:dyDescent="0.25">
      <c r="A2131" s="219"/>
      <c r="B2131" s="107"/>
      <c r="C2131" s="66"/>
      <c r="D2131" s="134">
        <f t="shared" si="488"/>
        <v>0</v>
      </c>
      <c r="E2131" s="134" t="s">
        <v>4</v>
      </c>
      <c r="F2131" s="26"/>
      <c r="G2131" s="86"/>
      <c r="H2131" s="8">
        <f t="shared" si="489"/>
        <v>0</v>
      </c>
      <c r="I2131" s="93"/>
      <c r="J2131" s="8">
        <f t="shared" si="490"/>
        <v>0</v>
      </c>
      <c r="K2131" s="72"/>
      <c r="L2131" s="29">
        <f t="shared" si="491"/>
        <v>0</v>
      </c>
      <c r="M2131" s="132"/>
      <c r="N2131" s="257">
        <f t="shared" si="492"/>
        <v>0</v>
      </c>
      <c r="O2131" s="302"/>
    </row>
    <row r="2132" spans="1:25" s="7" customFormat="1" ht="13.5" customHeight="1" x14ac:dyDescent="0.25">
      <c r="A2132" s="177" t="s">
        <v>3</v>
      </c>
      <c r="B2132" s="68"/>
      <c r="C2132" s="66"/>
      <c r="D2132" s="52">
        <f t="shared" ref="D2132:H2132" si="493">SUM(D2116:D2131)</f>
        <v>0</v>
      </c>
      <c r="E2132" s="52"/>
      <c r="F2132" s="268">
        <f t="shared" si="493"/>
        <v>0</v>
      </c>
      <c r="G2132" s="52"/>
      <c r="H2132" s="52">
        <f t="shared" si="493"/>
        <v>0</v>
      </c>
      <c r="I2132" s="52"/>
      <c r="J2132" s="52"/>
      <c r="K2132" s="52"/>
      <c r="L2132" s="52">
        <f>SUM(L2116:L2131)</f>
        <v>0</v>
      </c>
      <c r="M2132" s="132"/>
      <c r="O2132" s="302"/>
    </row>
    <row r="2133" spans="1:25" s="257" customFormat="1" ht="13.5" hidden="1" customHeight="1" x14ac:dyDescent="0.25">
      <c r="A2133" s="375" t="s">
        <v>1135</v>
      </c>
      <c r="B2133" s="375"/>
      <c r="C2133" s="375"/>
      <c r="D2133" s="375"/>
      <c r="E2133" s="375"/>
      <c r="F2133" s="375"/>
      <c r="G2133" s="375"/>
      <c r="H2133" s="375"/>
      <c r="I2133" s="375"/>
      <c r="J2133" s="375"/>
      <c r="K2133" s="375"/>
      <c r="L2133" s="375"/>
      <c r="M2133" s="375"/>
      <c r="O2133" s="302"/>
    </row>
    <row r="2134" spans="1:25" s="4" customFormat="1" ht="19.5" customHeight="1" x14ac:dyDescent="0.2">
      <c r="A2134" s="355" t="s">
        <v>1017</v>
      </c>
      <c r="B2134" s="381"/>
      <c r="C2134" s="381"/>
      <c r="D2134" s="381"/>
      <c r="E2134" s="381"/>
      <c r="F2134" s="381"/>
      <c r="G2134" s="475"/>
      <c r="H2134" s="409"/>
      <c r="I2134" s="409"/>
      <c r="J2134" s="409"/>
      <c r="K2134" s="409"/>
      <c r="L2134" s="409"/>
      <c r="M2134" s="476"/>
      <c r="O2134" s="306"/>
    </row>
    <row r="2135" spans="1:25" s="7" customFormat="1" ht="13.5" customHeight="1" x14ac:dyDescent="0.25">
      <c r="A2135" s="144" t="s">
        <v>1018</v>
      </c>
      <c r="B2135" s="103" t="s">
        <v>51</v>
      </c>
      <c r="C2135" s="67">
        <v>1050</v>
      </c>
      <c r="D2135" s="134">
        <f>C2135*F2135</f>
        <v>0</v>
      </c>
      <c r="E2135" s="134" t="s">
        <v>4</v>
      </c>
      <c r="F2135" s="26"/>
      <c r="G2135" s="319">
        <v>798</v>
      </c>
      <c r="H2135" s="29">
        <f>F2135*G2135</f>
        <v>0</v>
      </c>
      <c r="I2135" s="329">
        <v>798</v>
      </c>
      <c r="J2135" s="29">
        <f>F2135*I2135</f>
        <v>0</v>
      </c>
      <c r="K2135" s="337">
        <v>798</v>
      </c>
      <c r="L2135" s="29">
        <f>F2135*K2135</f>
        <v>0</v>
      </c>
      <c r="M2135" s="32">
        <v>1340</v>
      </c>
      <c r="N2135" s="7">
        <f t="shared" ref="N2135:N2157" si="494">M2135*F2135</f>
        <v>0</v>
      </c>
      <c r="O2135" s="302"/>
      <c r="R2135" s="363"/>
      <c r="S2135" s="363"/>
      <c r="T2135" s="363"/>
      <c r="U2135" s="363"/>
      <c r="V2135" s="435"/>
      <c r="W2135" s="435"/>
      <c r="X2135" s="435"/>
    </row>
    <row r="2136" spans="1:25" s="7" customFormat="1" ht="13.5" customHeight="1" x14ac:dyDescent="0.25">
      <c r="A2136" s="144" t="s">
        <v>1019</v>
      </c>
      <c r="B2136" s="103" t="s">
        <v>52</v>
      </c>
      <c r="C2136" s="67">
        <v>1050</v>
      </c>
      <c r="D2136" s="134">
        <f t="shared" ref="D2136:D2157" si="495">C2136*F2136</f>
        <v>0</v>
      </c>
      <c r="E2136" s="134" t="s">
        <v>4</v>
      </c>
      <c r="F2136" s="26"/>
      <c r="G2136" s="319">
        <v>798</v>
      </c>
      <c r="H2136" s="29">
        <f t="shared" ref="H2136:H2157" si="496">F2136*G2136</f>
        <v>0</v>
      </c>
      <c r="I2136" s="329">
        <v>798</v>
      </c>
      <c r="J2136" s="29">
        <f t="shared" ref="J2136:J2157" si="497">F2136*I2136</f>
        <v>0</v>
      </c>
      <c r="K2136" s="337">
        <v>798</v>
      </c>
      <c r="L2136" s="29">
        <f t="shared" ref="L2136:L2157" si="498">F2136*K2136</f>
        <v>0</v>
      </c>
      <c r="M2136" s="32">
        <v>1340</v>
      </c>
      <c r="N2136" s="7">
        <f t="shared" si="494"/>
        <v>0</v>
      </c>
      <c r="O2136" s="302"/>
      <c r="R2136" s="363"/>
      <c r="S2136" s="363"/>
      <c r="T2136" s="363"/>
      <c r="U2136" s="363"/>
      <c r="V2136" s="435"/>
      <c r="W2136" s="435"/>
      <c r="X2136" s="435"/>
      <c r="Y2136" s="435"/>
    </row>
    <row r="2137" spans="1:25" s="7" customFormat="1" ht="13.5" customHeight="1" x14ac:dyDescent="0.25">
      <c r="A2137" s="144" t="s">
        <v>1020</v>
      </c>
      <c r="B2137" s="103" t="s">
        <v>53</v>
      </c>
      <c r="C2137" s="67">
        <v>1050</v>
      </c>
      <c r="D2137" s="134">
        <f t="shared" si="495"/>
        <v>0</v>
      </c>
      <c r="E2137" s="134" t="s">
        <v>4</v>
      </c>
      <c r="F2137" s="26"/>
      <c r="G2137" s="319">
        <v>798</v>
      </c>
      <c r="H2137" s="29">
        <f t="shared" si="496"/>
        <v>0</v>
      </c>
      <c r="I2137" s="329">
        <v>798</v>
      </c>
      <c r="J2137" s="29">
        <f t="shared" si="497"/>
        <v>0</v>
      </c>
      <c r="K2137" s="337">
        <v>798</v>
      </c>
      <c r="L2137" s="29">
        <f t="shared" si="498"/>
        <v>0</v>
      </c>
      <c r="M2137" s="32">
        <v>1340</v>
      </c>
      <c r="N2137" s="7">
        <f t="shared" si="494"/>
        <v>0</v>
      </c>
      <c r="O2137" s="302"/>
      <c r="R2137" s="363"/>
      <c r="S2137" s="363"/>
      <c r="T2137" s="363"/>
      <c r="U2137" s="363"/>
      <c r="V2137" s="435"/>
      <c r="W2137" s="435"/>
      <c r="X2137" s="435"/>
      <c r="Y2137" s="27"/>
    </row>
    <row r="2138" spans="1:25" s="7" customFormat="1" ht="13.5" customHeight="1" x14ac:dyDescent="0.25">
      <c r="A2138" s="144" t="s">
        <v>1021</v>
      </c>
      <c r="B2138" s="103" t="s">
        <v>402</v>
      </c>
      <c r="C2138" s="67">
        <v>1050</v>
      </c>
      <c r="D2138" s="134">
        <f t="shared" si="495"/>
        <v>0</v>
      </c>
      <c r="E2138" s="134" t="s">
        <v>4</v>
      </c>
      <c r="F2138" s="26"/>
      <c r="G2138" s="319">
        <v>798</v>
      </c>
      <c r="H2138" s="29">
        <f t="shared" si="496"/>
        <v>0</v>
      </c>
      <c r="I2138" s="329">
        <v>798</v>
      </c>
      <c r="J2138" s="29">
        <f t="shared" si="497"/>
        <v>0</v>
      </c>
      <c r="K2138" s="337">
        <v>798</v>
      </c>
      <c r="L2138" s="29">
        <f t="shared" si="498"/>
        <v>0</v>
      </c>
      <c r="M2138" s="32">
        <v>1340</v>
      </c>
      <c r="N2138" s="7">
        <f t="shared" si="494"/>
        <v>0</v>
      </c>
      <c r="O2138" s="302"/>
      <c r="R2138" s="363"/>
      <c r="S2138" s="363"/>
      <c r="T2138" s="363"/>
      <c r="U2138" s="363"/>
      <c r="V2138" s="435"/>
      <c r="W2138" s="435"/>
      <c r="X2138" s="435"/>
    </row>
    <row r="2139" spans="1:25" s="7" customFormat="1" ht="13.5" customHeight="1" x14ac:dyDescent="0.25">
      <c r="A2139" s="144" t="s">
        <v>1022</v>
      </c>
      <c r="B2139" s="103" t="s">
        <v>54</v>
      </c>
      <c r="C2139" s="67">
        <v>1050</v>
      </c>
      <c r="D2139" s="134">
        <f t="shared" si="495"/>
        <v>0</v>
      </c>
      <c r="E2139" s="134" t="s">
        <v>4</v>
      </c>
      <c r="F2139" s="26"/>
      <c r="G2139" s="319">
        <v>798</v>
      </c>
      <c r="H2139" s="29">
        <f t="shared" si="496"/>
        <v>0</v>
      </c>
      <c r="I2139" s="329">
        <v>798</v>
      </c>
      <c r="J2139" s="29">
        <f t="shared" si="497"/>
        <v>0</v>
      </c>
      <c r="K2139" s="337">
        <v>798</v>
      </c>
      <c r="L2139" s="29">
        <f t="shared" si="498"/>
        <v>0</v>
      </c>
      <c r="M2139" s="32">
        <v>1340</v>
      </c>
      <c r="N2139" s="7">
        <f t="shared" si="494"/>
        <v>0</v>
      </c>
      <c r="O2139" s="302"/>
      <c r="R2139" s="363"/>
      <c r="S2139" s="363"/>
      <c r="T2139" s="363"/>
      <c r="U2139" s="209"/>
      <c r="V2139" s="435"/>
      <c r="W2139" s="435"/>
      <c r="X2139" s="435"/>
    </row>
    <row r="2140" spans="1:25" s="7" customFormat="1" ht="13.5" customHeight="1" x14ac:dyDescent="0.25">
      <c r="A2140" s="144" t="s">
        <v>1023</v>
      </c>
      <c r="B2140" s="103" t="s">
        <v>55</v>
      </c>
      <c r="C2140" s="67">
        <v>1050</v>
      </c>
      <c r="D2140" s="134">
        <f t="shared" si="495"/>
        <v>0</v>
      </c>
      <c r="E2140" s="134" t="s">
        <v>4</v>
      </c>
      <c r="F2140" s="26"/>
      <c r="G2140" s="319">
        <v>798</v>
      </c>
      <c r="H2140" s="29">
        <f t="shared" si="496"/>
        <v>0</v>
      </c>
      <c r="I2140" s="329">
        <v>798</v>
      </c>
      <c r="J2140" s="29">
        <f t="shared" si="497"/>
        <v>0</v>
      </c>
      <c r="K2140" s="337">
        <v>798</v>
      </c>
      <c r="L2140" s="29">
        <f t="shared" si="498"/>
        <v>0</v>
      </c>
      <c r="M2140" s="32">
        <v>1340</v>
      </c>
      <c r="N2140" s="7">
        <f t="shared" si="494"/>
        <v>0</v>
      </c>
      <c r="O2140" s="302"/>
      <c r="R2140" s="363"/>
      <c r="S2140" s="363"/>
      <c r="T2140" s="363"/>
      <c r="U2140" s="209"/>
      <c r="V2140" s="435"/>
      <c r="W2140" s="435"/>
      <c r="X2140" s="435"/>
    </row>
    <row r="2141" spans="1:25" s="7" customFormat="1" ht="13.5" customHeight="1" x14ac:dyDescent="0.25">
      <c r="A2141" s="144" t="s">
        <v>1024</v>
      </c>
      <c r="B2141" s="103" t="s">
        <v>50</v>
      </c>
      <c r="C2141" s="67">
        <v>1050</v>
      </c>
      <c r="D2141" s="134">
        <f t="shared" si="495"/>
        <v>0</v>
      </c>
      <c r="E2141" s="134" t="s">
        <v>4</v>
      </c>
      <c r="F2141" s="26"/>
      <c r="G2141" s="319">
        <v>798</v>
      </c>
      <c r="H2141" s="29">
        <f t="shared" si="496"/>
        <v>0</v>
      </c>
      <c r="I2141" s="329">
        <v>798</v>
      </c>
      <c r="J2141" s="29">
        <f t="shared" si="497"/>
        <v>0</v>
      </c>
      <c r="K2141" s="337">
        <v>798</v>
      </c>
      <c r="L2141" s="29">
        <f t="shared" si="498"/>
        <v>0</v>
      </c>
      <c r="M2141" s="32">
        <v>1340</v>
      </c>
      <c r="N2141" s="7">
        <f t="shared" si="494"/>
        <v>0</v>
      </c>
      <c r="O2141" s="302"/>
      <c r="R2141" s="363"/>
      <c r="S2141" s="363"/>
      <c r="T2141" s="363"/>
      <c r="U2141" s="209"/>
      <c r="V2141" s="435"/>
      <c r="W2141" s="435"/>
      <c r="X2141" s="435"/>
    </row>
    <row r="2142" spans="1:25" s="7" customFormat="1" ht="13.5" customHeight="1" x14ac:dyDescent="0.25">
      <c r="A2142" s="144" t="s">
        <v>1025</v>
      </c>
      <c r="B2142" s="103" t="s">
        <v>56</v>
      </c>
      <c r="C2142" s="67">
        <v>1050</v>
      </c>
      <c r="D2142" s="134">
        <f t="shared" si="495"/>
        <v>0</v>
      </c>
      <c r="E2142" s="134" t="s">
        <v>4</v>
      </c>
      <c r="F2142" s="26"/>
      <c r="G2142" s="319">
        <v>798</v>
      </c>
      <c r="H2142" s="29">
        <f t="shared" si="496"/>
        <v>0</v>
      </c>
      <c r="I2142" s="329">
        <v>798</v>
      </c>
      <c r="J2142" s="29">
        <f t="shared" si="497"/>
        <v>0</v>
      </c>
      <c r="K2142" s="337">
        <v>798</v>
      </c>
      <c r="L2142" s="29">
        <f t="shared" si="498"/>
        <v>0</v>
      </c>
      <c r="M2142" s="32">
        <v>1340</v>
      </c>
      <c r="N2142" s="7">
        <f t="shared" si="494"/>
        <v>0</v>
      </c>
      <c r="O2142" s="302"/>
      <c r="R2142" s="363"/>
      <c r="S2142" s="363"/>
      <c r="T2142" s="363"/>
      <c r="U2142" s="209"/>
      <c r="V2142" s="435"/>
      <c r="W2142" s="435"/>
      <c r="X2142" s="435"/>
    </row>
    <row r="2143" spans="1:25" s="7" customFormat="1" ht="13.5" customHeight="1" x14ac:dyDescent="0.25">
      <c r="A2143" s="220" t="s">
        <v>1026</v>
      </c>
      <c r="B2143" s="104" t="s">
        <v>57</v>
      </c>
      <c r="C2143" s="67">
        <v>1050</v>
      </c>
      <c r="D2143" s="134">
        <f t="shared" si="495"/>
        <v>0</v>
      </c>
      <c r="E2143" s="134" t="s">
        <v>4</v>
      </c>
      <c r="F2143" s="26"/>
      <c r="G2143" s="319">
        <v>798</v>
      </c>
      <c r="H2143" s="29">
        <f t="shared" si="496"/>
        <v>0</v>
      </c>
      <c r="I2143" s="329">
        <v>798</v>
      </c>
      <c r="J2143" s="29">
        <f t="shared" si="497"/>
        <v>0</v>
      </c>
      <c r="K2143" s="337">
        <v>798</v>
      </c>
      <c r="L2143" s="29">
        <f t="shared" si="498"/>
        <v>0</v>
      </c>
      <c r="M2143" s="32">
        <v>1340</v>
      </c>
      <c r="N2143" s="7">
        <f t="shared" si="494"/>
        <v>0</v>
      </c>
      <c r="O2143" s="302"/>
      <c r="R2143" s="363"/>
      <c r="S2143" s="363"/>
      <c r="T2143" s="363"/>
      <c r="U2143" s="209"/>
      <c r="V2143" s="27"/>
    </row>
    <row r="2144" spans="1:25" s="7" customFormat="1" ht="13.5" customHeight="1" x14ac:dyDescent="0.25">
      <c r="A2144" s="220" t="s">
        <v>984</v>
      </c>
      <c r="B2144" s="104" t="s">
        <v>404</v>
      </c>
      <c r="C2144" s="67">
        <v>1050</v>
      </c>
      <c r="D2144" s="134">
        <f t="shared" si="495"/>
        <v>0</v>
      </c>
      <c r="E2144" s="134" t="s">
        <v>4</v>
      </c>
      <c r="F2144" s="26"/>
      <c r="G2144" s="319">
        <v>798</v>
      </c>
      <c r="H2144" s="29">
        <f t="shared" si="496"/>
        <v>0</v>
      </c>
      <c r="I2144" s="329">
        <v>798</v>
      </c>
      <c r="J2144" s="29">
        <f t="shared" si="497"/>
        <v>0</v>
      </c>
      <c r="K2144" s="337">
        <v>798</v>
      </c>
      <c r="L2144" s="29">
        <f t="shared" si="498"/>
        <v>0</v>
      </c>
      <c r="M2144" s="32">
        <v>1340</v>
      </c>
      <c r="N2144" s="7">
        <f t="shared" si="494"/>
        <v>0</v>
      </c>
      <c r="O2144" s="302"/>
      <c r="R2144" s="363"/>
      <c r="S2144" s="363"/>
      <c r="T2144" s="363"/>
    </row>
    <row r="2145" spans="1:22" s="7" customFormat="1" ht="13.5" customHeight="1" x14ac:dyDescent="0.25">
      <c r="A2145" s="220" t="s">
        <v>1027</v>
      </c>
      <c r="B2145" s="104" t="s">
        <v>58</v>
      </c>
      <c r="C2145" s="67">
        <v>1050</v>
      </c>
      <c r="D2145" s="134">
        <f t="shared" si="495"/>
        <v>0</v>
      </c>
      <c r="E2145" s="134" t="s">
        <v>4</v>
      </c>
      <c r="F2145" s="26"/>
      <c r="G2145" s="319">
        <v>798</v>
      </c>
      <c r="H2145" s="29">
        <f t="shared" si="496"/>
        <v>0</v>
      </c>
      <c r="I2145" s="329">
        <v>798</v>
      </c>
      <c r="J2145" s="29">
        <f t="shared" si="497"/>
        <v>0</v>
      </c>
      <c r="K2145" s="337">
        <v>798</v>
      </c>
      <c r="L2145" s="29">
        <f t="shared" si="498"/>
        <v>0</v>
      </c>
      <c r="M2145" s="32">
        <v>1340</v>
      </c>
      <c r="N2145" s="7">
        <f t="shared" si="494"/>
        <v>0</v>
      </c>
      <c r="O2145" s="302"/>
      <c r="S2145" s="208"/>
      <c r="T2145" s="208"/>
      <c r="U2145" s="208"/>
      <c r="V2145" s="208"/>
    </row>
    <row r="2146" spans="1:22" s="7" customFormat="1" ht="13.5" customHeight="1" x14ac:dyDescent="0.25">
      <c r="A2146" s="220" t="s">
        <v>995</v>
      </c>
      <c r="B2146" s="104" t="s">
        <v>403</v>
      </c>
      <c r="C2146" s="67">
        <v>1050</v>
      </c>
      <c r="D2146" s="134">
        <f t="shared" si="495"/>
        <v>0</v>
      </c>
      <c r="E2146" s="134" t="s">
        <v>4</v>
      </c>
      <c r="F2146" s="26"/>
      <c r="G2146" s="319">
        <v>798</v>
      </c>
      <c r="H2146" s="29">
        <f t="shared" si="496"/>
        <v>0</v>
      </c>
      <c r="I2146" s="329">
        <v>798</v>
      </c>
      <c r="J2146" s="29">
        <f t="shared" si="497"/>
        <v>0</v>
      </c>
      <c r="K2146" s="337">
        <v>798</v>
      </c>
      <c r="L2146" s="29">
        <f t="shared" si="498"/>
        <v>0</v>
      </c>
      <c r="M2146" s="32">
        <v>1340</v>
      </c>
      <c r="N2146" s="7">
        <f t="shared" si="494"/>
        <v>0</v>
      </c>
      <c r="O2146" s="302"/>
    </row>
    <row r="2147" spans="1:22" s="7" customFormat="1" ht="13.5" customHeight="1" x14ac:dyDescent="0.25">
      <c r="A2147" s="144" t="s">
        <v>1028</v>
      </c>
      <c r="B2147" s="103" t="s">
        <v>59</v>
      </c>
      <c r="C2147" s="67">
        <v>1050</v>
      </c>
      <c r="D2147" s="134">
        <f t="shared" si="495"/>
        <v>0</v>
      </c>
      <c r="E2147" s="134" t="s">
        <v>4</v>
      </c>
      <c r="F2147" s="26"/>
      <c r="G2147" s="319">
        <v>798</v>
      </c>
      <c r="H2147" s="29">
        <f t="shared" si="496"/>
        <v>0</v>
      </c>
      <c r="I2147" s="329">
        <v>798</v>
      </c>
      <c r="J2147" s="29">
        <f t="shared" si="497"/>
        <v>0</v>
      </c>
      <c r="K2147" s="337">
        <v>798</v>
      </c>
      <c r="L2147" s="29">
        <f t="shared" si="498"/>
        <v>0</v>
      </c>
      <c r="M2147" s="32">
        <v>1340</v>
      </c>
      <c r="N2147" s="7">
        <f t="shared" si="494"/>
        <v>0</v>
      </c>
      <c r="O2147" s="302"/>
    </row>
    <row r="2148" spans="1:22" s="257" customFormat="1" ht="13.5" hidden="1" customHeight="1" x14ac:dyDescent="0.25">
      <c r="A2148" s="144"/>
      <c r="B2148" s="103"/>
      <c r="C2148" s="67"/>
      <c r="D2148" s="134">
        <f t="shared" si="495"/>
        <v>0</v>
      </c>
      <c r="E2148" s="134" t="s">
        <v>4</v>
      </c>
      <c r="F2148" s="26"/>
      <c r="G2148" s="86"/>
      <c r="H2148" s="29">
        <f t="shared" si="496"/>
        <v>0</v>
      </c>
      <c r="I2148" s="95"/>
      <c r="J2148" s="29">
        <f t="shared" si="497"/>
        <v>0</v>
      </c>
      <c r="K2148" s="72"/>
      <c r="L2148" s="29">
        <f t="shared" si="498"/>
        <v>0</v>
      </c>
      <c r="M2148" s="32"/>
      <c r="N2148" s="257">
        <f t="shared" si="494"/>
        <v>0</v>
      </c>
      <c r="O2148" s="302"/>
    </row>
    <row r="2149" spans="1:22" s="257" customFormat="1" ht="13.5" hidden="1" customHeight="1" x14ac:dyDescent="0.25">
      <c r="A2149" s="144"/>
      <c r="B2149" s="103"/>
      <c r="C2149" s="67"/>
      <c r="D2149" s="134">
        <f t="shared" si="495"/>
        <v>0</v>
      </c>
      <c r="E2149" s="134" t="s">
        <v>4</v>
      </c>
      <c r="F2149" s="26"/>
      <c r="G2149" s="86"/>
      <c r="H2149" s="29">
        <f t="shared" si="496"/>
        <v>0</v>
      </c>
      <c r="I2149" s="95"/>
      <c r="J2149" s="29">
        <f t="shared" si="497"/>
        <v>0</v>
      </c>
      <c r="K2149" s="72"/>
      <c r="L2149" s="29">
        <f t="shared" si="498"/>
        <v>0</v>
      </c>
      <c r="M2149" s="32"/>
      <c r="N2149" s="257">
        <f t="shared" si="494"/>
        <v>0</v>
      </c>
      <c r="O2149" s="302"/>
    </row>
    <row r="2150" spans="1:22" s="257" customFormat="1" ht="13.5" hidden="1" customHeight="1" x14ac:dyDescent="0.25">
      <c r="A2150" s="144"/>
      <c r="B2150" s="103"/>
      <c r="C2150" s="67"/>
      <c r="D2150" s="134">
        <f t="shared" si="495"/>
        <v>0</v>
      </c>
      <c r="E2150" s="134" t="s">
        <v>4</v>
      </c>
      <c r="F2150" s="26"/>
      <c r="G2150" s="86"/>
      <c r="H2150" s="29">
        <f t="shared" si="496"/>
        <v>0</v>
      </c>
      <c r="I2150" s="95"/>
      <c r="J2150" s="29">
        <f t="shared" si="497"/>
        <v>0</v>
      </c>
      <c r="K2150" s="72"/>
      <c r="L2150" s="29">
        <f t="shared" si="498"/>
        <v>0</v>
      </c>
      <c r="M2150" s="32"/>
      <c r="N2150" s="257">
        <f t="shared" si="494"/>
        <v>0</v>
      </c>
      <c r="O2150" s="302"/>
    </row>
    <row r="2151" spans="1:22" s="257" customFormat="1" ht="13.5" hidden="1" customHeight="1" x14ac:dyDescent="0.25">
      <c r="A2151" s="144"/>
      <c r="B2151" s="103"/>
      <c r="C2151" s="67"/>
      <c r="D2151" s="134">
        <f t="shared" si="495"/>
        <v>0</v>
      </c>
      <c r="E2151" s="134" t="s">
        <v>4</v>
      </c>
      <c r="F2151" s="26"/>
      <c r="G2151" s="86"/>
      <c r="H2151" s="29">
        <f t="shared" si="496"/>
        <v>0</v>
      </c>
      <c r="I2151" s="95"/>
      <c r="J2151" s="29">
        <f t="shared" si="497"/>
        <v>0</v>
      </c>
      <c r="K2151" s="72"/>
      <c r="L2151" s="29">
        <f t="shared" si="498"/>
        <v>0</v>
      </c>
      <c r="M2151" s="32"/>
      <c r="N2151" s="257">
        <f t="shared" si="494"/>
        <v>0</v>
      </c>
      <c r="O2151" s="302"/>
    </row>
    <row r="2152" spans="1:22" s="257" customFormat="1" ht="13.5" hidden="1" customHeight="1" x14ac:dyDescent="0.25">
      <c r="A2152" s="144"/>
      <c r="B2152" s="103"/>
      <c r="C2152" s="67"/>
      <c r="D2152" s="134">
        <f t="shared" si="495"/>
        <v>0</v>
      </c>
      <c r="E2152" s="134" t="s">
        <v>4</v>
      </c>
      <c r="F2152" s="26"/>
      <c r="G2152" s="86"/>
      <c r="H2152" s="29">
        <f t="shared" si="496"/>
        <v>0</v>
      </c>
      <c r="I2152" s="95"/>
      <c r="J2152" s="29">
        <f t="shared" si="497"/>
        <v>0</v>
      </c>
      <c r="K2152" s="72"/>
      <c r="L2152" s="29">
        <f t="shared" si="498"/>
        <v>0</v>
      </c>
      <c r="M2152" s="32"/>
      <c r="N2152" s="257">
        <f t="shared" si="494"/>
        <v>0</v>
      </c>
      <c r="O2152" s="302"/>
    </row>
    <row r="2153" spans="1:22" s="257" customFormat="1" ht="13.5" hidden="1" customHeight="1" x14ac:dyDescent="0.25">
      <c r="A2153" s="144"/>
      <c r="B2153" s="103"/>
      <c r="C2153" s="67"/>
      <c r="D2153" s="134">
        <f t="shared" si="495"/>
        <v>0</v>
      </c>
      <c r="E2153" s="134" t="s">
        <v>4</v>
      </c>
      <c r="F2153" s="26"/>
      <c r="G2153" s="86"/>
      <c r="H2153" s="29">
        <f t="shared" si="496"/>
        <v>0</v>
      </c>
      <c r="I2153" s="95"/>
      <c r="J2153" s="29">
        <f t="shared" si="497"/>
        <v>0</v>
      </c>
      <c r="K2153" s="72"/>
      <c r="L2153" s="29">
        <f t="shared" si="498"/>
        <v>0</v>
      </c>
      <c r="M2153" s="32"/>
      <c r="N2153" s="257">
        <f t="shared" si="494"/>
        <v>0</v>
      </c>
      <c r="O2153" s="302"/>
    </row>
    <row r="2154" spans="1:22" s="257" customFormat="1" ht="13.5" hidden="1" customHeight="1" x14ac:dyDescent="0.25">
      <c r="A2154" s="144"/>
      <c r="B2154" s="103"/>
      <c r="C2154" s="67"/>
      <c r="D2154" s="134">
        <f t="shared" si="495"/>
        <v>0</v>
      </c>
      <c r="E2154" s="134" t="s">
        <v>4</v>
      </c>
      <c r="F2154" s="26"/>
      <c r="G2154" s="86"/>
      <c r="H2154" s="29">
        <f t="shared" si="496"/>
        <v>0</v>
      </c>
      <c r="I2154" s="95"/>
      <c r="J2154" s="29">
        <f t="shared" si="497"/>
        <v>0</v>
      </c>
      <c r="K2154" s="72"/>
      <c r="L2154" s="29">
        <f t="shared" si="498"/>
        <v>0</v>
      </c>
      <c r="M2154" s="32"/>
      <c r="N2154" s="257">
        <f t="shared" si="494"/>
        <v>0</v>
      </c>
      <c r="O2154" s="302"/>
    </row>
    <row r="2155" spans="1:22" s="257" customFormat="1" ht="13.5" hidden="1" customHeight="1" x14ac:dyDescent="0.25">
      <c r="A2155" s="144"/>
      <c r="B2155" s="103"/>
      <c r="C2155" s="67"/>
      <c r="D2155" s="134">
        <f t="shared" si="495"/>
        <v>0</v>
      </c>
      <c r="E2155" s="134" t="s">
        <v>4</v>
      </c>
      <c r="F2155" s="26"/>
      <c r="G2155" s="86"/>
      <c r="H2155" s="29">
        <f t="shared" si="496"/>
        <v>0</v>
      </c>
      <c r="I2155" s="95"/>
      <c r="J2155" s="29">
        <f t="shared" si="497"/>
        <v>0</v>
      </c>
      <c r="K2155" s="72"/>
      <c r="L2155" s="29">
        <f t="shared" si="498"/>
        <v>0</v>
      </c>
      <c r="M2155" s="32"/>
      <c r="N2155" s="257">
        <f t="shared" si="494"/>
        <v>0</v>
      </c>
      <c r="O2155" s="302"/>
    </row>
    <row r="2156" spans="1:22" s="257" customFormat="1" ht="13.5" hidden="1" customHeight="1" x14ac:dyDescent="0.25">
      <c r="A2156" s="144"/>
      <c r="B2156" s="103"/>
      <c r="C2156" s="67"/>
      <c r="D2156" s="134">
        <f t="shared" si="495"/>
        <v>0</v>
      </c>
      <c r="E2156" s="134" t="s">
        <v>4</v>
      </c>
      <c r="F2156" s="26"/>
      <c r="G2156" s="86"/>
      <c r="H2156" s="29">
        <f t="shared" si="496"/>
        <v>0</v>
      </c>
      <c r="I2156" s="95"/>
      <c r="J2156" s="29">
        <f t="shared" si="497"/>
        <v>0</v>
      </c>
      <c r="K2156" s="72"/>
      <c r="L2156" s="29">
        <f t="shared" si="498"/>
        <v>0</v>
      </c>
      <c r="M2156" s="32"/>
      <c r="N2156" s="257">
        <f t="shared" si="494"/>
        <v>0</v>
      </c>
      <c r="O2156" s="302"/>
    </row>
    <row r="2157" spans="1:22" s="257" customFormat="1" ht="13.5" hidden="1" customHeight="1" x14ac:dyDescent="0.25">
      <c r="A2157" s="144"/>
      <c r="B2157" s="103"/>
      <c r="C2157" s="67"/>
      <c r="D2157" s="134">
        <f t="shared" si="495"/>
        <v>0</v>
      </c>
      <c r="E2157" s="134" t="s">
        <v>4</v>
      </c>
      <c r="F2157" s="26"/>
      <c r="G2157" s="86"/>
      <c r="H2157" s="29">
        <f t="shared" si="496"/>
        <v>0</v>
      </c>
      <c r="I2157" s="95"/>
      <c r="J2157" s="29">
        <f t="shared" si="497"/>
        <v>0</v>
      </c>
      <c r="K2157" s="72"/>
      <c r="L2157" s="29">
        <f t="shared" si="498"/>
        <v>0</v>
      </c>
      <c r="M2157" s="32"/>
      <c r="N2157" s="257">
        <f t="shared" si="494"/>
        <v>0</v>
      </c>
      <c r="O2157" s="302"/>
    </row>
    <row r="2158" spans="1:22" s="7" customFormat="1" ht="13.5" customHeight="1" x14ac:dyDescent="0.25">
      <c r="A2158" s="177" t="s">
        <v>3</v>
      </c>
      <c r="B2158" s="68"/>
      <c r="C2158" s="67"/>
      <c r="D2158" s="51">
        <f t="shared" ref="D2158:J2158" si="499">SUM(D2135:D2157)</f>
        <v>0</v>
      </c>
      <c r="E2158" s="51"/>
      <c r="F2158" s="276">
        <f t="shared" si="499"/>
        <v>0</v>
      </c>
      <c r="G2158" s="51"/>
      <c r="H2158" s="51">
        <f t="shared" si="499"/>
        <v>0</v>
      </c>
      <c r="I2158" s="51"/>
      <c r="J2158" s="51">
        <f t="shared" si="499"/>
        <v>0</v>
      </c>
      <c r="K2158" s="51"/>
      <c r="L2158" s="51">
        <f>SUM(L2135:L2157)</f>
        <v>0</v>
      </c>
      <c r="M2158" s="32"/>
      <c r="O2158" s="302"/>
    </row>
    <row r="2159" spans="1:22" s="257" customFormat="1" ht="13.5" hidden="1" customHeight="1" x14ac:dyDescent="0.25">
      <c r="A2159" s="375" t="s">
        <v>1135</v>
      </c>
      <c r="B2159" s="375"/>
      <c r="C2159" s="375"/>
      <c r="D2159" s="375"/>
      <c r="E2159" s="375"/>
      <c r="F2159" s="375"/>
      <c r="G2159" s="375"/>
      <c r="H2159" s="375"/>
      <c r="I2159" s="375"/>
      <c r="J2159" s="375"/>
      <c r="K2159" s="375"/>
      <c r="L2159" s="375"/>
      <c r="M2159" s="375"/>
      <c r="O2159" s="302"/>
    </row>
    <row r="2160" spans="1:22" s="5" customFormat="1" ht="21" customHeight="1" x14ac:dyDescent="0.35">
      <c r="A2160" s="360" t="s">
        <v>1036</v>
      </c>
      <c r="B2160" s="360"/>
      <c r="C2160" s="360"/>
      <c r="D2160" s="360"/>
      <c r="E2160" s="360"/>
      <c r="F2160" s="360"/>
      <c r="G2160" s="477"/>
      <c r="H2160" s="477"/>
      <c r="I2160" s="477"/>
      <c r="J2160" s="477"/>
      <c r="K2160" s="477"/>
      <c r="L2160" s="477"/>
      <c r="M2160" s="478"/>
      <c r="O2160" s="183"/>
      <c r="P2160" s="363"/>
      <c r="Q2160" s="363"/>
      <c r="R2160" s="363"/>
      <c r="S2160" s="363"/>
      <c r="T2160" s="363"/>
    </row>
    <row r="2161" spans="1:15" s="7" customFormat="1" ht="16.5" customHeight="1" x14ac:dyDescent="0.25">
      <c r="A2161" s="495" t="s">
        <v>31</v>
      </c>
      <c r="B2161" s="495"/>
      <c r="C2161" s="495"/>
      <c r="D2161" s="495"/>
      <c r="E2161" s="495"/>
      <c r="F2161" s="495"/>
      <c r="G2161" s="496"/>
      <c r="H2161" s="496"/>
      <c r="I2161" s="496"/>
      <c r="J2161" s="496"/>
      <c r="K2161" s="496"/>
      <c r="L2161" s="496"/>
      <c r="M2161" s="497"/>
      <c r="N2161" s="7">
        <f t="shared" ref="N2161:N2172" si="500">M2161*F2161</f>
        <v>0</v>
      </c>
      <c r="O2161" s="302"/>
    </row>
    <row r="2162" spans="1:15" s="7" customFormat="1" ht="15" customHeight="1" x14ac:dyDescent="0.25">
      <c r="A2162" s="220" t="s">
        <v>786</v>
      </c>
      <c r="B2162" s="104" t="s">
        <v>127</v>
      </c>
      <c r="C2162" s="67">
        <v>1050</v>
      </c>
      <c r="D2162" s="134">
        <f>C2162*F2162</f>
        <v>0</v>
      </c>
      <c r="E2162" s="23" t="s">
        <v>7</v>
      </c>
      <c r="F2162" s="102"/>
      <c r="G2162" s="322">
        <v>4510</v>
      </c>
      <c r="H2162" s="35">
        <f t="shared" ref="H2162:H2172" si="501">G2162*F2162</f>
        <v>0</v>
      </c>
      <c r="I2162" s="333">
        <v>4510</v>
      </c>
      <c r="J2162" s="35">
        <f t="shared" ref="J2162:J2172" si="502">F2162*I2162</f>
        <v>0</v>
      </c>
      <c r="K2162" s="340">
        <v>4510</v>
      </c>
      <c r="L2162" s="33">
        <f t="shared" ref="L2162:L2172" si="503">F2162*K2162</f>
        <v>0</v>
      </c>
      <c r="M2162" s="92">
        <v>7585</v>
      </c>
      <c r="N2162" s="7">
        <f t="shared" si="500"/>
        <v>0</v>
      </c>
      <c r="O2162" s="302"/>
    </row>
    <row r="2163" spans="1:15" s="7" customFormat="1" ht="16.5" customHeight="1" x14ac:dyDescent="0.25">
      <c r="A2163" s="220" t="s">
        <v>787</v>
      </c>
      <c r="B2163" s="104"/>
      <c r="C2163" s="67">
        <v>1050</v>
      </c>
      <c r="D2163" s="134">
        <f>C2163*F2163</f>
        <v>0</v>
      </c>
      <c r="E2163" s="23" t="s">
        <v>7</v>
      </c>
      <c r="F2163" s="102"/>
      <c r="G2163" s="322">
        <v>4510</v>
      </c>
      <c r="H2163" s="35">
        <f t="shared" si="501"/>
        <v>0</v>
      </c>
      <c r="I2163" s="333">
        <v>4510</v>
      </c>
      <c r="J2163" s="35">
        <f t="shared" si="502"/>
        <v>0</v>
      </c>
      <c r="K2163" s="340">
        <v>4510</v>
      </c>
      <c r="L2163" s="33">
        <f t="shared" si="503"/>
        <v>0</v>
      </c>
      <c r="M2163" s="92">
        <v>7585</v>
      </c>
      <c r="N2163" s="7">
        <f t="shared" si="500"/>
        <v>0</v>
      </c>
      <c r="O2163" s="302"/>
    </row>
    <row r="2164" spans="1:15" s="7" customFormat="1" ht="18" customHeight="1" x14ac:dyDescent="0.25">
      <c r="A2164" s="220" t="s">
        <v>788</v>
      </c>
      <c r="B2164" s="104"/>
      <c r="C2164" s="67">
        <v>1050</v>
      </c>
      <c r="D2164" s="134">
        <f>C2164*F2164</f>
        <v>0</v>
      </c>
      <c r="E2164" s="23" t="s">
        <v>7</v>
      </c>
      <c r="F2164" s="102"/>
      <c r="G2164" s="322">
        <v>4510</v>
      </c>
      <c r="H2164" s="35">
        <f t="shared" si="501"/>
        <v>0</v>
      </c>
      <c r="I2164" s="333">
        <v>4510</v>
      </c>
      <c r="J2164" s="35">
        <f t="shared" si="502"/>
        <v>0</v>
      </c>
      <c r="K2164" s="340">
        <v>4510</v>
      </c>
      <c r="L2164" s="33">
        <f t="shared" si="503"/>
        <v>0</v>
      </c>
      <c r="M2164" s="92">
        <v>7585</v>
      </c>
      <c r="N2164" s="7">
        <f t="shared" si="500"/>
        <v>0</v>
      </c>
      <c r="O2164" s="302"/>
    </row>
    <row r="2165" spans="1:15" s="7" customFormat="1" ht="27" customHeight="1" x14ac:dyDescent="0.25">
      <c r="A2165" s="233" t="s">
        <v>789</v>
      </c>
      <c r="B2165" s="108"/>
      <c r="C2165" s="67">
        <v>1050</v>
      </c>
      <c r="D2165" s="134">
        <f>C2165*F2165</f>
        <v>0</v>
      </c>
      <c r="E2165" s="23" t="s">
        <v>7</v>
      </c>
      <c r="F2165" s="102"/>
      <c r="G2165" s="322">
        <v>4510</v>
      </c>
      <c r="H2165" s="35">
        <f t="shared" si="501"/>
        <v>0</v>
      </c>
      <c r="I2165" s="333">
        <v>4510</v>
      </c>
      <c r="J2165" s="35">
        <f t="shared" si="502"/>
        <v>0</v>
      </c>
      <c r="K2165" s="340">
        <v>4510</v>
      </c>
      <c r="L2165" s="33">
        <f t="shared" si="503"/>
        <v>0</v>
      </c>
      <c r="M2165" s="92">
        <v>7585</v>
      </c>
      <c r="N2165" s="7">
        <f t="shared" si="500"/>
        <v>0</v>
      </c>
      <c r="O2165" s="302"/>
    </row>
    <row r="2166" spans="1:15" s="7" customFormat="1" ht="13.5" customHeight="1" x14ac:dyDescent="0.25">
      <c r="A2166" s="220" t="s">
        <v>790</v>
      </c>
      <c r="B2166" s="104"/>
      <c r="C2166" s="67">
        <v>1050</v>
      </c>
      <c r="D2166" s="134">
        <f>C2166*F2166</f>
        <v>0</v>
      </c>
      <c r="E2166" s="23" t="s">
        <v>7</v>
      </c>
      <c r="F2166" s="102"/>
      <c r="G2166" s="322">
        <v>4510</v>
      </c>
      <c r="H2166" s="35">
        <f t="shared" si="501"/>
        <v>0</v>
      </c>
      <c r="I2166" s="333">
        <v>4510</v>
      </c>
      <c r="J2166" s="35">
        <f t="shared" si="502"/>
        <v>0</v>
      </c>
      <c r="K2166" s="340">
        <v>4510</v>
      </c>
      <c r="L2166" s="33">
        <f t="shared" si="503"/>
        <v>0</v>
      </c>
      <c r="M2166" s="92">
        <v>7585</v>
      </c>
      <c r="N2166" s="7">
        <f t="shared" si="500"/>
        <v>0</v>
      </c>
      <c r="O2166" s="302"/>
    </row>
    <row r="2167" spans="1:15" s="7" customFormat="1" ht="17.25" customHeight="1" x14ac:dyDescent="0.25">
      <c r="A2167" s="498" t="s">
        <v>34</v>
      </c>
      <c r="B2167" s="498"/>
      <c r="C2167" s="498"/>
      <c r="D2167" s="498"/>
      <c r="E2167" s="498"/>
      <c r="F2167" s="498"/>
      <c r="G2167" s="496"/>
      <c r="H2167" s="496"/>
      <c r="I2167" s="496"/>
      <c r="J2167" s="496"/>
      <c r="K2167" s="496"/>
      <c r="L2167" s="496"/>
      <c r="M2167" s="497"/>
      <c r="N2167" s="7">
        <f t="shared" si="500"/>
        <v>0</v>
      </c>
      <c r="O2167" s="302"/>
    </row>
    <row r="2168" spans="1:15" s="7" customFormat="1" ht="13.5" customHeight="1" x14ac:dyDescent="0.25">
      <c r="A2168" s="220" t="s">
        <v>786</v>
      </c>
      <c r="B2168" s="23"/>
      <c r="C2168" s="67">
        <v>1050</v>
      </c>
      <c r="D2168" s="134">
        <f>C2168*F2168</f>
        <v>0</v>
      </c>
      <c r="E2168" s="23" t="s">
        <v>7</v>
      </c>
      <c r="F2168" s="102"/>
      <c r="G2168" s="322">
        <v>4510</v>
      </c>
      <c r="H2168" s="35">
        <f t="shared" si="501"/>
        <v>0</v>
      </c>
      <c r="I2168" s="333">
        <v>4510</v>
      </c>
      <c r="J2168" s="35">
        <f t="shared" si="502"/>
        <v>0</v>
      </c>
      <c r="K2168" s="340">
        <v>4510</v>
      </c>
      <c r="L2168" s="33">
        <f t="shared" si="503"/>
        <v>0</v>
      </c>
      <c r="M2168" s="92">
        <v>7585</v>
      </c>
      <c r="N2168" s="7">
        <f t="shared" si="500"/>
        <v>0</v>
      </c>
      <c r="O2168" s="302"/>
    </row>
    <row r="2169" spans="1:15" s="7" customFormat="1" ht="13.5" customHeight="1" x14ac:dyDescent="0.25">
      <c r="A2169" s="220" t="s">
        <v>787</v>
      </c>
      <c r="B2169" s="23"/>
      <c r="C2169" s="67">
        <v>1050</v>
      </c>
      <c r="D2169" s="134">
        <f>C2169*F2169</f>
        <v>0</v>
      </c>
      <c r="E2169" s="23" t="s">
        <v>7</v>
      </c>
      <c r="F2169" s="102"/>
      <c r="G2169" s="322">
        <v>4510</v>
      </c>
      <c r="H2169" s="35">
        <f t="shared" si="501"/>
        <v>0</v>
      </c>
      <c r="I2169" s="333">
        <v>4510</v>
      </c>
      <c r="J2169" s="35">
        <f t="shared" si="502"/>
        <v>0</v>
      </c>
      <c r="K2169" s="340">
        <v>4510</v>
      </c>
      <c r="L2169" s="33">
        <f t="shared" si="503"/>
        <v>0</v>
      </c>
      <c r="M2169" s="92">
        <v>7585</v>
      </c>
      <c r="N2169" s="7">
        <f t="shared" si="500"/>
        <v>0</v>
      </c>
      <c r="O2169" s="302"/>
    </row>
    <row r="2170" spans="1:15" s="7" customFormat="1" ht="13.5" customHeight="1" x14ac:dyDescent="0.25">
      <c r="A2170" s="220" t="s">
        <v>788</v>
      </c>
      <c r="B2170" s="23"/>
      <c r="C2170" s="67">
        <v>1050</v>
      </c>
      <c r="D2170" s="134">
        <f>C2170*F2170</f>
        <v>0</v>
      </c>
      <c r="E2170" s="23" t="s">
        <v>7</v>
      </c>
      <c r="F2170" s="102"/>
      <c r="G2170" s="322">
        <v>4510</v>
      </c>
      <c r="H2170" s="35">
        <f t="shared" si="501"/>
        <v>0</v>
      </c>
      <c r="I2170" s="333">
        <v>4510</v>
      </c>
      <c r="J2170" s="35">
        <f t="shared" si="502"/>
        <v>0</v>
      </c>
      <c r="K2170" s="340">
        <v>4510</v>
      </c>
      <c r="L2170" s="33">
        <f t="shared" si="503"/>
        <v>0</v>
      </c>
      <c r="M2170" s="92">
        <v>7585</v>
      </c>
      <c r="N2170" s="7">
        <f t="shared" si="500"/>
        <v>0</v>
      </c>
      <c r="O2170" s="302"/>
    </row>
    <row r="2171" spans="1:15" s="7" customFormat="1" ht="34.5" customHeight="1" x14ac:dyDescent="0.25">
      <c r="A2171" s="233" t="s">
        <v>789</v>
      </c>
      <c r="B2171" s="47"/>
      <c r="C2171" s="67">
        <v>1050</v>
      </c>
      <c r="D2171" s="134">
        <f>C2171*F2171</f>
        <v>0</v>
      </c>
      <c r="E2171" s="23" t="s">
        <v>7</v>
      </c>
      <c r="F2171" s="102"/>
      <c r="G2171" s="322">
        <v>4510</v>
      </c>
      <c r="H2171" s="35">
        <f t="shared" si="501"/>
        <v>0</v>
      </c>
      <c r="I2171" s="333">
        <v>4510</v>
      </c>
      <c r="J2171" s="35">
        <f t="shared" si="502"/>
        <v>0</v>
      </c>
      <c r="K2171" s="340">
        <v>4510</v>
      </c>
      <c r="L2171" s="33">
        <f t="shared" si="503"/>
        <v>0</v>
      </c>
      <c r="M2171" s="92">
        <v>7585</v>
      </c>
      <c r="N2171" s="7">
        <f t="shared" si="500"/>
        <v>0</v>
      </c>
      <c r="O2171" s="302"/>
    </row>
    <row r="2172" spans="1:15" s="7" customFormat="1" ht="20.25" customHeight="1" x14ac:dyDescent="0.25">
      <c r="A2172" s="220" t="s">
        <v>790</v>
      </c>
      <c r="B2172" s="23"/>
      <c r="C2172" s="67">
        <v>1050</v>
      </c>
      <c r="D2172" s="134">
        <f>C2172*F2172</f>
        <v>0</v>
      </c>
      <c r="E2172" s="23" t="s">
        <v>7</v>
      </c>
      <c r="F2172" s="102"/>
      <c r="G2172" s="322">
        <v>4510</v>
      </c>
      <c r="H2172" s="35">
        <f t="shared" si="501"/>
        <v>0</v>
      </c>
      <c r="I2172" s="333">
        <v>4510</v>
      </c>
      <c r="J2172" s="35">
        <f t="shared" si="502"/>
        <v>0</v>
      </c>
      <c r="K2172" s="340">
        <v>4510</v>
      </c>
      <c r="L2172" s="33">
        <f t="shared" si="503"/>
        <v>0</v>
      </c>
      <c r="M2172" s="92">
        <v>7585</v>
      </c>
      <c r="N2172" s="7">
        <f t="shared" si="500"/>
        <v>0</v>
      </c>
      <c r="O2172" s="302"/>
    </row>
    <row r="2173" spans="1:15" s="7" customFormat="1" ht="13.5" customHeight="1" x14ac:dyDescent="0.25">
      <c r="A2173" s="177" t="s">
        <v>3</v>
      </c>
      <c r="B2173" s="68"/>
      <c r="C2173" s="67"/>
      <c r="D2173" s="134">
        <f>SUM(D2162:D2166)+SUM(D2168:D2172)</f>
        <v>0</v>
      </c>
      <c r="E2173" s="134"/>
      <c r="F2173" s="75">
        <f>SUM(F2162:F2166)+SUM(F2168:F2172)</f>
        <v>0</v>
      </c>
      <c r="G2173" s="75"/>
      <c r="H2173" s="77">
        <f>SUM(H2162:H2166)+SUM(H2168:H2172)</f>
        <v>0</v>
      </c>
      <c r="I2173" s="77"/>
      <c r="J2173" s="77">
        <f>SUM(J2162:J2166)+SUM(J2168:J2172)</f>
        <v>0</v>
      </c>
      <c r="K2173" s="77"/>
      <c r="L2173" s="77">
        <f>SUM(L2162:L2166)+SUM(L2168:L2172)</f>
        <v>0</v>
      </c>
      <c r="M2173" s="92"/>
      <c r="O2173" s="302"/>
    </row>
    <row r="2174" spans="1:15" s="257" customFormat="1" ht="13.5" hidden="1" customHeight="1" x14ac:dyDescent="0.25">
      <c r="A2174" s="375" t="s">
        <v>1135</v>
      </c>
      <c r="B2174" s="375"/>
      <c r="C2174" s="375"/>
      <c r="D2174" s="375"/>
      <c r="E2174" s="375"/>
      <c r="F2174" s="375"/>
      <c r="G2174" s="375"/>
      <c r="H2174" s="375"/>
      <c r="I2174" s="375"/>
      <c r="J2174" s="375"/>
      <c r="K2174" s="375"/>
      <c r="L2174" s="375"/>
      <c r="M2174" s="375"/>
      <c r="O2174" s="302"/>
    </row>
    <row r="2175" spans="1:15" s="253" customFormat="1" ht="23.25" customHeight="1" x14ac:dyDescent="0.25">
      <c r="A2175" s="384" t="s">
        <v>1064</v>
      </c>
      <c r="B2175" s="385"/>
      <c r="C2175" s="385"/>
      <c r="D2175" s="385"/>
      <c r="E2175" s="385"/>
      <c r="F2175" s="385"/>
      <c r="G2175" s="385"/>
      <c r="H2175" s="385"/>
      <c r="I2175" s="385"/>
      <c r="J2175" s="385"/>
      <c r="K2175" s="385"/>
      <c r="L2175" s="385"/>
      <c r="M2175" s="385"/>
      <c r="O2175" s="302"/>
    </row>
    <row r="2176" spans="1:15" s="195" customFormat="1" ht="18" customHeight="1" x14ac:dyDescent="0.3">
      <c r="A2176" s="246" t="s">
        <v>469</v>
      </c>
      <c r="B2176" s="196" t="s">
        <v>473</v>
      </c>
      <c r="C2176" s="201"/>
      <c r="D2176" s="20">
        <f>C2176*F2176</f>
        <v>0</v>
      </c>
      <c r="E2176" s="134" t="s">
        <v>4</v>
      </c>
      <c r="F2176" s="36"/>
      <c r="G2176" s="325">
        <v>22</v>
      </c>
      <c r="H2176" s="35">
        <f>G2176*F2176</f>
        <v>0</v>
      </c>
      <c r="I2176" s="335">
        <v>22</v>
      </c>
      <c r="J2176" s="35">
        <f>I2176*F2176</f>
        <v>0</v>
      </c>
      <c r="K2176" s="340">
        <v>22</v>
      </c>
      <c r="L2176" s="8">
        <f>K2176*F2176</f>
        <v>0</v>
      </c>
      <c r="M2176" s="197"/>
      <c r="N2176" s="191">
        <f>M2176*F2176</f>
        <v>0</v>
      </c>
      <c r="O2176" s="308"/>
    </row>
    <row r="2177" spans="1:15" s="191" customFormat="1" ht="32.25" customHeight="1" x14ac:dyDescent="0.25">
      <c r="A2177" s="247" t="s">
        <v>472</v>
      </c>
      <c r="B2177" s="196" t="s">
        <v>474</v>
      </c>
      <c r="C2177" s="19"/>
      <c r="D2177" s="20">
        <f t="shared" ref="D2177:D2187" si="504">C2177*F2177</f>
        <v>0</v>
      </c>
      <c r="E2177" s="134" t="s">
        <v>4</v>
      </c>
      <c r="F2177" s="26"/>
      <c r="G2177" s="326">
        <v>210</v>
      </c>
      <c r="H2177" s="8">
        <f>G2177*F2177</f>
        <v>0</v>
      </c>
      <c r="I2177" s="332">
        <v>210</v>
      </c>
      <c r="J2177" s="8">
        <f>I2177*F2177</f>
        <v>0</v>
      </c>
      <c r="K2177" s="336">
        <v>210</v>
      </c>
      <c r="L2177" s="8">
        <f>K2177*F2177</f>
        <v>0</v>
      </c>
      <c r="M2177" s="134"/>
      <c r="N2177" s="191">
        <f>M2177*F2177</f>
        <v>0</v>
      </c>
      <c r="O2177" s="159"/>
    </row>
    <row r="2178" spans="1:15" s="252" customFormat="1" ht="13.5" hidden="1" customHeight="1" x14ac:dyDescent="0.25">
      <c r="A2178" s="247"/>
      <c r="B2178" s="196"/>
      <c r="C2178" s="19"/>
      <c r="D2178" s="20">
        <f t="shared" si="504"/>
        <v>0</v>
      </c>
      <c r="E2178" s="134" t="s">
        <v>4</v>
      </c>
      <c r="F2178" s="21"/>
      <c r="G2178" s="143"/>
      <c r="H2178" s="8">
        <f t="shared" ref="H2178:H2187" si="505">G2178*F2178</f>
        <v>0</v>
      </c>
      <c r="I2178" s="125"/>
      <c r="J2178" s="8">
        <f t="shared" ref="J2178:J2187" si="506">I2178*F2178</f>
        <v>0</v>
      </c>
      <c r="K2178" s="119"/>
      <c r="L2178" s="8">
        <f t="shared" ref="L2178:L2187" si="507">K2178*F2178</f>
        <v>0</v>
      </c>
      <c r="M2178" s="134"/>
      <c r="N2178" s="252">
        <f t="shared" ref="N2178:N2187" si="508">M2178*F2178</f>
        <v>0</v>
      </c>
      <c r="O2178" s="159"/>
    </row>
    <row r="2179" spans="1:15" s="252" customFormat="1" ht="13.5" hidden="1" customHeight="1" x14ac:dyDescent="0.25">
      <c r="A2179" s="247"/>
      <c r="B2179" s="196"/>
      <c r="C2179" s="19"/>
      <c r="D2179" s="20">
        <f t="shared" si="504"/>
        <v>0</v>
      </c>
      <c r="E2179" s="134" t="s">
        <v>4</v>
      </c>
      <c r="F2179" s="21"/>
      <c r="G2179" s="143"/>
      <c r="H2179" s="8">
        <f t="shared" si="505"/>
        <v>0</v>
      </c>
      <c r="I2179" s="125"/>
      <c r="J2179" s="8">
        <f t="shared" si="506"/>
        <v>0</v>
      </c>
      <c r="K2179" s="119"/>
      <c r="L2179" s="8">
        <f t="shared" si="507"/>
        <v>0</v>
      </c>
      <c r="M2179" s="134"/>
      <c r="N2179" s="252">
        <f t="shared" si="508"/>
        <v>0</v>
      </c>
      <c r="O2179" s="159"/>
    </row>
    <row r="2180" spans="1:15" s="252" customFormat="1" ht="13.5" hidden="1" customHeight="1" x14ac:dyDescent="0.25">
      <c r="A2180" s="247"/>
      <c r="B2180" s="196"/>
      <c r="C2180" s="19"/>
      <c r="D2180" s="20">
        <f t="shared" si="504"/>
        <v>0</v>
      </c>
      <c r="E2180" s="134" t="s">
        <v>4</v>
      </c>
      <c r="F2180" s="21"/>
      <c r="G2180" s="143"/>
      <c r="H2180" s="8">
        <f t="shared" si="505"/>
        <v>0</v>
      </c>
      <c r="I2180" s="125"/>
      <c r="J2180" s="8">
        <f t="shared" si="506"/>
        <v>0</v>
      </c>
      <c r="K2180" s="119"/>
      <c r="L2180" s="8">
        <f t="shared" si="507"/>
        <v>0</v>
      </c>
      <c r="M2180" s="134"/>
      <c r="N2180" s="252">
        <f t="shared" si="508"/>
        <v>0</v>
      </c>
      <c r="O2180" s="159"/>
    </row>
    <row r="2181" spans="1:15" s="252" customFormat="1" ht="13.5" hidden="1" customHeight="1" x14ac:dyDescent="0.25">
      <c r="A2181" s="247"/>
      <c r="B2181" s="196"/>
      <c r="C2181" s="19"/>
      <c r="D2181" s="20">
        <f t="shared" si="504"/>
        <v>0</v>
      </c>
      <c r="E2181" s="134" t="s">
        <v>4</v>
      </c>
      <c r="F2181" s="21"/>
      <c r="G2181" s="143"/>
      <c r="H2181" s="8">
        <f t="shared" si="505"/>
        <v>0</v>
      </c>
      <c r="I2181" s="125"/>
      <c r="J2181" s="8">
        <f t="shared" si="506"/>
        <v>0</v>
      </c>
      <c r="K2181" s="119"/>
      <c r="L2181" s="8">
        <f t="shared" si="507"/>
        <v>0</v>
      </c>
      <c r="M2181" s="134"/>
      <c r="N2181" s="252">
        <f t="shared" si="508"/>
        <v>0</v>
      </c>
      <c r="O2181" s="159"/>
    </row>
    <row r="2182" spans="1:15" s="252" customFormat="1" ht="13.5" hidden="1" customHeight="1" x14ac:dyDescent="0.25">
      <c r="A2182" s="247"/>
      <c r="B2182" s="196"/>
      <c r="C2182" s="19"/>
      <c r="D2182" s="20">
        <f t="shared" si="504"/>
        <v>0</v>
      </c>
      <c r="E2182" s="134" t="s">
        <v>4</v>
      </c>
      <c r="F2182" s="21"/>
      <c r="G2182" s="143"/>
      <c r="H2182" s="8">
        <f t="shared" si="505"/>
        <v>0</v>
      </c>
      <c r="I2182" s="125"/>
      <c r="J2182" s="8">
        <f t="shared" si="506"/>
        <v>0</v>
      </c>
      <c r="K2182" s="119"/>
      <c r="L2182" s="8">
        <f t="shared" si="507"/>
        <v>0</v>
      </c>
      <c r="M2182" s="134"/>
      <c r="N2182" s="252">
        <f t="shared" si="508"/>
        <v>0</v>
      </c>
      <c r="O2182" s="159"/>
    </row>
    <row r="2183" spans="1:15" s="252" customFormat="1" ht="13.5" hidden="1" customHeight="1" x14ac:dyDescent="0.25">
      <c r="A2183" s="247"/>
      <c r="B2183" s="196"/>
      <c r="C2183" s="19"/>
      <c r="D2183" s="20">
        <f t="shared" si="504"/>
        <v>0</v>
      </c>
      <c r="E2183" s="134" t="s">
        <v>4</v>
      </c>
      <c r="F2183" s="21"/>
      <c r="G2183" s="143"/>
      <c r="H2183" s="8">
        <f t="shared" si="505"/>
        <v>0</v>
      </c>
      <c r="I2183" s="125"/>
      <c r="J2183" s="8">
        <f t="shared" si="506"/>
        <v>0</v>
      </c>
      <c r="K2183" s="119"/>
      <c r="L2183" s="8">
        <f t="shared" si="507"/>
        <v>0</v>
      </c>
      <c r="M2183" s="134"/>
      <c r="N2183" s="252">
        <f t="shared" si="508"/>
        <v>0</v>
      </c>
      <c r="O2183" s="159"/>
    </row>
    <row r="2184" spans="1:15" s="252" customFormat="1" ht="13.5" hidden="1" customHeight="1" x14ac:dyDescent="0.25">
      <c r="A2184" s="247"/>
      <c r="B2184" s="196"/>
      <c r="C2184" s="19"/>
      <c r="D2184" s="20">
        <f t="shared" si="504"/>
        <v>0</v>
      </c>
      <c r="E2184" s="134" t="s">
        <v>4</v>
      </c>
      <c r="F2184" s="21"/>
      <c r="G2184" s="143"/>
      <c r="H2184" s="8">
        <f t="shared" si="505"/>
        <v>0</v>
      </c>
      <c r="I2184" s="125"/>
      <c r="J2184" s="8">
        <f t="shared" si="506"/>
        <v>0</v>
      </c>
      <c r="K2184" s="119"/>
      <c r="L2184" s="8">
        <f t="shared" si="507"/>
        <v>0</v>
      </c>
      <c r="M2184" s="134"/>
      <c r="N2184" s="252">
        <f t="shared" si="508"/>
        <v>0</v>
      </c>
      <c r="O2184" s="159"/>
    </row>
    <row r="2185" spans="1:15" s="252" customFormat="1" ht="13.5" hidden="1" customHeight="1" x14ac:dyDescent="0.25">
      <c r="A2185" s="247"/>
      <c r="B2185" s="196"/>
      <c r="C2185" s="19"/>
      <c r="D2185" s="20">
        <f t="shared" si="504"/>
        <v>0</v>
      </c>
      <c r="E2185" s="134" t="s">
        <v>4</v>
      </c>
      <c r="F2185" s="21"/>
      <c r="G2185" s="143"/>
      <c r="H2185" s="8">
        <f t="shared" si="505"/>
        <v>0</v>
      </c>
      <c r="I2185" s="125"/>
      <c r="J2185" s="8">
        <f t="shared" si="506"/>
        <v>0</v>
      </c>
      <c r="K2185" s="119"/>
      <c r="L2185" s="8">
        <f t="shared" si="507"/>
        <v>0</v>
      </c>
      <c r="M2185" s="134"/>
      <c r="N2185" s="252">
        <f t="shared" si="508"/>
        <v>0</v>
      </c>
      <c r="O2185" s="159"/>
    </row>
    <row r="2186" spans="1:15" s="252" customFormat="1" ht="13.5" hidden="1" customHeight="1" x14ac:dyDescent="0.25">
      <c r="A2186" s="247"/>
      <c r="B2186" s="196"/>
      <c r="C2186" s="19"/>
      <c r="D2186" s="20">
        <f t="shared" si="504"/>
        <v>0</v>
      </c>
      <c r="E2186" s="134" t="s">
        <v>4</v>
      </c>
      <c r="F2186" s="21"/>
      <c r="G2186" s="143"/>
      <c r="H2186" s="8">
        <f t="shared" si="505"/>
        <v>0</v>
      </c>
      <c r="I2186" s="125"/>
      <c r="J2186" s="8">
        <f t="shared" si="506"/>
        <v>0</v>
      </c>
      <c r="K2186" s="119"/>
      <c r="L2186" s="8">
        <f t="shared" si="507"/>
        <v>0</v>
      </c>
      <c r="M2186" s="134"/>
      <c r="N2186" s="252">
        <f t="shared" si="508"/>
        <v>0</v>
      </c>
      <c r="O2186" s="159"/>
    </row>
    <row r="2187" spans="1:15" s="252" customFormat="1" ht="13.5" hidden="1" customHeight="1" x14ac:dyDescent="0.25">
      <c r="A2187" s="247"/>
      <c r="B2187" s="196"/>
      <c r="C2187" s="19"/>
      <c r="D2187" s="20">
        <f t="shared" si="504"/>
        <v>0</v>
      </c>
      <c r="E2187" s="134" t="s">
        <v>4</v>
      </c>
      <c r="F2187" s="21"/>
      <c r="G2187" s="143"/>
      <c r="H2187" s="8">
        <f t="shared" si="505"/>
        <v>0</v>
      </c>
      <c r="I2187" s="125"/>
      <c r="J2187" s="8">
        <f t="shared" si="506"/>
        <v>0</v>
      </c>
      <c r="K2187" s="119"/>
      <c r="L2187" s="8">
        <f t="shared" si="507"/>
        <v>0</v>
      </c>
      <c r="M2187" s="134"/>
      <c r="N2187" s="252">
        <f t="shared" si="508"/>
        <v>0</v>
      </c>
      <c r="O2187" s="159"/>
    </row>
    <row r="2188" spans="1:15" s="9" customFormat="1" ht="14.1" customHeight="1" x14ac:dyDescent="0.25">
      <c r="A2188" s="177" t="s">
        <v>3</v>
      </c>
      <c r="B2188" s="68"/>
      <c r="C2188" s="205"/>
      <c r="D2188" s="17">
        <f>SUM(D2176:D2187)</f>
        <v>0</v>
      </c>
      <c r="E2188" s="48"/>
      <c r="F2188" s="37">
        <f>SUM(F2176:F2187)</f>
        <v>0</v>
      </c>
      <c r="G2188" s="206"/>
      <c r="H2188" s="39">
        <f>SUM(H2176:H2187)</f>
        <v>0</v>
      </c>
      <c r="I2188" s="206"/>
      <c r="J2188" s="39">
        <f>SUM(J2176:J2187)</f>
        <v>0</v>
      </c>
      <c r="K2188" s="206"/>
      <c r="L2188" s="12">
        <f>SUM(L2176:L2187)</f>
        <v>0</v>
      </c>
      <c r="M2188" s="198"/>
      <c r="N2188" s="187"/>
      <c r="O2188" s="187"/>
    </row>
    <row r="2189" spans="1:15" ht="15" hidden="1" x14ac:dyDescent="0.25">
      <c r="A2189" s="375" t="s">
        <v>1135</v>
      </c>
      <c r="B2189" s="375"/>
      <c r="C2189" s="375"/>
      <c r="D2189" s="375"/>
      <c r="E2189" s="375"/>
      <c r="F2189" s="375"/>
      <c r="G2189" s="375"/>
      <c r="H2189" s="375"/>
      <c r="I2189" s="375"/>
      <c r="J2189" s="375"/>
      <c r="K2189" s="375"/>
      <c r="L2189" s="375"/>
      <c r="M2189" s="375"/>
    </row>
    <row r="2190" spans="1:15" s="262" customFormat="1" x14ac:dyDescent="0.2">
      <c r="O2190" s="307"/>
    </row>
    <row r="2191" spans="1:15" ht="18.75" x14ac:dyDescent="0.3">
      <c r="A2191" s="170" t="s">
        <v>1216</v>
      </c>
      <c r="B2191" s="210"/>
      <c r="C2191" s="210"/>
      <c r="D2191" s="210"/>
      <c r="E2191" s="210"/>
      <c r="F2191" s="210"/>
      <c r="G2191" s="210"/>
      <c r="H2191" s="210"/>
      <c r="I2191" s="210"/>
      <c r="J2191" s="210"/>
      <c r="K2191" s="210"/>
      <c r="L2191" s="210"/>
      <c r="M2191" s="210"/>
    </row>
    <row r="2192" spans="1:15" ht="21.75" customHeight="1" x14ac:dyDescent="0.2">
      <c r="A2192" s="210"/>
      <c r="B2192" s="499"/>
      <c r="C2192" s="500"/>
      <c r="D2192" s="500"/>
      <c r="E2192" s="500"/>
      <c r="F2192" s="500"/>
      <c r="G2192" s="210"/>
      <c r="H2192" s="210"/>
      <c r="I2192" s="210"/>
      <c r="J2192" s="210"/>
      <c r="K2192" s="210"/>
      <c r="L2192" s="210"/>
      <c r="M2192" s="210"/>
    </row>
    <row r="2193" spans="1:15" ht="21.75" customHeight="1" x14ac:dyDescent="0.3">
      <c r="A2193" s="353" t="s">
        <v>1246</v>
      </c>
      <c r="B2193" s="353"/>
      <c r="C2193" s="353"/>
      <c r="D2193" s="353"/>
      <c r="E2193" s="353"/>
      <c r="F2193" s="353"/>
      <c r="G2193" s="353"/>
      <c r="H2193" s="353"/>
      <c r="I2193" s="353"/>
      <c r="J2193" s="353"/>
      <c r="K2193" s="353"/>
      <c r="L2193" s="353"/>
      <c r="M2193" s="353"/>
    </row>
    <row r="2194" spans="1:15" ht="37.5" customHeight="1" x14ac:dyDescent="0.25">
      <c r="A2194" s="354" t="s">
        <v>1248</v>
      </c>
      <c r="B2194" s="354"/>
      <c r="C2194" s="354"/>
      <c r="D2194" s="354"/>
      <c r="E2194" s="354"/>
      <c r="F2194" s="354"/>
      <c r="G2194" s="354"/>
      <c r="H2194" s="354"/>
      <c r="I2194" s="354"/>
      <c r="J2194" s="354"/>
      <c r="K2194" s="354"/>
      <c r="L2194" s="354"/>
      <c r="M2194" s="354"/>
      <c r="N2194" s="350"/>
      <c r="O2194" s="350"/>
    </row>
    <row r="2195" spans="1:15" ht="19.5" customHeight="1" x14ac:dyDescent="0.3">
      <c r="A2195" s="353" t="s">
        <v>1247</v>
      </c>
      <c r="B2195" s="353"/>
      <c r="C2195" s="353"/>
      <c r="D2195" s="353"/>
      <c r="E2195" s="353"/>
      <c r="F2195" s="353"/>
      <c r="G2195" s="353"/>
      <c r="H2195" s="353"/>
      <c r="I2195" s="353"/>
      <c r="J2195" s="353"/>
      <c r="K2195" s="353"/>
      <c r="L2195" s="353"/>
      <c r="M2195" s="353"/>
      <c r="N2195" s="351"/>
      <c r="O2195" s="351"/>
    </row>
    <row r="2196" spans="1:15" ht="12.75" customHeight="1" x14ac:dyDescent="0.2">
      <c r="A2196" s="349"/>
      <c r="B2196" s="349"/>
      <c r="C2196" s="349"/>
      <c r="D2196" s="349"/>
      <c r="E2196" s="349"/>
      <c r="F2196" s="349"/>
      <c r="G2196" s="349"/>
      <c r="H2196" s="349"/>
      <c r="I2196" s="349"/>
      <c r="J2196" s="349"/>
      <c r="K2196" s="349"/>
    </row>
  </sheetData>
  <mergeCells count="331">
    <mergeCell ref="G1918:M1918"/>
    <mergeCell ref="A1961:F1961"/>
    <mergeCell ref="A1712:M1712"/>
    <mergeCell ref="A1591:M1591"/>
    <mergeCell ref="A1530:M1530"/>
    <mergeCell ref="A2039:M2039"/>
    <mergeCell ref="A2056:M2056"/>
    <mergeCell ref="A1456:F1456"/>
    <mergeCell ref="A1713:F1713"/>
    <mergeCell ref="G1713:M1713"/>
    <mergeCell ref="A1728:M1728"/>
    <mergeCell ref="A1747:M1747"/>
    <mergeCell ref="A1917:M1917"/>
    <mergeCell ref="A1866:M1866"/>
    <mergeCell ref="A1970:M1970"/>
    <mergeCell ref="A912:M912"/>
    <mergeCell ref="A576:F576"/>
    <mergeCell ref="G576:M576"/>
    <mergeCell ref="A851:M851"/>
    <mergeCell ref="A2074:M2074"/>
    <mergeCell ref="A2094:M2094"/>
    <mergeCell ref="A2174:M2174"/>
    <mergeCell ref="A2159:M2159"/>
    <mergeCell ref="A2133:M2133"/>
    <mergeCell ref="A2114:M2114"/>
    <mergeCell ref="A1993:M1993"/>
    <mergeCell ref="A913:F913"/>
    <mergeCell ref="G913:M913"/>
    <mergeCell ref="A1167:F1167"/>
    <mergeCell ref="G1167:M1167"/>
    <mergeCell ref="A1203:F1203"/>
    <mergeCell ref="G1203:M1203"/>
    <mergeCell ref="A1186:F1186"/>
    <mergeCell ref="G1186:M1186"/>
    <mergeCell ref="G1053:M1053"/>
    <mergeCell ref="A953:M953"/>
    <mergeCell ref="A1105:M1105"/>
    <mergeCell ref="A1292:M1292"/>
    <mergeCell ref="A2022:M2022"/>
    <mergeCell ref="A680:M680"/>
    <mergeCell ref="A720:M720"/>
    <mergeCell ref="A727:M727"/>
    <mergeCell ref="A741:M741"/>
    <mergeCell ref="A751:M751"/>
    <mergeCell ref="A766:M766"/>
    <mergeCell ref="A607:F607"/>
    <mergeCell ref="G607:M607"/>
    <mergeCell ref="A834:M834"/>
    <mergeCell ref="A1:M1"/>
    <mergeCell ref="A2161:M2161"/>
    <mergeCell ref="A2167:M2167"/>
    <mergeCell ref="B2192:F2192"/>
    <mergeCell ref="A721:F721"/>
    <mergeCell ref="G721:M721"/>
    <mergeCell ref="A2095:F2095"/>
    <mergeCell ref="G2095:M2095"/>
    <mergeCell ref="A2023:F2023"/>
    <mergeCell ref="G2023:M2023"/>
    <mergeCell ref="A1971:F1971"/>
    <mergeCell ref="A1994:F1994"/>
    <mergeCell ref="G1261:M1261"/>
    <mergeCell ref="A1748:F1748"/>
    <mergeCell ref="G1748:M1748"/>
    <mergeCell ref="A1729:F1729"/>
    <mergeCell ref="G1729:M1729"/>
    <mergeCell ref="A477:F477"/>
    <mergeCell ref="G477:M477"/>
    <mergeCell ref="A301:F301"/>
    <mergeCell ref="A819:M819"/>
    <mergeCell ref="A381:F381"/>
    <mergeCell ref="G381:M381"/>
    <mergeCell ref="A1185:M1185"/>
    <mergeCell ref="E2:F2"/>
    <mergeCell ref="A2160:M2160"/>
    <mergeCell ref="P2160:T2160"/>
    <mergeCell ref="R2140:T2140"/>
    <mergeCell ref="P2040:T2040"/>
    <mergeCell ref="A2040:F2040"/>
    <mergeCell ref="G2040:M2040"/>
    <mergeCell ref="P2075:T2075"/>
    <mergeCell ref="A2075:F2075"/>
    <mergeCell ref="G2075:M2075"/>
    <mergeCell ref="R2144:T2144"/>
    <mergeCell ref="A2134:F2134"/>
    <mergeCell ref="R2141:T2141"/>
    <mergeCell ref="P2057:T2057"/>
    <mergeCell ref="A2057:F2057"/>
    <mergeCell ref="G2057:M2057"/>
    <mergeCell ref="P1748:T1748"/>
    <mergeCell ref="G1961:M1961"/>
    <mergeCell ref="G1971:M1971"/>
    <mergeCell ref="G1994:M1994"/>
    <mergeCell ref="A2021:M2021"/>
    <mergeCell ref="A1261:F1261"/>
    <mergeCell ref="A400:F400"/>
    <mergeCell ref="G400:M400"/>
    <mergeCell ref="V2141:X2141"/>
    <mergeCell ref="R2142:T2142"/>
    <mergeCell ref="V2142:X2142"/>
    <mergeCell ref="R2143:T2143"/>
    <mergeCell ref="G2134:M2134"/>
    <mergeCell ref="R2135:U2135"/>
    <mergeCell ref="V2135:X2135"/>
    <mergeCell ref="R2136:U2136"/>
    <mergeCell ref="V2136:Y2136"/>
    <mergeCell ref="R2137:U2137"/>
    <mergeCell ref="V2137:X2137"/>
    <mergeCell ref="R2138:U2138"/>
    <mergeCell ref="V2138:X2138"/>
    <mergeCell ref="R2139:T2139"/>
    <mergeCell ref="V2139:X2139"/>
    <mergeCell ref="V2140:X2140"/>
    <mergeCell ref="P1513:T1513"/>
    <mergeCell ref="P1456:T1456"/>
    <mergeCell ref="A1513:F1513"/>
    <mergeCell ref="G1513:M1513"/>
    <mergeCell ref="A1370:F1370"/>
    <mergeCell ref="P1243:T1243"/>
    <mergeCell ref="A1243:F1243"/>
    <mergeCell ref="G1243:M1243"/>
    <mergeCell ref="A1276:M1276"/>
    <mergeCell ref="A1353:M1353"/>
    <mergeCell ref="A1369:M1369"/>
    <mergeCell ref="A1391:M1391"/>
    <mergeCell ref="A1414:M1414"/>
    <mergeCell ref="A1455:M1455"/>
    <mergeCell ref="A1481:M1481"/>
    <mergeCell ref="A1512:M1512"/>
    <mergeCell ref="P1277:T1277"/>
    <mergeCell ref="A1277:F1277"/>
    <mergeCell ref="G1392:M1392"/>
    <mergeCell ref="A1392:F1392"/>
    <mergeCell ref="P1261:T1261"/>
    <mergeCell ref="G1456:M1456"/>
    <mergeCell ref="G681:M681"/>
    <mergeCell ref="A244:F244"/>
    <mergeCell ref="G244:M244"/>
    <mergeCell ref="P353:T353"/>
    <mergeCell ref="A835:F835"/>
    <mergeCell ref="G835:M835"/>
    <mergeCell ref="P835:T835"/>
    <mergeCell ref="A820:F820"/>
    <mergeCell ref="G820:M820"/>
    <mergeCell ref="P477:T477"/>
    <mergeCell ref="R439:T439"/>
    <mergeCell ref="R433:T433"/>
    <mergeCell ref="R436:T436"/>
    <mergeCell ref="R430:T430"/>
    <mergeCell ref="R429:T429"/>
    <mergeCell ref="A360:M360"/>
    <mergeCell ref="A380:M380"/>
    <mergeCell ref="A399:M399"/>
    <mergeCell ref="A425:M425"/>
    <mergeCell ref="P381:T381"/>
    <mergeCell ref="P400:T400"/>
    <mergeCell ref="A575:M575"/>
    <mergeCell ref="A606:M606"/>
    <mergeCell ref="A632:M632"/>
    <mergeCell ref="V436:X436"/>
    <mergeCell ref="R437:T437"/>
    <mergeCell ref="V437:X437"/>
    <mergeCell ref="R438:T438"/>
    <mergeCell ref="V438:X438"/>
    <mergeCell ref="A451:M451"/>
    <mergeCell ref="V434:X434"/>
    <mergeCell ref="R435:T435"/>
    <mergeCell ref="V435:X435"/>
    <mergeCell ref="R434:T434"/>
    <mergeCell ref="V439:X439"/>
    <mergeCell ref="R450:T450"/>
    <mergeCell ref="V450:X450"/>
    <mergeCell ref="V430:X430"/>
    <mergeCell ref="R431:T431"/>
    <mergeCell ref="V431:X431"/>
    <mergeCell ref="R432:T432"/>
    <mergeCell ref="V432:X432"/>
    <mergeCell ref="V433:X433"/>
    <mergeCell ref="A230:M230"/>
    <mergeCell ref="A209:F209"/>
    <mergeCell ref="G209:M209"/>
    <mergeCell ref="A335:F335"/>
    <mergeCell ref="G335:M335"/>
    <mergeCell ref="P335:T335"/>
    <mergeCell ref="A318:F318"/>
    <mergeCell ref="G318:M318"/>
    <mergeCell ref="P318:T318"/>
    <mergeCell ref="A229:M229"/>
    <mergeCell ref="A243:M243"/>
    <mergeCell ref="A263:M263"/>
    <mergeCell ref="A317:M317"/>
    <mergeCell ref="V427:X427"/>
    <mergeCell ref="R428:T428"/>
    <mergeCell ref="A279:M279"/>
    <mergeCell ref="G301:M301"/>
    <mergeCell ref="V428:X428"/>
    <mergeCell ref="V429:X429"/>
    <mergeCell ref="A361:F361"/>
    <mergeCell ref="G361:M361"/>
    <mergeCell ref="A426:F426"/>
    <mergeCell ref="G426:M426"/>
    <mergeCell ref="G2:L2"/>
    <mergeCell ref="C3:D3"/>
    <mergeCell ref="E3:F3"/>
    <mergeCell ref="F4:F5"/>
    <mergeCell ref="G4:K4"/>
    <mergeCell ref="M4:M5"/>
    <mergeCell ref="A6:M6"/>
    <mergeCell ref="A7:M7"/>
    <mergeCell ref="A8:M8"/>
    <mergeCell ref="A182:F182"/>
    <mergeCell ref="G182:M182"/>
    <mergeCell ref="A264:F264"/>
    <mergeCell ref="G264:M264"/>
    <mergeCell ref="P163:T163"/>
    <mergeCell ref="A163:F163"/>
    <mergeCell ref="A4:A5"/>
    <mergeCell ref="B4:B5"/>
    <mergeCell ref="C4:C5"/>
    <mergeCell ref="D4:D5"/>
    <mergeCell ref="E4:E5"/>
    <mergeCell ref="A11:M11"/>
    <mergeCell ref="A9:M9"/>
    <mergeCell ref="A10:M10"/>
    <mergeCell ref="A12:M12"/>
    <mergeCell ref="A181:M181"/>
    <mergeCell ref="A200:M200"/>
    <mergeCell ref="A334:M334"/>
    <mergeCell ref="A352:M352"/>
    <mergeCell ref="G163:M163"/>
    <mergeCell ref="A300:M300"/>
    <mergeCell ref="A147:F147"/>
    <mergeCell ref="G147:M147"/>
    <mergeCell ref="A154:F154"/>
    <mergeCell ref="G154:M154"/>
    <mergeCell ref="A201:F201"/>
    <mergeCell ref="P800:T800"/>
    <mergeCell ref="A728:F728"/>
    <mergeCell ref="G728:M728"/>
    <mergeCell ref="P1053:T1053"/>
    <mergeCell ref="A1032:F1032"/>
    <mergeCell ref="A452:F452"/>
    <mergeCell ref="G452:M452"/>
    <mergeCell ref="P728:T728"/>
    <mergeCell ref="A502:M502"/>
    <mergeCell ref="A540:M540"/>
    <mergeCell ref="A547:M547"/>
    <mergeCell ref="A481:M481"/>
    <mergeCell ref="A768:M768"/>
    <mergeCell ref="A774:M774"/>
    <mergeCell ref="A782:F782"/>
    <mergeCell ref="G782:M782"/>
    <mergeCell ref="A633:F633"/>
    <mergeCell ref="G633:M633"/>
    <mergeCell ref="G503:M503"/>
    <mergeCell ref="A742:F742"/>
    <mergeCell ref="P633:T633"/>
    <mergeCell ref="P607:T607"/>
    <mergeCell ref="P681:T681"/>
    <mergeCell ref="A681:F681"/>
    <mergeCell ref="A978:M978"/>
    <mergeCell ref="A1052:M1052"/>
    <mergeCell ref="A1074:M1074"/>
    <mergeCell ref="A1095:M1095"/>
    <mergeCell ref="A1166:M1166"/>
    <mergeCell ref="A503:F503"/>
    <mergeCell ref="R427:T427"/>
    <mergeCell ref="P541:T541"/>
    <mergeCell ref="P1096:T1096"/>
    <mergeCell ref="P954:T954"/>
    <mergeCell ref="A979:F979"/>
    <mergeCell ref="G979:M979"/>
    <mergeCell ref="G1032:M1032"/>
    <mergeCell ref="P1032:T1032"/>
    <mergeCell ref="A1009:M1009"/>
    <mergeCell ref="A1053:F1053"/>
    <mergeCell ref="A954:F954"/>
    <mergeCell ref="G954:M954"/>
    <mergeCell ref="A1031:M1031"/>
    <mergeCell ref="A1096:F1096"/>
    <mergeCell ref="G1096:M1096"/>
    <mergeCell ref="P782:T782"/>
    <mergeCell ref="A800:F800"/>
    <mergeCell ref="G800:M800"/>
    <mergeCell ref="A2189:M2189"/>
    <mergeCell ref="P1354:T1354"/>
    <mergeCell ref="A2175:M2175"/>
    <mergeCell ref="P1010:T1010"/>
    <mergeCell ref="A1010:F1010"/>
    <mergeCell ref="G1010:M1010"/>
    <mergeCell ref="A1075:F1075"/>
    <mergeCell ref="A1354:F1354"/>
    <mergeCell ref="G1354:M1354"/>
    <mergeCell ref="P2115:T2115"/>
    <mergeCell ref="A2115:F2115"/>
    <mergeCell ref="G2115:M2115"/>
    <mergeCell ref="P1592:T1592"/>
    <mergeCell ref="P1961:T1961"/>
    <mergeCell ref="A1592:F1592"/>
    <mergeCell ref="G1592:M1592"/>
    <mergeCell ref="A1918:F1918"/>
    <mergeCell ref="A1960:M1960"/>
    <mergeCell ref="G1277:M1277"/>
    <mergeCell ref="A1260:M1260"/>
    <mergeCell ref="G1370:M1370"/>
    <mergeCell ref="A1242:M1242"/>
    <mergeCell ref="A1221:M1221"/>
    <mergeCell ref="A1202:M1202"/>
    <mergeCell ref="A2193:M2193"/>
    <mergeCell ref="A2195:M2195"/>
    <mergeCell ref="A2194:M2194"/>
    <mergeCell ref="A353:F353"/>
    <mergeCell ref="G353:M353"/>
    <mergeCell ref="A767:F767"/>
    <mergeCell ref="G767:M767"/>
    <mergeCell ref="P767:T767"/>
    <mergeCell ref="G1075:M1075"/>
    <mergeCell ref="P503:T503"/>
    <mergeCell ref="A541:F541"/>
    <mergeCell ref="G541:M541"/>
    <mergeCell ref="P752:T752"/>
    <mergeCell ref="A753:M753"/>
    <mergeCell ref="G742:M742"/>
    <mergeCell ref="P742:T742"/>
    <mergeCell ref="A781:M781"/>
    <mergeCell ref="A799:M799"/>
    <mergeCell ref="A759:M759"/>
    <mergeCell ref="A752:F752"/>
    <mergeCell ref="G752:M752"/>
    <mergeCell ref="P548:T548"/>
    <mergeCell ref="A548:F548"/>
    <mergeCell ref="G548:M548"/>
  </mergeCells>
  <hyperlinks>
    <hyperlink ref="A11:M11" location="'Меню прайса'!A1" display=" &gt;&gt;&gt; ПЕРЕЙТИ К МЕНЮ ПРАЙСА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C2" sqref="C2"/>
    </sheetView>
  </sheetViews>
  <sheetFormatPr defaultRowHeight="12.75" x14ac:dyDescent="0.2"/>
  <cols>
    <col min="1" max="2" width="3.7109375" customWidth="1"/>
    <col min="3" max="3" width="40.7109375" customWidth="1"/>
    <col min="4" max="4" width="6.7109375" customWidth="1"/>
    <col min="5" max="5" width="45.7109375" customWidth="1"/>
    <col min="6" max="6" width="6.7109375" customWidth="1"/>
    <col min="7" max="7" width="40.7109375" customWidth="1"/>
  </cols>
  <sheetData>
    <row r="1" spans="1:7" x14ac:dyDescent="0.2">
      <c r="A1" s="254"/>
      <c r="B1" s="254"/>
      <c r="C1" s="263" t="s">
        <v>1068</v>
      </c>
      <c r="D1" s="254"/>
      <c r="E1" s="254"/>
      <c r="F1" s="254"/>
      <c r="G1" s="254"/>
    </row>
    <row r="2" spans="1:7" x14ac:dyDescent="0.2">
      <c r="A2" s="254"/>
      <c r="B2" s="254"/>
      <c r="C2" s="264" t="s">
        <v>1122</v>
      </c>
      <c r="D2" s="265"/>
      <c r="E2" s="264" t="s">
        <v>1115</v>
      </c>
      <c r="F2" s="265"/>
      <c r="G2" s="264" t="s">
        <v>1113</v>
      </c>
    </row>
    <row r="3" spans="1:7" x14ac:dyDescent="0.2">
      <c r="A3" s="254"/>
      <c r="B3" s="254"/>
      <c r="C3" s="264" t="s">
        <v>1123</v>
      </c>
      <c r="D3" s="265"/>
      <c r="E3" s="264" t="s">
        <v>1072</v>
      </c>
      <c r="F3" s="265"/>
      <c r="G3" s="264" t="s">
        <v>1055</v>
      </c>
    </row>
    <row r="4" spans="1:7" x14ac:dyDescent="0.2">
      <c r="A4" s="254"/>
      <c r="B4" s="254"/>
      <c r="C4" s="264" t="s">
        <v>1074</v>
      </c>
      <c r="D4" s="265"/>
      <c r="E4" s="264" t="s">
        <v>1124</v>
      </c>
      <c r="F4" s="265"/>
      <c r="G4" s="264" t="s">
        <v>1056</v>
      </c>
    </row>
    <row r="5" spans="1:7" x14ac:dyDescent="0.2">
      <c r="A5" s="254"/>
      <c r="B5" s="254"/>
      <c r="C5" s="264" t="s">
        <v>1125</v>
      </c>
      <c r="D5" s="265"/>
      <c r="E5" s="264" t="s">
        <v>1073</v>
      </c>
      <c r="F5" s="265"/>
      <c r="G5" s="265"/>
    </row>
    <row r="6" spans="1:7" x14ac:dyDescent="0.2">
      <c r="A6" s="254"/>
      <c r="B6" s="254"/>
      <c r="C6" s="264" t="s">
        <v>1076</v>
      </c>
      <c r="D6" s="265"/>
      <c r="E6" s="264" t="s">
        <v>1114</v>
      </c>
      <c r="F6" s="265"/>
      <c r="G6" s="264" t="s">
        <v>1070</v>
      </c>
    </row>
    <row r="7" spans="1:7" x14ac:dyDescent="0.2">
      <c r="A7" s="254"/>
      <c r="B7" s="254"/>
      <c r="C7" s="264" t="s">
        <v>1126</v>
      </c>
      <c r="D7" s="265"/>
      <c r="E7" s="264" t="s">
        <v>1127</v>
      </c>
      <c r="F7" s="265"/>
      <c r="G7" s="264" t="s">
        <v>1100</v>
      </c>
    </row>
    <row r="8" spans="1:7" x14ac:dyDescent="0.2">
      <c r="A8" s="254"/>
      <c r="B8" s="254"/>
      <c r="C8" s="264" t="s">
        <v>1069</v>
      </c>
      <c r="D8" s="265"/>
      <c r="E8" s="264" t="s">
        <v>1128</v>
      </c>
      <c r="F8" s="265"/>
      <c r="G8" s="264" t="s">
        <v>1096</v>
      </c>
    </row>
    <row r="9" spans="1:7" x14ac:dyDescent="0.2">
      <c r="A9" s="254"/>
      <c r="B9" s="254"/>
      <c r="C9" s="264" t="s">
        <v>1098</v>
      </c>
      <c r="D9" s="265"/>
      <c r="E9" s="264" t="s">
        <v>1129</v>
      </c>
      <c r="F9" s="265"/>
      <c r="G9" s="264" t="s">
        <v>1071</v>
      </c>
    </row>
    <row r="10" spans="1:7" x14ac:dyDescent="0.2">
      <c r="A10" s="254"/>
      <c r="B10" s="254"/>
      <c r="C10" s="264" t="s">
        <v>1094</v>
      </c>
      <c r="D10" s="265"/>
      <c r="E10" s="264" t="s">
        <v>1130</v>
      </c>
      <c r="F10" s="265"/>
      <c r="G10" s="264" t="s">
        <v>1090</v>
      </c>
    </row>
    <row r="11" spans="1:7" x14ac:dyDescent="0.2">
      <c r="A11" s="254"/>
      <c r="B11" s="254"/>
      <c r="C11" s="264" t="s">
        <v>1102</v>
      </c>
      <c r="D11" s="265"/>
      <c r="E11" s="264" t="s">
        <v>1075</v>
      </c>
      <c r="F11" s="265"/>
      <c r="G11" s="264" t="s">
        <v>1131</v>
      </c>
    </row>
    <row r="12" spans="1:7" x14ac:dyDescent="0.2">
      <c r="A12" s="254"/>
      <c r="B12" s="254"/>
      <c r="C12" s="264" t="s">
        <v>1088</v>
      </c>
      <c r="D12" s="265"/>
      <c r="E12" s="264" t="s">
        <v>1132</v>
      </c>
      <c r="F12" s="265"/>
      <c r="G12" s="264" t="s">
        <v>1080</v>
      </c>
    </row>
    <row r="13" spans="1:7" x14ac:dyDescent="0.2">
      <c r="A13" s="254"/>
      <c r="B13" s="254"/>
      <c r="C13" s="264" t="s">
        <v>1133</v>
      </c>
      <c r="D13" s="265"/>
      <c r="E13" s="264" t="s">
        <v>849</v>
      </c>
      <c r="F13" s="265"/>
      <c r="G13" s="264" t="s">
        <v>1134</v>
      </c>
    </row>
    <row r="14" spans="1:7" x14ac:dyDescent="0.2">
      <c r="A14" s="254"/>
      <c r="B14" s="254"/>
      <c r="C14" s="264" t="s">
        <v>1082</v>
      </c>
      <c r="D14" s="265"/>
      <c r="E14" s="264" t="s">
        <v>848</v>
      </c>
      <c r="F14" s="265"/>
      <c r="G14" s="265"/>
    </row>
    <row r="15" spans="1:7" x14ac:dyDescent="0.2">
      <c r="A15" s="254"/>
      <c r="B15" s="254"/>
      <c r="C15" s="264" t="s">
        <v>1077</v>
      </c>
      <c r="D15" s="265"/>
      <c r="E15" s="264" t="s">
        <v>1087</v>
      </c>
      <c r="F15" s="265"/>
      <c r="G15" s="264" t="s">
        <v>1064</v>
      </c>
    </row>
    <row r="16" spans="1:7" x14ac:dyDescent="0.2">
      <c r="A16" s="254"/>
      <c r="B16" s="254"/>
      <c r="C16" s="264" t="s">
        <v>1078</v>
      </c>
      <c r="D16" s="265"/>
      <c r="E16" s="264" t="s">
        <v>1089</v>
      </c>
      <c r="F16" s="265"/>
      <c r="G16" s="264"/>
    </row>
    <row r="17" spans="1:7" x14ac:dyDescent="0.2">
      <c r="A17" s="254"/>
      <c r="B17" s="254"/>
      <c r="C17" s="264" t="s">
        <v>1084</v>
      </c>
      <c r="D17" s="265"/>
      <c r="E17" s="264" t="s">
        <v>1101</v>
      </c>
      <c r="F17" s="265"/>
      <c r="G17" s="264"/>
    </row>
    <row r="18" spans="1:7" x14ac:dyDescent="0.2">
      <c r="A18" s="254"/>
      <c r="B18" s="254"/>
      <c r="C18" s="264" t="s">
        <v>1086</v>
      </c>
      <c r="D18" s="265"/>
      <c r="E18" s="264" t="s">
        <v>1091</v>
      </c>
      <c r="F18" s="265"/>
      <c r="G18" s="264"/>
    </row>
    <row r="19" spans="1:7" x14ac:dyDescent="0.2">
      <c r="A19" s="254"/>
      <c r="B19" s="254"/>
      <c r="C19" s="264" t="s">
        <v>1085</v>
      </c>
      <c r="D19" s="265"/>
      <c r="E19" s="264" t="s">
        <v>1092</v>
      </c>
      <c r="F19" s="265"/>
      <c r="G19" s="265"/>
    </row>
    <row r="20" spans="1:7" x14ac:dyDescent="0.2">
      <c r="A20" s="254"/>
      <c r="B20" s="254"/>
      <c r="C20" s="264" t="s">
        <v>1081</v>
      </c>
      <c r="D20" s="265"/>
      <c r="E20" s="264" t="s">
        <v>1095</v>
      </c>
      <c r="F20" s="265"/>
      <c r="G20" s="265"/>
    </row>
    <row r="21" spans="1:7" x14ac:dyDescent="0.2">
      <c r="A21" s="254"/>
      <c r="B21" s="254"/>
      <c r="C21" s="264" t="s">
        <v>1079</v>
      </c>
      <c r="D21" s="265"/>
      <c r="E21" s="264" t="s">
        <v>1097</v>
      </c>
      <c r="F21" s="265"/>
      <c r="G21" s="265"/>
    </row>
    <row r="22" spans="1:7" x14ac:dyDescent="0.2">
      <c r="A22" s="254"/>
      <c r="B22" s="254"/>
      <c r="C22" s="264" t="s">
        <v>1083</v>
      </c>
      <c r="D22" s="265"/>
      <c r="E22" s="264" t="s">
        <v>1099</v>
      </c>
      <c r="F22" s="265"/>
      <c r="G22" s="265"/>
    </row>
    <row r="23" spans="1:7" x14ac:dyDescent="0.2">
      <c r="A23" s="254"/>
      <c r="B23" s="254"/>
      <c r="C23" s="264" t="s">
        <v>1116</v>
      </c>
      <c r="D23" s="265"/>
      <c r="E23" s="264" t="s">
        <v>1093</v>
      </c>
      <c r="F23" s="265"/>
      <c r="G23" s="265"/>
    </row>
    <row r="24" spans="1:7" x14ac:dyDescent="0.2">
      <c r="A24" s="254"/>
      <c r="B24" s="254"/>
      <c r="C24" s="264" t="s">
        <v>1110</v>
      </c>
      <c r="D24" s="265"/>
      <c r="E24" s="264" t="s">
        <v>1109</v>
      </c>
      <c r="F24" s="265"/>
      <c r="G24" s="265"/>
    </row>
    <row r="25" spans="1:7" x14ac:dyDescent="0.2">
      <c r="A25" s="254"/>
      <c r="B25" s="254"/>
      <c r="C25" s="264" t="s">
        <v>1112</v>
      </c>
      <c r="D25" s="265"/>
      <c r="E25" s="264" t="s">
        <v>1105</v>
      </c>
      <c r="F25" s="265"/>
      <c r="G25" s="265"/>
    </row>
    <row r="26" spans="1:7" x14ac:dyDescent="0.2">
      <c r="A26" s="254"/>
      <c r="B26" s="254"/>
      <c r="C26" s="264" t="s">
        <v>1108</v>
      </c>
      <c r="D26" s="265"/>
      <c r="E26" s="264" t="s">
        <v>1107</v>
      </c>
      <c r="F26" s="265"/>
      <c r="G26" s="265"/>
    </row>
    <row r="27" spans="1:7" x14ac:dyDescent="0.2">
      <c r="A27" s="254"/>
      <c r="B27" s="254"/>
      <c r="C27" s="264" t="s">
        <v>1106</v>
      </c>
      <c r="D27" s="265"/>
      <c r="E27" s="264" t="s">
        <v>1103</v>
      </c>
      <c r="F27" s="265"/>
      <c r="G27" s="265"/>
    </row>
    <row r="28" spans="1:7" x14ac:dyDescent="0.2">
      <c r="A28" s="254"/>
      <c r="B28" s="254"/>
      <c r="C28" s="264" t="s">
        <v>1104</v>
      </c>
      <c r="D28" s="265"/>
      <c r="E28" s="264" t="s">
        <v>1111</v>
      </c>
      <c r="F28" s="265"/>
      <c r="G28" s="265"/>
    </row>
    <row r="29" spans="1:7" x14ac:dyDescent="0.2">
      <c r="D29" s="265"/>
    </row>
    <row r="30" spans="1:7" x14ac:dyDescent="0.2">
      <c r="D30" s="254"/>
    </row>
    <row r="31" spans="1:7" x14ac:dyDescent="0.2">
      <c r="C31" s="254"/>
      <c r="D31" s="254"/>
    </row>
  </sheetData>
  <hyperlinks>
    <hyperlink ref="C8" location="'прайс тм КНК'!A293" display="Шампунь"/>
    <hyperlink ref="G6" location="'прайс тм КНК'!A2015" display="Шампунь 1 л"/>
    <hyperlink ref="C4" location="'прайс тм КНК'!A201" display="Бальзам для губ"/>
    <hyperlink ref="C6" location="'прайс тм КНК'!A236" display="Твёрдые духи"/>
    <hyperlink ref="C15" location="'прайс тм КНК'!A418" display="Травяное мыло Бельди 120г"/>
    <hyperlink ref="C16" location="'прайс тм КНК'!A444" display="Травяное мыло Бельди 180г"/>
    <hyperlink ref="G12" location="'прайс тм КНК'!A2126" display="Травяное мыло Бельди 1кг"/>
    <hyperlink ref="C14" location="'прайс тм КНК'!A392" display="Пробники Бельди"/>
    <hyperlink ref="C17" location="'прайс тм КНК'!A495" display="Мочалки и мочалки с мылом"/>
    <hyperlink ref="C18" location="'прайс тм КНК'!A533" display="Морская губка"/>
    <hyperlink ref="C12" location="'прайс тм КНК'!A353" display="Солевой фруктовый скраб 250 г"/>
    <hyperlink ref="G10" location="'прайс тм КНК'!A2087" display="Солевой фруктовый скраб 1 кг"/>
    <hyperlink ref="C13" location="'прайс тм КНК'!A373" display="Масляно-Солевой скраб 400 г"/>
    <hyperlink ref="G11" location="'прайс тм КНК'!A2107" display="Солевой скраб 1 кг"/>
    <hyperlink ref="C10" location="'прайс тм КНК'!A327" display="Массажное масло 110мл"/>
    <hyperlink ref="G8" location="'прайс тм КНК'!A2049" display="Массажное масло 1 л"/>
    <hyperlink ref="C9" location="'прайс тм КНК'!A310" display="Масло для волос 110мл"/>
    <hyperlink ref="G7" location="'прайс тм КНК'!A2032" display="Масло для волос 1 л"/>
    <hyperlink ref="C11" location="'прайс тм КНК'!A345" display="Твёрдые масла"/>
    <hyperlink ref="C28" location="'прайс тм КНК'!A774" display="Маски для лица"/>
    <hyperlink ref="C27" location="'прайс тм КНК'!A759" display="Крем для лица 50мл"/>
    <hyperlink ref="C26" location="'прайс тм КНК'!A744" display="Пробник крема для лица"/>
    <hyperlink ref="C24" location="'прайс тм КНК'!A720" display="Крем для рук"/>
    <hyperlink ref="C25" location="'прайс тм КНК'!A734" display="Крем для бритья"/>
    <hyperlink ref="E6" location="'прайс тм КНК'!A971" display="Сакская грязь"/>
    <hyperlink ref="C23" location="'прайс тм КНК'!A713" display="Хозяйственная паста"/>
    <hyperlink ref="G9" location="'прайс тм КНК'!A2067" display="Вода душистая 1 л"/>
    <hyperlink ref="E4" location="'прайс тм КНК'!A905" display="Травяное САШЕ подушки"/>
    <hyperlink ref="E3" location="'прайс тм КНК'!A827" display="Ароматизатор САШЕ"/>
    <hyperlink ref="E5" location="'прайс тм КНК'!A946" display="Соль с эфирными маслами"/>
    <hyperlink ref="E11" location="'прайс тм КНК'!A1088" display="Банные Наборы"/>
    <hyperlink ref="E7" location="'прайс тм КНК'!A1002" display="Подарочный набор мыла с видами городов"/>
    <hyperlink ref="E8" location="'прайс тм КНК'!A1024" display="Подарочные наборы с видами Крыма"/>
    <hyperlink ref="C21" location="'прайс тм КНК'!A625" display="Натуральное мыло 75 грамм"/>
    <hyperlink ref="C20" location="'прайс тм КНК'!A599" display="Натуральное мыло &quot;Эконом&quot; 40 г"/>
    <hyperlink ref="C22" location="'прайс тм КНК'!A673" display="Мыло Брусок 750-850 г"/>
    <hyperlink ref="C19" location="'прайс тм КНК'!A568" display="Пробник твёрдого мыла"/>
    <hyperlink ref="E15" location="'прайс тм КНК'!A1235" display="Сувенирные корзины тм КНК"/>
    <hyperlink ref="E16" location="'прайс тм КНК'!A1240" display="Подарочный  набор КНК  &quot;Сокровища Крыма&quot;"/>
    <hyperlink ref="E18" location="'прайс тм КНК'!A1269" display="Чай рассыпной в коробочках"/>
    <hyperlink ref="E19" location="'прайс тм КНК'!A1346" display="Чай в фильтр пакетах по 20 шт"/>
    <hyperlink ref="E23" location="'прайс тм КНК'!A1505" display="Чай рассыпной в ПЭТ банке"/>
    <hyperlink ref="E20" location="'прайс тм КНК'!A1362" display="Чай рассыпной в КРАФТ пакете"/>
    <hyperlink ref="E21" location="'прайс тм КНК'!A1384" display="Чай рассыпной в прозрачном пакете 80 г"/>
    <hyperlink ref="E22" location="'прайс тм КНК'!A1448" display="Чай рассыпной в прозрачном пакете 100 г"/>
    <hyperlink ref="E17" location="'прайс тм КНК'!A1253" display="Чайные подарочные наборы"/>
    <hyperlink ref="E27" location="'прайс тм КНК'!A1740" display="Варенье Крымское 0,5 л"/>
    <hyperlink ref="E25" location="'прайс тм КНК'!A1705" display="Ягоды в жидком шоколаде 300 мл"/>
    <hyperlink ref="E26" location="'прайс тм КНК'!A1721" display="Джем 300 мл"/>
    <hyperlink ref="E24" location="'прайс тм КНК'!A1584" display="Варенье Крымское 225 г"/>
    <hyperlink ref="E28" location="'прайс тм КНК'!A1910" display="Варенье Крымское в банке дэкупаж"/>
    <hyperlink ref="G2" location="'прайс тм КНК'!A1953" display="Мёд Крымский"/>
    <hyperlink ref="E2" location="'прайс тм КНК'!A812" display="Гигиенические средства ИЗ БАМБУКА"/>
    <hyperlink ref="C2" location="'прайс тм КНК'!A163" display="Пена для ванн"/>
    <hyperlink ref="C3" location="'прайс тм КНК'!A182" display="Гель для душа"/>
    <hyperlink ref="C5" location="'прайс тм КНК'!A222" display="Фирменная подставка"/>
    <hyperlink ref="C7" location="'прайс тм КНК'!A256" display="Маска-бальзам для волос"/>
    <hyperlink ref="E9" location="'прайс тм КНК'!A1045" display="Подарочные наборы с видами Сочи"/>
    <hyperlink ref="E10" location="'прайс тм КНК'!A1067" display="Подарочные наборы &quot;Я люблю Сочи&quot;"/>
    <hyperlink ref="E12" location="'прайс тм КНК'!A1159" display="Сувенир - С любовью из Крыма"/>
    <hyperlink ref="E13" location="'прайс тм КНК'!A1178" display="Подарки для мужчин"/>
    <hyperlink ref="E14" location="'прайс тм КНК'!A1195" display="Подарки для женщин"/>
    <hyperlink ref="G3" location="'прайс тм КНК'!A1963" display="Рахат-Лукум"/>
    <hyperlink ref="G4" location="'прайс тм КНК'!A1986" display="Специи"/>
    <hyperlink ref="G13" location="'прайс тм КНК'!A2152" display="Крем для лица 1 кг"/>
    <hyperlink ref="G15" location="'прайс тм КНК'!A2167" display="Рекламная продукция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тм КНК</vt:lpstr>
      <vt:lpstr>Меню прайса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Крымская Натуральная Коллекция</dc:title>
  <dc:creator/>
  <cp:lastModifiedBy/>
  <dcterms:created xsi:type="dcterms:W3CDTF">2015-02-03T05:48:08Z</dcterms:created>
  <dcterms:modified xsi:type="dcterms:W3CDTF">2016-08-11T18:54:32Z</dcterms:modified>
</cp:coreProperties>
</file>