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30" windowHeight="5820" tabRatio="866" activeTab="4"/>
  </bookViews>
  <sheets>
    <sheet name="Руло дил.$ " sheetId="1" r:id="rId1"/>
    <sheet name="Руло дил.РУБ" sheetId="2" r:id="rId2"/>
    <sheet name="Руло розн " sheetId="3" r:id="rId3"/>
    <sheet name="гр.Катрис " sheetId="4" r:id="rId4"/>
    <sheet name="гр. Амиго" sheetId="5" r:id="rId5"/>
    <sheet name="гр. Нов Лидер" sheetId="6" r:id="rId6"/>
    <sheet name="Ремонт" sheetId="7" r:id="rId7"/>
    <sheet name="Инстр" sheetId="8" r:id="rId8"/>
  </sheets>
  <definedNames/>
  <calcPr fullCalcOnLoad="1"/>
</workbook>
</file>

<file path=xl/sharedStrings.xml><?xml version="1.0" encoding="utf-8"?>
<sst xmlns="http://schemas.openxmlformats.org/spreadsheetml/2006/main" count="386" uniqueCount="273">
  <si>
    <t>РУЛОННЫЕ ШТОРЫ</t>
  </si>
  <si>
    <t>Группы тканей</t>
  </si>
  <si>
    <t>B</t>
  </si>
  <si>
    <t>C</t>
  </si>
  <si>
    <t>D</t>
  </si>
  <si>
    <t>E</t>
  </si>
  <si>
    <t>шир.см.</t>
  </si>
  <si>
    <t>А</t>
  </si>
  <si>
    <t>В</t>
  </si>
  <si>
    <t>С</t>
  </si>
  <si>
    <t>Группа</t>
  </si>
  <si>
    <t>Название ткани</t>
  </si>
  <si>
    <t xml:space="preserve">  При размерах изделия больше стандартных, стоимость расчитывается индивидуально.</t>
  </si>
  <si>
    <t>Кассетные системы</t>
  </si>
  <si>
    <t>Лен</t>
  </si>
  <si>
    <t>Лаура</t>
  </si>
  <si>
    <t>Селена</t>
  </si>
  <si>
    <t>Тэфи</t>
  </si>
  <si>
    <t>Респект</t>
  </si>
  <si>
    <t>Респект ВО</t>
  </si>
  <si>
    <t>Лен ВО 62</t>
  </si>
  <si>
    <t>Сахара</t>
  </si>
  <si>
    <t>Оливия</t>
  </si>
  <si>
    <t>Элегия</t>
  </si>
  <si>
    <t>Арника</t>
  </si>
  <si>
    <t>Патиа</t>
  </si>
  <si>
    <t>Альбион</t>
  </si>
  <si>
    <t>Астория</t>
  </si>
  <si>
    <t>Версаль</t>
  </si>
  <si>
    <t>Гармония</t>
  </si>
  <si>
    <t>Диаманда</t>
  </si>
  <si>
    <t>Интро</t>
  </si>
  <si>
    <t>Калифорния</t>
  </si>
  <si>
    <t>Камила</t>
  </si>
  <si>
    <t>Кантри</t>
  </si>
  <si>
    <t>Махаон</t>
  </si>
  <si>
    <t>Монтевидео</t>
  </si>
  <si>
    <t>Сиеста</t>
  </si>
  <si>
    <t>Шикатан</t>
  </si>
  <si>
    <t>Шантунг</t>
  </si>
  <si>
    <t>*</t>
  </si>
  <si>
    <t>ЦЕНОВЫЕ ГРУППЫ ТКАНЕЙ "Амиго"</t>
  </si>
  <si>
    <t>Шампань В/О</t>
  </si>
  <si>
    <t>Шелк</t>
  </si>
  <si>
    <t>Техно ВО</t>
  </si>
  <si>
    <t>Арти</t>
  </si>
  <si>
    <t>Ветер</t>
  </si>
  <si>
    <t>Балтик</t>
  </si>
  <si>
    <t>Сакура</t>
  </si>
  <si>
    <t>Айс</t>
  </si>
  <si>
    <t>Лагуна</t>
  </si>
  <si>
    <t>Диана ВО</t>
  </si>
  <si>
    <t>Дюна ВО</t>
  </si>
  <si>
    <t>Фокус ВО</t>
  </si>
  <si>
    <t>Камелия</t>
  </si>
  <si>
    <t>Скрин NEW</t>
  </si>
  <si>
    <t>Муар</t>
  </si>
  <si>
    <t>Ажур</t>
  </si>
  <si>
    <t>Шао Линь</t>
  </si>
  <si>
    <t>Лен ультра</t>
  </si>
  <si>
    <t>Шанхай</t>
  </si>
  <si>
    <t>Натали ВО</t>
  </si>
  <si>
    <t>Сафари 01,02,03,04,05</t>
  </si>
  <si>
    <t>Сафари 06</t>
  </si>
  <si>
    <t>Сафари 07</t>
  </si>
  <si>
    <t>Дриада</t>
  </si>
  <si>
    <t xml:space="preserve">Лен В/О </t>
  </si>
  <si>
    <t>Бланко</t>
  </si>
  <si>
    <t>Рондо</t>
  </si>
  <si>
    <t>Карина</t>
  </si>
  <si>
    <t>Пуэбло   В/О</t>
  </si>
  <si>
    <t>Сатара</t>
  </si>
  <si>
    <t>Мона</t>
  </si>
  <si>
    <t>Калифорния В/О</t>
  </si>
  <si>
    <t>Альбион   В/О</t>
  </si>
  <si>
    <t>Альбино   В/О</t>
  </si>
  <si>
    <t>Матрица   В/О</t>
  </si>
  <si>
    <t>Мадрас Перла</t>
  </si>
  <si>
    <t>Срок изготовления 3-10 рабочих дней</t>
  </si>
  <si>
    <t>www.m-pl.ru</t>
  </si>
  <si>
    <t>m-pl@mail.ru</t>
  </si>
  <si>
    <t>Различаются системы UNI 1 и UNI2</t>
  </si>
  <si>
    <t>При размерах изделия больше стандартных, стоимость расчитывается индивидуально. Гарантия на такие изделия не распространяется</t>
  </si>
  <si>
    <t>Стоимость складывается из стоимости стандартной рулонной шторы   и стоимости кассетного механизма</t>
  </si>
  <si>
    <r>
      <t>Все  претензии  принимаются  в  течении  3-х рабочих  дней  с  момента получения изделия  Покупателем.</t>
    </r>
    <r>
      <rPr>
        <sz val="8"/>
        <rFont val="Times New Roman"/>
        <family val="1"/>
      </rPr>
      <t xml:space="preserve"> </t>
    </r>
  </si>
  <si>
    <r>
      <t>На  все изделия  даётся  гарантия  1 год</t>
    </r>
    <r>
      <rPr>
        <sz val="8"/>
        <rFont val="Times New Roman"/>
        <family val="1"/>
      </rPr>
      <t xml:space="preserve">  </t>
    </r>
  </si>
  <si>
    <t>Классификация брака</t>
  </si>
  <si>
    <r>
      <t>1.</t>
    </r>
    <r>
      <rPr>
        <i/>
        <sz val="8"/>
        <rFont val="Times New Roman"/>
        <family val="1"/>
      </rPr>
      <t xml:space="preserve"> </t>
    </r>
    <r>
      <rPr>
        <i/>
        <sz val="8"/>
        <rFont val="Arial"/>
        <family val="2"/>
      </rPr>
      <t xml:space="preserve">ВНЕШНИЕ  ДЕФЕКТЫ: </t>
    </r>
  </si>
  <si>
    <r>
      <t>1.1.</t>
    </r>
    <r>
      <rPr>
        <i/>
        <sz val="8"/>
        <rFont val="Times New Roman"/>
        <family val="1"/>
      </rPr>
      <t xml:space="preserve">   </t>
    </r>
    <r>
      <rPr>
        <i/>
        <sz val="8"/>
        <rFont val="Arial"/>
        <family val="2"/>
      </rPr>
      <t xml:space="preserve">Внешнем  дефектом  изделия могут  являться только  дефекты видимые  с  лицевой  стороны  изделия  </t>
    </r>
  </si>
  <si>
    <r>
      <t>1.2.</t>
    </r>
    <r>
      <rPr>
        <i/>
        <sz val="8"/>
        <rFont val="Times New Roman"/>
        <family val="1"/>
      </rPr>
      <t xml:space="preserve">   </t>
    </r>
    <r>
      <rPr>
        <i/>
        <sz val="8"/>
        <rFont val="Arial"/>
        <family val="2"/>
      </rPr>
      <t xml:space="preserve">Любые  внешние  дефекты   видимые  при  естественном  освещении  невооруженным  взглядом, с  расстояния  более 1  метра, принимаются  к  рассмотрению. </t>
    </r>
  </si>
  <si>
    <r>
      <t>1.3.</t>
    </r>
    <r>
      <rPr>
        <i/>
        <sz val="8"/>
        <rFont val="Times New Roman"/>
        <family val="1"/>
      </rPr>
      <t xml:space="preserve">   </t>
    </r>
    <r>
      <rPr>
        <i/>
        <sz val="8"/>
        <rFont val="Arial"/>
        <family val="2"/>
      </rPr>
      <t>Нарушение  светозащитного   слоя  на светонепроницаемых  тканях, если  в  результате  этого  нарушается  светонепроницаемость  ткани  принимаются  к  рассмотрению.</t>
    </r>
  </si>
  <si>
    <r>
      <t>1.4.</t>
    </r>
    <r>
      <rPr>
        <i/>
        <sz val="8"/>
        <rFont val="Times New Roman"/>
        <family val="1"/>
      </rPr>
      <t xml:space="preserve">   </t>
    </r>
    <r>
      <rPr>
        <i/>
        <sz val="8"/>
        <rFont val="Arial"/>
        <family val="2"/>
      </rPr>
      <t xml:space="preserve">Заворачивание  ткани  по  краям  изделия,  не  является  браком, если  данный  дефект  не  препятствует  функционированию изделия. </t>
    </r>
  </si>
  <si>
    <r>
      <t>1.5.</t>
    </r>
    <r>
      <rPr>
        <i/>
        <sz val="8"/>
        <rFont val="Times New Roman"/>
        <family val="1"/>
      </rPr>
      <t xml:space="preserve">   </t>
    </r>
    <r>
      <rPr>
        <i/>
        <sz val="8"/>
        <rFont val="Arial"/>
        <family val="2"/>
      </rPr>
      <t>В  некоторых  тканях в  связи со спецификой их  производства  допускается  перекос  рисунка  относительно  горизонта.</t>
    </r>
  </si>
  <si>
    <r>
      <t>2.</t>
    </r>
    <r>
      <rPr>
        <i/>
        <sz val="8"/>
        <rFont val="Times New Roman"/>
        <family val="1"/>
      </rPr>
      <t xml:space="preserve"> </t>
    </r>
    <r>
      <rPr>
        <i/>
        <sz val="8"/>
        <rFont val="Arial"/>
        <family val="2"/>
      </rPr>
      <t>ЦВЕТ:</t>
    </r>
  </si>
  <si>
    <r>
      <t>2.1.</t>
    </r>
    <r>
      <rPr>
        <i/>
        <sz val="8"/>
        <rFont val="Times New Roman"/>
        <family val="1"/>
      </rPr>
      <t xml:space="preserve">   </t>
    </r>
    <r>
      <rPr>
        <i/>
        <sz val="8"/>
        <rFont val="Arial"/>
        <family val="2"/>
      </rPr>
      <t xml:space="preserve"> Допустимое  отклонение  от  заявленного  цвета  в  каталоге  в  пределах  одного тона, за  исключением  случаев  использования  в  одном  помещении  однотипных  изделий, переданных  одним  заказом (с указанием этого  в  примечании).    </t>
    </r>
  </si>
  <si>
    <r>
      <t>3.</t>
    </r>
    <r>
      <rPr>
        <i/>
        <sz val="8"/>
        <rFont val="Times New Roman"/>
        <family val="1"/>
      </rPr>
      <t xml:space="preserve"> </t>
    </r>
    <r>
      <rPr>
        <i/>
        <sz val="8"/>
        <rFont val="Arial"/>
        <family val="2"/>
      </rPr>
      <t>РАЗМЕР:</t>
    </r>
  </si>
  <si>
    <r>
      <t>3.1.</t>
    </r>
    <r>
      <rPr>
        <i/>
        <sz val="8"/>
        <rFont val="Times New Roman"/>
        <family val="1"/>
      </rPr>
      <t xml:space="preserve">   </t>
    </r>
    <r>
      <rPr>
        <i/>
        <sz val="8"/>
        <rFont val="Arial"/>
        <family val="2"/>
      </rPr>
      <t xml:space="preserve"> Допустимое  отклонение  габаритных  размеров  изделия,   в  пределах  1 % ,  от  заявленных  в  заказе.  </t>
    </r>
  </si>
  <si>
    <t>Адель</t>
  </si>
  <si>
    <t>Атлас</t>
  </si>
  <si>
    <t>Голландия</t>
  </si>
  <si>
    <t>Домино</t>
  </si>
  <si>
    <t>Ева</t>
  </si>
  <si>
    <t>Жемчуг ВО</t>
  </si>
  <si>
    <t>Золотая нить</t>
  </si>
  <si>
    <t>Магия 2D</t>
  </si>
  <si>
    <t>Миткаль</t>
  </si>
  <si>
    <t>Орбита</t>
  </si>
  <si>
    <t>Орбита ВО</t>
  </si>
  <si>
    <t>Плазма ВО</t>
  </si>
  <si>
    <t>Реноме</t>
  </si>
  <si>
    <t>Репс</t>
  </si>
  <si>
    <t>Эффект ВО</t>
  </si>
  <si>
    <t>Шелк В/О</t>
  </si>
  <si>
    <t>Uni -1 -2     + к цене</t>
  </si>
  <si>
    <t>Условия поставки рулонных штор</t>
  </si>
  <si>
    <t>Гарантия распространяется на изделия максимальной  ширины 120 см, высоты 150 см</t>
  </si>
  <si>
    <t xml:space="preserve">Мини </t>
  </si>
  <si>
    <t>Намотка осуществляется на трубе 17 мм.</t>
  </si>
  <si>
    <t>Стандарт</t>
  </si>
  <si>
    <t>Намотка осуществляется на трубе 28 мм.</t>
  </si>
  <si>
    <t>Гарантия распространяется на изделия максимальной  ширины 210 см, высоты 184 см</t>
  </si>
  <si>
    <t>Усиленная</t>
  </si>
  <si>
    <t>Намотка осуществляется на трубе 38 мм.</t>
  </si>
  <si>
    <t>Гарантия распространяется на изделия максимальной  ширины 300 см, высоты 300 см</t>
  </si>
  <si>
    <t>Разница между габаритным размером и размером по ткани составляет 4 см.</t>
  </si>
  <si>
    <t>Разница между габаритным размером и размером по ткани составляет 5 см.</t>
  </si>
  <si>
    <t>При изготовлении рулонных штор из коллекции «под заказ», срок исполнения заказа может быть увеличен по вине поставщика тканей  (срыв графика поставок, брак).  Дилер извещается не позднее, чем за 5 рабочих дней до срока сдачи заказа.</t>
  </si>
  <si>
    <t>Крепеж осуществляется: а) на саморезы (стандартная комплектация) б) на скотч  в) на навесной кронштейн</t>
  </si>
  <si>
    <t>Замер производиться согласно инструкции в каталоге. Передаются: сторона управления, размеры ширины и высоты изделия     (в мм., с точностью до 1 мм.)</t>
  </si>
  <si>
    <t>Возможно использовать: а) с леской,  б) с магнитами, в) без нижнего крепежа</t>
  </si>
  <si>
    <t>Прайс-лист (дилеский)</t>
  </si>
  <si>
    <t>Альфа</t>
  </si>
  <si>
    <t>Клематис</t>
  </si>
  <si>
    <t>Замша</t>
  </si>
  <si>
    <t>Орбита В/О</t>
  </si>
  <si>
    <t>Омега</t>
  </si>
  <si>
    <t>Согдиана</t>
  </si>
  <si>
    <t>Юниор</t>
  </si>
  <si>
    <t>Акация</t>
  </si>
  <si>
    <t>Паланга</t>
  </si>
  <si>
    <t>Бухара</t>
  </si>
  <si>
    <t xml:space="preserve">max высота </t>
  </si>
  <si>
    <t>Сантьяго</t>
  </si>
  <si>
    <r>
      <t xml:space="preserve">*   Внимание! </t>
    </r>
    <r>
      <rPr>
        <sz val="10"/>
        <rFont val="Arial Cyr"/>
        <family val="0"/>
      </rPr>
      <t xml:space="preserve"> Ткань с переворотом.        При заказе изделия высотой больше 1,84 м стоимость изделия увеличивается на 30 %   При заказе изделия высотой больше 2.30 м стоимость изделия увеличивается на 50 %</t>
    </r>
  </si>
  <si>
    <t>ЦЕНОВЫЕ ГРУППЫ ТКАНЕЙ "Катрис"</t>
  </si>
  <si>
    <t>Лиана</t>
  </si>
  <si>
    <t>Элика</t>
  </si>
  <si>
    <t>Ришилье</t>
  </si>
  <si>
    <t>Омега Вlack</t>
  </si>
  <si>
    <t>Лето</t>
  </si>
  <si>
    <t>Сфера В/О</t>
  </si>
  <si>
    <t>Шпалера</t>
  </si>
  <si>
    <t>Онда</t>
  </si>
  <si>
    <t>Романс</t>
  </si>
  <si>
    <t>Гинко</t>
  </si>
  <si>
    <t>Призма</t>
  </si>
  <si>
    <t>Ремонт руло-жалюзи</t>
  </si>
  <si>
    <t>Наименование</t>
  </si>
  <si>
    <t>Ед.изм</t>
  </si>
  <si>
    <t>Стоимость</t>
  </si>
  <si>
    <t>Изменение ширины рулонной шторы ( обрезка)</t>
  </si>
  <si>
    <t>1 п/м</t>
  </si>
  <si>
    <t>300 руб.</t>
  </si>
  <si>
    <t>Изменение стороны управления</t>
  </si>
  <si>
    <t>1 шт.</t>
  </si>
  <si>
    <t>100 руб.</t>
  </si>
  <si>
    <t>Боковая направляющая</t>
  </si>
  <si>
    <t>135 руб.</t>
  </si>
  <si>
    <t>Сборка руло-жалюзи ( ткань заказчика)</t>
  </si>
  <si>
    <t xml:space="preserve">Сборка руло-жалюзи </t>
  </si>
  <si>
    <t>Изготовление руло-жалюзи из ткани заказчика</t>
  </si>
  <si>
    <t>касетная система</t>
  </si>
  <si>
    <t>стандарт система, мини-система</t>
  </si>
  <si>
    <t>Механизм управления с кронштейнами</t>
  </si>
  <si>
    <t>1 комплект</t>
  </si>
  <si>
    <t>350 руб</t>
  </si>
  <si>
    <t>Труба алюминевая</t>
  </si>
  <si>
    <t>200 руб</t>
  </si>
  <si>
    <t>Утяжелитель</t>
  </si>
  <si>
    <t>300 руб</t>
  </si>
  <si>
    <t>Либерти</t>
  </si>
  <si>
    <t xml:space="preserve">  </t>
  </si>
  <si>
    <t>Замена утяжелителя ( не вшивной)</t>
  </si>
  <si>
    <t>Замена утяжелителя ( вшивной)</t>
  </si>
  <si>
    <t>150 руб.</t>
  </si>
  <si>
    <t>Касетный механизм управления ( без боковушек)</t>
  </si>
  <si>
    <t>700 руб.</t>
  </si>
  <si>
    <t>Тифани</t>
  </si>
  <si>
    <t>Е</t>
  </si>
  <si>
    <t>Болгарская роза</t>
  </si>
  <si>
    <t>КИТАЙСКАЯ РОЗА</t>
  </si>
  <si>
    <t>КРЫМСКАЯ РОЗА</t>
  </si>
  <si>
    <t>ШАНХАЙ</t>
  </si>
  <si>
    <t>Калипсо</t>
  </si>
  <si>
    <t>Прованс</t>
  </si>
  <si>
    <t>Скрин</t>
  </si>
  <si>
    <t>Тифани В/О</t>
  </si>
  <si>
    <t>Толедо</t>
  </si>
  <si>
    <t>Харизма</t>
  </si>
  <si>
    <t>ИНФИНИТИ</t>
  </si>
  <si>
    <t xml:space="preserve">ОГНИ ГОРОДА B/O </t>
  </si>
  <si>
    <t>ПРИМО BLACK-OUT</t>
  </si>
  <si>
    <t>Сантьяго Жемчуг</t>
  </si>
  <si>
    <t>Толедо В/О</t>
  </si>
  <si>
    <t>38 труба</t>
  </si>
  <si>
    <t>uni</t>
  </si>
  <si>
    <t>mini</t>
  </si>
  <si>
    <t>A</t>
  </si>
  <si>
    <t>курс</t>
  </si>
  <si>
    <t>наценка</t>
  </si>
  <si>
    <t xml:space="preserve">Прайс-лист </t>
  </si>
  <si>
    <t>Прайс-лист (дилерский)</t>
  </si>
  <si>
    <t>Электропривод 220 V</t>
  </si>
  <si>
    <t>Пульт 6 канальный</t>
  </si>
  <si>
    <t>Микро</t>
  </si>
  <si>
    <t>Калейдоскоп</t>
  </si>
  <si>
    <t>Дали</t>
  </si>
  <si>
    <t>Пьеро</t>
  </si>
  <si>
    <t>ЦЕНОВЫЕ ГРУППЫ ТКАНЕЙ "Новый Лидер"</t>
  </si>
  <si>
    <t>Классик 15-33</t>
  </si>
  <si>
    <t>Классик 84-86</t>
  </si>
  <si>
    <t>Актуаль 1-44</t>
  </si>
  <si>
    <t>Актуаль 45-47</t>
  </si>
  <si>
    <t>Актуаль 56-83</t>
  </si>
  <si>
    <t>Классик 34-74</t>
  </si>
  <si>
    <t>Классик 1-14</t>
  </si>
  <si>
    <t>Актуаль 84-89</t>
  </si>
  <si>
    <t>Актуаль 90-93</t>
  </si>
  <si>
    <t>Актуаль 95-116</t>
  </si>
  <si>
    <t>Актуаль 117-124</t>
  </si>
  <si>
    <t>Актуаль 125-141</t>
  </si>
  <si>
    <t>Актуаль 142-145</t>
  </si>
  <si>
    <t>Актуаль 146-165</t>
  </si>
  <si>
    <t>Премиум 1-8</t>
  </si>
  <si>
    <t>Премиум 10-12</t>
  </si>
  <si>
    <t>Премиум 15-18</t>
  </si>
  <si>
    <t>Премиум 22-30</t>
  </si>
  <si>
    <t>Престиж 2</t>
  </si>
  <si>
    <t>Престиж 19-23</t>
  </si>
  <si>
    <t>Престиж 24-27</t>
  </si>
  <si>
    <t>Престиж 28-36</t>
  </si>
  <si>
    <t>Престиж 37-48</t>
  </si>
  <si>
    <t>Тел. (831)   216-41-88</t>
  </si>
  <si>
    <t>Тел./факс    216-41-29</t>
  </si>
  <si>
    <t xml:space="preserve"> г.Н.Новгород, ул.Петровского д. 15</t>
  </si>
  <si>
    <t>Короб для Д/Н , диам. 38</t>
  </si>
  <si>
    <t>Кронштейн потолочный Д/Н</t>
  </si>
  <si>
    <t>35 руб.</t>
  </si>
  <si>
    <t>Аллея</t>
  </si>
  <si>
    <t>Ариадна</t>
  </si>
  <si>
    <t>Шанхай 07</t>
  </si>
  <si>
    <t>Прайд</t>
  </si>
  <si>
    <t>Трумф</t>
  </si>
  <si>
    <t>Эко</t>
  </si>
  <si>
    <t>Виндзор Жемчуг</t>
  </si>
  <si>
    <t>Верона</t>
  </si>
  <si>
    <t>Анаконда</t>
  </si>
  <si>
    <t>Анджу</t>
  </si>
  <si>
    <t>Импала</t>
  </si>
  <si>
    <t>Ямайка</t>
  </si>
  <si>
    <t xml:space="preserve">Маракеш dim-out  </t>
  </si>
  <si>
    <r>
      <rPr>
        <b/>
        <sz val="10"/>
        <rFont val="Arial Cyr"/>
        <family val="0"/>
      </rPr>
      <t>Внимание</t>
    </r>
    <r>
      <rPr>
        <sz val="10"/>
        <rFont val="Arial Cyr"/>
        <family val="0"/>
      </rPr>
      <t>! В этих тканях стандартное расположение полос-вертикально, если нужно горизонтальное расположение то +30%</t>
    </r>
  </si>
  <si>
    <r>
      <t xml:space="preserve">Регата </t>
    </r>
    <r>
      <rPr>
        <sz val="8"/>
        <rFont val="Arial"/>
        <family val="2"/>
      </rPr>
      <t>( станд. гор. полоса)</t>
    </r>
  </si>
  <si>
    <t>Манила, Медея</t>
  </si>
  <si>
    <t>Невада</t>
  </si>
  <si>
    <t>Тальник, Стрекоза</t>
  </si>
  <si>
    <t>Смайл</t>
  </si>
  <si>
    <t>1000 руб</t>
  </si>
  <si>
    <t>Uni -1 -2 цветная комплектация    + к цене</t>
  </si>
  <si>
    <t xml:space="preserve">Uni -1 -2  белая комплектация   </t>
  </si>
  <si>
    <t xml:space="preserve">Альфа ВО </t>
  </si>
  <si>
    <t>Сакура, Флора</t>
  </si>
  <si>
    <t>Эшли, Флора ВО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</si>
</sst>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р.&quot;"/>
    <numFmt numFmtId="173" formatCode="[$¢-440A]#,##0"/>
    <numFmt numFmtId="174" formatCode="[$¢-440A]#,##0.00"/>
    <numFmt numFmtId="175" formatCode="[$€-2]\ #,##0.00"/>
    <numFmt numFmtId="176" formatCode="[$€-2]\ #,##0"/>
    <numFmt numFmtId="177" formatCode="0.0"/>
    <numFmt numFmtId="178" formatCode="[$$-C09]#,##0"/>
    <numFmt numFmtId="179" formatCode="#,##0.0&quot;р.&quot;"/>
    <numFmt numFmtId="180" formatCode="[$$-409]#,##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&quot;р.&quot;_-;\-* #,##0.0&quot;р.&quot;_-;_-* &quot;-&quot;??&quot;р.&quot;_-;_-@_-"/>
    <numFmt numFmtId="187" formatCode="_-* #,##0&quot;р.&quot;_-;\-* #,##0&quot;р.&quot;_-;_-* &quot;-&quot;??&quot;р.&quot;_-;_-@_-"/>
    <numFmt numFmtId="188" formatCode="_-[$$-409]* #,##0.00_ ;_-[$$-409]* \-#,##0.00\ ;_-[$$-409]* &quot;-&quot;??_ ;_-@_ "/>
    <numFmt numFmtId="189" formatCode="_-* #,##0.00[$р.-419]_-;\-* #,##0.00[$р.-419]_-;_-* &quot;-&quot;??[$р.-419]_-;_-@_-"/>
    <numFmt numFmtId="190" formatCode="_-* #,##0.0[$р.-419]_-;\-* #,##0.0[$р.-419]_-;_-* &quot;-&quot;??[$р.-419]_-;_-@_-"/>
    <numFmt numFmtId="191" formatCode="_-* #,##0[$р.-419]_-;\-* #,##0[$р.-419]_-;_-* &quot;-&quot;??[$р.-419]_-;_-@_-"/>
    <numFmt numFmtId="192" formatCode="_-[$$-409]* #,##0.0_ ;_-[$$-409]* \-#,##0.0\ ;_-[$$-409]* &quot;-&quot;??_ ;_-@_ "/>
    <numFmt numFmtId="193" formatCode="_-[$$-409]* #,##0_ ;_-[$$-409]* \-#,##0\ ;_-[$$-409]* &quot;-&quot;??_ ;_-@_ "/>
  </numFmts>
  <fonts count="7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i/>
      <u val="single"/>
      <sz val="10"/>
      <name val="Arial Cyr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i/>
      <sz val="7"/>
      <name val="Arial"/>
      <family val="2"/>
    </font>
    <font>
      <i/>
      <sz val="10"/>
      <name val="Arial Cyr"/>
      <family val="0"/>
    </font>
    <font>
      <i/>
      <u val="single"/>
      <sz val="11"/>
      <name val="Arial"/>
      <family val="2"/>
    </font>
    <font>
      <i/>
      <u val="single"/>
      <sz val="12"/>
      <name val="Arial"/>
      <family val="2"/>
    </font>
    <font>
      <b/>
      <sz val="11"/>
      <name val="Courier New"/>
      <family val="3"/>
    </font>
    <font>
      <b/>
      <sz val="8"/>
      <name val="Courier New"/>
      <family val="3"/>
    </font>
    <font>
      <sz val="9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b/>
      <sz val="10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9"/>
      <name val="Courier New"/>
      <family val="3"/>
    </font>
    <font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theme="0" tint="-0.04997999966144562"/>
      <name val="Arial Cyr"/>
      <family val="0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/>
    </xf>
    <xf numFmtId="0" fontId="12" fillId="0" borderId="10" xfId="0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0" fontId="13" fillId="0" borderId="0" xfId="42" applyAlignment="1" applyProtection="1">
      <alignment horizontal="right"/>
      <protection/>
    </xf>
    <xf numFmtId="0" fontId="1" fillId="13" borderId="10" xfId="0" applyFont="1" applyFill="1" applyBorder="1" applyAlignment="1">
      <alignment/>
    </xf>
    <xf numFmtId="1" fontId="0" fillId="13" borderId="10" xfId="0" applyNumberFormat="1" applyFill="1" applyBorder="1" applyAlignment="1">
      <alignment/>
    </xf>
    <xf numFmtId="0" fontId="71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1" fontId="1" fillId="33" borderId="10" xfId="0" applyNumberFormat="1" applyFont="1" applyFill="1" applyBorder="1" applyAlignment="1">
      <alignment/>
    </xf>
    <xf numFmtId="0" fontId="16" fillId="0" borderId="0" xfId="0" applyFont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8" fillId="34" borderId="10" xfId="0" applyFont="1" applyFill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horizontal="left" vertical="top" wrapText="1" inden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 wrapText="1" indent="1"/>
    </xf>
    <xf numFmtId="14" fontId="0" fillId="0" borderId="0" xfId="0" applyNumberFormat="1" applyAlignment="1">
      <alignment/>
    </xf>
    <xf numFmtId="0" fontId="8" fillId="0" borderId="0" xfId="0" applyFont="1" applyFill="1" applyBorder="1" applyAlignment="1">
      <alignment horizontal="left" vertical="center" wrapText="1" indent="1"/>
    </xf>
    <xf numFmtId="0" fontId="25" fillId="0" borderId="1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 wrapText="1" indent="1"/>
    </xf>
    <xf numFmtId="0" fontId="26" fillId="0" borderId="14" xfId="0" applyFont="1" applyFill="1" applyBorder="1" applyAlignment="1">
      <alignment horizontal="center" vertical="center" wrapText="1"/>
    </xf>
    <xf numFmtId="188" fontId="0" fillId="35" borderId="10" xfId="0" applyNumberFormat="1" applyFill="1" applyBorder="1" applyAlignment="1">
      <alignment/>
    </xf>
    <xf numFmtId="188" fontId="12" fillId="35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88" fontId="0" fillId="36" borderId="10" xfId="0" applyNumberFormat="1" applyFont="1" applyFill="1" applyBorder="1" applyAlignment="1">
      <alignment/>
    </xf>
    <xf numFmtId="188" fontId="12" fillId="0" borderId="10" xfId="0" applyNumberFormat="1" applyFont="1" applyBorder="1" applyAlignment="1">
      <alignment/>
    </xf>
    <xf numFmtId="188" fontId="12" fillId="37" borderId="10" xfId="0" applyNumberFormat="1" applyFont="1" applyFill="1" applyBorder="1" applyAlignment="1">
      <alignment/>
    </xf>
    <xf numFmtId="188" fontId="0" fillId="18" borderId="10" xfId="0" applyNumberFormat="1" applyFill="1" applyBorder="1" applyAlignment="1">
      <alignment/>
    </xf>
    <xf numFmtId="191" fontId="0" fillId="35" borderId="10" xfId="0" applyNumberFormat="1" applyFill="1" applyBorder="1" applyAlignment="1">
      <alignment/>
    </xf>
    <xf numFmtId="191" fontId="0" fillId="18" borderId="10" xfId="0" applyNumberFormat="1" applyFill="1" applyBorder="1" applyAlignment="1">
      <alignment/>
    </xf>
    <xf numFmtId="187" fontId="0" fillId="0" borderId="10" xfId="43" applyNumberFormat="1" applyFont="1" applyBorder="1" applyAlignment="1">
      <alignment/>
    </xf>
    <xf numFmtId="187" fontId="12" fillId="0" borderId="10" xfId="43" applyNumberFormat="1" applyFont="1" applyBorder="1" applyAlignment="1">
      <alignment/>
    </xf>
    <xf numFmtId="0" fontId="72" fillId="0" borderId="0" xfId="0" applyFont="1" applyAlignment="1">
      <alignment/>
    </xf>
    <xf numFmtId="193" fontId="12" fillId="0" borderId="10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2" fillId="0" borderId="10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/>
    </xf>
    <xf numFmtId="187" fontId="30" fillId="0" borderId="10" xfId="43" applyNumberFormat="1" applyFont="1" applyBorder="1" applyAlignment="1">
      <alignment/>
    </xf>
    <xf numFmtId="172" fontId="30" fillId="0" borderId="15" xfId="0" applyNumberFormat="1" applyFont="1" applyBorder="1" applyAlignment="1">
      <alignment horizontal="center"/>
    </xf>
    <xf numFmtId="0" fontId="73" fillId="38" borderId="19" xfId="0" applyFont="1" applyFill="1" applyBorder="1" applyAlignment="1">
      <alignment horizontal="right"/>
    </xf>
    <xf numFmtId="0" fontId="73" fillId="38" borderId="2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 inden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left" vertical="center" wrapText="1" indent="1"/>
    </xf>
    <xf numFmtId="0" fontId="8" fillId="38" borderId="10" xfId="0" applyFont="1" applyFill="1" applyBorder="1" applyAlignment="1">
      <alignment horizontal="left" vertical="center" indent="1"/>
    </xf>
    <xf numFmtId="0" fontId="0" fillId="0" borderId="0" xfId="0" applyBorder="1" applyAlignment="1">
      <alignment wrapText="1"/>
    </xf>
    <xf numFmtId="0" fontId="8" fillId="38" borderId="1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91" fontId="0" fillId="0" borderId="10" xfId="0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188" fontId="1" fillId="35" borderId="13" xfId="43" applyNumberFormat="1" applyFont="1" applyFill="1" applyBorder="1" applyAlignment="1">
      <alignment horizontal="right" vertical="center"/>
    </xf>
    <xf numFmtId="188" fontId="1" fillId="35" borderId="15" xfId="43" applyNumberFormat="1" applyFont="1" applyFill="1" applyBorder="1" applyAlignment="1">
      <alignment horizontal="right" vertical="center"/>
    </xf>
    <xf numFmtId="9" fontId="20" fillId="0" borderId="13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9" fontId="20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 vertical="top" wrapText="1"/>
    </xf>
    <xf numFmtId="187" fontId="1" fillId="35" borderId="13" xfId="43" applyNumberFormat="1" applyFont="1" applyFill="1" applyBorder="1" applyAlignment="1">
      <alignment horizontal="right" vertical="center"/>
    </xf>
    <xf numFmtId="187" fontId="1" fillId="35" borderId="15" xfId="43" applyNumberFormat="1" applyFont="1" applyFill="1" applyBorder="1" applyAlignment="1">
      <alignment horizontal="right" vertical="center"/>
    </xf>
    <xf numFmtId="9" fontId="20" fillId="0" borderId="0" xfId="0" applyNumberFormat="1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38" borderId="0" xfId="0" applyFill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 indent="1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190500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477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190500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477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190500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477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190500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477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190500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477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hyperlink" Target="mailto:m-pl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9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6.50390625" style="0" customWidth="1"/>
    <col min="2" max="2" width="8.50390625" style="0" customWidth="1"/>
    <col min="3" max="6" width="8.25390625" style="0" customWidth="1"/>
    <col min="7" max="7" width="10.00390625" style="0" customWidth="1"/>
    <col min="8" max="8" width="11.25390625" style="0" customWidth="1"/>
    <col min="9" max="9" width="12.875" style="0" hidden="1" customWidth="1"/>
  </cols>
  <sheetData>
    <row r="1" spans="1:20" ht="19.5" customHeight="1">
      <c r="A1" s="123" t="s">
        <v>242</v>
      </c>
      <c r="B1" s="123"/>
      <c r="C1" s="123"/>
      <c r="D1" s="123"/>
      <c r="E1" s="123"/>
      <c r="F1" s="123"/>
      <c r="G1" s="123"/>
      <c r="H1" s="10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123" t="s">
        <v>243</v>
      </c>
      <c r="B2" s="123"/>
      <c r="C2" s="123"/>
      <c r="D2" s="123"/>
      <c r="E2" s="123"/>
      <c r="F2" s="123"/>
      <c r="G2" s="123"/>
      <c r="H2" s="10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58" ht="19.5" customHeight="1" thickBot="1">
      <c r="A3" s="124" t="s">
        <v>244</v>
      </c>
      <c r="B3" s="124"/>
      <c r="C3" s="124"/>
      <c r="D3" s="124"/>
      <c r="E3" s="124"/>
      <c r="F3" s="124"/>
      <c r="G3" s="124"/>
      <c r="H3" s="10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6" ht="12">
      <c r="A4" s="125"/>
      <c r="B4" s="125"/>
      <c r="C4" s="125"/>
      <c r="D4" s="125"/>
      <c r="E4" s="125"/>
      <c r="F4" s="125"/>
    </row>
    <row r="5" spans="7:8" ht="12" customHeight="1">
      <c r="G5" s="18" t="s">
        <v>79</v>
      </c>
      <c r="H5" s="18"/>
    </row>
    <row r="6" spans="1:8" ht="18.75" customHeight="1">
      <c r="A6" s="126" t="s">
        <v>0</v>
      </c>
      <c r="B6" s="126"/>
      <c r="C6" s="126"/>
      <c r="D6" s="126"/>
      <c r="E6" s="126"/>
      <c r="F6" s="126"/>
      <c r="G6" s="18" t="s">
        <v>80</v>
      </c>
      <c r="H6" s="18"/>
    </row>
    <row r="7" spans="2:8" ht="13.5" customHeight="1">
      <c r="B7" s="2" t="s">
        <v>130</v>
      </c>
      <c r="G7" s="56">
        <v>41944</v>
      </c>
      <c r="H7" s="56"/>
    </row>
    <row r="8" spans="1:9" ht="15" customHeight="1">
      <c r="A8" s="1"/>
      <c r="B8" s="109" t="s">
        <v>1</v>
      </c>
      <c r="C8" s="110"/>
      <c r="D8" s="110"/>
      <c r="E8" s="110"/>
      <c r="F8" s="110"/>
      <c r="G8" s="111" t="s">
        <v>113</v>
      </c>
      <c r="H8" s="113" t="s">
        <v>268</v>
      </c>
      <c r="I8" s="115"/>
    </row>
    <row r="9" spans="1:9" ht="15" customHeight="1">
      <c r="A9" s="12" t="s">
        <v>6</v>
      </c>
      <c r="B9" s="7" t="s">
        <v>207</v>
      </c>
      <c r="C9" s="7" t="s">
        <v>2</v>
      </c>
      <c r="D9" s="7" t="s">
        <v>3</v>
      </c>
      <c r="E9" s="7" t="s">
        <v>4</v>
      </c>
      <c r="F9" s="7" t="s">
        <v>5</v>
      </c>
      <c r="G9" s="112"/>
      <c r="H9" s="114"/>
      <c r="I9" s="116"/>
    </row>
    <row r="10" spans="1:9" ht="15" customHeight="1">
      <c r="A10" s="19">
        <v>50</v>
      </c>
      <c r="B10" s="117">
        <v>14.261904761904763</v>
      </c>
      <c r="C10" s="62">
        <v>16</v>
      </c>
      <c r="D10" s="62">
        <v>20.72</v>
      </c>
      <c r="E10" s="62">
        <v>33.2</v>
      </c>
      <c r="F10" s="62">
        <v>42.8</v>
      </c>
      <c r="G10" s="68">
        <v>14.960000000000003</v>
      </c>
      <c r="H10" s="1">
        <v>32.49</v>
      </c>
      <c r="I10" s="116"/>
    </row>
    <row r="11" spans="1:9" ht="15" customHeight="1">
      <c r="A11" s="19">
        <v>60</v>
      </c>
      <c r="B11" s="118"/>
      <c r="C11" s="62">
        <v>18.6</v>
      </c>
      <c r="D11" s="62">
        <v>24.26</v>
      </c>
      <c r="E11" s="62">
        <v>39.24</v>
      </c>
      <c r="F11" s="62">
        <v>50.76</v>
      </c>
      <c r="G11" s="68">
        <v>15.895000000000001</v>
      </c>
      <c r="H11" s="1">
        <v>33.99</v>
      </c>
      <c r="I11" s="15"/>
    </row>
    <row r="12" spans="1:9" ht="15" customHeight="1">
      <c r="A12" s="19">
        <v>70</v>
      </c>
      <c r="B12" s="62">
        <v>21</v>
      </c>
      <c r="C12" s="62">
        <v>21.19</v>
      </c>
      <c r="D12" s="62">
        <v>27.8</v>
      </c>
      <c r="E12" s="62">
        <v>45.27</v>
      </c>
      <c r="F12" s="62">
        <v>58.71</v>
      </c>
      <c r="G12" s="68">
        <v>16.775</v>
      </c>
      <c r="H12" s="1">
        <v>40.48</v>
      </c>
      <c r="I12" s="16"/>
    </row>
    <row r="13" spans="1:9" ht="15" customHeight="1">
      <c r="A13" s="19">
        <v>80</v>
      </c>
      <c r="B13" s="62">
        <v>23</v>
      </c>
      <c r="C13" s="62">
        <v>23.8</v>
      </c>
      <c r="D13" s="62">
        <v>31.35</v>
      </c>
      <c r="E13" s="62">
        <v>51.31</v>
      </c>
      <c r="F13" s="62">
        <v>66.7</v>
      </c>
      <c r="G13" s="68">
        <v>17.71</v>
      </c>
      <c r="H13" s="1">
        <v>42</v>
      </c>
      <c r="I13" s="17"/>
    </row>
    <row r="14" spans="1:9" ht="15" customHeight="1">
      <c r="A14" s="19">
        <v>90</v>
      </c>
      <c r="B14" s="62">
        <v>25</v>
      </c>
      <c r="C14" s="62">
        <v>26.39</v>
      </c>
      <c r="D14" s="62">
        <v>34.89</v>
      </c>
      <c r="E14" s="62">
        <v>57.35</v>
      </c>
      <c r="F14" s="62">
        <v>74.63</v>
      </c>
      <c r="G14" s="68">
        <v>18.700000000000003</v>
      </c>
      <c r="H14" s="1">
        <v>43.5</v>
      </c>
      <c r="I14" s="119"/>
    </row>
    <row r="15" spans="1:9" ht="15" customHeight="1">
      <c r="A15" s="19">
        <v>100</v>
      </c>
      <c r="B15" s="62">
        <v>28</v>
      </c>
      <c r="C15" s="62">
        <v>29</v>
      </c>
      <c r="D15" s="62">
        <v>38.43</v>
      </c>
      <c r="E15" s="62">
        <v>63.4</v>
      </c>
      <c r="F15" s="62">
        <v>82.6</v>
      </c>
      <c r="G15" s="68">
        <v>19.525000000000002</v>
      </c>
      <c r="H15" s="1">
        <v>45</v>
      </c>
      <c r="I15" s="120"/>
    </row>
    <row r="16" spans="1:9" ht="15" customHeight="1">
      <c r="A16" s="19">
        <v>110</v>
      </c>
      <c r="B16" s="62">
        <v>30</v>
      </c>
      <c r="C16" s="62">
        <v>31</v>
      </c>
      <c r="D16" s="62">
        <v>42</v>
      </c>
      <c r="E16" s="62">
        <v>69.43</v>
      </c>
      <c r="F16" s="63">
        <v>91</v>
      </c>
      <c r="G16" s="68">
        <v>20.46</v>
      </c>
      <c r="H16" s="1">
        <v>46.5</v>
      </c>
      <c r="I16" s="120"/>
    </row>
    <row r="17" spans="1:9" ht="15" customHeight="1">
      <c r="A17" s="19">
        <v>120</v>
      </c>
      <c r="B17" s="62">
        <v>33</v>
      </c>
      <c r="C17" s="62">
        <v>34.19</v>
      </c>
      <c r="D17" s="62">
        <v>45.5</v>
      </c>
      <c r="E17" s="62">
        <v>75.5</v>
      </c>
      <c r="F17" s="63">
        <v>99</v>
      </c>
      <c r="G17" s="68">
        <v>21.450000000000003</v>
      </c>
      <c r="H17" s="1">
        <v>48</v>
      </c>
      <c r="I17" s="121"/>
    </row>
    <row r="18" spans="1:8" ht="15" customHeight="1">
      <c r="A18" s="8">
        <v>130</v>
      </c>
      <c r="B18" s="64">
        <v>45.69</v>
      </c>
      <c r="C18" s="66">
        <v>57.96</v>
      </c>
      <c r="D18" s="66">
        <v>70.65</v>
      </c>
      <c r="E18" s="66">
        <v>99.33</v>
      </c>
      <c r="F18" s="66">
        <v>119.74</v>
      </c>
      <c r="G18" s="13"/>
      <c r="H18" s="11"/>
    </row>
    <row r="19" spans="1:9" ht="15" customHeight="1">
      <c r="A19" s="8">
        <v>140</v>
      </c>
      <c r="B19" s="64">
        <v>48.5</v>
      </c>
      <c r="C19" s="66">
        <v>61.72</v>
      </c>
      <c r="D19" s="66">
        <v>75.38</v>
      </c>
      <c r="E19" s="66">
        <v>106</v>
      </c>
      <c r="F19" s="66">
        <v>128.32</v>
      </c>
      <c r="G19" s="14"/>
      <c r="H19" s="11"/>
      <c r="I19" s="54"/>
    </row>
    <row r="20" spans="1:9" ht="15" customHeight="1">
      <c r="A20" s="8">
        <v>150</v>
      </c>
      <c r="B20" s="64">
        <v>51.32</v>
      </c>
      <c r="C20" s="66">
        <v>65.48</v>
      </c>
      <c r="D20" s="66">
        <v>80.12</v>
      </c>
      <c r="E20" s="66">
        <v>112.66</v>
      </c>
      <c r="F20" s="66">
        <v>136.9</v>
      </c>
      <c r="G20" s="14"/>
      <c r="H20" s="11"/>
      <c r="I20" s="54"/>
    </row>
    <row r="21" spans="1:9" ht="15" customHeight="1">
      <c r="A21" s="8">
        <v>160</v>
      </c>
      <c r="B21" s="64">
        <v>54.13</v>
      </c>
      <c r="C21" s="66">
        <v>69.23</v>
      </c>
      <c r="D21" s="66">
        <v>84.85</v>
      </c>
      <c r="E21" s="66">
        <v>119.33</v>
      </c>
      <c r="F21" s="66">
        <v>145.49</v>
      </c>
      <c r="G21" s="14"/>
      <c r="H21" s="11"/>
      <c r="I21" s="54"/>
    </row>
    <row r="22" spans="1:9" ht="15" customHeight="1">
      <c r="A22" s="8">
        <v>170</v>
      </c>
      <c r="B22" s="64">
        <v>56.94</v>
      </c>
      <c r="C22" s="66">
        <v>72.99</v>
      </c>
      <c r="D22" s="66">
        <v>89.58</v>
      </c>
      <c r="E22" s="66">
        <v>125.99</v>
      </c>
      <c r="F22" s="66">
        <v>154.07</v>
      </c>
      <c r="G22" s="14"/>
      <c r="H22" s="11"/>
      <c r="I22" s="54"/>
    </row>
    <row r="23" spans="1:9" ht="15" customHeight="1">
      <c r="A23" s="8">
        <v>180</v>
      </c>
      <c r="B23" s="64">
        <v>59.76</v>
      </c>
      <c r="C23" s="66">
        <v>76.75</v>
      </c>
      <c r="D23" s="66">
        <v>94.32</v>
      </c>
      <c r="E23" s="66">
        <v>132.65</v>
      </c>
      <c r="F23" s="66">
        <v>162.65</v>
      </c>
      <c r="G23" s="14"/>
      <c r="H23" s="11"/>
      <c r="I23" s="54"/>
    </row>
    <row r="24" spans="1:9" ht="15" customHeight="1">
      <c r="A24" s="8">
        <v>190</v>
      </c>
      <c r="B24" s="64">
        <v>62.57</v>
      </c>
      <c r="C24" s="66">
        <v>80.51</v>
      </c>
      <c r="D24" s="66">
        <v>99.05</v>
      </c>
      <c r="E24" s="66">
        <v>139.32</v>
      </c>
      <c r="F24" s="66">
        <v>171.23</v>
      </c>
      <c r="G24" s="14"/>
      <c r="H24" s="11"/>
      <c r="I24" s="54"/>
    </row>
    <row r="25" spans="1:9" ht="15" customHeight="1">
      <c r="A25" s="25">
        <v>200</v>
      </c>
      <c r="B25" s="65">
        <v>63.7</v>
      </c>
      <c r="C25" s="67">
        <v>82.58</v>
      </c>
      <c r="D25" s="67">
        <v>103.79</v>
      </c>
      <c r="E25" s="67">
        <v>145.98</v>
      </c>
      <c r="F25" s="67">
        <v>179.81</v>
      </c>
      <c r="G25" s="14"/>
      <c r="H25" s="11"/>
      <c r="I25" s="54"/>
    </row>
    <row r="26" spans="1:9" ht="15" customHeight="1">
      <c r="A26" s="25">
        <v>210</v>
      </c>
      <c r="B26" s="65">
        <v>66.47</v>
      </c>
      <c r="C26" s="67">
        <v>86.3</v>
      </c>
      <c r="D26" s="67">
        <v>108.52</v>
      </c>
      <c r="E26" s="67">
        <v>152.65</v>
      </c>
      <c r="F26" s="67">
        <v>188.39</v>
      </c>
      <c r="G26" s="14"/>
      <c r="H26" s="11"/>
      <c r="I26" s="54"/>
    </row>
    <row r="27" spans="1:9" ht="15" customHeight="1">
      <c r="A27" s="25">
        <v>220</v>
      </c>
      <c r="B27" s="65">
        <v>69.24</v>
      </c>
      <c r="C27" s="67">
        <v>90.01</v>
      </c>
      <c r="D27" s="67">
        <v>113.26</v>
      </c>
      <c r="E27" s="67">
        <v>159.31</v>
      </c>
      <c r="F27" s="67">
        <v>196.97</v>
      </c>
      <c r="G27" s="11"/>
      <c r="H27" s="11"/>
      <c r="I27" s="53"/>
    </row>
    <row r="28" spans="1:9" ht="15" customHeight="1">
      <c r="A28" s="25">
        <v>230</v>
      </c>
      <c r="B28" s="65">
        <v>71.02</v>
      </c>
      <c r="C28" s="67">
        <v>93.72</v>
      </c>
      <c r="D28" s="67">
        <v>117.99</v>
      </c>
      <c r="E28" s="67">
        <v>165.97</v>
      </c>
      <c r="F28" s="67">
        <v>205.55</v>
      </c>
      <c r="G28" s="11"/>
      <c r="H28" s="11"/>
      <c r="I28" s="53"/>
    </row>
    <row r="29" spans="1:9" ht="15" customHeight="1">
      <c r="A29" s="25">
        <v>240</v>
      </c>
      <c r="B29" s="65">
        <v>74.78</v>
      </c>
      <c r="C29" s="67">
        <v>97.44</v>
      </c>
      <c r="D29" s="67">
        <v>122.73</v>
      </c>
      <c r="E29" s="67">
        <v>172.64</v>
      </c>
      <c r="F29" s="67">
        <v>214.13</v>
      </c>
      <c r="G29" s="11"/>
      <c r="H29" s="11"/>
      <c r="I29" s="53"/>
    </row>
    <row r="30" spans="1:9" ht="15" customHeight="1">
      <c r="A30" s="25">
        <v>250</v>
      </c>
      <c r="B30" s="65">
        <v>77.55</v>
      </c>
      <c r="C30" s="67">
        <v>101.15</v>
      </c>
      <c r="D30" s="67">
        <v>127.46</v>
      </c>
      <c r="E30" s="67">
        <v>179.3</v>
      </c>
      <c r="F30" s="67">
        <v>222.71</v>
      </c>
      <c r="G30" s="11"/>
      <c r="H30" s="11"/>
      <c r="I30" s="53"/>
    </row>
    <row r="31" spans="1:9" ht="15" customHeight="1">
      <c r="A31" s="25">
        <v>260</v>
      </c>
      <c r="B31" s="65">
        <v>80.32</v>
      </c>
      <c r="C31" s="67">
        <v>104.86</v>
      </c>
      <c r="D31" s="67">
        <v>132.19</v>
      </c>
      <c r="E31" s="67">
        <v>185.27</v>
      </c>
      <c r="F31" s="67">
        <v>231.29</v>
      </c>
      <c r="G31" s="11"/>
      <c r="H31" s="11"/>
      <c r="I31" s="53"/>
    </row>
    <row r="32" spans="1:9" ht="15" customHeight="1">
      <c r="A32" s="25">
        <v>270</v>
      </c>
      <c r="B32" s="65">
        <v>83.09</v>
      </c>
      <c r="C32" s="67">
        <v>108.58</v>
      </c>
      <c r="D32" s="67">
        <v>136.93</v>
      </c>
      <c r="E32" s="67">
        <v>192.62</v>
      </c>
      <c r="F32" s="67">
        <v>239.88</v>
      </c>
      <c r="G32" s="11"/>
      <c r="H32" s="11"/>
      <c r="I32" s="53"/>
    </row>
    <row r="33" spans="1:9" ht="15" customHeight="1">
      <c r="A33" s="25">
        <v>280</v>
      </c>
      <c r="B33" s="65">
        <v>85.86</v>
      </c>
      <c r="C33" s="67">
        <v>112.29</v>
      </c>
      <c r="D33" s="67">
        <v>141.866</v>
      </c>
      <c r="E33" s="67">
        <v>199.3</v>
      </c>
      <c r="F33" s="67">
        <v>248.46</v>
      </c>
      <c r="G33" s="11"/>
      <c r="H33" s="11"/>
      <c r="I33" s="53"/>
    </row>
    <row r="34" spans="1:9" ht="15" customHeight="1">
      <c r="A34" s="25">
        <v>290</v>
      </c>
      <c r="B34" s="65">
        <v>88.63</v>
      </c>
      <c r="C34" s="67">
        <v>116</v>
      </c>
      <c r="D34" s="67">
        <v>146.4</v>
      </c>
      <c r="E34" s="67">
        <v>205.96</v>
      </c>
      <c r="F34" s="67">
        <v>257.04</v>
      </c>
      <c r="G34" s="11"/>
      <c r="H34" s="11"/>
      <c r="I34" s="53"/>
    </row>
    <row r="35" spans="1:9" ht="15" customHeight="1">
      <c r="A35" s="25">
        <v>300</v>
      </c>
      <c r="B35" s="65">
        <v>91.4</v>
      </c>
      <c r="C35" s="67">
        <v>119.72</v>
      </c>
      <c r="D35" s="67">
        <v>151.13</v>
      </c>
      <c r="E35" s="67">
        <v>212.62</v>
      </c>
      <c r="F35" s="67">
        <v>265.62</v>
      </c>
      <c r="G35" s="11"/>
      <c r="H35" s="11"/>
      <c r="I35" s="53"/>
    </row>
    <row r="36" spans="1:9" ht="15" customHeight="1">
      <c r="A36" s="11"/>
      <c r="B36" s="11"/>
      <c r="C36" s="11"/>
      <c r="D36" s="11"/>
      <c r="E36" s="11"/>
      <c r="F36" s="11"/>
      <c r="G36" s="11"/>
      <c r="H36" s="11"/>
      <c r="I36" s="53"/>
    </row>
    <row r="37" spans="1:9" ht="15" customHeight="1">
      <c r="A37" s="75" t="s">
        <v>212</v>
      </c>
      <c r="B37" s="76"/>
      <c r="C37" s="77"/>
      <c r="D37" s="78" t="s">
        <v>164</v>
      </c>
      <c r="E37" s="74">
        <v>91</v>
      </c>
      <c r="F37" s="11"/>
      <c r="G37" s="11"/>
      <c r="H37" s="11"/>
      <c r="I37" s="53"/>
    </row>
    <row r="38" spans="1:9" ht="15" customHeight="1">
      <c r="A38" s="75" t="s">
        <v>213</v>
      </c>
      <c r="B38" s="76"/>
      <c r="C38" s="77"/>
      <c r="D38" s="79" t="s">
        <v>164</v>
      </c>
      <c r="E38" s="74">
        <v>35</v>
      </c>
      <c r="F38" s="11"/>
      <c r="G38" s="11"/>
      <c r="H38" s="11"/>
      <c r="I38" s="53"/>
    </row>
    <row r="39" spans="1:9" ht="15" customHeight="1">
      <c r="A39" s="11"/>
      <c r="B39" s="11"/>
      <c r="C39" s="11"/>
      <c r="D39" s="11"/>
      <c r="E39" s="11"/>
      <c r="F39" s="11"/>
      <c r="G39" s="11"/>
      <c r="H39" s="11"/>
      <c r="I39" s="53"/>
    </row>
    <row r="40" spans="1:9" ht="15" customHeight="1">
      <c r="A40" s="20"/>
      <c r="B40" s="11" t="s">
        <v>206</v>
      </c>
      <c r="C40" s="11"/>
      <c r="D40" s="6"/>
      <c r="E40" s="11" t="s">
        <v>204</v>
      </c>
      <c r="F40" s="11"/>
      <c r="G40" s="54"/>
      <c r="H40" s="54"/>
      <c r="I40" s="53"/>
    </row>
    <row r="41" spans="1:9" ht="15" customHeight="1">
      <c r="A41" s="122"/>
      <c r="B41" s="122"/>
      <c r="C41" s="122"/>
      <c r="D41" s="122"/>
      <c r="E41" s="122"/>
      <c r="F41" s="122"/>
      <c r="G41" s="122"/>
      <c r="H41" s="105"/>
      <c r="I41" s="53"/>
    </row>
    <row r="42" spans="1:9" ht="12">
      <c r="A42" s="68"/>
      <c r="B42" t="s">
        <v>205</v>
      </c>
      <c r="I42" s="53"/>
    </row>
    <row r="43" ht="26.25" customHeight="1">
      <c r="I43" s="53"/>
    </row>
    <row r="44" ht="12" customHeight="1">
      <c r="I44" s="53"/>
    </row>
    <row r="45" ht="12">
      <c r="I45" s="53"/>
    </row>
    <row r="46" ht="12">
      <c r="I46" s="53"/>
    </row>
    <row r="47" ht="12">
      <c r="I47" s="53"/>
    </row>
    <row r="48" ht="12">
      <c r="I48" s="53"/>
    </row>
    <row r="49" ht="26.25" customHeight="1">
      <c r="I49" s="53"/>
    </row>
    <row r="50" ht="24.75" customHeight="1"/>
    <row r="51" ht="24" customHeight="1"/>
    <row r="52" ht="24.75" customHeight="1"/>
    <row r="54" ht="27" customHeight="1"/>
    <row r="60" ht="24.75" customHeight="1"/>
    <row r="61" ht="25.5" customHeight="1"/>
  </sheetData>
  <sheetProtection/>
  <mergeCells count="12">
    <mergeCell ref="A41:G41"/>
    <mergeCell ref="A1:G1"/>
    <mergeCell ref="A2:G2"/>
    <mergeCell ref="A3:G3"/>
    <mergeCell ref="A4:F4"/>
    <mergeCell ref="A6:F6"/>
    <mergeCell ref="B8:F8"/>
    <mergeCell ref="G8:G9"/>
    <mergeCell ref="H8:H9"/>
    <mergeCell ref="I8:I10"/>
    <mergeCell ref="B10:B11"/>
    <mergeCell ref="I14:I17"/>
  </mergeCells>
  <hyperlinks>
    <hyperlink ref="G5" r:id="rId1" display="www.m-pl.ru"/>
    <hyperlink ref="G6" r:id="rId2" display="m-pl@mail.ru"/>
  </hyperlinks>
  <printOptions/>
  <pageMargins left="0.3" right="0.27" top="0.58" bottom="0.5118110236220472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49"/>
  <sheetViews>
    <sheetView zoomScalePageLayoutView="0" workbookViewId="0" topLeftCell="A28">
      <selection activeCell="B23" sqref="B23"/>
    </sheetView>
  </sheetViews>
  <sheetFormatPr defaultColWidth="9.00390625" defaultRowHeight="12.75"/>
  <cols>
    <col min="1" max="1" width="6.50390625" style="0" customWidth="1"/>
    <col min="2" max="2" width="8.50390625" style="0" customWidth="1"/>
    <col min="3" max="3" width="8.25390625" style="0" customWidth="1"/>
    <col min="4" max="4" width="9.50390625" style="0" customWidth="1"/>
    <col min="5" max="5" width="10.00390625" style="0" customWidth="1"/>
    <col min="6" max="6" width="9.75390625" style="0" customWidth="1"/>
    <col min="7" max="7" width="11.00390625" style="0" customWidth="1"/>
    <col min="8" max="8" width="12.125" style="0" customWidth="1"/>
  </cols>
  <sheetData>
    <row r="1" spans="1:19" ht="19.5" customHeight="1">
      <c r="A1" s="123" t="s">
        <v>242</v>
      </c>
      <c r="B1" s="123"/>
      <c r="C1" s="123"/>
      <c r="D1" s="123"/>
      <c r="E1" s="123"/>
      <c r="F1" s="123"/>
      <c r="G1" s="12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123" t="s">
        <v>243</v>
      </c>
      <c r="B2" s="123"/>
      <c r="C2" s="123"/>
      <c r="D2" s="123"/>
      <c r="E2" s="123"/>
      <c r="F2" s="123"/>
      <c r="G2" s="12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57" ht="19.5" customHeight="1" thickBot="1">
      <c r="A3" s="124" t="s">
        <v>244</v>
      </c>
      <c r="B3" s="124"/>
      <c r="C3" s="124"/>
      <c r="D3" s="124"/>
      <c r="E3" s="124"/>
      <c r="F3" s="124"/>
      <c r="G3" s="12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6" ht="12">
      <c r="A4" s="125"/>
      <c r="B4" s="125"/>
      <c r="C4" s="125"/>
      <c r="D4" s="125"/>
      <c r="E4" s="125"/>
      <c r="F4" s="125"/>
    </row>
    <row r="5" ht="12" customHeight="1" thickBot="1">
      <c r="G5" s="18" t="s">
        <v>79</v>
      </c>
    </row>
    <row r="6" spans="1:8" ht="18.75" customHeight="1" thickBot="1">
      <c r="A6" s="126" t="s">
        <v>0</v>
      </c>
      <c r="B6" s="126"/>
      <c r="C6" s="126"/>
      <c r="D6" s="126"/>
      <c r="E6" s="126"/>
      <c r="F6" s="126"/>
      <c r="G6" s="86" t="s">
        <v>208</v>
      </c>
      <c r="H6" s="87">
        <v>65</v>
      </c>
    </row>
    <row r="7" spans="2:7" ht="13.5" customHeight="1">
      <c r="B7" s="2" t="s">
        <v>211</v>
      </c>
      <c r="G7" s="56"/>
    </row>
    <row r="8" spans="1:8" ht="15" customHeight="1">
      <c r="A8" s="1"/>
      <c r="B8" s="109" t="s">
        <v>1</v>
      </c>
      <c r="C8" s="110"/>
      <c r="D8" s="110"/>
      <c r="E8" s="110"/>
      <c r="F8" s="110"/>
      <c r="G8" s="113" t="s">
        <v>269</v>
      </c>
      <c r="H8" s="113" t="s">
        <v>268</v>
      </c>
    </row>
    <row r="9" spans="1:8" ht="19.5" customHeight="1">
      <c r="A9" s="12" t="s">
        <v>6</v>
      </c>
      <c r="B9" s="7" t="s">
        <v>207</v>
      </c>
      <c r="C9" s="7" t="s">
        <v>2</v>
      </c>
      <c r="D9" s="7" t="s">
        <v>3</v>
      </c>
      <c r="E9" s="7" t="s">
        <v>4</v>
      </c>
      <c r="F9" s="7" t="s">
        <v>5</v>
      </c>
      <c r="G9" s="114"/>
      <c r="H9" s="114"/>
    </row>
    <row r="10" spans="1:8" ht="15" customHeight="1">
      <c r="A10" s="19">
        <v>50</v>
      </c>
      <c r="B10" s="128">
        <f>$H$6*'Руло дил.$ '!B10</f>
        <v>927.0238095238096</v>
      </c>
      <c r="C10" s="69">
        <f>$H$6*'Руло дил.$ '!C10</f>
        <v>1040</v>
      </c>
      <c r="D10" s="69">
        <f>$H$6*'Руло дил.$ '!D10</f>
        <v>1346.8</v>
      </c>
      <c r="E10" s="69">
        <f>$H$6*'Руло дил.$ '!E10</f>
        <v>2158</v>
      </c>
      <c r="F10" s="69">
        <f>$H$6*'Руло дил.$ '!F10</f>
        <v>2782</v>
      </c>
      <c r="G10" s="108">
        <f>$H$6*'Руло дил.$ '!G10</f>
        <v>972.4000000000002</v>
      </c>
      <c r="H10" s="6">
        <f>'Руло дил.$ '!H10*'Руло дил.РУБ'!H6</f>
        <v>2111.85</v>
      </c>
    </row>
    <row r="11" spans="1:8" ht="15" customHeight="1">
      <c r="A11" s="19">
        <v>60</v>
      </c>
      <c r="B11" s="129">
        <f>$H$6*'Руло дил.$ '!B11</f>
        <v>0</v>
      </c>
      <c r="C11" s="69">
        <f>$H$6*'Руло дил.$ '!C11</f>
        <v>1209</v>
      </c>
      <c r="D11" s="69">
        <f>$H$6*'Руло дил.$ '!D11</f>
        <v>1576.9</v>
      </c>
      <c r="E11" s="69">
        <f>$H$6*'Руло дил.$ '!E11</f>
        <v>2550.6</v>
      </c>
      <c r="F11" s="69">
        <f>$H$6*'Руло дил.$ '!F11</f>
        <v>3299.4</v>
      </c>
      <c r="G11" s="108">
        <f>$H$6*'Руло дил.$ '!G11</f>
        <v>1033.1750000000002</v>
      </c>
      <c r="H11" s="6">
        <f>'Руло дил.$ '!H11*'Руло дил.РУБ'!H6</f>
        <v>2209.35</v>
      </c>
    </row>
    <row r="12" spans="1:8" ht="15" customHeight="1">
      <c r="A12" s="19">
        <v>70</v>
      </c>
      <c r="B12" s="69">
        <f>$H$6*'Руло дил.$ '!B12</f>
        <v>1365</v>
      </c>
      <c r="C12" s="69">
        <f>$H$6*'Руло дил.$ '!C12</f>
        <v>1377.3500000000001</v>
      </c>
      <c r="D12" s="69">
        <f>$H$6*'Руло дил.$ '!D12</f>
        <v>1807</v>
      </c>
      <c r="E12" s="69">
        <f>$H$6*'Руло дил.$ '!E12</f>
        <v>2942.55</v>
      </c>
      <c r="F12" s="69">
        <f>$H$6*'Руло дил.$ '!F12</f>
        <v>3816.15</v>
      </c>
      <c r="G12" s="108">
        <f>$H$6*'Руло дил.$ '!G12</f>
        <v>1090.375</v>
      </c>
      <c r="H12" s="6">
        <f>'Руло дил.$ '!H12*'Руло дил.РУБ'!H6</f>
        <v>2631.2</v>
      </c>
    </row>
    <row r="13" spans="1:8" ht="15" customHeight="1">
      <c r="A13" s="19">
        <v>80</v>
      </c>
      <c r="B13" s="69">
        <f>$H$6*'Руло дил.$ '!B13</f>
        <v>1495</v>
      </c>
      <c r="C13" s="69">
        <f>$H$6*'Руло дил.$ '!C13</f>
        <v>1547</v>
      </c>
      <c r="D13" s="69">
        <f>$H$6*'Руло дил.$ '!D13</f>
        <v>2037.75</v>
      </c>
      <c r="E13" s="69">
        <f>$H$6*'Руло дил.$ '!E13</f>
        <v>3335.15</v>
      </c>
      <c r="F13" s="69">
        <f>$H$6*'Руло дил.$ '!F13</f>
        <v>4335.5</v>
      </c>
      <c r="G13" s="108">
        <f>$H$6*'Руло дил.$ '!G13</f>
        <v>1151.15</v>
      </c>
      <c r="H13" s="6">
        <f>'Руло дил.$ '!H13*'Руло дил.РУБ'!H6</f>
        <v>2730</v>
      </c>
    </row>
    <row r="14" spans="1:8" ht="15" customHeight="1">
      <c r="A14" s="19">
        <v>90</v>
      </c>
      <c r="B14" s="69">
        <f>$H$6*'Руло дил.$ '!B14</f>
        <v>1625</v>
      </c>
      <c r="C14" s="69">
        <f>$H$6*'Руло дил.$ '!C14</f>
        <v>1715.3500000000001</v>
      </c>
      <c r="D14" s="69">
        <f>$H$6*'Руло дил.$ '!D14</f>
        <v>2267.85</v>
      </c>
      <c r="E14" s="69">
        <f>$H$6*'Руло дил.$ '!E14</f>
        <v>3727.75</v>
      </c>
      <c r="F14" s="69">
        <f>$H$6*'Руло дил.$ '!F14</f>
        <v>4850.95</v>
      </c>
      <c r="G14" s="108">
        <f>$H$6*'Руло дил.$ '!G14</f>
        <v>1215.5000000000002</v>
      </c>
      <c r="H14" s="6">
        <f>'Руло дил.$ '!H14*'Руло дил.РУБ'!H6</f>
        <v>2827.5</v>
      </c>
    </row>
    <row r="15" spans="1:8" ht="15" customHeight="1">
      <c r="A15" s="19">
        <v>100</v>
      </c>
      <c r="B15" s="69">
        <f>$H$6*'Руло дил.$ '!B15</f>
        <v>1820</v>
      </c>
      <c r="C15" s="69">
        <f>$H$6*'Руло дил.$ '!C15</f>
        <v>1885</v>
      </c>
      <c r="D15" s="69">
        <f>$H$6*'Руло дил.$ '!D15</f>
        <v>2497.95</v>
      </c>
      <c r="E15" s="69">
        <f>$H$6*'Руло дил.$ '!E15</f>
        <v>4121</v>
      </c>
      <c r="F15" s="69">
        <f>$H$6*'Руло дил.$ '!F15</f>
        <v>5369</v>
      </c>
      <c r="G15" s="108">
        <f>$H$6*'Руло дил.$ '!G15</f>
        <v>1269.1250000000002</v>
      </c>
      <c r="H15" s="6">
        <f>'Руло дил.$ '!H15*'Руло дил.РУБ'!H6</f>
        <v>2925</v>
      </c>
    </row>
    <row r="16" spans="1:9" ht="15" customHeight="1">
      <c r="A16" s="19">
        <v>110</v>
      </c>
      <c r="B16" s="69">
        <f>$H$6*'Руло дил.$ '!B16</f>
        <v>1950</v>
      </c>
      <c r="C16" s="69">
        <f>$H$6*'Руло дил.$ '!C16</f>
        <v>2015</v>
      </c>
      <c r="D16" s="69">
        <f>$H$6*'Руло дил.$ '!D16</f>
        <v>2730</v>
      </c>
      <c r="E16" s="69">
        <f>$H$6*'Руло дил.$ '!E16</f>
        <v>4512.950000000001</v>
      </c>
      <c r="F16" s="69">
        <f>$H$6*'Руло дил.$ '!F16</f>
        <v>5915</v>
      </c>
      <c r="G16" s="108">
        <f>$H$6*'Руло дил.$ '!G16</f>
        <v>1329.9</v>
      </c>
      <c r="H16" s="6">
        <f>'Руло дил.$ '!H16*'Руло дил.РУБ'!H6</f>
        <v>3022.5</v>
      </c>
      <c r="I16" s="127"/>
    </row>
    <row r="17" spans="1:9" ht="15" customHeight="1">
      <c r="A17" s="19">
        <v>120</v>
      </c>
      <c r="B17" s="69">
        <f>$H$6*'Руло дил.$ '!B17</f>
        <v>2145</v>
      </c>
      <c r="C17" s="69">
        <f>$H$6*'Руло дил.$ '!C17</f>
        <v>2222.35</v>
      </c>
      <c r="D17" s="69">
        <f>$H$6*'Руло дил.$ '!D17</f>
        <v>2957.5</v>
      </c>
      <c r="E17" s="69">
        <f>$H$6*'Руло дил.$ '!E17</f>
        <v>4907.5</v>
      </c>
      <c r="F17" s="69">
        <f>$H$6*'Руло дил.$ '!F17</f>
        <v>6435</v>
      </c>
      <c r="G17" s="108">
        <f>$H$6*'Руло дил.$ '!G17</f>
        <v>1394.2500000000002</v>
      </c>
      <c r="H17" s="6">
        <f>'Руло дил.$ '!H17*'Руло дил.РУБ'!H6</f>
        <v>3120</v>
      </c>
      <c r="I17" s="127"/>
    </row>
    <row r="18" spans="1:9" ht="15" customHeight="1">
      <c r="A18" s="8">
        <v>130</v>
      </c>
      <c r="B18" s="71">
        <f>$H$6*'Руло дил.$ '!B18</f>
        <v>2969.85</v>
      </c>
      <c r="C18" s="71">
        <f>$H$6*'Руло дил.$ '!C18</f>
        <v>3767.4</v>
      </c>
      <c r="D18" s="71">
        <f>$H$6*'Руло дил.$ '!D18</f>
        <v>4592.25</v>
      </c>
      <c r="E18" s="71">
        <f>$H$6*'Руло дил.$ '!E18</f>
        <v>6456.45</v>
      </c>
      <c r="F18" s="71">
        <f>$H$6*'Руло дил.$ '!F18</f>
        <v>7783.099999999999</v>
      </c>
      <c r="G18" s="13"/>
      <c r="I18" s="127"/>
    </row>
    <row r="19" spans="1:9" ht="15" customHeight="1">
      <c r="A19" s="8">
        <v>140</v>
      </c>
      <c r="B19" s="71">
        <f>$H$6*'Руло дил.$ '!B19</f>
        <v>3152.5</v>
      </c>
      <c r="C19" s="71">
        <f>$H$6*'Руло дил.$ '!C19</f>
        <v>4011.7999999999997</v>
      </c>
      <c r="D19" s="71">
        <f>$H$6*'Руло дил.$ '!D19</f>
        <v>4899.7</v>
      </c>
      <c r="E19" s="71">
        <f>$H$6*'Руло дил.$ '!E19</f>
        <v>6890</v>
      </c>
      <c r="F19" s="71">
        <f>$H$6*'Руло дил.$ '!F19</f>
        <v>8340.8</v>
      </c>
      <c r="G19" s="14"/>
      <c r="H19" s="54"/>
      <c r="I19" s="106"/>
    </row>
    <row r="20" spans="1:9" ht="15" customHeight="1">
      <c r="A20" s="8">
        <v>150</v>
      </c>
      <c r="B20" s="71">
        <f>$H$6*'Руло дил.$ '!B20</f>
        <v>3335.8</v>
      </c>
      <c r="C20" s="71">
        <f>$H$6*'Руло дил.$ '!C20</f>
        <v>4256.2</v>
      </c>
      <c r="D20" s="71">
        <f>$H$6*'Руло дил.$ '!D20</f>
        <v>5207.8</v>
      </c>
      <c r="E20" s="71">
        <f>$H$6*'Руло дил.$ '!E20</f>
        <v>7322.9</v>
      </c>
      <c r="F20" s="71">
        <f>$H$6*'Руло дил.$ '!F20</f>
        <v>8898.5</v>
      </c>
      <c r="G20" s="14"/>
      <c r="H20" s="54"/>
      <c r="I20" s="106"/>
    </row>
    <row r="21" spans="1:9" ht="15" customHeight="1">
      <c r="A21" s="8">
        <v>160</v>
      </c>
      <c r="B21" s="71">
        <f>$H$6*'Руло дил.$ '!B21</f>
        <v>3518.4500000000003</v>
      </c>
      <c r="C21" s="71">
        <f>$H$6*'Руло дил.$ '!C21</f>
        <v>4499.95</v>
      </c>
      <c r="D21" s="71">
        <f>$H$6*'Руло дил.$ '!D21</f>
        <v>5515.25</v>
      </c>
      <c r="E21" s="71">
        <f>$H$6*'Руло дил.$ '!E21</f>
        <v>7756.45</v>
      </c>
      <c r="F21" s="71">
        <f>$H$6*'Руло дил.$ '!F21</f>
        <v>9456.85</v>
      </c>
      <c r="G21" s="14"/>
      <c r="H21" s="54"/>
      <c r="I21" s="106"/>
    </row>
    <row r="22" spans="1:9" ht="15" customHeight="1">
      <c r="A22" s="8">
        <v>170</v>
      </c>
      <c r="B22" s="71">
        <f>$H$6*'Руло дил.$ '!B22</f>
        <v>3701.1</v>
      </c>
      <c r="C22" s="71">
        <f>$H$6*'Руло дил.$ '!C22</f>
        <v>4744.349999999999</v>
      </c>
      <c r="D22" s="71">
        <f>$H$6*'Руло дил.$ '!D22</f>
        <v>5822.7</v>
      </c>
      <c r="E22" s="71">
        <f>$H$6*'Руло дил.$ '!E22</f>
        <v>8189.349999999999</v>
      </c>
      <c r="F22" s="71">
        <f>$H$6*'Руло дил.$ '!F22</f>
        <v>10014.55</v>
      </c>
      <c r="G22" s="14"/>
      <c r="H22" s="54"/>
      <c r="I22" s="130"/>
    </row>
    <row r="23" spans="1:9" ht="15" customHeight="1">
      <c r="A23" s="8">
        <v>180</v>
      </c>
      <c r="B23" s="71">
        <f>$H$6*'Руло дил.$ '!B23</f>
        <v>3884.4</v>
      </c>
      <c r="C23" s="71">
        <f>$H$6*'Руло дил.$ '!C23</f>
        <v>4988.75</v>
      </c>
      <c r="D23" s="71">
        <f>$H$6*'Руло дил.$ '!D23</f>
        <v>6130.799999999999</v>
      </c>
      <c r="E23" s="71">
        <f>$H$6*'Руло дил.$ '!E23</f>
        <v>8622.25</v>
      </c>
      <c r="F23" s="71">
        <f>$H$6*'Руло дил.$ '!F23</f>
        <v>10572.25</v>
      </c>
      <c r="G23" s="14"/>
      <c r="H23" s="54"/>
      <c r="I23" s="130"/>
    </row>
    <row r="24" spans="1:9" ht="15" customHeight="1">
      <c r="A24" s="8">
        <v>190</v>
      </c>
      <c r="B24" s="71">
        <f>$H$6*'Руло дил.$ '!B24</f>
        <v>4067.05</v>
      </c>
      <c r="C24" s="71">
        <f>$H$6*'Руло дил.$ '!C24</f>
        <v>5233.150000000001</v>
      </c>
      <c r="D24" s="71">
        <f>$H$6*'Руло дил.$ '!D24</f>
        <v>6438.25</v>
      </c>
      <c r="E24" s="71">
        <f>$H$6*'Руло дил.$ '!E24</f>
        <v>9055.8</v>
      </c>
      <c r="F24" s="71">
        <f>$H$6*'Руло дил.$ '!F24</f>
        <v>11129.949999999999</v>
      </c>
      <c r="G24" s="14"/>
      <c r="H24" s="54"/>
      <c r="I24" s="130"/>
    </row>
    <row r="25" spans="1:9" ht="15" customHeight="1">
      <c r="A25" s="8">
        <v>200</v>
      </c>
      <c r="B25" s="71">
        <f>$H$6*'Руло дил.$ '!B25</f>
        <v>4140.5</v>
      </c>
      <c r="C25" s="71">
        <f>$H$6*'Руло дил.$ '!C25</f>
        <v>5367.7</v>
      </c>
      <c r="D25" s="71">
        <f>$H$6*'Руло дил.$ '!D25</f>
        <v>6746.35</v>
      </c>
      <c r="E25" s="71">
        <f>$H$6*'Руло дил.$ '!E25</f>
        <v>9488.699999999999</v>
      </c>
      <c r="F25" s="71">
        <f>$H$6*'Руло дил.$ '!F25</f>
        <v>11687.65</v>
      </c>
      <c r="G25" s="14"/>
      <c r="H25" s="54"/>
      <c r="I25" s="130"/>
    </row>
    <row r="26" spans="1:8" ht="15" customHeight="1">
      <c r="A26" s="8">
        <v>210</v>
      </c>
      <c r="B26" s="71">
        <f>$H$6*'Руло дил.$ '!B26</f>
        <v>4320.55</v>
      </c>
      <c r="C26" s="71">
        <f>$H$6*'Руло дил.$ '!C26</f>
        <v>5609.5</v>
      </c>
      <c r="D26" s="71">
        <f>$H$6*'Руло дил.$ '!D26</f>
        <v>7053.8</v>
      </c>
      <c r="E26" s="71">
        <f>$H$6*'Руло дил.$ '!E26</f>
        <v>9922.25</v>
      </c>
      <c r="F26" s="71">
        <f>$H$6*'Руло дил.$ '!F26</f>
        <v>12245.349999999999</v>
      </c>
      <c r="G26" s="14"/>
      <c r="H26" s="54"/>
    </row>
    <row r="27" spans="1:8" ht="15" customHeight="1">
      <c r="A27" s="8">
        <v>220</v>
      </c>
      <c r="B27" s="71">
        <f>$H$6*'Руло дил.$ '!B27</f>
        <v>4500.599999999999</v>
      </c>
      <c r="C27" s="71">
        <f>$H$6*'Руло дил.$ '!C27</f>
        <v>5850.650000000001</v>
      </c>
      <c r="D27" s="71">
        <f>$H$6*'Руло дил.$ '!D27</f>
        <v>7361.900000000001</v>
      </c>
      <c r="E27" s="71">
        <f>$H$6*'Руло дил.$ '!E27</f>
        <v>10355.15</v>
      </c>
      <c r="F27" s="71">
        <f>$H$6*'Руло дил.$ '!F27</f>
        <v>12803.05</v>
      </c>
      <c r="G27" s="11"/>
      <c r="H27" s="53"/>
    </row>
    <row r="28" spans="1:8" ht="15" customHeight="1">
      <c r="A28" s="8">
        <v>230</v>
      </c>
      <c r="B28" s="71">
        <f>$H$6*'Руло дил.$ '!B28</f>
        <v>4616.3</v>
      </c>
      <c r="C28" s="71">
        <f>$H$6*'Руло дил.$ '!C28</f>
        <v>6091.8</v>
      </c>
      <c r="D28" s="71">
        <f>$H$6*'Руло дил.$ '!D28</f>
        <v>7669.349999999999</v>
      </c>
      <c r="E28" s="71">
        <f>$H$6*'Руло дил.$ '!E28</f>
        <v>10788.05</v>
      </c>
      <c r="F28" s="71">
        <f>$H$6*'Руло дил.$ '!F28</f>
        <v>13360.75</v>
      </c>
      <c r="G28" s="11"/>
      <c r="H28" s="53"/>
    </row>
    <row r="29" spans="1:8" ht="15" customHeight="1">
      <c r="A29" s="8">
        <v>240</v>
      </c>
      <c r="B29" s="71">
        <f>$H$6*'Руло дил.$ '!B29</f>
        <v>4860.7</v>
      </c>
      <c r="C29" s="71">
        <f>$H$6*'Руло дил.$ '!C29</f>
        <v>6333.599999999999</v>
      </c>
      <c r="D29" s="71">
        <f>$H$6*'Руло дил.$ '!D29</f>
        <v>7977.45</v>
      </c>
      <c r="E29" s="71">
        <f>$H$6*'Руло дил.$ '!E29</f>
        <v>11221.599999999999</v>
      </c>
      <c r="F29" s="71">
        <f>$H$6*'Руло дил.$ '!F29</f>
        <v>13918.449999999999</v>
      </c>
      <c r="G29" s="11"/>
      <c r="H29" s="53"/>
    </row>
    <row r="30" spans="1:8" ht="15" customHeight="1">
      <c r="A30" s="8">
        <v>250</v>
      </c>
      <c r="B30" s="71">
        <f>$H$6*'Руло дил.$ '!B30</f>
        <v>5040.75</v>
      </c>
      <c r="C30" s="71">
        <f>$H$6*'Руло дил.$ '!C30</f>
        <v>6574.75</v>
      </c>
      <c r="D30" s="71">
        <f>$H$6*'Руло дил.$ '!D30</f>
        <v>8284.9</v>
      </c>
      <c r="E30" s="71">
        <f>$H$6*'Руло дил.$ '!E30</f>
        <v>11654.5</v>
      </c>
      <c r="F30" s="71">
        <f>$H$6*'Руло дил.$ '!F30</f>
        <v>14476.15</v>
      </c>
      <c r="G30" s="11"/>
      <c r="H30" s="53"/>
    </row>
    <row r="31" spans="1:8" ht="15" customHeight="1">
      <c r="A31" s="8">
        <v>260</v>
      </c>
      <c r="B31" s="71">
        <f>$H$6*'Руло дил.$ '!B31</f>
        <v>5220.799999999999</v>
      </c>
      <c r="C31" s="71">
        <f>$H$6*'Руло дил.$ '!C31</f>
        <v>6815.9</v>
      </c>
      <c r="D31" s="71">
        <f>$H$6*'Руло дил.$ '!D31</f>
        <v>8592.35</v>
      </c>
      <c r="E31" s="71">
        <f>$H$6*'Руло дил.$ '!E31</f>
        <v>12042.550000000001</v>
      </c>
      <c r="F31" s="71">
        <f>$H$6*'Руло дил.$ '!F31</f>
        <v>15033.85</v>
      </c>
      <c r="G31" s="11"/>
      <c r="H31" s="53"/>
    </row>
    <row r="32" spans="1:8" ht="15" customHeight="1">
      <c r="A32" s="8">
        <v>270</v>
      </c>
      <c r="B32" s="71">
        <f>$H$6*'Руло дил.$ '!B32</f>
        <v>5400.85</v>
      </c>
      <c r="C32" s="71">
        <f>$H$6*'Руло дил.$ '!C32</f>
        <v>7057.7</v>
      </c>
      <c r="D32" s="71">
        <f>$H$6*'Руло дил.$ '!D32</f>
        <v>8900.45</v>
      </c>
      <c r="E32" s="71">
        <f>$H$6*'Руло дил.$ '!E32</f>
        <v>12520.300000000001</v>
      </c>
      <c r="F32" s="72">
        <f>$H$6*'Руло дил.$ '!F32</f>
        <v>15592.199999999999</v>
      </c>
      <c r="G32" s="11"/>
      <c r="H32" s="53"/>
    </row>
    <row r="33" spans="1:8" ht="15" customHeight="1">
      <c r="A33" s="8">
        <v>280</v>
      </c>
      <c r="B33" s="71">
        <f>$H$6*'Руло дил.$ '!B33</f>
        <v>5580.9</v>
      </c>
      <c r="C33" s="71">
        <f>$H$6*'Руло дил.$ '!C33</f>
        <v>7298.85</v>
      </c>
      <c r="D33" s="71">
        <f>$H$6*'Руло дил.$ '!D33</f>
        <v>9221.29</v>
      </c>
      <c r="E33" s="71">
        <f>$H$6*'Руло дил.$ '!E33</f>
        <v>12954.5</v>
      </c>
      <c r="F33" s="72">
        <f>$H$6*'Руло дил.$ '!F33</f>
        <v>16149.9</v>
      </c>
      <c r="G33" s="11"/>
      <c r="H33" s="53"/>
    </row>
    <row r="34" spans="1:8" ht="15" customHeight="1">
      <c r="A34" s="8">
        <v>290</v>
      </c>
      <c r="B34" s="71">
        <f>$H$6*'Руло дил.$ '!B34</f>
        <v>5760.95</v>
      </c>
      <c r="C34" s="71">
        <f>$H$6*'Руло дил.$ '!C34</f>
        <v>7540</v>
      </c>
      <c r="D34" s="71">
        <f>$H$6*'Руло дил.$ '!D34</f>
        <v>9516</v>
      </c>
      <c r="E34" s="71">
        <f>$H$6*'Руло дил.$ '!E34</f>
        <v>13387.4</v>
      </c>
      <c r="F34" s="72">
        <f>$H$6*'Руло дил.$ '!F34</f>
        <v>16707.600000000002</v>
      </c>
      <c r="G34" s="11"/>
      <c r="H34" s="53"/>
    </row>
    <row r="35" spans="1:8" ht="15" customHeight="1">
      <c r="A35" s="8">
        <v>300</v>
      </c>
      <c r="B35" s="71">
        <f>$H$6*'Руло дил.$ '!B35</f>
        <v>5941</v>
      </c>
      <c r="C35" s="71">
        <f>$H$6*'Руло дил.$ '!C35</f>
        <v>7781.8</v>
      </c>
      <c r="D35" s="71">
        <f>$H$6*'Руло дил.$ '!D35</f>
        <v>9823.449999999999</v>
      </c>
      <c r="E35" s="71">
        <f>$H$6*'Руло дил.$ '!E35</f>
        <v>13820.300000000001</v>
      </c>
      <c r="F35" s="72">
        <f>$H$6*'Руло дил.$ '!F35</f>
        <v>17265.3</v>
      </c>
      <c r="G35" s="11"/>
      <c r="H35" s="53"/>
    </row>
    <row r="36" spans="1:8" ht="15" customHeight="1">
      <c r="A36" s="11"/>
      <c r="B36" s="11"/>
      <c r="C36" s="11"/>
      <c r="D36" s="11"/>
      <c r="E36" s="11"/>
      <c r="F36" s="11"/>
      <c r="G36" s="11"/>
      <c r="H36" s="53"/>
    </row>
    <row r="37" spans="1:8" ht="15" customHeight="1">
      <c r="A37" s="75" t="s">
        <v>212</v>
      </c>
      <c r="B37" s="76"/>
      <c r="C37" s="77"/>
      <c r="D37" s="83" t="s">
        <v>164</v>
      </c>
      <c r="E37" s="84">
        <f>$H$6*'Руло дил.$ '!E37</f>
        <v>5915</v>
      </c>
      <c r="F37" s="11"/>
      <c r="G37" s="11"/>
      <c r="H37" s="53"/>
    </row>
    <row r="38" spans="1:8" ht="15" customHeight="1">
      <c r="A38" s="75" t="s">
        <v>213</v>
      </c>
      <c r="B38" s="76"/>
      <c r="C38" s="77"/>
      <c r="D38" s="85" t="s">
        <v>164</v>
      </c>
      <c r="E38" s="84">
        <f>$H$6*'Руло дил.$ '!E38</f>
        <v>2275</v>
      </c>
      <c r="F38" s="11"/>
      <c r="G38" s="11"/>
      <c r="H38" s="53"/>
    </row>
    <row r="39" spans="1:8" ht="15" customHeight="1">
      <c r="A39" s="11"/>
      <c r="B39" s="11"/>
      <c r="C39" s="11"/>
      <c r="D39" s="11"/>
      <c r="E39" s="11"/>
      <c r="F39" s="11"/>
      <c r="G39" s="11"/>
      <c r="H39" s="53"/>
    </row>
    <row r="40" spans="1:8" ht="15" customHeight="1">
      <c r="A40" s="20"/>
      <c r="B40" s="11" t="s">
        <v>206</v>
      </c>
      <c r="C40" s="11"/>
      <c r="D40" s="6"/>
      <c r="E40" s="11" t="s">
        <v>204</v>
      </c>
      <c r="F40" s="11"/>
      <c r="G40" s="54"/>
      <c r="H40" s="53"/>
    </row>
    <row r="41" spans="1:8" ht="15" customHeight="1">
      <c r="A41" s="122"/>
      <c r="B41" s="122"/>
      <c r="C41" s="122"/>
      <c r="D41" s="122"/>
      <c r="E41" s="122"/>
      <c r="F41" s="122"/>
      <c r="G41" s="122"/>
      <c r="H41" s="53"/>
    </row>
    <row r="42" spans="1:8" ht="12">
      <c r="A42" s="68"/>
      <c r="B42" t="s">
        <v>205</v>
      </c>
      <c r="H42" s="53"/>
    </row>
    <row r="43" ht="26.25" customHeight="1">
      <c r="H43" s="53"/>
    </row>
    <row r="44" ht="12" customHeight="1">
      <c r="H44" s="53"/>
    </row>
    <row r="45" ht="12">
      <c r="H45" s="53"/>
    </row>
    <row r="46" ht="12">
      <c r="H46" s="53"/>
    </row>
    <row r="47" ht="12">
      <c r="H47" s="53"/>
    </row>
    <row r="48" ht="12">
      <c r="H48" s="53"/>
    </row>
    <row r="49" ht="26.25" customHeight="1">
      <c r="H49" s="53"/>
    </row>
    <row r="50" ht="24.75" customHeight="1"/>
    <row r="51" ht="24" customHeight="1"/>
    <row r="52" ht="24.75" customHeight="1"/>
    <row r="54" ht="27" customHeight="1"/>
    <row r="60" ht="24.75" customHeight="1"/>
    <row r="61" ht="25.5" customHeight="1"/>
  </sheetData>
  <sheetProtection/>
  <mergeCells count="12">
    <mergeCell ref="B8:F8"/>
    <mergeCell ref="G8:G9"/>
    <mergeCell ref="I16:I18"/>
    <mergeCell ref="B10:B11"/>
    <mergeCell ref="I22:I25"/>
    <mergeCell ref="A41:G41"/>
    <mergeCell ref="H8:H9"/>
    <mergeCell ref="A1:G1"/>
    <mergeCell ref="A2:G2"/>
    <mergeCell ref="A3:G3"/>
    <mergeCell ref="A4:F4"/>
    <mergeCell ref="A6:F6"/>
  </mergeCells>
  <hyperlinks>
    <hyperlink ref="G5" r:id="rId1" display="www.m-pl.ru"/>
  </hyperlinks>
  <printOptions/>
  <pageMargins left="0.3" right="0.27" top="0.58" bottom="0.5118110236220472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F4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6.50390625" style="0" customWidth="1"/>
    <col min="2" max="2" width="8.50390625" style="0" customWidth="1"/>
    <col min="3" max="3" width="10.25390625" style="0" customWidth="1"/>
    <col min="4" max="4" width="9.50390625" style="0" customWidth="1"/>
    <col min="5" max="5" width="10.50390625" style="0" customWidth="1"/>
    <col min="6" max="6" width="9.125" style="0" customWidth="1"/>
    <col min="7" max="7" width="10.00390625" style="0" customWidth="1"/>
    <col min="8" max="8" width="12.125" style="0" customWidth="1"/>
    <col min="9" max="9" width="12.875" style="0" hidden="1" customWidth="1"/>
  </cols>
  <sheetData>
    <row r="1" spans="1:20" ht="19.5" customHeight="1">
      <c r="A1" s="123" t="s">
        <v>242</v>
      </c>
      <c r="B1" s="123"/>
      <c r="C1" s="123"/>
      <c r="D1" s="123"/>
      <c r="E1" s="123"/>
      <c r="F1" s="123"/>
      <c r="G1" s="123"/>
      <c r="H1" s="10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123" t="s">
        <v>243</v>
      </c>
      <c r="B2" s="123"/>
      <c r="C2" s="123"/>
      <c r="D2" s="123"/>
      <c r="E2" s="123"/>
      <c r="F2" s="123"/>
      <c r="G2" s="123"/>
      <c r="H2" s="10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58" ht="19.5" customHeight="1" thickBot="1">
      <c r="A3" s="124" t="s">
        <v>244</v>
      </c>
      <c r="B3" s="124"/>
      <c r="C3" s="124"/>
      <c r="D3" s="124"/>
      <c r="E3" s="124"/>
      <c r="F3" s="124"/>
      <c r="G3" s="124"/>
      <c r="H3" s="10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6" ht="12">
      <c r="A4" s="125"/>
      <c r="B4" s="125"/>
      <c r="C4" s="125"/>
      <c r="D4" s="125"/>
      <c r="E4" s="125"/>
      <c r="F4" s="125"/>
    </row>
    <row r="5" spans="7:8" ht="12" customHeight="1">
      <c r="G5" s="18" t="s">
        <v>79</v>
      </c>
      <c r="H5" s="18"/>
    </row>
    <row r="6" spans="1:9" ht="18.75" customHeight="1">
      <c r="A6" s="126" t="s">
        <v>0</v>
      </c>
      <c r="B6" s="126"/>
      <c r="C6" s="126"/>
      <c r="D6" s="126"/>
      <c r="E6" s="126"/>
      <c r="F6" s="126"/>
      <c r="G6" s="73" t="s">
        <v>209</v>
      </c>
      <c r="H6" s="73"/>
      <c r="I6" s="73">
        <v>1.5</v>
      </c>
    </row>
    <row r="7" spans="2:8" ht="13.5" customHeight="1">
      <c r="B7" s="2" t="s">
        <v>210</v>
      </c>
      <c r="G7" s="56"/>
      <c r="H7" s="56"/>
    </row>
    <row r="8" spans="1:9" ht="15" customHeight="1">
      <c r="A8" s="1"/>
      <c r="B8" s="109" t="s">
        <v>1</v>
      </c>
      <c r="C8" s="110"/>
      <c r="D8" s="110"/>
      <c r="E8" s="110"/>
      <c r="F8" s="110"/>
      <c r="G8" s="111" t="s">
        <v>113</v>
      </c>
      <c r="H8" s="113" t="s">
        <v>268</v>
      </c>
      <c r="I8" s="115"/>
    </row>
    <row r="9" spans="1:9" ht="15" customHeight="1">
      <c r="A9" s="12" t="s">
        <v>6</v>
      </c>
      <c r="B9" s="7" t="s">
        <v>207</v>
      </c>
      <c r="C9" s="7" t="s">
        <v>2</v>
      </c>
      <c r="D9" s="7" t="s">
        <v>3</v>
      </c>
      <c r="E9" s="7" t="s">
        <v>4</v>
      </c>
      <c r="F9" s="7" t="s">
        <v>5</v>
      </c>
      <c r="G9" s="112"/>
      <c r="H9" s="114"/>
      <c r="I9" s="116"/>
    </row>
    <row r="10" spans="1:9" ht="15" customHeight="1">
      <c r="A10" s="19">
        <v>50</v>
      </c>
      <c r="B10" s="128">
        <f>$I$6*'Руло дил.РУБ'!B10</f>
        <v>1390.5357142857144</v>
      </c>
      <c r="C10" s="69">
        <f>$I$6*'Руло дил.РУБ'!C10</f>
        <v>1560</v>
      </c>
      <c r="D10" s="69">
        <f>$I$6*'Руло дил.РУБ'!D10</f>
        <v>2020.1999999999998</v>
      </c>
      <c r="E10" s="69">
        <f>$I$6*'Руло дил.РУБ'!E10</f>
        <v>3237</v>
      </c>
      <c r="F10" s="69">
        <f>$I$6*'Руло дил.РУБ'!F10</f>
        <v>4173</v>
      </c>
      <c r="G10" s="70">
        <f>$I$6*'Руло дил.РУБ'!G10</f>
        <v>1458.6000000000004</v>
      </c>
      <c r="H10" s="6">
        <f>'Руло дил.РУБ'!H10*1.5</f>
        <v>3167.7749999999996</v>
      </c>
      <c r="I10" s="116"/>
    </row>
    <row r="11" spans="1:9" ht="15" customHeight="1">
      <c r="A11" s="19">
        <v>60</v>
      </c>
      <c r="B11" s="129">
        <f>$I$6*'Руло дил.РУБ'!B11</f>
        <v>0</v>
      </c>
      <c r="C11" s="69">
        <f>$I$6*'Руло дил.РУБ'!C11</f>
        <v>1813.5</v>
      </c>
      <c r="D11" s="69">
        <f>$I$6*'Руло дил.РУБ'!D11</f>
        <v>2365.3500000000004</v>
      </c>
      <c r="E11" s="69">
        <f>$I$6*'Руло дил.РУБ'!E11</f>
        <v>3825.8999999999996</v>
      </c>
      <c r="F11" s="69">
        <f>$I$6*'Руло дил.РУБ'!F11</f>
        <v>4949.1</v>
      </c>
      <c r="G11" s="70">
        <f>$I$6*'Руло дил.РУБ'!G11</f>
        <v>1549.7625000000003</v>
      </c>
      <c r="H11" s="6">
        <f>'Руло дил.РУБ'!H11*1.5</f>
        <v>3314.0249999999996</v>
      </c>
      <c r="I11" s="15"/>
    </row>
    <row r="12" spans="1:9" ht="15" customHeight="1">
      <c r="A12" s="19">
        <v>70</v>
      </c>
      <c r="B12" s="69">
        <f>$I$6*'Руло дил.РУБ'!B12</f>
        <v>2047.5</v>
      </c>
      <c r="C12" s="69">
        <f>$I$6*'Руло дил.РУБ'!C12</f>
        <v>2066.025</v>
      </c>
      <c r="D12" s="69">
        <f>$I$6*'Руло дил.РУБ'!D12</f>
        <v>2710.5</v>
      </c>
      <c r="E12" s="69">
        <f>$I$6*'Руло дил.РУБ'!E12</f>
        <v>4413.825000000001</v>
      </c>
      <c r="F12" s="69">
        <f>$I$6*'Руло дил.РУБ'!F12</f>
        <v>5724.225</v>
      </c>
      <c r="G12" s="70">
        <f>$I$6*'Руло дил.РУБ'!G12</f>
        <v>1635.5625</v>
      </c>
      <c r="H12" s="6">
        <f>'Руло дил.РУБ'!H12*1.5</f>
        <v>3946.7999999999997</v>
      </c>
      <c r="I12" s="16"/>
    </row>
    <row r="13" spans="1:9" ht="15" customHeight="1">
      <c r="A13" s="19">
        <v>80</v>
      </c>
      <c r="B13" s="69">
        <f>$I$6*'Руло дил.РУБ'!B13</f>
        <v>2242.5</v>
      </c>
      <c r="C13" s="69">
        <f>$I$6*'Руло дил.РУБ'!C13</f>
        <v>2320.5</v>
      </c>
      <c r="D13" s="69">
        <f>$I$6*'Руло дил.РУБ'!D13</f>
        <v>3056.625</v>
      </c>
      <c r="E13" s="69">
        <f>$I$6*'Руло дил.РУБ'!E13</f>
        <v>5002.725</v>
      </c>
      <c r="F13" s="69">
        <f>$I$6*'Руло дил.РУБ'!F13</f>
        <v>6503.25</v>
      </c>
      <c r="G13" s="70">
        <f>$I$6*'Руло дил.РУБ'!G13</f>
        <v>1726.7250000000001</v>
      </c>
      <c r="H13" s="6">
        <f>'Руло дил.РУБ'!H13*1.5</f>
        <v>4095</v>
      </c>
      <c r="I13" s="17"/>
    </row>
    <row r="14" spans="1:9" ht="15" customHeight="1">
      <c r="A14" s="19">
        <v>90</v>
      </c>
      <c r="B14" s="69">
        <f>$I$6*'Руло дил.РУБ'!B14</f>
        <v>2437.5</v>
      </c>
      <c r="C14" s="69">
        <f>$I$6*'Руло дил.РУБ'!C14</f>
        <v>2573.025</v>
      </c>
      <c r="D14" s="69">
        <f>$I$6*'Руло дил.РУБ'!D14</f>
        <v>3401.7749999999996</v>
      </c>
      <c r="E14" s="69">
        <f>$I$6*'Руло дил.РУБ'!E14</f>
        <v>5591.625</v>
      </c>
      <c r="F14" s="69">
        <f>$I$6*'Руло дил.РУБ'!F14</f>
        <v>7276.424999999999</v>
      </c>
      <c r="G14" s="70">
        <f>$I$6*'Руло дил.РУБ'!G14</f>
        <v>1823.2500000000005</v>
      </c>
      <c r="H14" s="6">
        <f>'Руло дил.РУБ'!H14*1.5</f>
        <v>4241.25</v>
      </c>
      <c r="I14" s="119"/>
    </row>
    <row r="15" spans="1:9" ht="15" customHeight="1">
      <c r="A15" s="19">
        <v>100</v>
      </c>
      <c r="B15" s="69">
        <f>$I$6*'Руло дил.РУБ'!B15</f>
        <v>2730</v>
      </c>
      <c r="C15" s="69">
        <f>$I$6*'Руло дил.РУБ'!C15</f>
        <v>2827.5</v>
      </c>
      <c r="D15" s="69">
        <f>$I$6*'Руло дил.РУБ'!D15</f>
        <v>3746.9249999999997</v>
      </c>
      <c r="E15" s="69">
        <f>$I$6*'Руло дил.РУБ'!E15</f>
        <v>6181.5</v>
      </c>
      <c r="F15" s="69">
        <f>$I$6*'Руло дил.РУБ'!F15</f>
        <v>8053.5</v>
      </c>
      <c r="G15" s="70">
        <f>$I$6*'Руло дил.РУБ'!G15</f>
        <v>1903.6875000000005</v>
      </c>
      <c r="H15" s="6">
        <f>'Руло дил.РУБ'!H15*1.5</f>
        <v>4387.5</v>
      </c>
      <c r="I15" s="120"/>
    </row>
    <row r="16" spans="1:9" ht="15" customHeight="1">
      <c r="A16" s="19">
        <v>110</v>
      </c>
      <c r="B16" s="69">
        <f>$I$6*'Руло дил.РУБ'!B16</f>
        <v>2925</v>
      </c>
      <c r="C16" s="69">
        <f>$I$6*'Руло дил.РУБ'!C16</f>
        <v>3022.5</v>
      </c>
      <c r="D16" s="69">
        <f>$I$6*'Руло дил.РУБ'!D16</f>
        <v>4095</v>
      </c>
      <c r="E16" s="69">
        <f>$I$6*'Руло дил.РУБ'!E16</f>
        <v>6769.425000000001</v>
      </c>
      <c r="F16" s="69">
        <f>$I$6*'Руло дил.РУБ'!F16</f>
        <v>8872.5</v>
      </c>
      <c r="G16" s="70">
        <f>$I$6*'Руло дил.РУБ'!G16</f>
        <v>1994.8500000000001</v>
      </c>
      <c r="H16" s="6">
        <f>'Руло дил.РУБ'!H16*1.5</f>
        <v>4533.75</v>
      </c>
      <c r="I16" s="120"/>
    </row>
    <row r="17" spans="1:9" ht="15" customHeight="1">
      <c r="A17" s="19">
        <v>120</v>
      </c>
      <c r="B17" s="69">
        <f>$I$6*'Руло дил.РУБ'!B17</f>
        <v>3217.5</v>
      </c>
      <c r="C17" s="69">
        <f>$I$6*'Руло дил.РУБ'!C17</f>
        <v>3333.5249999999996</v>
      </c>
      <c r="D17" s="69">
        <f>$I$6*'Руло дил.РУБ'!D17</f>
        <v>4436.25</v>
      </c>
      <c r="E17" s="69">
        <f>$I$6*'Руло дил.РУБ'!E17</f>
        <v>7361.25</v>
      </c>
      <c r="F17" s="69">
        <f>$I$6*'Руло дил.РУБ'!F17</f>
        <v>9652.5</v>
      </c>
      <c r="G17" s="70">
        <f>$I$6*'Руло дил.РУБ'!G17</f>
        <v>2091.3750000000005</v>
      </c>
      <c r="H17" s="6">
        <f>'Руло дил.РУБ'!H17*1.5</f>
        <v>4680</v>
      </c>
      <c r="I17" s="121"/>
    </row>
    <row r="18" spans="1:8" ht="15" customHeight="1">
      <c r="A18" s="8">
        <v>130</v>
      </c>
      <c r="B18" s="71">
        <f>$I$6*'Руло дил.РУБ'!B18</f>
        <v>4454.775</v>
      </c>
      <c r="C18" s="71">
        <f>$I$6*'Руло дил.РУБ'!C18</f>
        <v>5651.1</v>
      </c>
      <c r="D18" s="71">
        <f>$I$6*'Руло дил.РУБ'!D18</f>
        <v>6888.375</v>
      </c>
      <c r="E18" s="71">
        <f>$I$6*'Руло дил.РУБ'!E18</f>
        <v>9684.675</v>
      </c>
      <c r="F18" s="71">
        <f>$I$6*'Руло дил.РУБ'!F18</f>
        <v>11674.65</v>
      </c>
      <c r="G18" s="13"/>
      <c r="H18" s="11"/>
    </row>
    <row r="19" spans="1:9" ht="15" customHeight="1">
      <c r="A19" s="8">
        <v>140</v>
      </c>
      <c r="B19" s="71">
        <f>$I$6*'Руло дил.РУБ'!B19</f>
        <v>4728.75</v>
      </c>
      <c r="C19" s="71">
        <f>$I$6*'Руло дил.РУБ'!C19</f>
        <v>6017.7</v>
      </c>
      <c r="D19" s="71">
        <f>$I$6*'Руло дил.РУБ'!D19</f>
        <v>7349.549999999999</v>
      </c>
      <c r="E19" s="71">
        <f>$I$6*'Руло дил.РУБ'!E19</f>
        <v>10335</v>
      </c>
      <c r="F19" s="71">
        <f>$I$6*'Руло дил.РУБ'!F19</f>
        <v>12511.199999999999</v>
      </c>
      <c r="G19" s="14"/>
      <c r="H19" s="11"/>
      <c r="I19" s="54"/>
    </row>
    <row r="20" spans="1:9" ht="15" customHeight="1">
      <c r="A20" s="8">
        <v>150</v>
      </c>
      <c r="B20" s="71">
        <f>$I$6*'Руло дил.РУБ'!B20</f>
        <v>5003.700000000001</v>
      </c>
      <c r="C20" s="71">
        <f>$I$6*'Руло дил.РУБ'!C20</f>
        <v>6384.299999999999</v>
      </c>
      <c r="D20" s="71">
        <f>$I$6*'Руло дил.РУБ'!D20</f>
        <v>7811.700000000001</v>
      </c>
      <c r="E20" s="71">
        <f>$I$6*'Руло дил.РУБ'!E20</f>
        <v>10984.349999999999</v>
      </c>
      <c r="F20" s="71">
        <f>$I$6*'Руло дил.РУБ'!F20</f>
        <v>13347.75</v>
      </c>
      <c r="G20" s="14"/>
      <c r="H20" s="11"/>
      <c r="I20" s="54"/>
    </row>
    <row r="21" spans="1:9" ht="15" customHeight="1">
      <c r="A21" s="8">
        <v>160</v>
      </c>
      <c r="B21" s="71">
        <f>$I$6*'Руло дил.РУБ'!B21</f>
        <v>5277.675</v>
      </c>
      <c r="C21" s="71">
        <f>$I$6*'Руло дил.РУБ'!C21</f>
        <v>6749.924999999999</v>
      </c>
      <c r="D21" s="71">
        <f>$I$6*'Руло дил.РУБ'!D21</f>
        <v>8272.875</v>
      </c>
      <c r="E21" s="71">
        <f>$I$6*'Руло дил.РУБ'!E21</f>
        <v>11634.675</v>
      </c>
      <c r="F21" s="71">
        <f>$I$6*'Руло дил.РУБ'!F21</f>
        <v>14185.275000000001</v>
      </c>
      <c r="G21" s="14"/>
      <c r="H21" s="11"/>
      <c r="I21" s="54"/>
    </row>
    <row r="22" spans="1:9" ht="15" customHeight="1">
      <c r="A22" s="8">
        <v>170</v>
      </c>
      <c r="B22" s="71">
        <f>$I$6*'Руло дил.РУБ'!B22</f>
        <v>5551.65</v>
      </c>
      <c r="C22" s="71">
        <f>$I$6*'Руло дил.РУБ'!C22</f>
        <v>7116.525</v>
      </c>
      <c r="D22" s="71">
        <f>$I$6*'Руло дил.РУБ'!D22</f>
        <v>8734.05</v>
      </c>
      <c r="E22" s="71">
        <f>$I$6*'Руло дил.РУБ'!E22</f>
        <v>12284.025</v>
      </c>
      <c r="F22" s="71">
        <f>$I$6*'Руло дил.РУБ'!F22</f>
        <v>15021.824999999999</v>
      </c>
      <c r="G22" s="14"/>
      <c r="H22" s="11"/>
      <c r="I22" s="54"/>
    </row>
    <row r="23" spans="1:9" ht="15" customHeight="1">
      <c r="A23" s="8">
        <v>180</v>
      </c>
      <c r="B23" s="71">
        <f>$I$6*'Руло дил.РУБ'!B23</f>
        <v>5826.6</v>
      </c>
      <c r="C23" s="71">
        <f>$I$6*'Руло дил.РУБ'!C23</f>
        <v>7483.125</v>
      </c>
      <c r="D23" s="71">
        <f>$I$6*'Руло дил.РУБ'!D23</f>
        <v>9196.199999999999</v>
      </c>
      <c r="E23" s="72">
        <f>$I$6*'Руло дил.РУБ'!E23</f>
        <v>12933.375</v>
      </c>
      <c r="F23" s="72">
        <f>$I$6*'Руло дил.РУБ'!F23</f>
        <v>15858.375</v>
      </c>
      <c r="G23" s="14"/>
      <c r="H23" s="11"/>
      <c r="I23" s="54"/>
    </row>
    <row r="24" spans="1:9" ht="15" customHeight="1">
      <c r="A24" s="8">
        <v>190</v>
      </c>
      <c r="B24" s="71">
        <f>$I$6*'Руло дил.РУБ'!B24</f>
        <v>6100.575000000001</v>
      </c>
      <c r="C24" s="71">
        <f>$I$6*'Руло дил.РУБ'!C24</f>
        <v>7849.725</v>
      </c>
      <c r="D24" s="71">
        <f>$I$6*'Руло дил.РУБ'!D24</f>
        <v>9657.375</v>
      </c>
      <c r="E24" s="72">
        <f>$I$6*'Руло дил.РУБ'!E24</f>
        <v>13583.699999999999</v>
      </c>
      <c r="F24" s="72">
        <f>$I$6*'Руло дил.РУБ'!F24</f>
        <v>16694.925</v>
      </c>
      <c r="G24" s="14"/>
      <c r="H24" s="11"/>
      <c r="I24" s="54"/>
    </row>
    <row r="25" spans="1:9" ht="15" customHeight="1">
      <c r="A25" s="8">
        <v>200</v>
      </c>
      <c r="B25" s="71">
        <f>$I$6*'Руло дил.РУБ'!B25</f>
        <v>6210.75</v>
      </c>
      <c r="C25" s="71">
        <f>$I$6*'Руло дил.РУБ'!C25</f>
        <v>8051.549999999999</v>
      </c>
      <c r="D25" s="71">
        <f>$I$6*'Руло дил.РУБ'!D25</f>
        <v>10119.525000000001</v>
      </c>
      <c r="E25" s="72">
        <f>$I$6*'Руло дил.РУБ'!E25</f>
        <v>14233.05</v>
      </c>
      <c r="F25" s="72">
        <f>$I$6*'Руло дил.РУБ'!F25</f>
        <v>17531.475</v>
      </c>
      <c r="G25" s="14"/>
      <c r="H25" s="11"/>
      <c r="I25" s="54"/>
    </row>
    <row r="26" spans="1:9" ht="15" customHeight="1">
      <c r="A26" s="8">
        <v>210</v>
      </c>
      <c r="B26" s="71">
        <f>$I$6*'Руло дил.РУБ'!B26</f>
        <v>6480.825000000001</v>
      </c>
      <c r="C26" s="71">
        <f>$I$6*'Руло дил.РУБ'!C26</f>
        <v>8414.25</v>
      </c>
      <c r="D26" s="71">
        <f>$I$6*'Руло дил.РУБ'!D26</f>
        <v>10580.7</v>
      </c>
      <c r="E26" s="72">
        <f>$I$6*'Руло дил.РУБ'!E26</f>
        <v>14883.375</v>
      </c>
      <c r="F26" s="72">
        <f>$I$6*'Руло дил.РУБ'!F26</f>
        <v>18368.024999999998</v>
      </c>
      <c r="G26" s="14"/>
      <c r="H26" s="11"/>
      <c r="I26" s="54"/>
    </row>
    <row r="27" spans="1:9" ht="15" customHeight="1">
      <c r="A27" s="8">
        <v>220</v>
      </c>
      <c r="B27" s="71">
        <f>$I$6*'Руло дил.РУБ'!B27</f>
        <v>6750.9</v>
      </c>
      <c r="C27" s="71">
        <f>$I$6*'Руло дил.РУБ'!C27</f>
        <v>8775.975</v>
      </c>
      <c r="D27" s="71">
        <f>$I$6*'Руло дил.РУБ'!D27</f>
        <v>11042.85</v>
      </c>
      <c r="E27" s="72">
        <f>$I$6*'Руло дил.РУБ'!E27</f>
        <v>15532.724999999999</v>
      </c>
      <c r="F27" s="72">
        <f>$I$6*'Руло дил.РУБ'!F27</f>
        <v>19204.574999999997</v>
      </c>
      <c r="G27" s="11"/>
      <c r="H27" s="11"/>
      <c r="I27" s="53"/>
    </row>
    <row r="28" spans="1:9" ht="15" customHeight="1">
      <c r="A28" s="8">
        <v>230</v>
      </c>
      <c r="B28" s="71">
        <f>$I$6*'Руло дил.РУБ'!B28</f>
        <v>6924.450000000001</v>
      </c>
      <c r="C28" s="71">
        <f>$I$6*'Руло дил.РУБ'!C28</f>
        <v>9137.7</v>
      </c>
      <c r="D28" s="71">
        <f>$I$6*'Руло дил.РУБ'!D28</f>
        <v>11504.025</v>
      </c>
      <c r="E28" s="72">
        <f>$I$6*'Руло дил.РУБ'!E28</f>
        <v>16182.074999999999</v>
      </c>
      <c r="F28" s="72">
        <f>$I$6*'Руло дил.РУБ'!F28</f>
        <v>20041.125</v>
      </c>
      <c r="G28" s="11"/>
      <c r="H28" s="11"/>
      <c r="I28" s="53"/>
    </row>
    <row r="29" spans="1:9" ht="15" customHeight="1">
      <c r="A29" s="8">
        <v>240</v>
      </c>
      <c r="B29" s="71">
        <f>$I$6*'Руло дил.РУБ'!B29</f>
        <v>7291.049999999999</v>
      </c>
      <c r="C29" s="71">
        <f>$I$6*'Руло дил.РУБ'!C29</f>
        <v>9500.4</v>
      </c>
      <c r="D29" s="71">
        <f>$I$6*'Руло дил.РУБ'!D29</f>
        <v>11966.175</v>
      </c>
      <c r="E29" s="72">
        <f>$I$6*'Руло дил.РУБ'!E29</f>
        <v>16832.399999999998</v>
      </c>
      <c r="F29" s="72">
        <f>$I$6*'Руло дил.РУБ'!F29</f>
        <v>20877.675</v>
      </c>
      <c r="G29" s="11"/>
      <c r="H29" s="11"/>
      <c r="I29" s="53"/>
    </row>
    <row r="30" spans="1:9" ht="15" customHeight="1">
      <c r="A30" s="8">
        <v>250</v>
      </c>
      <c r="B30" s="71">
        <f>$I$6*'Руло дил.РУБ'!B30</f>
        <v>7561.125</v>
      </c>
      <c r="C30" s="71">
        <f>$I$6*'Руло дил.РУБ'!C30</f>
        <v>9862.125</v>
      </c>
      <c r="D30" s="71">
        <f>$I$6*'Руло дил.РУБ'!D30</f>
        <v>12427.349999999999</v>
      </c>
      <c r="E30" s="72">
        <f>$I$6*'Руло дил.РУБ'!E30</f>
        <v>17481.75</v>
      </c>
      <c r="F30" s="72">
        <f>$I$6*'Руло дил.РУБ'!F30</f>
        <v>21714.225</v>
      </c>
      <c r="G30" s="11"/>
      <c r="H30" s="11"/>
      <c r="I30" s="53"/>
    </row>
    <row r="31" spans="1:9" ht="15" customHeight="1">
      <c r="A31" s="8">
        <v>260</v>
      </c>
      <c r="B31" s="71">
        <f>$I$6*'Руло дил.РУБ'!B31</f>
        <v>7831.199999999999</v>
      </c>
      <c r="C31" s="71">
        <f>$I$6*'Руло дил.РУБ'!C31</f>
        <v>10223.849999999999</v>
      </c>
      <c r="D31" s="71">
        <f>$I$6*'Руло дил.РУБ'!D31</f>
        <v>12888.525000000001</v>
      </c>
      <c r="E31" s="72">
        <f>$I$6*'Руло дил.РУБ'!E31</f>
        <v>18063.825</v>
      </c>
      <c r="F31" s="72">
        <f>$I$6*'Руло дил.РУБ'!F31</f>
        <v>22550.775</v>
      </c>
      <c r="G31" s="11"/>
      <c r="H31" s="11"/>
      <c r="I31" s="53"/>
    </row>
    <row r="32" spans="1:9" ht="15" customHeight="1">
      <c r="A32" s="8">
        <v>270</v>
      </c>
      <c r="B32" s="71">
        <f>$I$6*'Руло дил.РУБ'!B32</f>
        <v>8101.275000000001</v>
      </c>
      <c r="C32" s="71">
        <f>$I$6*'Руло дил.РУБ'!C32</f>
        <v>10586.55</v>
      </c>
      <c r="D32" s="71">
        <f>$I$6*'Руло дил.РУБ'!D32</f>
        <v>13350.675000000001</v>
      </c>
      <c r="E32" s="72">
        <f>$I$6*'Руло дил.РУБ'!E32</f>
        <v>18780.45</v>
      </c>
      <c r="F32" s="72">
        <f>$I$6*'Руло дил.РУБ'!F32</f>
        <v>23388.3</v>
      </c>
      <c r="G32" s="11"/>
      <c r="H32" s="11"/>
      <c r="I32" s="53"/>
    </row>
    <row r="33" spans="1:9" ht="15" customHeight="1">
      <c r="A33" s="8">
        <v>280</v>
      </c>
      <c r="B33" s="71">
        <f>$I$6*'Руло дил.РУБ'!B33</f>
        <v>8371.349999999999</v>
      </c>
      <c r="C33" s="71">
        <f>$I$6*'Руло дил.РУБ'!C33</f>
        <v>10948.275000000001</v>
      </c>
      <c r="D33" s="71">
        <f>$I$6*'Руло дил.РУБ'!D33</f>
        <v>13831.935000000001</v>
      </c>
      <c r="E33" s="72">
        <f>$I$6*'Руло дил.РУБ'!E33</f>
        <v>19431.75</v>
      </c>
      <c r="F33" s="72">
        <f>$I$6*'Руло дил.РУБ'!F33</f>
        <v>24224.85</v>
      </c>
      <c r="G33" s="11"/>
      <c r="H33" s="11"/>
      <c r="I33" s="53"/>
    </row>
    <row r="34" spans="1:9" ht="15" customHeight="1">
      <c r="A34" s="8">
        <v>290</v>
      </c>
      <c r="B34" s="71">
        <f>$I$6*'Руло дил.РУБ'!B34</f>
        <v>8641.425</v>
      </c>
      <c r="C34" s="71">
        <f>$I$6*'Руло дил.РУБ'!C34</f>
        <v>11310</v>
      </c>
      <c r="D34" s="71">
        <f>$I$6*'Руло дил.РУБ'!D34</f>
        <v>14274</v>
      </c>
      <c r="E34" s="72">
        <f>$I$6*'Руло дил.РУБ'!E34</f>
        <v>20081.1</v>
      </c>
      <c r="F34" s="72">
        <f>$I$6*'Руло дил.РУБ'!F34</f>
        <v>25061.4</v>
      </c>
      <c r="G34" s="11"/>
      <c r="H34" s="11"/>
      <c r="I34" s="53"/>
    </row>
    <row r="35" spans="1:9" ht="15" customHeight="1">
      <c r="A35" s="8">
        <v>300</v>
      </c>
      <c r="B35" s="71">
        <f>$I$6*'Руло дил.РУБ'!B35</f>
        <v>8911.5</v>
      </c>
      <c r="C35" s="71">
        <f>$I$6*'Руло дил.РУБ'!C35</f>
        <v>11672.7</v>
      </c>
      <c r="D35" s="71">
        <f>$I$6*'Руло дил.РУБ'!D35</f>
        <v>14735.175</v>
      </c>
      <c r="E35" s="72">
        <f>$I$6*'Руло дил.РУБ'!E35</f>
        <v>20730.45</v>
      </c>
      <c r="F35" s="72">
        <f>$I$6*'Руло дил.РУБ'!F35</f>
        <v>25897.949999999997</v>
      </c>
      <c r="G35" s="11"/>
      <c r="H35" s="11"/>
      <c r="I35" s="53"/>
    </row>
    <row r="36" spans="1:9" ht="15" customHeight="1">
      <c r="A36" s="11"/>
      <c r="B36" s="11"/>
      <c r="C36" s="11"/>
      <c r="D36" s="11"/>
      <c r="E36" s="11"/>
      <c r="F36" s="11"/>
      <c r="G36" s="11"/>
      <c r="H36" s="11"/>
      <c r="I36" s="53"/>
    </row>
    <row r="37" spans="1:9" ht="15" customHeight="1">
      <c r="A37" s="75" t="s">
        <v>212</v>
      </c>
      <c r="B37" s="76"/>
      <c r="C37" s="77"/>
      <c r="D37" s="78" t="s">
        <v>164</v>
      </c>
      <c r="E37" s="72">
        <f>$I$6*'Руло дил.РУБ'!E37</f>
        <v>8872.5</v>
      </c>
      <c r="F37" s="11"/>
      <c r="G37" s="11"/>
      <c r="H37" s="11"/>
      <c r="I37" s="53"/>
    </row>
    <row r="38" spans="1:9" ht="15" customHeight="1">
      <c r="A38" s="75" t="s">
        <v>213</v>
      </c>
      <c r="B38" s="76"/>
      <c r="C38" s="77"/>
      <c r="D38" s="79" t="s">
        <v>164</v>
      </c>
      <c r="E38" s="72">
        <f>$I$6*'Руло дил.РУБ'!E38</f>
        <v>3412.5</v>
      </c>
      <c r="F38" s="11"/>
      <c r="G38" s="11"/>
      <c r="H38" s="11"/>
      <c r="I38" s="53"/>
    </row>
    <row r="39" spans="1:9" ht="15" customHeight="1">
      <c r="A39" s="11"/>
      <c r="B39" s="11"/>
      <c r="C39" s="11"/>
      <c r="D39" s="11"/>
      <c r="E39" s="11"/>
      <c r="F39" s="11"/>
      <c r="G39" s="11"/>
      <c r="H39" s="11"/>
      <c r="I39" s="53"/>
    </row>
    <row r="40" spans="1:9" ht="15" customHeight="1">
      <c r="A40" s="20"/>
      <c r="B40" s="11" t="s">
        <v>206</v>
      </c>
      <c r="C40" s="11"/>
      <c r="D40" s="6"/>
      <c r="E40" s="11" t="s">
        <v>204</v>
      </c>
      <c r="F40" s="11"/>
      <c r="G40" s="54"/>
      <c r="H40" s="54"/>
      <c r="I40" s="53"/>
    </row>
    <row r="41" spans="1:9" ht="15" customHeight="1">
      <c r="A41" s="122"/>
      <c r="B41" s="122"/>
      <c r="C41" s="122"/>
      <c r="D41" s="122"/>
      <c r="E41" s="122"/>
      <c r="F41" s="122"/>
      <c r="G41" s="122"/>
      <c r="H41" s="105"/>
      <c r="I41" s="53"/>
    </row>
    <row r="42" spans="1:9" ht="12">
      <c r="A42" s="68"/>
      <c r="B42" t="s">
        <v>205</v>
      </c>
      <c r="I42" s="53"/>
    </row>
    <row r="43" ht="26.25" customHeight="1">
      <c r="I43" s="53"/>
    </row>
    <row r="44" ht="12" customHeight="1">
      <c r="I44" s="53"/>
    </row>
    <row r="45" ht="12">
      <c r="I45" s="53"/>
    </row>
    <row r="46" ht="12">
      <c r="I46" s="53"/>
    </row>
    <row r="47" ht="12">
      <c r="I47" s="53"/>
    </row>
    <row r="48" ht="12">
      <c r="I48" s="53"/>
    </row>
    <row r="49" ht="26.25" customHeight="1">
      <c r="I49" s="53"/>
    </row>
    <row r="50" ht="24.75" customHeight="1"/>
    <row r="51" ht="24" customHeight="1"/>
    <row r="52" ht="24.75" customHeight="1"/>
    <row r="54" ht="27" customHeight="1"/>
    <row r="60" ht="24.75" customHeight="1"/>
    <row r="61" ht="25.5" customHeight="1"/>
  </sheetData>
  <sheetProtection/>
  <mergeCells count="12">
    <mergeCell ref="B8:F8"/>
    <mergeCell ref="G8:G9"/>
    <mergeCell ref="I8:I10"/>
    <mergeCell ref="B10:B11"/>
    <mergeCell ref="I14:I17"/>
    <mergeCell ref="A41:G41"/>
    <mergeCell ref="H8:H9"/>
    <mergeCell ref="A1:G1"/>
    <mergeCell ref="A2:G2"/>
    <mergeCell ref="A3:G3"/>
    <mergeCell ref="A4:F4"/>
    <mergeCell ref="A6:F6"/>
  </mergeCells>
  <hyperlinks>
    <hyperlink ref="G5" r:id="rId1" display="www.m-pl.ru"/>
  </hyperlinks>
  <printOptions/>
  <pageMargins left="0.3" right="0.27" top="0.58" bottom="0.5118110236220472" header="0.5118110236220472" footer="0.5118110236220472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2.75"/>
  <cols>
    <col min="1" max="1" width="9.75390625" style="0" customWidth="1"/>
    <col min="2" max="2" width="21.75390625" style="0" customWidth="1"/>
    <col min="3" max="3" width="10.75390625" style="0" customWidth="1"/>
    <col min="4" max="4" width="3.25390625" style="0" customWidth="1"/>
    <col min="5" max="5" width="9.75390625" style="0" customWidth="1"/>
    <col min="6" max="6" width="21.75390625" style="0" customWidth="1"/>
    <col min="7" max="7" width="10.75390625" style="0" customWidth="1"/>
  </cols>
  <sheetData>
    <row r="1" spans="1:7" ht="53.25" customHeight="1">
      <c r="A1" s="133" t="s">
        <v>144</v>
      </c>
      <c r="B1" s="133"/>
      <c r="C1" s="133"/>
      <c r="D1" s="133"/>
      <c r="E1" s="133"/>
      <c r="F1" s="133"/>
      <c r="G1" s="133"/>
    </row>
    <row r="2" spans="1:7" ht="27" customHeight="1">
      <c r="A2" s="27" t="s">
        <v>10</v>
      </c>
      <c r="B2" s="27" t="s">
        <v>11</v>
      </c>
      <c r="C2" s="41" t="s">
        <v>141</v>
      </c>
      <c r="E2" s="27" t="s">
        <v>10</v>
      </c>
      <c r="F2" s="27" t="s">
        <v>11</v>
      </c>
      <c r="G2" s="41" t="s">
        <v>141</v>
      </c>
    </row>
    <row r="3" spans="1:7" ht="16.5" customHeight="1">
      <c r="A3" s="134" t="s">
        <v>7</v>
      </c>
      <c r="B3" s="31" t="s">
        <v>59</v>
      </c>
      <c r="C3" s="28">
        <v>184</v>
      </c>
      <c r="E3" s="134" t="s">
        <v>9</v>
      </c>
      <c r="F3" s="31" t="s">
        <v>97</v>
      </c>
      <c r="G3" s="28">
        <v>184</v>
      </c>
    </row>
    <row r="4" spans="1:7" ht="16.5" customHeight="1">
      <c r="A4" s="135"/>
      <c r="B4" s="31" t="s">
        <v>18</v>
      </c>
      <c r="C4" s="28">
        <v>174</v>
      </c>
      <c r="E4" s="135"/>
      <c r="F4" s="34" t="s">
        <v>52</v>
      </c>
      <c r="G4" s="35">
        <v>184</v>
      </c>
    </row>
    <row r="5" spans="1:7" ht="16.5" customHeight="1">
      <c r="A5" s="135"/>
      <c r="B5" s="31" t="s">
        <v>21</v>
      </c>
      <c r="C5" s="28">
        <v>184</v>
      </c>
      <c r="E5" s="135"/>
      <c r="F5" s="31" t="s">
        <v>102</v>
      </c>
      <c r="G5" s="42">
        <v>205</v>
      </c>
    </row>
    <row r="6" spans="1:7" ht="16.5" customHeight="1">
      <c r="A6" s="135"/>
      <c r="B6" s="31" t="s">
        <v>17</v>
      </c>
      <c r="C6" s="28">
        <v>203</v>
      </c>
      <c r="E6" s="135"/>
      <c r="F6" s="31" t="s">
        <v>20</v>
      </c>
      <c r="G6" s="28">
        <v>184</v>
      </c>
    </row>
    <row r="7" spans="1:7" ht="16.5" customHeight="1">
      <c r="A7" s="135"/>
      <c r="B7" s="31" t="s">
        <v>253</v>
      </c>
      <c r="C7" s="28">
        <v>184</v>
      </c>
      <c r="E7" s="135"/>
      <c r="F7" s="31" t="s">
        <v>180</v>
      </c>
      <c r="G7" s="28">
        <v>184</v>
      </c>
    </row>
    <row r="8" spans="1:7" ht="16.5" customHeight="1">
      <c r="A8" s="136"/>
      <c r="B8" s="31" t="s">
        <v>250</v>
      </c>
      <c r="C8" s="28">
        <v>184</v>
      </c>
      <c r="E8" s="135"/>
      <c r="F8" s="31" t="s">
        <v>107</v>
      </c>
      <c r="G8" s="42">
        <v>184</v>
      </c>
    </row>
    <row r="9" spans="1:7" ht="16.5" customHeight="1">
      <c r="A9" s="134" t="s">
        <v>8</v>
      </c>
      <c r="B9" s="31" t="s">
        <v>49</v>
      </c>
      <c r="C9" s="28">
        <v>195</v>
      </c>
      <c r="E9" s="135"/>
      <c r="F9" s="31" t="s">
        <v>108</v>
      </c>
      <c r="G9" s="28">
        <v>205</v>
      </c>
    </row>
    <row r="10" spans="1:7" ht="16.5" customHeight="1">
      <c r="A10" s="135"/>
      <c r="B10" s="32" t="s">
        <v>24</v>
      </c>
      <c r="C10" s="29" t="s">
        <v>40</v>
      </c>
      <c r="E10" s="135"/>
      <c r="F10" s="58" t="s">
        <v>62</v>
      </c>
      <c r="G10" s="28" t="s">
        <v>40</v>
      </c>
    </row>
    <row r="11" spans="1:9" ht="16.5" customHeight="1">
      <c r="A11" s="135"/>
      <c r="B11" s="31" t="s">
        <v>45</v>
      </c>
      <c r="C11" s="28">
        <v>184</v>
      </c>
      <c r="E11" s="135"/>
      <c r="F11" s="31" t="s">
        <v>55</v>
      </c>
      <c r="G11" s="28">
        <v>184</v>
      </c>
      <c r="I11" t="s">
        <v>181</v>
      </c>
    </row>
    <row r="12" spans="1:7" ht="16.5" customHeight="1">
      <c r="A12" s="135"/>
      <c r="B12" s="31" t="s">
        <v>98</v>
      </c>
      <c r="C12" s="28">
        <v>180</v>
      </c>
      <c r="E12" s="135"/>
      <c r="F12" s="31" t="s">
        <v>44</v>
      </c>
      <c r="G12" s="28">
        <v>184</v>
      </c>
    </row>
    <row r="13" spans="1:7" ht="16.5" customHeight="1">
      <c r="A13" s="135"/>
      <c r="B13" s="31" t="s">
        <v>47</v>
      </c>
      <c r="C13" s="28">
        <v>184</v>
      </c>
      <c r="E13" s="135"/>
      <c r="F13" s="31" t="s">
        <v>53</v>
      </c>
      <c r="G13" s="28">
        <v>184</v>
      </c>
    </row>
    <row r="14" spans="1:7" ht="16.5" customHeight="1">
      <c r="A14" s="135"/>
      <c r="B14" s="31" t="s">
        <v>46</v>
      </c>
      <c r="C14" s="28">
        <v>184</v>
      </c>
      <c r="E14" s="135"/>
      <c r="F14" s="32" t="s">
        <v>60</v>
      </c>
      <c r="G14" s="40" t="s">
        <v>40</v>
      </c>
    </row>
    <row r="15" spans="1:7" ht="16.5" customHeight="1">
      <c r="A15" s="135"/>
      <c r="B15" s="31" t="s">
        <v>51</v>
      </c>
      <c r="C15" s="28">
        <v>158</v>
      </c>
      <c r="E15" s="136"/>
      <c r="F15" s="31" t="s">
        <v>111</v>
      </c>
      <c r="G15" s="28">
        <v>205</v>
      </c>
    </row>
    <row r="16" spans="1:7" ht="16.5" customHeight="1">
      <c r="A16" s="135"/>
      <c r="B16" s="31" t="s">
        <v>100</v>
      </c>
      <c r="C16" s="28">
        <v>184</v>
      </c>
      <c r="E16" s="134" t="s">
        <v>4</v>
      </c>
      <c r="F16" s="31" t="s">
        <v>37</v>
      </c>
      <c r="G16" s="28">
        <v>184</v>
      </c>
    </row>
    <row r="17" spans="1:7" ht="16.5" customHeight="1">
      <c r="A17" s="135"/>
      <c r="B17" s="31" t="s">
        <v>101</v>
      </c>
      <c r="C17" s="28">
        <v>184</v>
      </c>
      <c r="E17" s="135"/>
      <c r="F17" s="31" t="s">
        <v>99</v>
      </c>
      <c r="G17" s="28">
        <v>180</v>
      </c>
    </row>
    <row r="18" spans="1:7" ht="16.5" customHeight="1">
      <c r="A18" s="135"/>
      <c r="B18" s="31" t="s">
        <v>103</v>
      </c>
      <c r="C18" s="28">
        <v>186</v>
      </c>
      <c r="E18" s="136"/>
      <c r="F18" s="32" t="s">
        <v>63</v>
      </c>
      <c r="G18" s="38" t="s">
        <v>40</v>
      </c>
    </row>
    <row r="19" spans="1:7" ht="16.5" customHeight="1">
      <c r="A19" s="135"/>
      <c r="B19" s="31" t="s">
        <v>54</v>
      </c>
      <c r="C19" s="28">
        <v>184</v>
      </c>
      <c r="E19" s="80" t="s">
        <v>188</v>
      </c>
      <c r="F19" s="31" t="s">
        <v>215</v>
      </c>
      <c r="G19" s="28">
        <v>235</v>
      </c>
    </row>
    <row r="20" spans="1:7" ht="16.5" customHeight="1">
      <c r="A20" s="135"/>
      <c r="B20" s="31" t="s">
        <v>50</v>
      </c>
      <c r="C20" s="28">
        <v>235</v>
      </c>
      <c r="E20" s="82"/>
      <c r="F20" s="31" t="s">
        <v>216</v>
      </c>
      <c r="G20" s="28">
        <v>235</v>
      </c>
    </row>
    <row r="21" spans="1:7" ht="16.5" customHeight="1">
      <c r="A21" s="135"/>
      <c r="B21" s="31" t="s">
        <v>14</v>
      </c>
      <c r="C21" s="28">
        <v>175</v>
      </c>
      <c r="E21" s="82"/>
      <c r="F21" s="31" t="s">
        <v>15</v>
      </c>
      <c r="G21" s="28">
        <v>225</v>
      </c>
    </row>
    <row r="22" spans="1:7" ht="16.5" customHeight="1">
      <c r="A22" s="135"/>
      <c r="B22" s="31" t="s">
        <v>104</v>
      </c>
      <c r="C22" s="28">
        <v>184</v>
      </c>
      <c r="E22" s="82"/>
      <c r="F22" s="31" t="s">
        <v>251</v>
      </c>
      <c r="G22" s="28">
        <v>225</v>
      </c>
    </row>
    <row r="23" spans="1:7" ht="16.5" customHeight="1">
      <c r="A23" s="135"/>
      <c r="B23" s="31" t="s">
        <v>105</v>
      </c>
      <c r="C23" s="28">
        <v>184</v>
      </c>
      <c r="E23" s="82"/>
      <c r="F23" s="31" t="s">
        <v>214</v>
      </c>
      <c r="G23" s="28">
        <v>185</v>
      </c>
    </row>
    <row r="24" spans="1:7" ht="16.5" customHeight="1">
      <c r="A24" s="135"/>
      <c r="B24" s="31" t="s">
        <v>61</v>
      </c>
      <c r="C24" s="28">
        <v>184</v>
      </c>
      <c r="E24" s="82"/>
      <c r="F24" s="31" t="s">
        <v>57</v>
      </c>
      <c r="G24" s="28">
        <v>184</v>
      </c>
    </row>
    <row r="25" spans="1:7" ht="16.5" customHeight="1">
      <c r="A25" s="135"/>
      <c r="B25" s="31" t="s">
        <v>22</v>
      </c>
      <c r="C25" s="28">
        <v>184</v>
      </c>
      <c r="E25" s="82"/>
      <c r="F25" s="32" t="s">
        <v>64</v>
      </c>
      <c r="G25" s="38" t="s">
        <v>40</v>
      </c>
    </row>
    <row r="26" spans="1:7" ht="16.5" customHeight="1">
      <c r="A26" s="135"/>
      <c r="B26" s="31" t="s">
        <v>106</v>
      </c>
      <c r="C26" s="28">
        <v>184</v>
      </c>
      <c r="E26" s="81"/>
      <c r="F26" s="31" t="s">
        <v>56</v>
      </c>
      <c r="G26" s="28">
        <v>184</v>
      </c>
    </row>
    <row r="27" spans="1:7" ht="16.5" customHeight="1">
      <c r="A27" s="135"/>
      <c r="B27" s="32" t="s">
        <v>25</v>
      </c>
      <c r="C27" s="29" t="s">
        <v>40</v>
      </c>
      <c r="E27" s="59"/>
      <c r="F27" s="59"/>
      <c r="G27" s="59"/>
    </row>
    <row r="28" spans="1:7" ht="16.5" customHeight="1">
      <c r="A28" s="135"/>
      <c r="B28" s="31" t="s">
        <v>109</v>
      </c>
      <c r="C28" s="28">
        <v>184</v>
      </c>
      <c r="E28" s="131" t="s">
        <v>143</v>
      </c>
      <c r="F28" s="131"/>
      <c r="G28" s="131"/>
    </row>
    <row r="29" spans="1:7" ht="16.5" customHeight="1">
      <c r="A29" s="135"/>
      <c r="B29" s="31" t="s">
        <v>110</v>
      </c>
      <c r="C29" s="28">
        <v>175</v>
      </c>
      <c r="E29" s="131"/>
      <c r="F29" s="131"/>
      <c r="G29" s="131"/>
    </row>
    <row r="30" spans="1:7" ht="16.5" customHeight="1">
      <c r="A30" s="135"/>
      <c r="B30" s="31" t="s">
        <v>19</v>
      </c>
      <c r="C30" s="28">
        <v>184</v>
      </c>
      <c r="E30" s="131"/>
      <c r="F30" s="131"/>
      <c r="G30" s="131"/>
    </row>
    <row r="31" spans="1:7" ht="16.5" customHeight="1">
      <c r="A31" s="135"/>
      <c r="B31" s="31" t="s">
        <v>48</v>
      </c>
      <c r="C31" s="28">
        <v>184</v>
      </c>
      <c r="E31" s="131"/>
      <c r="F31" s="131"/>
      <c r="G31" s="131"/>
    </row>
    <row r="32" spans="1:7" ht="16.5" customHeight="1">
      <c r="A32" s="135"/>
      <c r="B32" s="31" t="s">
        <v>252</v>
      </c>
      <c r="C32" s="28">
        <v>225</v>
      </c>
      <c r="E32" s="131"/>
      <c r="F32" s="131"/>
      <c r="G32" s="131"/>
    </row>
    <row r="33" spans="1:7" ht="16.5" customHeight="1">
      <c r="A33" s="135"/>
      <c r="B33" s="31" t="s">
        <v>39</v>
      </c>
      <c r="C33" s="28">
        <v>184</v>
      </c>
      <c r="E33" s="132" t="s">
        <v>12</v>
      </c>
      <c r="F33" s="132"/>
      <c r="G33" s="132"/>
    </row>
    <row r="34" spans="1:7" ht="16.5" customHeight="1">
      <c r="A34" s="135"/>
      <c r="B34" s="31" t="s">
        <v>58</v>
      </c>
      <c r="C34" s="28">
        <v>184</v>
      </c>
      <c r="E34" s="132"/>
      <c r="F34" s="132"/>
      <c r="G34" s="132"/>
    </row>
    <row r="35" spans="1:7" ht="16.5" customHeight="1">
      <c r="A35" s="136"/>
      <c r="B35" s="31" t="s">
        <v>23</v>
      </c>
      <c r="C35" s="28">
        <v>184</v>
      </c>
      <c r="E35" s="132"/>
      <c r="F35" s="132"/>
      <c r="G35" s="132"/>
    </row>
    <row r="36" spans="5:7" ht="0" customHeight="1" hidden="1">
      <c r="E36" s="132"/>
      <c r="F36" s="132"/>
      <c r="G36" s="132"/>
    </row>
    <row r="37" ht="16.5" customHeight="1" hidden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>
      <c r="D46" s="55"/>
    </row>
    <row r="47" ht="15" customHeight="1">
      <c r="D47" s="5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72" ht="12.75">
      <c r="B72" s="55"/>
    </row>
  </sheetData>
  <sheetProtection/>
  <mergeCells count="8">
    <mergeCell ref="E28:G32"/>
    <mergeCell ref="E33:G36"/>
    <mergeCell ref="A1:G1"/>
    <mergeCell ref="A3:A8"/>
    <mergeCell ref="A9:A35"/>
    <mergeCell ref="E16:E18"/>
    <mergeCell ref="E3:E15"/>
  </mergeCells>
  <printOptions/>
  <pageMargins left="0.23" right="0.58" top="0.3" bottom="0.29" header="0.26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40">
      <selection activeCell="B54" sqref="B54"/>
    </sheetView>
  </sheetViews>
  <sheetFormatPr defaultColWidth="9.00390625" defaultRowHeight="12.75"/>
  <cols>
    <col min="1" max="1" width="9.75390625" style="0" customWidth="1"/>
    <col min="2" max="2" width="21.75390625" style="0" customWidth="1"/>
    <col min="3" max="3" width="10.75390625" style="0" customWidth="1"/>
    <col min="4" max="4" width="3.875" style="0" customWidth="1"/>
    <col min="5" max="5" width="9.75390625" style="0" customWidth="1"/>
    <col min="6" max="6" width="21.75390625" style="0" customWidth="1"/>
    <col min="7" max="7" width="10.75390625" style="0" customWidth="1"/>
  </cols>
  <sheetData>
    <row r="1" spans="1:7" ht="31.5" customHeight="1">
      <c r="A1" s="141" t="s">
        <v>41</v>
      </c>
      <c r="B1" s="141"/>
      <c r="C1" s="141"/>
      <c r="D1" s="141"/>
      <c r="E1" s="141"/>
      <c r="F1" s="141"/>
      <c r="G1" s="141"/>
    </row>
    <row r="2" spans="1:7" s="3" customFormat="1" ht="15" customHeight="1">
      <c r="A2" s="43" t="s">
        <v>10</v>
      </c>
      <c r="B2" s="43" t="s">
        <v>11</v>
      </c>
      <c r="C2" s="43" t="s">
        <v>141</v>
      </c>
      <c r="D2" s="142"/>
      <c r="E2" s="43" t="s">
        <v>10</v>
      </c>
      <c r="F2" s="43" t="s">
        <v>11</v>
      </c>
      <c r="G2" s="43" t="s">
        <v>141</v>
      </c>
    </row>
    <row r="3" spans="1:7" s="3" customFormat="1" ht="13.5" customHeight="1">
      <c r="A3" s="137" t="s">
        <v>7</v>
      </c>
      <c r="B3" s="31" t="s">
        <v>131</v>
      </c>
      <c r="C3" s="36">
        <v>1.84</v>
      </c>
      <c r="D3" s="142"/>
      <c r="E3" s="145" t="s">
        <v>4</v>
      </c>
      <c r="F3" s="30" t="s">
        <v>138</v>
      </c>
      <c r="G3" s="36">
        <v>1.84</v>
      </c>
    </row>
    <row r="4" spans="1:7" s="3" customFormat="1" ht="13.5" customHeight="1">
      <c r="A4" s="138"/>
      <c r="B4" s="31" t="s">
        <v>29</v>
      </c>
      <c r="C4" s="36">
        <v>1.64</v>
      </c>
      <c r="D4" s="142"/>
      <c r="E4" s="145"/>
      <c r="F4" s="30" t="s">
        <v>74</v>
      </c>
      <c r="G4" s="36">
        <v>1.64</v>
      </c>
    </row>
    <row r="5" spans="1:7" s="3" customFormat="1" ht="13.5" customHeight="1">
      <c r="A5" s="138"/>
      <c r="B5" s="31" t="s">
        <v>65</v>
      </c>
      <c r="C5" s="36">
        <v>1.84</v>
      </c>
      <c r="D5" s="142"/>
      <c r="E5" s="145"/>
      <c r="F5" s="30" t="s">
        <v>257</v>
      </c>
      <c r="G5" s="36">
        <v>1.84</v>
      </c>
    </row>
    <row r="6" spans="1:7" s="3" customFormat="1" ht="13.5" customHeight="1">
      <c r="A6" s="138"/>
      <c r="B6" s="101" t="s">
        <v>34</v>
      </c>
      <c r="C6" s="37">
        <v>1.64</v>
      </c>
      <c r="D6" s="142"/>
      <c r="E6" s="145"/>
      <c r="F6" s="30" t="s">
        <v>140</v>
      </c>
      <c r="G6" s="39">
        <v>1.84</v>
      </c>
    </row>
    <row r="7" spans="1:7" s="3" customFormat="1" ht="13.5" customHeight="1">
      <c r="A7" s="138"/>
      <c r="B7" s="34" t="s">
        <v>106</v>
      </c>
      <c r="C7" s="36">
        <v>1.84</v>
      </c>
      <c r="D7" s="142"/>
      <c r="E7" s="145"/>
      <c r="F7" s="30" t="s">
        <v>254</v>
      </c>
      <c r="G7" s="39">
        <v>1.84</v>
      </c>
    </row>
    <row r="8" spans="1:7" s="3" customFormat="1" ht="13.5" customHeight="1">
      <c r="A8" s="139"/>
      <c r="B8" s="34" t="s">
        <v>39</v>
      </c>
      <c r="C8" s="37">
        <v>1.67</v>
      </c>
      <c r="D8" s="142"/>
      <c r="E8" s="145"/>
      <c r="F8" s="30" t="s">
        <v>255</v>
      </c>
      <c r="G8" s="39">
        <v>1.84</v>
      </c>
    </row>
    <row r="9" spans="1:7" s="3" customFormat="1" ht="13.5" customHeight="1">
      <c r="A9" s="138"/>
      <c r="B9" s="30" t="s">
        <v>67</v>
      </c>
      <c r="C9" s="36">
        <v>1.84</v>
      </c>
      <c r="D9" s="142"/>
      <c r="E9" s="145"/>
      <c r="F9" s="30" t="s">
        <v>258</v>
      </c>
      <c r="G9" s="39">
        <v>2.25</v>
      </c>
    </row>
    <row r="10" spans="1:7" s="3" customFormat="1" ht="13.5" customHeight="1">
      <c r="A10" s="138"/>
      <c r="B10" s="30" t="s">
        <v>189</v>
      </c>
      <c r="C10" s="36">
        <v>1.84</v>
      </c>
      <c r="D10" s="142"/>
      <c r="E10" s="145"/>
      <c r="F10" s="30" t="s">
        <v>193</v>
      </c>
      <c r="G10" s="39">
        <v>1.84</v>
      </c>
    </row>
    <row r="11" spans="1:7" s="3" customFormat="1" ht="13.5" customHeight="1">
      <c r="A11" s="138"/>
      <c r="B11" s="30" t="s">
        <v>154</v>
      </c>
      <c r="C11" s="36">
        <v>1.8</v>
      </c>
      <c r="D11" s="142"/>
      <c r="E11" s="145"/>
      <c r="F11" s="30" t="s">
        <v>33</v>
      </c>
      <c r="G11" s="36">
        <v>1.84</v>
      </c>
    </row>
    <row r="12" spans="1:7" s="3" customFormat="1" ht="13.5" customHeight="1">
      <c r="A12" s="138"/>
      <c r="B12" s="30" t="s">
        <v>30</v>
      </c>
      <c r="C12" s="36">
        <v>1.64</v>
      </c>
      <c r="D12" s="142"/>
      <c r="E12" s="145"/>
      <c r="F12" s="30" t="s">
        <v>15</v>
      </c>
      <c r="G12" s="36">
        <v>1.84</v>
      </c>
    </row>
    <row r="13" spans="1:7" s="3" customFormat="1" ht="13.5" customHeight="1">
      <c r="A13" s="138"/>
      <c r="B13" s="30" t="s">
        <v>190</v>
      </c>
      <c r="C13" s="36">
        <v>1.84</v>
      </c>
      <c r="D13" s="142"/>
      <c r="E13" s="145"/>
      <c r="F13" s="31" t="s">
        <v>180</v>
      </c>
      <c r="G13" s="39">
        <v>2.44</v>
      </c>
    </row>
    <row r="14" spans="1:7" s="3" customFormat="1" ht="13.5" customHeight="1">
      <c r="A14" s="138"/>
      <c r="B14" s="30" t="s">
        <v>191</v>
      </c>
      <c r="C14" s="36">
        <v>1.84</v>
      </c>
      <c r="D14" s="142"/>
      <c r="E14" s="145"/>
      <c r="F14" s="100" t="s">
        <v>139</v>
      </c>
      <c r="G14" s="39">
        <v>1.84</v>
      </c>
    </row>
    <row r="15" spans="1:7" s="3" customFormat="1" ht="13.5" customHeight="1">
      <c r="A15" s="138"/>
      <c r="B15" s="97" t="s">
        <v>14</v>
      </c>
      <c r="C15" s="98">
        <v>1.84</v>
      </c>
      <c r="D15" s="142"/>
      <c r="E15" s="145"/>
      <c r="F15" s="31" t="s">
        <v>194</v>
      </c>
      <c r="G15" s="39">
        <v>2.44</v>
      </c>
    </row>
    <row r="16" spans="1:7" s="3" customFormat="1" ht="13.5" customHeight="1">
      <c r="A16" s="143"/>
      <c r="B16" s="31" t="s">
        <v>263</v>
      </c>
      <c r="C16" s="36">
        <v>1.84</v>
      </c>
      <c r="D16" s="142"/>
      <c r="E16" s="145"/>
      <c r="F16" s="30" t="s">
        <v>16</v>
      </c>
      <c r="G16" s="36">
        <v>1.84</v>
      </c>
    </row>
    <row r="17" spans="1:7" s="3" customFormat="1" ht="13.5" customHeight="1">
      <c r="A17" s="138"/>
      <c r="B17" s="103" t="s">
        <v>264</v>
      </c>
      <c r="C17" s="99">
        <v>1.84</v>
      </c>
      <c r="D17" s="142"/>
      <c r="E17" s="145"/>
      <c r="F17" s="30" t="s">
        <v>37</v>
      </c>
      <c r="G17" s="39">
        <v>1.84</v>
      </c>
    </row>
    <row r="18" spans="1:7" s="3" customFormat="1" ht="13.5" customHeight="1">
      <c r="A18" s="138"/>
      <c r="B18" s="30" t="s">
        <v>271</v>
      </c>
      <c r="C18" s="36">
        <v>1.84</v>
      </c>
      <c r="D18" s="142"/>
      <c r="E18" s="145"/>
      <c r="F18" s="33" t="s">
        <v>195</v>
      </c>
      <c r="G18" s="37">
        <v>2.34</v>
      </c>
    </row>
    <row r="19" spans="1:7" s="3" customFormat="1" ht="13.5" customHeight="1">
      <c r="A19" s="138"/>
      <c r="B19" s="30" t="s">
        <v>43</v>
      </c>
      <c r="C19" s="36">
        <v>1.84</v>
      </c>
      <c r="D19" s="142"/>
      <c r="E19" s="145"/>
      <c r="F19" s="31" t="s">
        <v>197</v>
      </c>
      <c r="G19" s="39">
        <v>1.84</v>
      </c>
    </row>
    <row r="20" spans="1:7" s="3" customFormat="1" ht="13.5" customHeight="1">
      <c r="A20" s="139"/>
      <c r="B20" s="30" t="s">
        <v>146</v>
      </c>
      <c r="C20" s="36">
        <v>1.95</v>
      </c>
      <c r="D20" s="142"/>
      <c r="E20" s="145"/>
      <c r="F20" s="31" t="s">
        <v>198</v>
      </c>
      <c r="G20" s="39">
        <v>1.94</v>
      </c>
    </row>
    <row r="21" spans="1:7" s="3" customFormat="1" ht="13.5" customHeight="1">
      <c r="A21" s="137" t="s">
        <v>3</v>
      </c>
      <c r="B21" s="30" t="s">
        <v>270</v>
      </c>
      <c r="C21" s="36">
        <v>2.35</v>
      </c>
      <c r="D21" s="142"/>
      <c r="E21" s="145"/>
      <c r="F21" s="30" t="s">
        <v>151</v>
      </c>
      <c r="G21" s="36">
        <v>1.85</v>
      </c>
    </row>
    <row r="22" spans="1:7" s="3" customFormat="1" ht="13.5" customHeight="1">
      <c r="A22" s="138"/>
      <c r="B22" s="30" t="s">
        <v>26</v>
      </c>
      <c r="C22" s="36">
        <v>1.79</v>
      </c>
      <c r="D22" s="142"/>
      <c r="E22" s="145"/>
      <c r="F22" s="31" t="s">
        <v>137</v>
      </c>
      <c r="G22" s="39">
        <v>0.79</v>
      </c>
    </row>
    <row r="23" spans="1:7" s="3" customFormat="1" ht="13.5" customHeight="1">
      <c r="A23" s="138"/>
      <c r="B23" s="30" t="s">
        <v>249</v>
      </c>
      <c r="C23" s="36">
        <v>1.79</v>
      </c>
      <c r="D23" s="142"/>
      <c r="E23" s="145"/>
      <c r="F23" s="31" t="s">
        <v>259</v>
      </c>
      <c r="G23" s="39">
        <v>2.15</v>
      </c>
    </row>
    <row r="24" spans="1:7" s="3" customFormat="1" ht="13.5" customHeight="1">
      <c r="A24" s="138"/>
      <c r="B24" s="30" t="s">
        <v>27</v>
      </c>
      <c r="C24" s="36">
        <v>1.59</v>
      </c>
      <c r="D24" s="142"/>
      <c r="E24" s="145" t="s">
        <v>5</v>
      </c>
      <c r="F24" s="31" t="s">
        <v>75</v>
      </c>
      <c r="G24" s="39">
        <v>1.84</v>
      </c>
    </row>
    <row r="25" spans="1:7" s="3" customFormat="1" ht="13.5" customHeight="1">
      <c r="A25" s="138"/>
      <c r="B25" s="60" t="s">
        <v>248</v>
      </c>
      <c r="C25" s="61">
        <v>1.79</v>
      </c>
      <c r="D25" s="142"/>
      <c r="E25" s="145"/>
      <c r="F25" s="31" t="s">
        <v>199</v>
      </c>
      <c r="G25" s="39">
        <v>1.84</v>
      </c>
    </row>
    <row r="26" spans="1:7" s="3" customFormat="1" ht="13.5" customHeight="1">
      <c r="A26" s="138"/>
      <c r="B26" s="31" t="s">
        <v>256</v>
      </c>
      <c r="C26" s="39">
        <v>1.95</v>
      </c>
      <c r="D26" s="142"/>
      <c r="E26" s="145"/>
      <c r="F26" s="31" t="s">
        <v>32</v>
      </c>
      <c r="G26" s="39">
        <v>1.84</v>
      </c>
    </row>
    <row r="27" spans="1:7" s="3" customFormat="1" ht="13.5" customHeight="1">
      <c r="A27" s="138"/>
      <c r="B27" s="30" t="s">
        <v>28</v>
      </c>
      <c r="C27" s="36">
        <v>1.79</v>
      </c>
      <c r="D27" s="142"/>
      <c r="E27" s="145"/>
      <c r="F27" s="31" t="s">
        <v>73</v>
      </c>
      <c r="G27" s="39">
        <v>1.84</v>
      </c>
    </row>
    <row r="28" spans="1:7" s="3" customFormat="1" ht="13.5" customHeight="1">
      <c r="A28" s="138"/>
      <c r="B28" s="30" t="s">
        <v>133</v>
      </c>
      <c r="C28" s="36">
        <v>1.84</v>
      </c>
      <c r="D28" s="142"/>
      <c r="E28" s="145"/>
      <c r="F28" s="100" t="s">
        <v>77</v>
      </c>
      <c r="G28" s="39">
        <v>2.19</v>
      </c>
    </row>
    <row r="29" spans="1:7" s="3" customFormat="1" ht="13.5" customHeight="1">
      <c r="A29" s="138"/>
      <c r="B29" s="30" t="s">
        <v>31</v>
      </c>
      <c r="C29" s="36">
        <v>1.79</v>
      </c>
      <c r="D29" s="142"/>
      <c r="E29" s="145"/>
      <c r="F29" s="100" t="s">
        <v>260</v>
      </c>
      <c r="G29" s="39">
        <v>2.24</v>
      </c>
    </row>
    <row r="30" spans="1:7" s="3" customFormat="1" ht="13.5" customHeight="1">
      <c r="A30" s="138"/>
      <c r="B30" s="30" t="s">
        <v>54</v>
      </c>
      <c r="C30" s="36">
        <v>2.55</v>
      </c>
      <c r="D30" s="142"/>
      <c r="E30" s="145"/>
      <c r="F30" s="31" t="s">
        <v>76</v>
      </c>
      <c r="G30" s="39">
        <v>1.84</v>
      </c>
    </row>
    <row r="31" spans="1:7" s="3" customFormat="1" ht="13.5" customHeight="1">
      <c r="A31" s="138"/>
      <c r="B31" s="30" t="s">
        <v>69</v>
      </c>
      <c r="C31" s="36">
        <v>2.25</v>
      </c>
      <c r="D31" s="142"/>
      <c r="E31" s="145"/>
      <c r="F31" s="31" t="s">
        <v>72</v>
      </c>
      <c r="G31" s="39">
        <v>1.84</v>
      </c>
    </row>
    <row r="32" spans="1:7" s="3" customFormat="1" ht="13.5" customHeight="1">
      <c r="A32" s="138"/>
      <c r="B32" s="30" t="s">
        <v>132</v>
      </c>
      <c r="C32" s="36">
        <v>1.84</v>
      </c>
      <c r="D32" s="142"/>
      <c r="E32" s="145"/>
      <c r="F32" s="31" t="s">
        <v>200</v>
      </c>
      <c r="G32" s="39">
        <v>1.84</v>
      </c>
    </row>
    <row r="33" spans="1:7" s="3" customFormat="1" ht="13.5" customHeight="1">
      <c r="A33" s="138"/>
      <c r="B33" s="30" t="s">
        <v>66</v>
      </c>
      <c r="C33" s="36">
        <v>1.79</v>
      </c>
      <c r="D33" s="142"/>
      <c r="E33" s="145"/>
      <c r="F33" s="31" t="s">
        <v>148</v>
      </c>
      <c r="G33" s="39">
        <v>2.85</v>
      </c>
    </row>
    <row r="34" spans="1:7" s="3" customFormat="1" ht="13.5" customHeight="1">
      <c r="A34" s="138"/>
      <c r="B34" s="30" t="s">
        <v>149</v>
      </c>
      <c r="C34" s="36">
        <v>1.8</v>
      </c>
      <c r="D34" s="142"/>
      <c r="E34" s="145"/>
      <c r="F34" s="31" t="s">
        <v>201</v>
      </c>
      <c r="G34" s="39">
        <v>1.84</v>
      </c>
    </row>
    <row r="35" spans="1:7" s="3" customFormat="1" ht="13.5" customHeight="1">
      <c r="A35" s="138"/>
      <c r="B35" s="31" t="s">
        <v>145</v>
      </c>
      <c r="C35" s="39">
        <v>1.94</v>
      </c>
      <c r="D35" s="142"/>
      <c r="E35" s="145"/>
      <c r="F35" s="31" t="s">
        <v>262</v>
      </c>
      <c r="G35" s="39">
        <v>1.84</v>
      </c>
    </row>
    <row r="36" spans="1:7" s="3" customFormat="1" ht="13.5" customHeight="1">
      <c r="A36" s="138"/>
      <c r="B36" s="30" t="s">
        <v>35</v>
      </c>
      <c r="C36" s="36">
        <v>1.59</v>
      </c>
      <c r="D36" s="142"/>
      <c r="E36" s="145"/>
      <c r="F36" s="31" t="s">
        <v>142</v>
      </c>
      <c r="G36" s="39">
        <v>1.84</v>
      </c>
    </row>
    <row r="37" spans="1:7" s="3" customFormat="1" ht="13.5" customHeight="1">
      <c r="A37" s="138"/>
      <c r="B37" s="30" t="s">
        <v>36</v>
      </c>
      <c r="C37" s="36">
        <v>1.79</v>
      </c>
      <c r="D37" s="142"/>
      <c r="E37" s="145"/>
      <c r="F37" s="31" t="s">
        <v>202</v>
      </c>
      <c r="G37" s="39">
        <v>2.84</v>
      </c>
    </row>
    <row r="38" spans="1:7" s="3" customFormat="1" ht="13.5" customHeight="1">
      <c r="A38" s="138"/>
      <c r="B38" s="30" t="s">
        <v>135</v>
      </c>
      <c r="C38" s="36">
        <v>2.85</v>
      </c>
      <c r="D38" s="142"/>
      <c r="E38" s="145"/>
      <c r="F38" s="31" t="s">
        <v>187</v>
      </c>
      <c r="G38" s="39">
        <v>1.84</v>
      </c>
    </row>
    <row r="39" spans="1:7" s="3" customFormat="1" ht="13.5" customHeight="1">
      <c r="A39" s="138"/>
      <c r="B39" s="30" t="s">
        <v>152</v>
      </c>
      <c r="C39" s="36">
        <v>2.5</v>
      </c>
      <c r="D39" s="142"/>
      <c r="E39" s="145"/>
      <c r="F39" s="31" t="s">
        <v>196</v>
      </c>
      <c r="G39" s="39">
        <v>1.84</v>
      </c>
    </row>
    <row r="40" spans="1:7" s="3" customFormat="1" ht="13.5" customHeight="1">
      <c r="A40" s="138"/>
      <c r="B40" s="30" t="s">
        <v>134</v>
      </c>
      <c r="C40" s="36">
        <v>2.45</v>
      </c>
      <c r="D40" s="142"/>
      <c r="E40" s="145"/>
      <c r="F40" s="31" t="s">
        <v>203</v>
      </c>
      <c r="G40" s="39">
        <v>1.84</v>
      </c>
    </row>
    <row r="41" spans="1:7" s="3" customFormat="1" ht="13.5" customHeight="1">
      <c r="A41" s="138"/>
      <c r="B41" s="30" t="s">
        <v>155</v>
      </c>
      <c r="C41" s="36">
        <v>2.5</v>
      </c>
      <c r="D41" s="142"/>
      <c r="E41" s="145"/>
      <c r="F41" s="31" t="s">
        <v>42</v>
      </c>
      <c r="G41" s="39">
        <v>1.84</v>
      </c>
    </row>
    <row r="42" spans="1:7" s="3" customFormat="1" ht="13.5" customHeight="1">
      <c r="A42" s="138"/>
      <c r="B42" s="30" t="s">
        <v>70</v>
      </c>
      <c r="C42" s="36">
        <v>1.84</v>
      </c>
      <c r="D42" s="142"/>
      <c r="E42" s="146" t="s">
        <v>143</v>
      </c>
      <c r="F42" s="146"/>
      <c r="G42" s="146"/>
    </row>
    <row r="43" spans="1:7" s="3" customFormat="1" ht="13.5" customHeight="1">
      <c r="A43" s="138"/>
      <c r="B43" s="30" t="s">
        <v>147</v>
      </c>
      <c r="C43" s="36">
        <v>1.95</v>
      </c>
      <c r="D43" s="142"/>
      <c r="E43" s="146"/>
      <c r="F43" s="146"/>
      <c r="G43" s="146"/>
    </row>
    <row r="44" spans="1:7" s="3" customFormat="1" ht="13.5" customHeight="1">
      <c r="A44" s="138"/>
      <c r="B44" s="30" t="s">
        <v>153</v>
      </c>
      <c r="C44" s="36">
        <v>2.5</v>
      </c>
      <c r="D44" s="142"/>
      <c r="E44" s="146"/>
      <c r="F44" s="146"/>
      <c r="G44" s="146"/>
    </row>
    <row r="45" spans="1:7" s="3" customFormat="1" ht="13.5" customHeight="1">
      <c r="A45" s="138"/>
      <c r="B45" s="30" t="s">
        <v>68</v>
      </c>
      <c r="C45" s="36">
        <v>1.79</v>
      </c>
      <c r="D45" s="142"/>
      <c r="E45" s="146"/>
      <c r="F45" s="146"/>
      <c r="G45" s="146"/>
    </row>
    <row r="46" spans="1:7" s="3" customFormat="1" ht="13.5" customHeight="1">
      <c r="A46" s="138"/>
      <c r="B46" s="32" t="s">
        <v>71</v>
      </c>
      <c r="C46" s="40" t="s">
        <v>40</v>
      </c>
      <c r="D46" s="142"/>
      <c r="E46" s="146"/>
      <c r="F46" s="146"/>
      <c r="G46" s="146"/>
    </row>
    <row r="47" spans="1:7" s="3" customFormat="1" ht="13.5" customHeight="1">
      <c r="A47" s="138"/>
      <c r="B47" s="31" t="s">
        <v>266</v>
      </c>
      <c r="C47" s="39">
        <v>1.79</v>
      </c>
      <c r="D47" s="142"/>
      <c r="E47" s="47"/>
      <c r="F47" s="47"/>
      <c r="G47" s="47"/>
    </row>
    <row r="48" spans="1:7" s="3" customFormat="1" ht="13.5" customHeight="1">
      <c r="A48" s="138"/>
      <c r="B48" s="100" t="s">
        <v>136</v>
      </c>
      <c r="C48" s="36">
        <v>1.79</v>
      </c>
      <c r="D48" s="44"/>
      <c r="E48" s="144" t="s">
        <v>261</v>
      </c>
      <c r="F48" s="144"/>
      <c r="G48" s="144"/>
    </row>
    <row r="49" spans="1:13" s="3" customFormat="1" ht="13.5" customHeight="1">
      <c r="A49" s="138"/>
      <c r="B49" s="30" t="s">
        <v>150</v>
      </c>
      <c r="C49" s="36">
        <v>2.05</v>
      </c>
      <c r="D49" s="44"/>
      <c r="E49" s="144"/>
      <c r="F49" s="144"/>
      <c r="G49" s="144"/>
      <c r="H49" s="102"/>
      <c r="I49" s="102"/>
      <c r="J49" s="102"/>
      <c r="K49" s="102"/>
      <c r="L49" s="102"/>
      <c r="M49" s="102"/>
    </row>
    <row r="50" spans="1:7" ht="13.5" customHeight="1">
      <c r="A50" s="138"/>
      <c r="B50" s="30" t="s">
        <v>265</v>
      </c>
      <c r="C50" s="36">
        <v>2.5</v>
      </c>
      <c r="D50" s="45"/>
      <c r="E50" s="144"/>
      <c r="F50" s="144"/>
      <c r="G50" s="144"/>
    </row>
    <row r="51" spans="1:4" ht="13.5" customHeight="1">
      <c r="A51" s="138"/>
      <c r="B51" s="30" t="s">
        <v>192</v>
      </c>
      <c r="C51" s="61">
        <v>1.64</v>
      </c>
      <c r="D51" s="45"/>
    </row>
    <row r="52" spans="1:4" ht="13.5" customHeight="1">
      <c r="A52" s="138"/>
      <c r="B52" s="30" t="s">
        <v>112</v>
      </c>
      <c r="C52" s="39">
        <v>1.84</v>
      </c>
      <c r="D52" s="45"/>
    </row>
    <row r="53" spans="1:7" ht="12.75" customHeight="1">
      <c r="A53" s="138"/>
      <c r="B53" s="32" t="s">
        <v>38</v>
      </c>
      <c r="C53" s="40" t="s">
        <v>40</v>
      </c>
      <c r="D53" s="45"/>
      <c r="E53" s="140" t="s">
        <v>12</v>
      </c>
      <c r="F53" s="140"/>
      <c r="G53" s="140"/>
    </row>
    <row r="54" spans="1:7" ht="13.5" customHeight="1">
      <c r="A54" s="138"/>
      <c r="B54" s="30" t="s">
        <v>272</v>
      </c>
      <c r="C54" s="36">
        <v>1.85</v>
      </c>
      <c r="D54" s="45"/>
      <c r="E54" s="140"/>
      <c r="F54" s="140"/>
      <c r="G54" s="140"/>
    </row>
    <row r="55" spans="1:7" ht="13.5" customHeight="1">
      <c r="A55" s="138"/>
      <c r="B55" s="30" t="s">
        <v>137</v>
      </c>
      <c r="C55" s="36">
        <v>1.79</v>
      </c>
      <c r="D55" s="45"/>
      <c r="E55" s="140"/>
      <c r="F55" s="140"/>
      <c r="G55" s="140"/>
    </row>
    <row r="56" spans="1:7" ht="12.75" customHeight="1">
      <c r="A56" s="139"/>
      <c r="B56" s="30" t="s">
        <v>217</v>
      </c>
      <c r="C56" s="36">
        <v>1.8</v>
      </c>
      <c r="D56" s="46"/>
      <c r="E56" s="140"/>
      <c r="F56" s="140"/>
      <c r="G56" s="140"/>
    </row>
    <row r="57" ht="7.5" customHeight="1" hidden="1">
      <c r="D57" s="46"/>
    </row>
    <row r="58" ht="11.25" customHeight="1">
      <c r="D58" s="46"/>
    </row>
    <row r="59" ht="13.5" customHeight="1">
      <c r="D59" s="46"/>
    </row>
    <row r="60" ht="13.5" customHeight="1">
      <c r="D60" s="46"/>
    </row>
  </sheetData>
  <sheetProtection/>
  <mergeCells count="10">
    <mergeCell ref="A21:A56"/>
    <mergeCell ref="E53:G56"/>
    <mergeCell ref="A1:G1"/>
    <mergeCell ref="D2:D47"/>
    <mergeCell ref="A9:A20"/>
    <mergeCell ref="A3:A8"/>
    <mergeCell ref="E48:G50"/>
    <mergeCell ref="E3:E23"/>
    <mergeCell ref="E24:E41"/>
    <mergeCell ref="E42:G46"/>
  </mergeCells>
  <printOptions/>
  <pageMargins left="0.6299212598425197" right="0.35433070866141736" top="0.35433070866141736" bottom="0.2755905511811024" header="0.3937007874015748" footer="0.2362204724409449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D4" sqref="D4"/>
    </sheetView>
  </sheetViews>
  <sheetFormatPr defaultColWidth="9.00390625" defaultRowHeight="12.75"/>
  <cols>
    <col min="1" max="1" width="9.75390625" style="0" customWidth="1"/>
    <col min="2" max="2" width="14.50390625" style="0" customWidth="1"/>
    <col min="3" max="3" width="20.50390625" style="0" customWidth="1"/>
    <col min="4" max="4" width="13.50390625" style="0" customWidth="1"/>
    <col min="5" max="5" width="21.75390625" style="0" customWidth="1"/>
    <col min="6" max="6" width="10.75390625" style="0" customWidth="1"/>
  </cols>
  <sheetData>
    <row r="1" spans="1:6" ht="41.25" customHeight="1">
      <c r="A1" s="96" t="s">
        <v>218</v>
      </c>
      <c r="B1" s="96"/>
      <c r="C1" s="96"/>
      <c r="D1" s="96"/>
      <c r="E1" s="96"/>
      <c r="F1" s="96"/>
    </row>
    <row r="2" spans="2:6" s="3" customFormat="1" ht="15" customHeight="1">
      <c r="B2" s="43" t="s">
        <v>10</v>
      </c>
      <c r="C2" s="43" t="s">
        <v>11</v>
      </c>
      <c r="D2" s="89" t="s">
        <v>141</v>
      </c>
      <c r="E2" s="91"/>
      <c r="F2" s="91"/>
    </row>
    <row r="3" spans="2:6" s="3" customFormat="1" ht="19.5" customHeight="1">
      <c r="B3" s="88" t="s">
        <v>2</v>
      </c>
      <c r="C3" s="31" t="s">
        <v>118</v>
      </c>
      <c r="D3" s="36">
        <v>1.84</v>
      </c>
      <c r="E3" s="57"/>
      <c r="F3" s="90"/>
    </row>
    <row r="4" spans="2:6" s="3" customFormat="1" ht="19.5" customHeight="1">
      <c r="B4" s="145" t="s">
        <v>9</v>
      </c>
      <c r="C4" s="30" t="s">
        <v>225</v>
      </c>
      <c r="D4" s="36">
        <v>1.84</v>
      </c>
      <c r="E4" s="57"/>
      <c r="F4" s="90"/>
    </row>
    <row r="5" spans="2:6" s="3" customFormat="1" ht="19.5" customHeight="1">
      <c r="B5" s="145"/>
      <c r="C5" s="30" t="s">
        <v>219</v>
      </c>
      <c r="D5" s="36">
        <v>1.79</v>
      </c>
      <c r="E5" s="57"/>
      <c r="F5" s="90"/>
    </row>
    <row r="6" spans="2:6" s="3" customFormat="1" ht="19.5" customHeight="1">
      <c r="B6" s="145"/>
      <c r="C6" s="30" t="s">
        <v>224</v>
      </c>
      <c r="D6" s="36">
        <v>1.84</v>
      </c>
      <c r="E6" s="57"/>
      <c r="F6" s="90"/>
    </row>
    <row r="7" spans="2:6" s="3" customFormat="1" ht="19.5" customHeight="1">
      <c r="B7" s="145"/>
      <c r="C7" s="30" t="s">
        <v>220</v>
      </c>
      <c r="D7" s="36">
        <v>2.64</v>
      </c>
      <c r="E7" s="57"/>
      <c r="F7" s="90"/>
    </row>
    <row r="8" spans="2:6" s="3" customFormat="1" ht="19.5" customHeight="1">
      <c r="B8" s="145" t="s">
        <v>4</v>
      </c>
      <c r="C8" s="30" t="s">
        <v>221</v>
      </c>
      <c r="D8" s="36">
        <v>1.84</v>
      </c>
      <c r="E8" s="57"/>
      <c r="F8" s="90"/>
    </row>
    <row r="9" spans="2:6" s="3" customFormat="1" ht="19.5" customHeight="1">
      <c r="B9" s="145"/>
      <c r="C9" s="30" t="s">
        <v>222</v>
      </c>
      <c r="D9" s="36">
        <v>1.74</v>
      </c>
      <c r="E9" s="57"/>
      <c r="F9" s="90"/>
    </row>
    <row r="10" spans="2:6" s="3" customFormat="1" ht="19.5" customHeight="1">
      <c r="B10" s="145"/>
      <c r="C10" s="30" t="s">
        <v>223</v>
      </c>
      <c r="D10" s="36">
        <v>1.84</v>
      </c>
      <c r="E10" s="57"/>
      <c r="F10" s="90"/>
    </row>
    <row r="11" spans="2:6" s="3" customFormat="1" ht="19.5" customHeight="1">
      <c r="B11" s="145"/>
      <c r="C11" s="30" t="s">
        <v>226</v>
      </c>
      <c r="D11" s="36">
        <v>2.24</v>
      </c>
      <c r="E11" s="57"/>
      <c r="F11" s="90"/>
    </row>
    <row r="12" spans="2:6" s="3" customFormat="1" ht="19.5" customHeight="1">
      <c r="B12" s="145"/>
      <c r="C12" s="30" t="s">
        <v>227</v>
      </c>
      <c r="D12" s="36">
        <v>1.64</v>
      </c>
      <c r="E12" s="57"/>
      <c r="F12" s="90"/>
    </row>
    <row r="13" spans="2:6" s="3" customFormat="1" ht="19.5" customHeight="1">
      <c r="B13" s="145"/>
      <c r="C13" s="30" t="s">
        <v>228</v>
      </c>
      <c r="D13" s="36">
        <v>1.84</v>
      </c>
      <c r="E13" s="57"/>
      <c r="F13" s="90"/>
    </row>
    <row r="14" spans="2:6" s="3" customFormat="1" ht="19.5" customHeight="1">
      <c r="B14" s="145"/>
      <c r="C14" s="30" t="s">
        <v>229</v>
      </c>
      <c r="D14" s="36">
        <v>2.16</v>
      </c>
      <c r="E14" s="57"/>
      <c r="F14" s="90"/>
    </row>
    <row r="15" spans="2:6" s="3" customFormat="1" ht="19.5" customHeight="1">
      <c r="B15" s="145"/>
      <c r="C15" s="30" t="s">
        <v>230</v>
      </c>
      <c r="D15" s="36">
        <v>1.84</v>
      </c>
      <c r="E15" s="57"/>
      <c r="F15" s="90"/>
    </row>
    <row r="16" spans="2:6" s="3" customFormat="1" ht="19.5" customHeight="1">
      <c r="B16" s="145"/>
      <c r="C16" s="30" t="s">
        <v>231</v>
      </c>
      <c r="D16" s="36">
        <v>2.21</v>
      </c>
      <c r="E16" s="92"/>
      <c r="F16" s="93"/>
    </row>
    <row r="17" spans="2:6" s="3" customFormat="1" ht="19.5" customHeight="1">
      <c r="B17" s="145"/>
      <c r="C17" s="30" t="s">
        <v>232</v>
      </c>
      <c r="D17" s="36">
        <v>1.84</v>
      </c>
      <c r="E17" s="57"/>
      <c r="F17" s="94"/>
    </row>
    <row r="18" spans="2:6" s="3" customFormat="1" ht="19.5" customHeight="1">
      <c r="B18" s="145" t="s">
        <v>5</v>
      </c>
      <c r="C18" s="30" t="s">
        <v>233</v>
      </c>
      <c r="D18" s="36">
        <v>1.84</v>
      </c>
      <c r="E18" s="57"/>
      <c r="F18" s="90"/>
    </row>
    <row r="19" spans="2:6" s="3" customFormat="1" ht="19.5" customHeight="1">
      <c r="B19" s="145"/>
      <c r="C19" s="30" t="s">
        <v>234</v>
      </c>
      <c r="D19" s="36">
        <v>2.14</v>
      </c>
      <c r="E19" s="57"/>
      <c r="F19" s="90"/>
    </row>
    <row r="20" spans="2:6" s="3" customFormat="1" ht="19.5" customHeight="1">
      <c r="B20" s="145"/>
      <c r="C20" s="30" t="s">
        <v>235</v>
      </c>
      <c r="D20" s="36">
        <v>2.24</v>
      </c>
      <c r="E20" s="57"/>
      <c r="F20" s="90"/>
    </row>
    <row r="21" spans="2:6" s="3" customFormat="1" ht="19.5" customHeight="1">
      <c r="B21" s="145"/>
      <c r="C21" s="30" t="s">
        <v>236</v>
      </c>
      <c r="D21" s="36">
        <v>1.84</v>
      </c>
      <c r="E21" s="57"/>
      <c r="F21" s="90"/>
    </row>
    <row r="22" spans="2:6" s="3" customFormat="1" ht="19.5" customHeight="1">
      <c r="B22" s="145"/>
      <c r="C22" s="30" t="s">
        <v>237</v>
      </c>
      <c r="D22" s="36">
        <v>1.84</v>
      </c>
      <c r="E22" s="57"/>
      <c r="F22" s="90"/>
    </row>
    <row r="23" spans="2:6" s="3" customFormat="1" ht="19.5" customHeight="1">
      <c r="B23" s="145"/>
      <c r="C23" s="30" t="s">
        <v>238</v>
      </c>
      <c r="D23" s="36">
        <v>2.24</v>
      </c>
      <c r="E23" s="57"/>
      <c r="F23" s="90"/>
    </row>
    <row r="24" spans="2:6" s="3" customFormat="1" ht="19.5" customHeight="1">
      <c r="B24" s="145"/>
      <c r="C24" s="30" t="s">
        <v>239</v>
      </c>
      <c r="D24" s="36">
        <v>1.84</v>
      </c>
      <c r="E24" s="57"/>
      <c r="F24" s="90"/>
    </row>
    <row r="25" spans="2:6" s="3" customFormat="1" ht="19.5" customHeight="1">
      <c r="B25" s="145"/>
      <c r="C25" s="30" t="s">
        <v>240</v>
      </c>
      <c r="D25" s="36">
        <v>2.24</v>
      </c>
      <c r="E25" s="57"/>
      <c r="F25" s="90"/>
    </row>
    <row r="26" spans="2:6" s="3" customFormat="1" ht="19.5" customHeight="1">
      <c r="B26" s="145"/>
      <c r="C26" s="30" t="s">
        <v>241</v>
      </c>
      <c r="D26" s="36">
        <v>1.84</v>
      </c>
      <c r="E26" s="57"/>
      <c r="F26" s="90"/>
    </row>
    <row r="27" spans="1:6" ht="13.5" customHeight="1">
      <c r="A27" s="48"/>
      <c r="D27" s="95"/>
      <c r="E27" s="95"/>
      <c r="F27" s="95"/>
    </row>
    <row r="28" spans="4:6" ht="13.5" customHeight="1">
      <c r="D28" s="95"/>
      <c r="E28" s="95"/>
      <c r="F28" s="95"/>
    </row>
    <row r="29" spans="4:6" ht="12.75" customHeight="1">
      <c r="D29" s="95"/>
      <c r="E29" s="95"/>
      <c r="F29" s="95"/>
    </row>
    <row r="30" spans="4:6" ht="13.5" customHeight="1">
      <c r="D30" s="95"/>
      <c r="E30" s="95"/>
      <c r="F30" s="95"/>
    </row>
    <row r="31" ht="13.5" customHeight="1"/>
    <row r="32" ht="13.5" customHeight="1"/>
    <row r="33" ht="13.5" customHeight="1"/>
    <row r="34" ht="11.25" customHeight="1"/>
    <row r="35" ht="13.5" customHeight="1"/>
    <row r="36" ht="13.5" customHeight="1"/>
  </sheetData>
  <sheetProtection/>
  <mergeCells count="3">
    <mergeCell ref="B18:B26"/>
    <mergeCell ref="B4:B7"/>
    <mergeCell ref="B8:B17"/>
  </mergeCells>
  <printOptions/>
  <pageMargins left="0.63" right="0.34" top="0.36" bottom="0.26" header="0.38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9"/>
  <sheetViews>
    <sheetView zoomScalePageLayoutView="0" workbookViewId="0" topLeftCell="A13">
      <selection activeCell="I25" sqref="I25:J25"/>
    </sheetView>
  </sheetViews>
  <sheetFormatPr defaultColWidth="9.00390625" defaultRowHeight="12.75"/>
  <cols>
    <col min="1" max="1" width="6.50390625" style="0" customWidth="1"/>
    <col min="2" max="2" width="8.50390625" style="0" customWidth="1"/>
    <col min="3" max="5" width="8.25390625" style="0" customWidth="1"/>
    <col min="6" max="6" width="12.50390625" style="0" customWidth="1"/>
    <col min="7" max="9" width="8.25390625" style="0" customWidth="1"/>
    <col min="10" max="10" width="10.00390625" style="0" customWidth="1"/>
    <col min="11" max="11" width="12.875" style="0" customWidth="1"/>
  </cols>
  <sheetData>
    <row r="1" spans="1:22" ht="19.5" customHeight="1">
      <c r="A1" s="123" t="s">
        <v>242</v>
      </c>
      <c r="B1" s="123"/>
      <c r="C1" s="123"/>
      <c r="D1" s="123"/>
      <c r="E1" s="123"/>
      <c r="F1" s="123"/>
      <c r="G1" s="123"/>
      <c r="H1" s="123"/>
      <c r="I1" s="123"/>
      <c r="J1" s="12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customHeight="1">
      <c r="A2" s="123" t="s">
        <v>243</v>
      </c>
      <c r="B2" s="123"/>
      <c r="C2" s="123"/>
      <c r="D2" s="123"/>
      <c r="E2" s="123"/>
      <c r="F2" s="123"/>
      <c r="G2" s="123"/>
      <c r="H2" s="123"/>
      <c r="I2" s="123"/>
      <c r="J2" s="12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60" ht="19.5" customHeight="1" thickBot="1">
      <c r="A3" s="124" t="s">
        <v>244</v>
      </c>
      <c r="B3" s="124"/>
      <c r="C3" s="124"/>
      <c r="D3" s="124"/>
      <c r="E3" s="124"/>
      <c r="F3" s="124"/>
      <c r="G3" s="124"/>
      <c r="H3" s="124"/>
      <c r="I3" s="124"/>
      <c r="J3" s="12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9" ht="12">
      <c r="A4" s="125"/>
      <c r="B4" s="125"/>
      <c r="C4" s="125"/>
      <c r="D4" s="125"/>
      <c r="E4" s="125"/>
      <c r="F4" s="125"/>
      <c r="G4" s="125"/>
      <c r="H4" s="125"/>
      <c r="I4" s="10"/>
    </row>
    <row r="5" ht="42" customHeight="1">
      <c r="J5" s="18" t="s">
        <v>79</v>
      </c>
    </row>
    <row r="6" spans="1:10" ht="27" customHeight="1" thickBot="1">
      <c r="A6" s="126" t="s">
        <v>156</v>
      </c>
      <c r="B6" s="126"/>
      <c r="C6" s="126"/>
      <c r="D6" s="126"/>
      <c r="E6" s="126"/>
      <c r="F6" s="126"/>
      <c r="G6" s="126"/>
      <c r="H6" s="126"/>
      <c r="I6" s="9"/>
      <c r="J6" s="18"/>
    </row>
    <row r="7" spans="1:10" ht="13.5" customHeight="1" thickBot="1">
      <c r="A7" s="165" t="s">
        <v>157</v>
      </c>
      <c r="B7" s="166"/>
      <c r="C7" s="166"/>
      <c r="D7" s="166"/>
      <c r="E7" s="166"/>
      <c r="F7" s="166"/>
      <c r="G7" s="166" t="s">
        <v>158</v>
      </c>
      <c r="H7" s="166"/>
      <c r="I7" s="166" t="s">
        <v>159</v>
      </c>
      <c r="J7" s="167"/>
    </row>
    <row r="8" spans="1:10" ht="18" customHeight="1">
      <c r="A8" s="161" t="s">
        <v>160</v>
      </c>
      <c r="B8" s="162"/>
      <c r="C8" s="162"/>
      <c r="D8" s="162"/>
      <c r="E8" s="162"/>
      <c r="F8" s="162"/>
      <c r="G8" s="154" t="s">
        <v>161</v>
      </c>
      <c r="H8" s="154"/>
      <c r="I8" s="154" t="s">
        <v>162</v>
      </c>
      <c r="J8" s="163"/>
    </row>
    <row r="9" spans="1:10" ht="18" customHeight="1">
      <c r="A9" s="147" t="s">
        <v>163</v>
      </c>
      <c r="B9" s="148"/>
      <c r="C9" s="148"/>
      <c r="D9" s="148"/>
      <c r="E9" s="148"/>
      <c r="F9" s="148"/>
      <c r="G9" s="149" t="s">
        <v>164</v>
      </c>
      <c r="H9" s="149"/>
      <c r="I9" s="149" t="s">
        <v>165</v>
      </c>
      <c r="J9" s="150"/>
    </row>
    <row r="10" spans="1:10" ht="18" customHeight="1">
      <c r="A10" s="147" t="s">
        <v>168</v>
      </c>
      <c r="B10" s="148"/>
      <c r="C10" s="148"/>
      <c r="D10" s="148"/>
      <c r="E10" s="148"/>
      <c r="F10" s="148"/>
      <c r="G10" s="149" t="s">
        <v>161</v>
      </c>
      <c r="H10" s="149"/>
      <c r="I10" s="149" t="s">
        <v>162</v>
      </c>
      <c r="J10" s="150"/>
    </row>
    <row r="11" spans="1:10" ht="18" customHeight="1">
      <c r="A11" s="147" t="s">
        <v>182</v>
      </c>
      <c r="B11" s="148"/>
      <c r="C11" s="148"/>
      <c r="D11" s="148"/>
      <c r="E11" s="148"/>
      <c r="F11" s="148"/>
      <c r="G11" s="149" t="s">
        <v>161</v>
      </c>
      <c r="H11" s="149"/>
      <c r="I11" s="149" t="s">
        <v>165</v>
      </c>
      <c r="J11" s="150"/>
    </row>
    <row r="12" spans="1:10" ht="18" customHeight="1" thickBot="1">
      <c r="A12" s="151" t="s">
        <v>183</v>
      </c>
      <c r="B12" s="152"/>
      <c r="C12" s="152"/>
      <c r="D12" s="152"/>
      <c r="E12" s="152"/>
      <c r="F12" s="152"/>
      <c r="G12" s="153" t="s">
        <v>161</v>
      </c>
      <c r="H12" s="153"/>
      <c r="I12" s="149" t="s">
        <v>184</v>
      </c>
      <c r="J12" s="150"/>
    </row>
    <row r="13" ht="14.25" customHeight="1"/>
    <row r="14" spans="1:10" ht="22.5">
      <c r="A14" s="49" t="s">
        <v>170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8" customHeight="1" thickBot="1">
      <c r="A15" s="164" t="s">
        <v>171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24.75" customHeight="1" thickBot="1">
      <c r="A16" s="165" t="s">
        <v>157</v>
      </c>
      <c r="B16" s="166"/>
      <c r="C16" s="166"/>
      <c r="D16" s="166"/>
      <c r="E16" s="166"/>
      <c r="F16" s="166"/>
      <c r="G16" s="166" t="s">
        <v>158</v>
      </c>
      <c r="H16" s="166"/>
      <c r="I16" s="166" t="s">
        <v>159</v>
      </c>
      <c r="J16" s="167"/>
    </row>
    <row r="17" spans="1:10" ht="18.75" customHeight="1">
      <c r="A17" s="161" t="s">
        <v>185</v>
      </c>
      <c r="B17" s="162"/>
      <c r="C17" s="162"/>
      <c r="D17" s="162"/>
      <c r="E17" s="162"/>
      <c r="F17" s="162"/>
      <c r="G17" s="154" t="s">
        <v>161</v>
      </c>
      <c r="H17" s="154"/>
      <c r="I17" s="149" t="s">
        <v>186</v>
      </c>
      <c r="J17" s="150"/>
    </row>
    <row r="18" spans="1:10" ht="18.75" customHeight="1">
      <c r="A18" s="147" t="s">
        <v>166</v>
      </c>
      <c r="B18" s="148"/>
      <c r="C18" s="148"/>
      <c r="D18" s="148"/>
      <c r="E18" s="148"/>
      <c r="F18" s="148"/>
      <c r="G18" s="154" t="s">
        <v>161</v>
      </c>
      <c r="H18" s="154"/>
      <c r="I18" s="149" t="s">
        <v>167</v>
      </c>
      <c r="J18" s="150"/>
    </row>
    <row r="19" spans="1:10" ht="19.5" customHeight="1" thickBot="1">
      <c r="A19" s="151" t="s">
        <v>169</v>
      </c>
      <c r="B19" s="152"/>
      <c r="C19" s="152"/>
      <c r="D19" s="152"/>
      <c r="E19" s="152"/>
      <c r="F19" s="152"/>
      <c r="G19" s="153" t="s">
        <v>161</v>
      </c>
      <c r="H19" s="153"/>
      <c r="I19" s="153" t="s">
        <v>162</v>
      </c>
      <c r="J19" s="157"/>
    </row>
    <row r="20" spans="1:10" ht="61.5" customHeight="1">
      <c r="A20" s="50"/>
      <c r="B20" s="50"/>
      <c r="C20" s="50"/>
      <c r="D20" s="50"/>
      <c r="E20" s="50"/>
      <c r="F20" s="50"/>
      <c r="G20" s="51"/>
      <c r="H20" s="51"/>
      <c r="I20" s="51"/>
      <c r="J20" s="51"/>
    </row>
    <row r="21" spans="1:10" ht="27" customHeight="1">
      <c r="A21" s="49" t="s">
        <v>170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2:9" ht="18" thickBot="1">
      <c r="B22" s="164" t="s">
        <v>172</v>
      </c>
      <c r="C22" s="164"/>
      <c r="D22" s="164"/>
      <c r="E22" s="164"/>
      <c r="F22" s="164"/>
      <c r="G22" s="164"/>
      <c r="H22" s="164"/>
      <c r="I22" s="52"/>
    </row>
    <row r="23" spans="1:10" ht="15.75" thickBot="1">
      <c r="A23" s="165" t="s">
        <v>157</v>
      </c>
      <c r="B23" s="166"/>
      <c r="C23" s="166"/>
      <c r="D23" s="166"/>
      <c r="E23" s="166"/>
      <c r="F23" s="166"/>
      <c r="G23" s="166" t="s">
        <v>158</v>
      </c>
      <c r="H23" s="166"/>
      <c r="I23" s="166" t="s">
        <v>159</v>
      </c>
      <c r="J23" s="167"/>
    </row>
    <row r="24" spans="1:10" ht="20.25" customHeight="1">
      <c r="A24" s="161" t="s">
        <v>173</v>
      </c>
      <c r="B24" s="162"/>
      <c r="C24" s="162"/>
      <c r="D24" s="162"/>
      <c r="E24" s="162"/>
      <c r="F24" s="162"/>
      <c r="G24" s="154" t="s">
        <v>174</v>
      </c>
      <c r="H24" s="154"/>
      <c r="I24" s="154" t="s">
        <v>175</v>
      </c>
      <c r="J24" s="163"/>
    </row>
    <row r="25" spans="1:10" ht="20.25" customHeight="1">
      <c r="A25" s="147" t="s">
        <v>176</v>
      </c>
      <c r="B25" s="148"/>
      <c r="C25" s="148"/>
      <c r="D25" s="148"/>
      <c r="E25" s="148"/>
      <c r="F25" s="148"/>
      <c r="G25" s="154" t="s">
        <v>161</v>
      </c>
      <c r="H25" s="154"/>
      <c r="I25" s="149" t="s">
        <v>175</v>
      </c>
      <c r="J25" s="150"/>
    </row>
    <row r="26" spans="1:10" ht="20.25" customHeight="1">
      <c r="A26" s="158" t="s">
        <v>178</v>
      </c>
      <c r="B26" s="159"/>
      <c r="C26" s="159"/>
      <c r="D26" s="159"/>
      <c r="E26" s="159"/>
      <c r="F26" s="160"/>
      <c r="G26" s="154" t="s">
        <v>161</v>
      </c>
      <c r="H26" s="154"/>
      <c r="I26" s="155" t="s">
        <v>177</v>
      </c>
      <c r="J26" s="156"/>
    </row>
    <row r="27" spans="1:10" ht="19.5" customHeight="1">
      <c r="A27" s="147" t="s">
        <v>245</v>
      </c>
      <c r="B27" s="148"/>
      <c r="C27" s="148"/>
      <c r="D27" s="148"/>
      <c r="E27" s="148"/>
      <c r="F27" s="148"/>
      <c r="G27" s="154" t="s">
        <v>161</v>
      </c>
      <c r="H27" s="154"/>
      <c r="I27" s="155" t="s">
        <v>267</v>
      </c>
      <c r="J27" s="156"/>
    </row>
    <row r="28" spans="1:10" ht="21" customHeight="1">
      <c r="A28" s="158" t="s">
        <v>246</v>
      </c>
      <c r="B28" s="159"/>
      <c r="C28" s="159"/>
      <c r="D28" s="159"/>
      <c r="E28" s="159"/>
      <c r="F28" s="160"/>
      <c r="G28" s="154" t="s">
        <v>161</v>
      </c>
      <c r="H28" s="154"/>
      <c r="I28" s="155" t="s">
        <v>247</v>
      </c>
      <c r="J28" s="156"/>
    </row>
    <row r="29" spans="1:10" ht="19.5" customHeight="1" thickBot="1">
      <c r="A29" s="151" t="s">
        <v>169</v>
      </c>
      <c r="B29" s="152"/>
      <c r="C29" s="152"/>
      <c r="D29" s="152"/>
      <c r="E29" s="152"/>
      <c r="F29" s="152"/>
      <c r="G29" s="153" t="s">
        <v>161</v>
      </c>
      <c r="H29" s="153"/>
      <c r="I29" s="153" t="s">
        <v>179</v>
      </c>
      <c r="J29" s="157"/>
    </row>
    <row r="30" ht="24.75" customHeight="1"/>
    <row r="31" ht="25.5" customHeight="1"/>
  </sheetData>
  <sheetProtection/>
  <mergeCells count="58">
    <mergeCell ref="A25:F25"/>
    <mergeCell ref="G25:H25"/>
    <mergeCell ref="I25:J25"/>
    <mergeCell ref="A26:F26"/>
    <mergeCell ref="G26:H26"/>
    <mergeCell ref="I26:J26"/>
    <mergeCell ref="A15:J15"/>
    <mergeCell ref="A23:F23"/>
    <mergeCell ref="G23:H23"/>
    <mergeCell ref="I23:J23"/>
    <mergeCell ref="A16:F16"/>
    <mergeCell ref="G16:H16"/>
    <mergeCell ref="I16:J16"/>
    <mergeCell ref="A17:F17"/>
    <mergeCell ref="G17:H17"/>
    <mergeCell ref="I17:J17"/>
    <mergeCell ref="A1:J1"/>
    <mergeCell ref="A2:J2"/>
    <mergeCell ref="A3:J3"/>
    <mergeCell ref="A4:H4"/>
    <mergeCell ref="A6:H6"/>
    <mergeCell ref="A7:F7"/>
    <mergeCell ref="G7:H7"/>
    <mergeCell ref="I7:J7"/>
    <mergeCell ref="I8:J8"/>
    <mergeCell ref="G8:H8"/>
    <mergeCell ref="A8:F8"/>
    <mergeCell ref="A9:F9"/>
    <mergeCell ref="A10:F10"/>
    <mergeCell ref="G10:H10"/>
    <mergeCell ref="G9:H9"/>
    <mergeCell ref="I9:J9"/>
    <mergeCell ref="I10:J10"/>
    <mergeCell ref="A24:F24"/>
    <mergeCell ref="G24:H24"/>
    <mergeCell ref="I24:J24"/>
    <mergeCell ref="A18:F18"/>
    <mergeCell ref="G18:H18"/>
    <mergeCell ref="I18:J18"/>
    <mergeCell ref="A19:F19"/>
    <mergeCell ref="G19:H19"/>
    <mergeCell ref="I19:J19"/>
    <mergeCell ref="B22:H22"/>
    <mergeCell ref="A27:F27"/>
    <mergeCell ref="G27:H27"/>
    <mergeCell ref="I27:J27"/>
    <mergeCell ref="A29:F29"/>
    <mergeCell ref="G29:H29"/>
    <mergeCell ref="I29:J29"/>
    <mergeCell ref="A28:F28"/>
    <mergeCell ref="G28:H28"/>
    <mergeCell ref="I28:J28"/>
    <mergeCell ref="A11:F11"/>
    <mergeCell ref="G11:H11"/>
    <mergeCell ref="I11:J11"/>
    <mergeCell ref="A12:F12"/>
    <mergeCell ref="G12:H12"/>
    <mergeCell ref="I12:J12"/>
  </mergeCells>
  <hyperlinks>
    <hyperlink ref="J5" r:id="rId1" display="www.m-pl.ru"/>
  </hyperlinks>
  <printOptions/>
  <pageMargins left="0.87" right="0.27" top="0.58" bottom="0.5118110236220472" header="0.5118110236220472" footer="0.5118110236220472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82.50390625" style="0" customWidth="1"/>
  </cols>
  <sheetData>
    <row r="1" ht="17.25">
      <c r="A1" s="21" t="s">
        <v>114</v>
      </c>
    </row>
    <row r="3" spans="1:10" ht="12">
      <c r="A3" s="26" t="s">
        <v>78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ht="35.25" customHeight="1">
      <c r="A4" s="26" t="s">
        <v>126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 customHeight="1">
      <c r="A5" s="26" t="s">
        <v>84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">
      <c r="A6" s="26" t="s">
        <v>85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4.25">
      <c r="A8" s="23" t="s">
        <v>86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">
      <c r="A9" s="26" t="s">
        <v>87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5.5" customHeight="1">
      <c r="A10" s="26" t="s">
        <v>88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6.25" customHeight="1">
      <c r="A11" s="26" t="s">
        <v>89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6.25" customHeight="1">
      <c r="A12" s="26" t="s">
        <v>90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26.25" customHeight="1">
      <c r="A13" s="26" t="s">
        <v>91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25.5" customHeight="1">
      <c r="A14" s="26" t="s">
        <v>92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2">
      <c r="A15" s="26" t="s">
        <v>93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37.5" customHeight="1">
      <c r="A16" s="26" t="s">
        <v>94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2">
      <c r="A17" s="26" t="s">
        <v>95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24.75" customHeight="1">
      <c r="A18" s="26" t="s">
        <v>96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7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>
      <c r="A20" s="24" t="s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 customHeight="1">
      <c r="A21" s="22" t="s">
        <v>83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">
      <c r="A22" s="22" t="s">
        <v>81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24.75" customHeight="1">
      <c r="A23" s="22" t="s">
        <v>128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2">
      <c r="A24" s="22" t="s">
        <v>115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8">
      <c r="A25" s="22" t="s">
        <v>82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>
      <c r="A27" s="24" t="s">
        <v>116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">
      <c r="A28" s="22" t="s">
        <v>117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">
      <c r="A29" s="22" t="s">
        <v>129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">
      <c r="A30" s="22" t="s">
        <v>115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8">
      <c r="A31" s="22" t="s">
        <v>82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">
      <c r="A32" s="22" t="s">
        <v>127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">
      <c r="A33" s="22" t="s">
        <v>124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">
      <c r="A35" s="24" t="s">
        <v>118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">
      <c r="A36" s="22" t="s">
        <v>119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">
      <c r="A37" s="22" t="s">
        <v>120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8">
      <c r="A38" s="22" t="s">
        <v>82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">
      <c r="A39" s="22" t="s">
        <v>125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5">
      <c r="A41" s="24" t="s">
        <v>121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">
      <c r="A42" s="22" t="s">
        <v>122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">
      <c r="A43" s="22" t="s">
        <v>123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8">
      <c r="A44" s="22" t="s">
        <v>82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123</cp:lastModifiedBy>
  <cp:lastPrinted>2016-08-01T10:34:07Z</cp:lastPrinted>
  <dcterms:created xsi:type="dcterms:W3CDTF">2003-10-08T06:49:55Z</dcterms:created>
  <dcterms:modified xsi:type="dcterms:W3CDTF">2016-10-03T08:12:47Z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