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днс\Desktop\ОЛЬГА\нужное\раб стол\прайс\"/>
    </mc:Choice>
  </mc:AlternateContent>
  <bookViews>
    <workbookView xWindow="0" yWindow="0" windowWidth="20730" windowHeight="9405" tabRatio="419"/>
  </bookViews>
  <sheets>
    <sheet name="Бланк заказа" sheetId="1" r:id="rId1"/>
    <sheet name="Лист1" sheetId="2" r:id="rId2"/>
  </sheets>
  <definedNames>
    <definedName name="_xlnm.Print_Area" localSheetId="0">'Бланк заказа'!$A$2:$K$420</definedName>
  </definedName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66" i="1" l="1"/>
  <c r="I265" i="1"/>
  <c r="I264" i="1"/>
  <c r="I263" i="1"/>
  <c r="I262" i="1"/>
  <c r="I261" i="1" l="1"/>
  <c r="I260" i="1"/>
  <c r="I259" i="1"/>
  <c r="I258" i="1"/>
  <c r="I257" i="1"/>
  <c r="I420" i="1" l="1"/>
  <c r="I419" i="1"/>
  <c r="I418" i="1"/>
  <c r="I417" i="1"/>
  <c r="I416" i="1"/>
  <c r="I415" i="1"/>
  <c r="I414" i="1"/>
  <c r="I413" i="1"/>
  <c r="I412" i="1" l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256" i="1" l="1"/>
  <c r="I255" i="1"/>
  <c r="I254" i="1"/>
  <c r="I253" i="1"/>
  <c r="I252" i="1"/>
  <c r="I269" i="1" l="1"/>
  <c r="I268" i="1"/>
  <c r="I154" i="1"/>
  <c r="I153" i="1"/>
  <c r="I152" i="1"/>
  <c r="I372" i="1" l="1"/>
  <c r="I371" i="1"/>
  <c r="I370" i="1"/>
  <c r="I369" i="1"/>
  <c r="I368" i="1"/>
  <c r="I367" i="1"/>
  <c r="I366" i="1"/>
  <c r="I365" i="1"/>
  <c r="I273" i="1" l="1"/>
  <c r="I272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149" i="1"/>
  <c r="I148" i="1"/>
  <c r="I147" i="1"/>
  <c r="I144" i="1" l="1"/>
  <c r="I143" i="1"/>
  <c r="I142" i="1"/>
  <c r="I316" i="1" l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364" i="1"/>
  <c r="I363" i="1"/>
  <c r="I362" i="1"/>
  <c r="I361" i="1"/>
  <c r="I360" i="1"/>
  <c r="I359" i="1"/>
  <c r="I358" i="1"/>
  <c r="I357" i="1"/>
  <c r="I356" i="1" l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292" i="1"/>
  <c r="I291" i="1"/>
  <c r="I290" i="1"/>
  <c r="I289" i="1"/>
  <c r="I288" i="1"/>
  <c r="I287" i="1"/>
  <c r="I286" i="1"/>
  <c r="I285" i="1"/>
  <c r="I283" i="1"/>
  <c r="I282" i="1"/>
  <c r="I281" i="1"/>
  <c r="I280" i="1"/>
  <c r="I279" i="1"/>
  <c r="I278" i="1"/>
  <c r="I277" i="1"/>
  <c r="I276" i="1"/>
  <c r="I275" i="1"/>
  <c r="I274" i="1"/>
  <c r="I271" i="1"/>
  <c r="I270" i="1"/>
  <c r="I251" i="1"/>
  <c r="I250" i="1"/>
  <c r="I249" i="1"/>
  <c r="I248" i="1"/>
  <c r="I24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4" i="1"/>
  <c r="I203" i="1"/>
  <c r="I202" i="1"/>
  <c r="I199" i="1"/>
  <c r="I198" i="1"/>
  <c r="I197" i="1"/>
  <c r="I194" i="1"/>
  <c r="I193" i="1"/>
  <c r="I192" i="1"/>
  <c r="I189" i="1"/>
  <c r="I188" i="1"/>
  <c r="I187" i="1"/>
  <c r="I184" i="1"/>
  <c r="I183" i="1"/>
  <c r="I182" i="1"/>
  <c r="I179" i="1"/>
  <c r="I178" i="1"/>
  <c r="I177" i="1"/>
  <c r="I174" i="1"/>
  <c r="I173" i="1"/>
  <c r="I172" i="1"/>
  <c r="I169" i="1"/>
  <c r="I168" i="1"/>
  <c r="I167" i="1"/>
  <c r="I164" i="1"/>
  <c r="I163" i="1"/>
  <c r="I162" i="1"/>
  <c r="I159" i="1"/>
  <c r="I158" i="1"/>
  <c r="I157" i="1"/>
  <c r="I139" i="1"/>
  <c r="I138" i="1"/>
  <c r="I137" i="1"/>
  <c r="I134" i="1"/>
  <c r="I133" i="1"/>
  <c r="I132" i="1"/>
  <c r="I129" i="1"/>
  <c r="I128" i="1"/>
  <c r="I127" i="1"/>
  <c r="I124" i="1"/>
  <c r="I123" i="1"/>
  <c r="I122" i="1"/>
  <c r="I119" i="1"/>
  <c r="I118" i="1"/>
  <c r="I117" i="1"/>
  <c r="I114" i="1"/>
  <c r="I113" i="1"/>
  <c r="I112" i="1"/>
  <c r="I109" i="1"/>
  <c r="I108" i="1"/>
  <c r="I107" i="1"/>
  <c r="I104" i="1"/>
  <c r="I103" i="1"/>
  <c r="I102" i="1"/>
  <c r="I99" i="1"/>
  <c r="I98" i="1"/>
  <c r="I97" i="1"/>
  <c r="I94" i="1"/>
  <c r="I93" i="1"/>
  <c r="I92" i="1"/>
  <c r="I89" i="1"/>
  <c r="I88" i="1"/>
  <c r="I87" i="1"/>
  <c r="I84" i="1"/>
  <c r="I83" i="1"/>
  <c r="I82" i="1"/>
  <c r="I79" i="1"/>
  <c r="I78" i="1"/>
  <c r="I77" i="1"/>
  <c r="I74" i="1"/>
  <c r="I73" i="1"/>
  <c r="I72" i="1"/>
  <c r="I69" i="1"/>
  <c r="I68" i="1"/>
  <c r="I67" i="1"/>
  <c r="I64" i="1"/>
  <c r="I63" i="1"/>
  <c r="I62" i="1"/>
  <c r="I59" i="1"/>
  <c r="I58" i="1"/>
  <c r="I57" i="1"/>
  <c r="I54" i="1"/>
  <c r="I52" i="1"/>
  <c r="I53" i="1"/>
  <c r="I49" i="1"/>
  <c r="I48" i="1"/>
  <c r="I47" i="1"/>
  <c r="I44" i="1"/>
  <c r="I43" i="1"/>
  <c r="I42" i="1"/>
  <c r="I39" i="1"/>
  <c r="I38" i="1"/>
  <c r="I37" i="1"/>
  <c r="I34" i="1"/>
  <c r="I33" i="1"/>
  <c r="I32" i="1"/>
  <c r="I29" i="1"/>
  <c r="I28" i="1"/>
  <c r="I27" i="1"/>
  <c r="I24" i="1"/>
  <c r="I23" i="1"/>
  <c r="I22" i="1"/>
  <c r="I19" i="1"/>
  <c r="I18" i="1"/>
  <c r="I17" i="1"/>
  <c r="I14" i="1"/>
  <c r="I13" i="1"/>
  <c r="I12" i="1"/>
  <c r="I9" i="1"/>
  <c r="I8" i="1"/>
  <c r="I7" i="1"/>
  <c r="I201" i="1" l="1"/>
  <c r="I200" i="1"/>
  <c r="I196" i="1"/>
  <c r="I195" i="1"/>
  <c r="I191" i="1"/>
  <c r="I190" i="1"/>
  <c r="I186" i="1"/>
  <c r="I185" i="1"/>
  <c r="I181" i="1"/>
  <c r="I180" i="1"/>
  <c r="I176" i="1"/>
  <c r="I175" i="1"/>
  <c r="I171" i="1"/>
  <c r="I170" i="1"/>
  <c r="I166" i="1"/>
  <c r="I165" i="1"/>
  <c r="I161" i="1"/>
  <c r="I160" i="1"/>
  <c r="H5" i="1" l="1"/>
  <c r="I135" i="1" l="1"/>
  <c r="I131" i="1"/>
  <c r="I115" i="1"/>
  <c r="I111" i="1"/>
  <c r="I95" i="1"/>
  <c r="I91" i="1"/>
  <c r="I75" i="1"/>
  <c r="I71" i="1"/>
  <c r="I55" i="1"/>
  <c r="I51" i="1"/>
  <c r="I35" i="1"/>
  <c r="I31" i="1"/>
  <c r="I15" i="1"/>
  <c r="I11" i="1"/>
  <c r="I130" i="1"/>
  <c r="I126" i="1"/>
  <c r="I110" i="1"/>
  <c r="I106" i="1"/>
  <c r="I90" i="1"/>
  <c r="I66" i="1"/>
  <c r="I50" i="1"/>
  <c r="I26" i="1"/>
  <c r="I10" i="1"/>
  <c r="I76" i="1"/>
  <c r="I60" i="1"/>
  <c r="I36" i="1"/>
  <c r="I20" i="1"/>
  <c r="I125" i="1"/>
  <c r="I121" i="1"/>
  <c r="I105" i="1"/>
  <c r="I101" i="1"/>
  <c r="I85" i="1"/>
  <c r="I81" i="1"/>
  <c r="I61" i="1"/>
  <c r="I45" i="1"/>
  <c r="I21" i="1"/>
  <c r="I136" i="1"/>
  <c r="I120" i="1"/>
  <c r="I46" i="1"/>
  <c r="I30" i="1"/>
  <c r="I56" i="1"/>
  <c r="I40" i="1"/>
  <c r="I65" i="1"/>
  <c r="I41" i="1"/>
  <c r="I25" i="1"/>
  <c r="I116" i="1"/>
  <c r="I100" i="1"/>
  <c r="I86" i="1"/>
  <c r="I70" i="1"/>
  <c r="I96" i="1"/>
  <c r="I80" i="1"/>
  <c r="I16" i="1"/>
  <c r="I5" i="1" l="1"/>
</calcChain>
</file>

<file path=xl/sharedStrings.xml><?xml version="1.0" encoding="utf-8"?>
<sst xmlns="http://schemas.openxmlformats.org/spreadsheetml/2006/main" count="432" uniqueCount="177">
  <si>
    <t>Номенклатура</t>
  </si>
  <si>
    <t>Количество заказано</t>
  </si>
  <si>
    <t>Сумма (руб)</t>
  </si>
  <si>
    <t>Состав</t>
  </si>
  <si>
    <t>Цвета</t>
  </si>
  <si>
    <t>Артикул</t>
  </si>
  <si>
    <t>ИТОГО:</t>
  </si>
  <si>
    <t>Бланк заказа товаров ООО "Казанская чулочно-носочная фабрика"</t>
  </si>
  <si>
    <t>Внешний вид носка</t>
  </si>
  <si>
    <t>хлопок - 85%, полиамид - 12%, 
эластан - 3%</t>
  </si>
  <si>
    <t xml:space="preserve">           Носки детские</t>
  </si>
  <si>
    <t>ДК-22</t>
  </si>
  <si>
    <t>ДК-32</t>
  </si>
  <si>
    <t>ДК-42</t>
  </si>
  <si>
    <t>ДК-52</t>
  </si>
  <si>
    <t>ПК-34</t>
  </si>
  <si>
    <t>Подростковые носки махровые гребенной хлопок</t>
  </si>
  <si>
    <t>ПК-54</t>
  </si>
  <si>
    <t>ПК-64</t>
  </si>
  <si>
    <t>Подростковые носки гребенной хлопок с лайкрой с компьютерным рисунком</t>
  </si>
  <si>
    <t>ПК-74</t>
  </si>
  <si>
    <t>Подростковые носки зимние махровые хлопок с лайкрой</t>
  </si>
  <si>
    <t>тел. +7(843) 226-01-05,</t>
  </si>
  <si>
    <t>www.noski-kazan.ru</t>
  </si>
  <si>
    <t>zakaz@noski-kazan.ru</t>
  </si>
  <si>
    <t>ПК-84</t>
  </si>
  <si>
    <t>ДК-72</t>
  </si>
  <si>
    <t>Подростковые носки зимние полушерсть</t>
  </si>
  <si>
    <t>Детские носки гребенной хлопок с лайкрой с компьютерным рисунком</t>
  </si>
  <si>
    <t>Детские носки гребенной хлопок с лайкрой без рисунка</t>
  </si>
  <si>
    <t>Детские носки гребенной хлопок с лайкрой в полоску</t>
  </si>
  <si>
    <t>Детские носки гребенной хлопок махровые с лайкрой с компьютерным рисунком</t>
  </si>
  <si>
    <t>Детские носки гребенной хлопок махровые с лайкрой без рисунка</t>
  </si>
  <si>
    <t>ДК-132</t>
  </si>
  <si>
    <t>Детские носки гребенной хлопок махровые с лайкрой с полосками</t>
  </si>
  <si>
    <t>ДК-82</t>
  </si>
  <si>
    <t>ДК-92</t>
  </si>
  <si>
    <t>Подростковые носки хлопок с лайкрой спорт</t>
  </si>
  <si>
    <t>белый, темно-серый, светло-серый, бежевый, фиолетовый, зеленый, коричневый, темно-синий, голубой, розовый, черный</t>
  </si>
  <si>
    <t>Подростковые носки зимние тактель</t>
  </si>
  <si>
    <t>ПК-94</t>
  </si>
  <si>
    <t>Размер</t>
  </si>
  <si>
    <t>ДК-12-10</t>
  </si>
  <si>
    <t>ДК-12-11</t>
  </si>
  <si>
    <t>ДК-12-12</t>
  </si>
  <si>
    <t>ДК-12-13</t>
  </si>
  <si>
    <t>ДК-12-14</t>
  </si>
  <si>
    <t>ДК-12-15</t>
  </si>
  <si>
    <t>ДК-12-16</t>
  </si>
  <si>
    <t>ДК-12-17</t>
  </si>
  <si>
    <t>ДК-12-18</t>
  </si>
  <si>
    <t>ДК-12-19</t>
  </si>
  <si>
    <t>ДК-12-20</t>
  </si>
  <si>
    <t>ДК-12-21</t>
  </si>
  <si>
    <t>ДК-12-22</t>
  </si>
  <si>
    <t>ДК-12-23</t>
  </si>
  <si>
    <t>ДК-12-24</t>
  </si>
  <si>
    <t>ДК-12-25</t>
  </si>
  <si>
    <t>ДК-12-26</t>
  </si>
  <si>
    <t>ДК-12-27</t>
  </si>
  <si>
    <t>ДК-12-28</t>
  </si>
  <si>
    <t>ДК-12-29</t>
  </si>
  <si>
    <t>ДК-12-30</t>
  </si>
  <si>
    <t>ДК-12-31</t>
  </si>
  <si>
    <t>ДК-12-32</t>
  </si>
  <si>
    <t>ДК-12-33</t>
  </si>
  <si>
    <t>ДК-12-34</t>
  </si>
  <si>
    <t>ДК-12-35</t>
  </si>
  <si>
    <t>ДК-22-3</t>
  </si>
  <si>
    <t>ДК-22-4</t>
  </si>
  <si>
    <t>ДК-22-5</t>
  </si>
  <si>
    <t>Детские носки гребенной хлопок с лайкрой без рисунка с рюшами</t>
  </si>
  <si>
    <t>ДК-32-1</t>
  </si>
  <si>
    <t>Детские носки гребенной хлопок с лайкрой без рисунка сетка с рюшами</t>
  </si>
  <si>
    <t>ДК-32-2</t>
  </si>
  <si>
    <t>Детские носки гребенной хлопок с лайкрой без рисунка ажурная сетка с рюшами</t>
  </si>
  <si>
    <t>ДК-32-3</t>
  </si>
  <si>
    <t>Детские носки махровые  хлопок с лайкрой с компьютерным рисунком</t>
  </si>
  <si>
    <t>Детские носки махровые  хлопок с лайкрой с полосками</t>
  </si>
  <si>
    <t>Детские носки махровые  хлопок с лайкрой без рисунка</t>
  </si>
  <si>
    <t xml:space="preserve">как на фото </t>
  </si>
  <si>
    <t>черный, темно-серый</t>
  </si>
  <si>
    <t>как на фото</t>
  </si>
  <si>
    <t>белый, красный, синий, черный, серый</t>
  </si>
  <si>
    <t>черный ,серый</t>
  </si>
  <si>
    <t>серый,синий, черный</t>
  </si>
  <si>
    <t>хлопок -60%  тактель - 20%, лайкра - 10%, п/амид - 7%, 
эластан - 3%</t>
  </si>
  <si>
    <t>Колготки детские демисезонные</t>
  </si>
  <si>
    <t>К-001</t>
  </si>
  <si>
    <t>62-74</t>
  </si>
  <si>
    <t>80-86</t>
  </si>
  <si>
    <t>92-98</t>
  </si>
  <si>
    <t>104-110</t>
  </si>
  <si>
    <t>116-122</t>
  </si>
  <si>
    <t>128-134</t>
  </si>
  <si>
    <t>140-146</t>
  </si>
  <si>
    <t>ДК-12-36</t>
  </si>
  <si>
    <t>ДК-52-2</t>
  </si>
  <si>
    <t>ДК-122</t>
  </si>
  <si>
    <t>Детские носки гребенной хлопок махровые</t>
  </si>
  <si>
    <t>Детские носки хлопок</t>
  </si>
  <si>
    <t>Колготки детские гребенной хлопок утепленные махровые</t>
  </si>
  <si>
    <t>150-152</t>
  </si>
  <si>
    <t>Базовый</t>
  </si>
  <si>
    <t>18-20</t>
  </si>
  <si>
    <t>22-24</t>
  </si>
  <si>
    <t>К-005</t>
  </si>
  <si>
    <t>К-006</t>
  </si>
  <si>
    <t>К-009</t>
  </si>
  <si>
    <t>К-007</t>
  </si>
  <si>
    <t>К-008</t>
  </si>
  <si>
    <t>К-101</t>
  </si>
  <si>
    <t>К-015</t>
  </si>
  <si>
    <t>К-017</t>
  </si>
  <si>
    <t>К-011</t>
  </si>
  <si>
    <t>К-019</t>
  </si>
  <si>
    <t>Колготки детские рисунок " Волна 2 "</t>
  </si>
  <si>
    <t>Колготки детские  рисунок "Волна"</t>
  </si>
  <si>
    <t>Колготки детские рисунок "Фант"</t>
  </si>
  <si>
    <t>Колготки детские рисунок "Ромб 2"</t>
  </si>
  <si>
    <t>Колготки детские рисунок "Ромб"</t>
  </si>
  <si>
    <t>Колготки детские гладкие</t>
  </si>
  <si>
    <t>Колготки детские "Машинка"</t>
  </si>
  <si>
    <t>Колготки детские "Полосатые"</t>
  </si>
  <si>
    <t>Колготки детские "Горошек"</t>
  </si>
  <si>
    <t>белый, темно-серый, светло-серый, бежевый, сиреневый, коричневый, темно-синий, голубой, розовый, черный, светло-розовый</t>
  </si>
  <si>
    <t>белый, темно-серый, светло-серый, бежевый, фиолетовый, зеленый, коричневый, темно-синий, голубой, розовый, светло-розовый, черный, синий</t>
  </si>
  <si>
    <t>белый, темно-серый, светло-серый, бежевый, темно-синий, голубой, розовый, черный</t>
  </si>
  <si>
    <t>белый, розовый, т.-синий, голубой</t>
  </si>
  <si>
    <t>белый, розовый, голубой, бежевый</t>
  </si>
  <si>
    <t>серый, бежевый,  темно-синий, голубой, розовый, черный</t>
  </si>
  <si>
    <t>Бирюза, голубой</t>
  </si>
  <si>
    <t>серый,синий, черный, бежевый</t>
  </si>
  <si>
    <t>серый,синий, черный, бежевый, розовый</t>
  </si>
  <si>
    <t>темно-серый, светло-серый, бежевый, темно-синий, голубой, розовый, черный</t>
  </si>
  <si>
    <t>белый, серый, бежевый, темно-синий, голубой, розовый</t>
  </si>
  <si>
    <t>черный, серый</t>
  </si>
  <si>
    <t>черный,  серый</t>
  </si>
  <si>
    <t>ДК-12-37</t>
  </si>
  <si>
    <t>Детские носки гребенной хлопок "Осторожно в доме ребенок"</t>
  </si>
  <si>
    <t>Детские носки гребенной хлопок "Зайка"</t>
  </si>
  <si>
    <t>ДК-12-38</t>
  </si>
  <si>
    <t>ДК-72-1</t>
  </si>
  <si>
    <t>ДК-72-2</t>
  </si>
  <si>
    <t>ДК-72-3</t>
  </si>
  <si>
    <t>ДК-72-4</t>
  </si>
  <si>
    <t>ПК-124</t>
  </si>
  <si>
    <t>серый, темно-синий</t>
  </si>
  <si>
    <t>ДК-12-39</t>
  </si>
  <si>
    <t xml:space="preserve">Детские носки гребенной хлопок </t>
  </si>
  <si>
    <t>ПК-114</t>
  </si>
  <si>
    <t>белый, розовый, бирюза, бежевые</t>
  </si>
  <si>
    <t>К-021</t>
  </si>
  <si>
    <t>Колготки детские "Тигры"</t>
  </si>
  <si>
    <t>К-022</t>
  </si>
  <si>
    <t>Колготки детские "Птички"</t>
  </si>
  <si>
    <t>Колготки детские "Контрастные пятка и мысок"</t>
  </si>
  <si>
    <t>К-023</t>
  </si>
  <si>
    <t>К-024</t>
  </si>
  <si>
    <t>Колготки детские "Бамбуковые"</t>
  </si>
  <si>
    <t>Белый, молочный, голубой</t>
  </si>
  <si>
    <t>К-025</t>
  </si>
  <si>
    <t>К-026</t>
  </si>
  <si>
    <t>Колготки детские "Дельфины"</t>
  </si>
  <si>
    <t>Колготки детские "Улитка"</t>
  </si>
  <si>
    <t>ДК-162</t>
  </si>
  <si>
    <t xml:space="preserve">Колготки детские "Звездочки" рисунок </t>
  </si>
  <si>
    <t>ДК-172</t>
  </si>
  <si>
    <t>шерсть - 30%, акрил - 55%,  лайкра - 5%, полиамид - 10%</t>
  </si>
  <si>
    <t>Детскиие гольфы гребенной хлопок в горошек</t>
  </si>
  <si>
    <t>Детскиие гольфы гребенной хлопок Ажур</t>
  </si>
  <si>
    <t>хлопок - 85%, п/амид - 10%, эластан - 5%</t>
  </si>
  <si>
    <t>хлопок-85% , п/амид - 12%, эластан - 3%</t>
  </si>
  <si>
    <t>бамбук-85% , п/амид - 12%, эластан - 3%</t>
  </si>
  <si>
    <t>хлопок - 75%, п/амид - 18%, эластан - 7%</t>
  </si>
  <si>
    <t xml:space="preserve">Подростковые носки гребенной хлопок гладкие хлопок </t>
  </si>
  <si>
    <t xml:space="preserve">Подростковые носки гребенной хлопок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</si>
</sst>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\ _р_._-;\-* #,##0.00\ _р_._-;_-* &quot;-&quot;??\ _р_._-;_-@_-"/>
    <numFmt numFmtId="165" formatCode="0.0"/>
  </numFmts>
  <fonts count="1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Arial"/>
      <family val="2"/>
    </font>
    <font>
      <b/>
      <sz val="9"/>
      <name val="Arial"/>
      <family val="2"/>
    </font>
    <font>
      <sz val="11"/>
      <name val="Calibri"/>
      <family val="2"/>
      <charset val="204"/>
      <scheme val="minor"/>
    </font>
    <font>
      <b/>
      <sz val="11"/>
      <name val="Arial"/>
      <family val="2"/>
    </font>
    <font>
      <b/>
      <i/>
      <sz val="11"/>
      <name val="Arial"/>
      <family val="2"/>
    </font>
    <font>
      <sz val="11"/>
      <name val="Arial"/>
      <family val="2"/>
    </font>
    <font>
      <u/>
      <sz val="11"/>
      <color theme="10"/>
      <name val="Calibri"/>
      <family val="2"/>
      <charset val="204"/>
      <scheme val="minor"/>
    </font>
    <font>
      <b/>
      <sz val="11"/>
      <name val="Arial"/>
      <family val="2"/>
      <charset val="204"/>
    </font>
    <font>
      <b/>
      <sz val="10"/>
      <name val="Arial"/>
      <family val="2"/>
      <charset val="204"/>
    </font>
    <font>
      <b/>
      <i/>
      <sz val="11"/>
      <name val="Arial"/>
      <family val="2"/>
      <charset val="204"/>
    </font>
    <font>
      <b/>
      <i/>
      <sz val="12"/>
      <name val="Arial"/>
      <family val="2"/>
      <charset val="204"/>
    </font>
    <font>
      <b/>
      <i/>
      <sz val="16"/>
      <name val="Arial"/>
      <family val="2"/>
    </font>
    <font>
      <b/>
      <i/>
      <sz val="20"/>
      <name val="Arial"/>
      <family val="2"/>
    </font>
    <font>
      <b/>
      <i/>
      <sz val="16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132">
    <xf numFmtId="0" fontId="0" fillId="0" borderId="0" xfId="0"/>
    <xf numFmtId="0" fontId="4" fillId="0" borderId="0" xfId="0" applyFont="1" applyFill="1" applyAlignment="1">
      <alignment horizontal="left"/>
    </xf>
    <xf numFmtId="14" fontId="4" fillId="0" borderId="0" xfId="0" applyNumberFormat="1" applyFont="1" applyFill="1" applyAlignment="1">
      <alignment horizontal="left"/>
    </xf>
    <xf numFmtId="0" fontId="4" fillId="0" borderId="0" xfId="0" applyFont="1" applyFill="1" applyBorder="1"/>
    <xf numFmtId="0" fontId="4" fillId="0" borderId="0" xfId="0" applyFont="1" applyFill="1"/>
    <xf numFmtId="0" fontId="2" fillId="0" borderId="5" xfId="0" applyNumberFormat="1" applyFont="1" applyFill="1" applyBorder="1" applyAlignment="1">
      <alignment horizontal="center" vertical="center"/>
    </xf>
    <xf numFmtId="164" fontId="2" fillId="0" borderId="5" xfId="1" applyFont="1" applyFill="1" applyBorder="1" applyAlignment="1">
      <alignment horizontal="center" vertical="center" wrapText="1"/>
    </xf>
    <xf numFmtId="0" fontId="2" fillId="0" borderId="17" xfId="0" applyNumberFormat="1" applyFont="1" applyFill="1" applyBorder="1" applyAlignment="1">
      <alignment horizontal="center" vertical="center" wrapText="1"/>
    </xf>
    <xf numFmtId="0" fontId="2" fillId="0" borderId="18" xfId="0" applyNumberFormat="1" applyFont="1" applyFill="1" applyBorder="1" applyAlignment="1">
      <alignment horizontal="center" vertical="center" wrapText="1"/>
    </xf>
    <xf numFmtId="164" fontId="5" fillId="0" borderId="1" xfId="1" applyFont="1" applyFill="1" applyBorder="1" applyAlignment="1" applyProtection="1">
      <alignment horizontal="center" vertical="center"/>
      <protection locked="0"/>
    </xf>
    <xf numFmtId="164" fontId="5" fillId="0" borderId="9" xfId="1" applyFont="1" applyFill="1" applyBorder="1" applyAlignment="1">
      <alignment horizontal="center" vertical="center"/>
    </xf>
    <xf numFmtId="164" fontId="5" fillId="0" borderId="11" xfId="1" applyFont="1" applyFill="1" applyBorder="1" applyAlignment="1" applyProtection="1">
      <alignment horizontal="center" vertical="center"/>
      <protection locked="0"/>
    </xf>
    <xf numFmtId="0" fontId="10" fillId="0" borderId="5" xfId="0" applyNumberFormat="1" applyFont="1" applyFill="1" applyBorder="1" applyAlignment="1">
      <alignment horizontal="center" vertical="center"/>
    </xf>
    <xf numFmtId="0" fontId="8" fillId="0" borderId="0" xfId="2" applyFill="1" applyBorder="1"/>
    <xf numFmtId="0" fontId="4" fillId="0" borderId="4" xfId="0" applyFont="1" applyFill="1" applyBorder="1"/>
    <xf numFmtId="0" fontId="4" fillId="0" borderId="5" xfId="0" applyFont="1" applyFill="1" applyBorder="1"/>
    <xf numFmtId="0" fontId="4" fillId="0" borderId="19" xfId="0" applyFont="1" applyFill="1" applyBorder="1"/>
    <xf numFmtId="0" fontId="4" fillId="0" borderId="1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2" fillId="0" borderId="17" xfId="0" applyNumberFormat="1" applyFont="1" applyFill="1" applyBorder="1" applyAlignment="1">
      <alignment horizontal="center" vertical="center"/>
    </xf>
    <xf numFmtId="164" fontId="5" fillId="0" borderId="7" xfId="1" applyFont="1" applyFill="1" applyBorder="1" applyAlignment="1">
      <alignment horizontal="center" vertical="center"/>
    </xf>
    <xf numFmtId="0" fontId="2" fillId="0" borderId="15" xfId="0" applyNumberFormat="1" applyFont="1" applyFill="1" applyBorder="1" applyAlignment="1">
      <alignment horizontal="center" vertical="center"/>
    </xf>
    <xf numFmtId="0" fontId="9" fillId="0" borderId="0" xfId="0" applyFont="1" applyFill="1" applyAlignment="1">
      <alignment horizontal="left"/>
    </xf>
    <xf numFmtId="0" fontId="10" fillId="0" borderId="17" xfId="0" applyNumberFormat="1" applyFont="1" applyFill="1" applyBorder="1" applyAlignment="1">
      <alignment horizontal="center" vertical="center" wrapText="1"/>
    </xf>
    <xf numFmtId="0" fontId="9" fillId="0" borderId="0" xfId="0" applyFont="1" applyFill="1"/>
    <xf numFmtId="0" fontId="4" fillId="2" borderId="1" xfId="0" applyFont="1" applyFill="1" applyBorder="1" applyAlignment="1">
      <alignment horizontal="center" vertical="center"/>
    </xf>
    <xf numFmtId="164" fontId="5" fillId="2" borderId="9" xfId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2" borderId="0" xfId="0" applyFont="1" applyFill="1"/>
    <xf numFmtId="0" fontId="6" fillId="3" borderId="2" xfId="0" applyNumberFormat="1" applyFont="1" applyFill="1" applyBorder="1" applyAlignment="1">
      <alignment vertical="top"/>
    </xf>
    <xf numFmtId="0" fontId="11" fillId="3" borderId="2" xfId="0" applyNumberFormat="1" applyFont="1" applyFill="1" applyBorder="1" applyAlignment="1">
      <alignment vertical="top"/>
    </xf>
    <xf numFmtId="0" fontId="4" fillId="3" borderId="2" xfId="0" applyFont="1" applyFill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/>
    </xf>
    <xf numFmtId="0" fontId="4" fillId="3" borderId="0" xfId="0" applyFont="1" applyFill="1" applyBorder="1"/>
    <xf numFmtId="0" fontId="12" fillId="3" borderId="2" xfId="0" applyNumberFormat="1" applyFont="1" applyFill="1" applyBorder="1" applyAlignment="1">
      <alignment vertical="top"/>
    </xf>
    <xf numFmtId="0" fontId="14" fillId="3" borderId="2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left"/>
    </xf>
    <xf numFmtId="0" fontId="13" fillId="3" borderId="13" xfId="0" applyNumberFormat="1" applyFont="1" applyFill="1" applyBorder="1" applyAlignment="1">
      <alignment vertical="top"/>
    </xf>
    <xf numFmtId="0" fontId="15" fillId="3" borderId="2" xfId="0" applyNumberFormat="1" applyFont="1" applyFill="1" applyBorder="1" applyAlignment="1">
      <alignment vertical="top"/>
    </xf>
    <xf numFmtId="0" fontId="13" fillId="3" borderId="16" xfId="0" applyNumberFormat="1" applyFont="1" applyFill="1" applyBorder="1" applyAlignment="1">
      <alignment vertical="top"/>
    </xf>
    <xf numFmtId="0" fontId="6" fillId="3" borderId="17" xfId="0" applyNumberFormat="1" applyFont="1" applyFill="1" applyBorder="1" applyAlignment="1">
      <alignment vertical="top"/>
    </xf>
    <xf numFmtId="0" fontId="11" fillId="3" borderId="17" xfId="0" applyNumberFormat="1" applyFont="1" applyFill="1" applyBorder="1" applyAlignment="1">
      <alignment vertical="top"/>
    </xf>
    <xf numFmtId="0" fontId="4" fillId="3" borderId="17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 vertical="center"/>
    </xf>
    <xf numFmtId="0" fontId="4" fillId="3" borderId="19" xfId="0" applyFont="1" applyFill="1" applyBorder="1"/>
    <xf numFmtId="0" fontId="4" fillId="3" borderId="36" xfId="0" applyFont="1" applyFill="1" applyBorder="1"/>
    <xf numFmtId="164" fontId="5" fillId="0" borderId="34" xfId="1" applyFont="1" applyFill="1" applyBorder="1" applyAlignment="1">
      <alignment horizontal="center" vertical="center"/>
    </xf>
    <xf numFmtId="164" fontId="5" fillId="2" borderId="3" xfId="1" applyFont="1" applyFill="1" applyBorder="1" applyAlignment="1" applyProtection="1">
      <alignment horizontal="center" vertical="center" wrapText="1"/>
      <protection locked="0"/>
    </xf>
    <xf numFmtId="164" fontId="5" fillId="2" borderId="7" xfId="1" applyFont="1" applyFill="1" applyBorder="1" applyAlignment="1">
      <alignment horizontal="center" vertical="center" wrapText="1"/>
    </xf>
    <xf numFmtId="164" fontId="5" fillId="2" borderId="11" xfId="1" applyFont="1" applyFill="1" applyBorder="1" applyAlignment="1" applyProtection="1">
      <alignment horizontal="center" vertical="center" wrapText="1"/>
      <protection locked="0"/>
    </xf>
    <xf numFmtId="164" fontId="5" fillId="2" borderId="12" xfId="1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164" fontId="5" fillId="2" borderId="7" xfId="1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164" fontId="5" fillId="2" borderId="12" xfId="1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/>
    </xf>
    <xf numFmtId="0" fontId="16" fillId="2" borderId="1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16" fillId="2" borderId="31" xfId="0" applyFont="1" applyFill="1" applyBorder="1" applyAlignment="1">
      <alignment horizontal="center" vertical="center"/>
    </xf>
    <xf numFmtId="0" fontId="16" fillId="2" borderId="32" xfId="0" applyFont="1" applyFill="1" applyBorder="1" applyAlignment="1">
      <alignment horizontal="center" vertical="center"/>
    </xf>
    <xf numFmtId="0" fontId="16" fillId="2" borderId="33" xfId="0" applyFont="1" applyFill="1" applyBorder="1" applyAlignment="1">
      <alignment horizontal="center" vertical="center"/>
    </xf>
    <xf numFmtId="0" fontId="16" fillId="2" borderId="43" xfId="0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164" fontId="5" fillId="2" borderId="35" xfId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0" borderId="3" xfId="0" applyNumberFormat="1" applyFont="1" applyFill="1" applyBorder="1" applyAlignment="1">
      <alignment horizontal="center" vertical="center" wrapText="1"/>
    </xf>
    <xf numFmtId="0" fontId="7" fillId="0" borderId="11" xfId="0" applyNumberFormat="1" applyFont="1" applyFill="1" applyBorder="1" applyAlignment="1">
      <alignment horizontal="center" vertical="center" wrapText="1"/>
    </xf>
    <xf numFmtId="0" fontId="7" fillId="2" borderId="1" xfId="0" applyNumberFormat="1" applyFont="1" applyFill="1" applyBorder="1" applyAlignment="1">
      <alignment horizontal="center" vertical="center" wrapText="1"/>
    </xf>
    <xf numFmtId="0" fontId="2" fillId="0" borderId="17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6" fillId="3" borderId="2" xfId="0" applyNumberFormat="1" applyFont="1" applyFill="1" applyBorder="1" applyAlignment="1">
      <alignment horizontal="center" vertical="center"/>
    </xf>
    <xf numFmtId="0" fontId="6" fillId="3" borderId="17" xfId="0" applyNumberFormat="1" applyFont="1" applyFill="1" applyBorder="1" applyAlignment="1">
      <alignment horizontal="center" vertical="center"/>
    </xf>
    <xf numFmtId="165" fontId="9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2" borderId="26" xfId="0" applyNumberFormat="1" applyFont="1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2" borderId="27" xfId="0" applyFill="1" applyBorder="1" applyAlignment="1">
      <alignment horizontal="center" vertical="center"/>
    </xf>
    <xf numFmtId="0" fontId="7" fillId="2" borderId="24" xfId="0" applyNumberFormat="1" applyFont="1" applyFill="1" applyBorder="1" applyAlignment="1">
      <alignment horizontal="center" vertical="center" wrapText="1"/>
    </xf>
    <xf numFmtId="0" fontId="0" fillId="2" borderId="25" xfId="0" applyFill="1" applyBorder="1"/>
    <xf numFmtId="0" fontId="0" fillId="2" borderId="30" xfId="0" applyFill="1" applyBorder="1"/>
    <xf numFmtId="0" fontId="0" fillId="2" borderId="26" xfId="0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7" fillId="0" borderId="8" xfId="0" applyNumberFormat="1" applyFont="1" applyFill="1" applyBorder="1" applyAlignment="1">
      <alignment horizontal="center" vertical="center" wrapText="1"/>
    </xf>
    <xf numFmtId="0" fontId="7" fillId="0" borderId="10" xfId="0" applyNumberFormat="1" applyFont="1" applyFill="1" applyBorder="1" applyAlignment="1">
      <alignment horizontal="center" vertical="center" wrapText="1"/>
    </xf>
    <xf numFmtId="0" fontId="7" fillId="2" borderId="1" xfId="0" applyNumberFormat="1" applyFont="1" applyFill="1" applyBorder="1" applyAlignment="1">
      <alignment horizontal="center" vertical="center" wrapText="1"/>
    </xf>
    <xf numFmtId="0" fontId="7" fillId="2" borderId="39" xfId="0" applyNumberFormat="1" applyFont="1" applyFill="1" applyBorder="1" applyAlignment="1">
      <alignment horizontal="center" vertical="center"/>
    </xf>
    <xf numFmtId="0" fontId="7" fillId="2" borderId="42" xfId="0" applyNumberFormat="1" applyFont="1" applyFill="1" applyBorder="1" applyAlignment="1">
      <alignment horizontal="center" vertical="center"/>
    </xf>
    <xf numFmtId="0" fontId="0" fillId="2" borderId="42" xfId="0" applyFill="1" applyBorder="1" applyAlignment="1">
      <alignment horizontal="center" vertical="center"/>
    </xf>
    <xf numFmtId="0" fontId="0" fillId="2" borderId="40" xfId="0" applyFill="1" applyBorder="1" applyAlignment="1">
      <alignment horizontal="center" vertical="center"/>
    </xf>
    <xf numFmtId="0" fontId="7" fillId="2" borderId="23" xfId="0" applyNumberFormat="1" applyFont="1" applyFill="1" applyBorder="1" applyAlignment="1">
      <alignment horizontal="center" vertical="center" wrapText="1"/>
    </xf>
    <xf numFmtId="0" fontId="0" fillId="2" borderId="2" xfId="0" applyFill="1" applyBorder="1"/>
    <xf numFmtId="0" fontId="0" fillId="2" borderId="22" xfId="0" applyFill="1" applyBorder="1"/>
    <xf numFmtId="165" fontId="9" fillId="0" borderId="20" xfId="0" applyNumberFormat="1" applyFont="1" applyFill="1" applyBorder="1" applyAlignment="1">
      <alignment horizontal="center" vertical="center" wrapText="1"/>
    </xf>
    <xf numFmtId="165" fontId="9" fillId="0" borderId="21" xfId="0" applyNumberFormat="1" applyFont="1" applyFill="1" applyBorder="1" applyAlignment="1">
      <alignment horizontal="center" vertical="center" wrapText="1"/>
    </xf>
    <xf numFmtId="0" fontId="7" fillId="0" borderId="3" xfId="0" applyNumberFormat="1" applyFont="1" applyFill="1" applyBorder="1" applyAlignment="1">
      <alignment horizontal="center" vertical="center" wrapText="1"/>
    </xf>
    <xf numFmtId="165" fontId="9" fillId="2" borderId="6" xfId="0" applyNumberFormat="1" applyFont="1" applyFill="1" applyBorder="1" applyAlignment="1">
      <alignment horizontal="center" vertical="center" wrapText="1"/>
    </xf>
    <xf numFmtId="0" fontId="0" fillId="2" borderId="8" xfId="0" applyFill="1" applyBorder="1"/>
    <xf numFmtId="0" fontId="7" fillId="2" borderId="8" xfId="0" applyNumberFormat="1" applyFont="1" applyFill="1" applyBorder="1" applyAlignment="1">
      <alignment horizontal="center" vertical="center" wrapText="1"/>
    </xf>
    <xf numFmtId="0" fontId="7" fillId="0" borderId="11" xfId="0" applyNumberFormat="1" applyFont="1" applyFill="1" applyBorder="1" applyAlignment="1">
      <alignment horizontal="center" vertical="center" wrapText="1"/>
    </xf>
    <xf numFmtId="165" fontId="9" fillId="0" borderId="22" xfId="0" applyNumberFormat="1" applyFont="1" applyFill="1" applyBorder="1" applyAlignment="1">
      <alignment horizontal="center" vertical="center" wrapText="1"/>
    </xf>
    <xf numFmtId="165" fontId="9" fillId="2" borderId="1" xfId="0" applyNumberFormat="1" applyFont="1" applyFill="1" applyBorder="1" applyAlignment="1">
      <alignment horizontal="center" vertical="center"/>
    </xf>
    <xf numFmtId="165" fontId="9" fillId="2" borderId="8" xfId="0" applyNumberFormat="1" applyFont="1" applyFill="1" applyBorder="1" applyAlignment="1">
      <alignment horizontal="center" vertical="center" wrapText="1"/>
    </xf>
    <xf numFmtId="0" fontId="7" fillId="2" borderId="29" xfId="0" applyNumberFormat="1" applyFont="1" applyFill="1" applyBorder="1" applyAlignment="1">
      <alignment horizontal="center" vertical="center"/>
    </xf>
    <xf numFmtId="0" fontId="7" fillId="2" borderId="13" xfId="0" applyNumberFormat="1" applyFont="1" applyFill="1" applyBorder="1" applyAlignment="1">
      <alignment horizontal="center" vertical="center"/>
    </xf>
    <xf numFmtId="0" fontId="7" fillId="2" borderId="28" xfId="0" applyNumberFormat="1" applyFont="1" applyFill="1" applyBorder="1" applyAlignment="1">
      <alignment horizontal="center" vertical="center"/>
    </xf>
    <xf numFmtId="0" fontId="2" fillId="0" borderId="16" xfId="0" applyNumberFormat="1" applyFont="1" applyFill="1" applyBorder="1" applyAlignment="1">
      <alignment horizontal="center" vertical="center"/>
    </xf>
    <xf numFmtId="0" fontId="2" fillId="0" borderId="17" xfId="0" applyNumberFormat="1" applyFont="1" applyFill="1" applyBorder="1" applyAlignment="1">
      <alignment horizontal="center" vertical="center"/>
    </xf>
    <xf numFmtId="0" fontId="3" fillId="0" borderId="4" xfId="0" applyNumberFormat="1" applyFont="1" applyFill="1" applyBorder="1" applyAlignment="1">
      <alignment horizontal="center" vertical="center"/>
    </xf>
    <xf numFmtId="0" fontId="3" fillId="0" borderId="5" xfId="0" applyNumberFormat="1" applyFont="1" applyFill="1" applyBorder="1" applyAlignment="1">
      <alignment horizontal="center" vertical="center"/>
    </xf>
    <xf numFmtId="0" fontId="0" fillId="2" borderId="10" xfId="0" applyFill="1" applyBorder="1"/>
    <xf numFmtId="0" fontId="0" fillId="2" borderId="21" xfId="0" applyFill="1" applyBorder="1"/>
    <xf numFmtId="165" fontId="9" fillId="2" borderId="39" xfId="0" applyNumberFormat="1" applyFont="1" applyFill="1" applyBorder="1" applyAlignment="1">
      <alignment horizontal="center" vertical="center" wrapText="1"/>
    </xf>
    <xf numFmtId="0" fontId="0" fillId="2" borderId="40" xfId="0" applyFill="1" applyBorder="1"/>
    <xf numFmtId="165" fontId="9" fillId="2" borderId="26" xfId="0" applyNumberFormat="1" applyFont="1" applyFill="1" applyBorder="1" applyAlignment="1">
      <alignment horizontal="center" vertical="center" wrapText="1"/>
    </xf>
    <xf numFmtId="0" fontId="0" fillId="2" borderId="13" xfId="0" applyFill="1" applyBorder="1"/>
    <xf numFmtId="0" fontId="0" fillId="2" borderId="27" xfId="0" applyFill="1" applyBorder="1"/>
    <xf numFmtId="165" fontId="9" fillId="2" borderId="20" xfId="0" applyNumberFormat="1" applyFont="1" applyFill="1" applyBorder="1" applyAlignment="1">
      <alignment horizontal="center" vertical="center" wrapText="1"/>
    </xf>
    <xf numFmtId="0" fontId="7" fillId="2" borderId="38" xfId="0" applyNumberFormat="1" applyFont="1" applyFill="1" applyBorder="1" applyAlignment="1">
      <alignment horizontal="center" vertical="center" wrapText="1"/>
    </xf>
    <xf numFmtId="0" fontId="0" fillId="2" borderId="37" xfId="0" applyFill="1" applyBorder="1"/>
    <xf numFmtId="0" fontId="0" fillId="2" borderId="41" xfId="0" applyFill="1" applyBorder="1"/>
    <xf numFmtId="165" fontId="9" fillId="2" borderId="28" xfId="0" applyNumberFormat="1" applyFont="1" applyFill="1" applyBorder="1" applyAlignment="1">
      <alignment horizontal="center" vertical="center" wrapText="1"/>
    </xf>
    <xf numFmtId="165" fontId="9" fillId="2" borderId="44" xfId="0" applyNumberFormat="1" applyFont="1" applyFill="1" applyBorder="1" applyAlignment="1">
      <alignment horizontal="center" vertical="center" wrapText="1"/>
    </xf>
    <xf numFmtId="0" fontId="0" fillId="2" borderId="45" xfId="0" applyFill="1" applyBorder="1"/>
    <xf numFmtId="0" fontId="0" fillId="2" borderId="8" xfId="0" applyFill="1" applyBorder="1" applyAlignment="1"/>
    <xf numFmtId="0" fontId="0" fillId="2" borderId="29" xfId="0" applyFill="1" applyBorder="1" applyAlignment="1"/>
    <xf numFmtId="0" fontId="7" fillId="2" borderId="26" xfId="0" applyNumberFormat="1" applyFont="1" applyFill="1" applyBorder="1" applyAlignment="1">
      <alignment horizontal="center" vertical="center" wrapText="1"/>
    </xf>
    <xf numFmtId="0" fontId="0" fillId="2" borderId="13" xfId="0" applyFill="1" applyBorder="1" applyAlignment="1"/>
    <xf numFmtId="0" fontId="0" fillId="2" borderId="27" xfId="0" applyFill="1" applyBorder="1" applyAlignment="1"/>
    <xf numFmtId="0" fontId="0" fillId="2" borderId="39" xfId="0" applyFill="1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</cellXfs>
  <cellStyles count="3">
    <cellStyle name="Гиперссылка" xfId="2" builtinId="8"/>
    <cellStyle name="Обычный" xfId="0" builtinId="0"/>
    <cellStyle name="Финансовый" xfId="1" builtinId="3"/>
  </cellStyles>
  <dxfs count="0"/>
  <tableStyles count="0" defaultTableStyle="TableStyleMedium2" defaultPivotStyle="PivotStyleLight16"/>
  <colors>
    <mruColors>
      <color rgb="FF000000"/>
      <color rgb="FFFF66CC"/>
      <color rgb="FFD28D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pn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pn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pn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8963</xdr:colOff>
      <xdr:row>6</xdr:row>
      <xdr:rowOff>8966</xdr:rowOff>
    </xdr:from>
    <xdr:to>
      <xdr:col>10</xdr:col>
      <xdr:colOff>872923</xdr:colOff>
      <xdr:row>10</xdr:row>
      <xdr:rowOff>421341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76" t="24855" r="17783" b="18772"/>
        <a:stretch/>
      </xdr:blipFill>
      <xdr:spPr>
        <a:xfrm>
          <a:off x="10058398" y="98181460"/>
          <a:ext cx="1498534" cy="2124634"/>
        </a:xfrm>
        <a:prstGeom prst="rect">
          <a:avLst/>
        </a:prstGeom>
      </xdr:spPr>
    </xdr:pic>
    <xdr:clientData/>
  </xdr:twoCellAnchor>
  <xdr:twoCellAnchor editAs="oneCell">
    <xdr:from>
      <xdr:col>9</xdr:col>
      <xdr:colOff>8964</xdr:colOff>
      <xdr:row>156</xdr:row>
      <xdr:rowOff>8964</xdr:rowOff>
    </xdr:from>
    <xdr:to>
      <xdr:col>10</xdr:col>
      <xdr:colOff>862533</xdr:colOff>
      <xdr:row>160</xdr:row>
      <xdr:rowOff>343157</xdr:rowOff>
    </xdr:to>
    <xdr:pic>
      <xdr:nvPicPr>
        <xdr:cNvPr id="147" name="Рисунок 146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70" t="31318" r="15441" b="15850"/>
        <a:stretch/>
      </xdr:blipFill>
      <xdr:spPr>
        <a:xfrm>
          <a:off x="8924364" y="56292189"/>
          <a:ext cx="1463169" cy="2048694"/>
        </a:xfrm>
        <a:prstGeom prst="rect">
          <a:avLst/>
        </a:prstGeom>
      </xdr:spPr>
    </xdr:pic>
    <xdr:clientData/>
  </xdr:twoCellAnchor>
  <xdr:twoCellAnchor editAs="oneCell">
    <xdr:from>
      <xdr:col>9</xdr:col>
      <xdr:colOff>17929</xdr:colOff>
      <xdr:row>196</xdr:row>
      <xdr:rowOff>8964</xdr:rowOff>
    </xdr:from>
    <xdr:to>
      <xdr:col>10</xdr:col>
      <xdr:colOff>914400</xdr:colOff>
      <xdr:row>200</xdr:row>
      <xdr:rowOff>364226</xdr:rowOff>
    </xdr:to>
    <xdr:pic>
      <xdr:nvPicPr>
        <xdr:cNvPr id="148" name="Рисунок 147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27" t="30774" r="23202" b="22386"/>
        <a:stretch/>
      </xdr:blipFill>
      <xdr:spPr>
        <a:xfrm>
          <a:off x="8946029" y="241766164"/>
          <a:ext cx="1506071" cy="2082462"/>
        </a:xfrm>
        <a:prstGeom prst="rect">
          <a:avLst/>
        </a:prstGeom>
      </xdr:spPr>
    </xdr:pic>
    <xdr:clientData/>
  </xdr:twoCellAnchor>
  <xdr:twoCellAnchor editAs="oneCell">
    <xdr:from>
      <xdr:col>9</xdr:col>
      <xdr:colOff>17928</xdr:colOff>
      <xdr:row>211</xdr:row>
      <xdr:rowOff>8964</xdr:rowOff>
    </xdr:from>
    <xdr:to>
      <xdr:col>10</xdr:col>
      <xdr:colOff>786038</xdr:colOff>
      <xdr:row>215</xdr:row>
      <xdr:rowOff>78444</xdr:rowOff>
    </xdr:to>
    <xdr:pic>
      <xdr:nvPicPr>
        <xdr:cNvPr id="149" name="Рисунок 148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26" t="31863" r="21570" b="22658"/>
        <a:stretch/>
      </xdr:blipFill>
      <xdr:spPr>
        <a:xfrm>
          <a:off x="8933328" y="73856289"/>
          <a:ext cx="1377710" cy="1783979"/>
        </a:xfrm>
        <a:prstGeom prst="rect">
          <a:avLst/>
        </a:prstGeom>
      </xdr:spPr>
    </xdr:pic>
    <xdr:clientData/>
  </xdr:twoCellAnchor>
  <xdr:twoCellAnchor editAs="oneCell">
    <xdr:from>
      <xdr:col>9</xdr:col>
      <xdr:colOff>17929</xdr:colOff>
      <xdr:row>216</xdr:row>
      <xdr:rowOff>8965</xdr:rowOff>
    </xdr:from>
    <xdr:to>
      <xdr:col>10</xdr:col>
      <xdr:colOff>763922</xdr:colOff>
      <xdr:row>220</xdr:row>
      <xdr:rowOff>223959</xdr:rowOff>
    </xdr:to>
    <xdr:pic>
      <xdr:nvPicPr>
        <xdr:cNvPr id="150" name="Рисунок 149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26" t="26961" r="27287" b="24019"/>
        <a:stretch/>
      </xdr:blipFill>
      <xdr:spPr>
        <a:xfrm>
          <a:off x="8933329" y="75646990"/>
          <a:ext cx="1355593" cy="1929494"/>
        </a:xfrm>
        <a:prstGeom prst="rect">
          <a:avLst/>
        </a:prstGeom>
      </xdr:spPr>
    </xdr:pic>
    <xdr:clientData/>
  </xdr:twoCellAnchor>
  <xdr:twoCellAnchor editAs="oneCell">
    <xdr:from>
      <xdr:col>9</xdr:col>
      <xdr:colOff>24839</xdr:colOff>
      <xdr:row>251</xdr:row>
      <xdr:rowOff>11391</xdr:rowOff>
    </xdr:from>
    <xdr:to>
      <xdr:col>10</xdr:col>
      <xdr:colOff>779796</xdr:colOff>
      <xdr:row>255</xdr:row>
      <xdr:rowOff>324365</xdr:rowOff>
    </xdr:to>
    <xdr:pic>
      <xdr:nvPicPr>
        <xdr:cNvPr id="154" name="Рисунок 153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78" t="29684" r="28513" b="27560"/>
        <a:stretch/>
      </xdr:blipFill>
      <xdr:spPr>
        <a:xfrm>
          <a:off x="8946589" y="271727891"/>
          <a:ext cx="1358207" cy="2027474"/>
        </a:xfrm>
        <a:prstGeom prst="rect">
          <a:avLst/>
        </a:prstGeom>
      </xdr:spPr>
    </xdr:pic>
    <xdr:clientData/>
  </xdr:twoCellAnchor>
  <xdr:twoCellAnchor editAs="oneCell">
    <xdr:from>
      <xdr:col>9</xdr:col>
      <xdr:colOff>10886</xdr:colOff>
      <xdr:row>11</xdr:row>
      <xdr:rowOff>21771</xdr:rowOff>
    </xdr:from>
    <xdr:to>
      <xdr:col>10</xdr:col>
      <xdr:colOff>1010013</xdr:colOff>
      <xdr:row>15</xdr:row>
      <xdr:rowOff>385081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6286" y="3441246"/>
          <a:ext cx="1608727" cy="2077809"/>
        </a:xfrm>
        <a:prstGeom prst="rect">
          <a:avLst/>
        </a:prstGeom>
      </xdr:spPr>
    </xdr:pic>
    <xdr:clientData/>
  </xdr:twoCellAnchor>
  <xdr:twoCellAnchor editAs="oneCell">
    <xdr:from>
      <xdr:col>9</xdr:col>
      <xdr:colOff>14151</xdr:colOff>
      <xdr:row>15</xdr:row>
      <xdr:rowOff>413655</xdr:rowOff>
    </xdr:from>
    <xdr:to>
      <xdr:col>10</xdr:col>
      <xdr:colOff>1012372</xdr:colOff>
      <xdr:row>20</xdr:row>
      <xdr:rowOff>404918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9551" y="5519055"/>
          <a:ext cx="1607821" cy="2134388"/>
        </a:xfrm>
        <a:prstGeom prst="rect">
          <a:avLst/>
        </a:prstGeom>
      </xdr:spPr>
    </xdr:pic>
    <xdr:clientData/>
  </xdr:twoCellAnchor>
  <xdr:twoCellAnchor editAs="oneCell">
    <xdr:from>
      <xdr:col>9</xdr:col>
      <xdr:colOff>10886</xdr:colOff>
      <xdr:row>21</xdr:row>
      <xdr:rowOff>21772</xdr:rowOff>
    </xdr:from>
    <xdr:to>
      <xdr:col>11</xdr:col>
      <xdr:colOff>1</xdr:colOff>
      <xdr:row>25</xdr:row>
      <xdr:rowOff>388916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6286" y="7670347"/>
          <a:ext cx="1655990" cy="2081645"/>
        </a:xfrm>
        <a:prstGeom prst="rect">
          <a:avLst/>
        </a:prstGeom>
      </xdr:spPr>
    </xdr:pic>
    <xdr:clientData/>
  </xdr:twoCellAnchor>
  <xdr:twoCellAnchor editAs="oneCell">
    <xdr:from>
      <xdr:col>9</xdr:col>
      <xdr:colOff>10886</xdr:colOff>
      <xdr:row>26</xdr:row>
      <xdr:rowOff>0</xdr:rowOff>
    </xdr:from>
    <xdr:to>
      <xdr:col>11</xdr:col>
      <xdr:colOff>1</xdr:colOff>
      <xdr:row>30</xdr:row>
      <xdr:rowOff>400485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6286" y="9763125"/>
          <a:ext cx="1655990" cy="2114987"/>
        </a:xfrm>
        <a:prstGeom prst="rect">
          <a:avLst/>
        </a:prstGeom>
      </xdr:spPr>
    </xdr:pic>
    <xdr:clientData/>
  </xdr:twoCellAnchor>
  <xdr:twoCellAnchor editAs="oneCell">
    <xdr:from>
      <xdr:col>9</xdr:col>
      <xdr:colOff>10884</xdr:colOff>
      <xdr:row>31</xdr:row>
      <xdr:rowOff>21771</xdr:rowOff>
    </xdr:from>
    <xdr:to>
      <xdr:col>11</xdr:col>
      <xdr:colOff>1362</xdr:colOff>
      <xdr:row>35</xdr:row>
      <xdr:rowOff>396040</xdr:rowOff>
    </xdr:to>
    <xdr:pic>
      <xdr:nvPicPr>
        <xdr:cNvPr id="159" name="Рисунок 158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79" r="4371"/>
        <a:stretch/>
      </xdr:blipFill>
      <xdr:spPr>
        <a:xfrm>
          <a:off x="8926284" y="11899446"/>
          <a:ext cx="1657353" cy="2088771"/>
        </a:xfrm>
        <a:prstGeom prst="rect">
          <a:avLst/>
        </a:prstGeom>
      </xdr:spPr>
    </xdr:pic>
    <xdr:clientData/>
  </xdr:twoCellAnchor>
  <xdr:twoCellAnchor editAs="oneCell">
    <xdr:from>
      <xdr:col>9</xdr:col>
      <xdr:colOff>10885</xdr:colOff>
      <xdr:row>35</xdr:row>
      <xdr:rowOff>435428</xdr:rowOff>
    </xdr:from>
    <xdr:to>
      <xdr:col>11</xdr:col>
      <xdr:colOff>448</xdr:colOff>
      <xdr:row>40</xdr:row>
      <xdr:rowOff>319769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6285" y="13989503"/>
          <a:ext cx="1656438" cy="2036991"/>
        </a:xfrm>
        <a:prstGeom prst="rect">
          <a:avLst/>
        </a:prstGeom>
      </xdr:spPr>
    </xdr:pic>
    <xdr:clientData/>
  </xdr:twoCellAnchor>
  <xdr:twoCellAnchor editAs="oneCell">
    <xdr:from>
      <xdr:col>9</xdr:col>
      <xdr:colOff>25038</xdr:colOff>
      <xdr:row>41</xdr:row>
      <xdr:rowOff>10885</xdr:rowOff>
    </xdr:from>
    <xdr:to>
      <xdr:col>11</xdr:col>
      <xdr:colOff>3</xdr:colOff>
      <xdr:row>45</xdr:row>
      <xdr:rowOff>392817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438" y="16117660"/>
          <a:ext cx="1641840" cy="2096433"/>
        </a:xfrm>
        <a:prstGeom prst="rect">
          <a:avLst/>
        </a:prstGeom>
      </xdr:spPr>
    </xdr:pic>
    <xdr:clientData/>
  </xdr:twoCellAnchor>
  <xdr:twoCellAnchor editAs="oneCell">
    <xdr:from>
      <xdr:col>9</xdr:col>
      <xdr:colOff>10885</xdr:colOff>
      <xdr:row>45</xdr:row>
      <xdr:rowOff>435427</xdr:rowOff>
    </xdr:from>
    <xdr:to>
      <xdr:col>11</xdr:col>
      <xdr:colOff>4081</xdr:colOff>
      <xdr:row>50</xdr:row>
      <xdr:rowOff>392735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6285" y="18218602"/>
          <a:ext cx="1660071" cy="2109959"/>
        </a:xfrm>
        <a:prstGeom prst="rect">
          <a:avLst/>
        </a:prstGeom>
      </xdr:spPr>
    </xdr:pic>
    <xdr:clientData/>
  </xdr:twoCellAnchor>
  <xdr:twoCellAnchor editAs="oneCell">
    <xdr:from>
      <xdr:col>9</xdr:col>
      <xdr:colOff>10886</xdr:colOff>
      <xdr:row>51</xdr:row>
      <xdr:rowOff>0</xdr:rowOff>
    </xdr:from>
    <xdr:to>
      <xdr:col>11</xdr:col>
      <xdr:colOff>1815</xdr:colOff>
      <xdr:row>55</xdr:row>
      <xdr:rowOff>398497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6286" y="20335875"/>
          <a:ext cx="1654629" cy="2112998"/>
        </a:xfrm>
        <a:prstGeom prst="rect">
          <a:avLst/>
        </a:prstGeom>
      </xdr:spPr>
    </xdr:pic>
    <xdr:clientData/>
  </xdr:twoCellAnchor>
  <xdr:twoCellAnchor editAs="oneCell">
    <xdr:from>
      <xdr:col>9</xdr:col>
      <xdr:colOff>10883</xdr:colOff>
      <xdr:row>56</xdr:row>
      <xdr:rowOff>10885</xdr:rowOff>
    </xdr:from>
    <xdr:to>
      <xdr:col>10</xdr:col>
      <xdr:colOff>1023256</xdr:colOff>
      <xdr:row>60</xdr:row>
      <xdr:rowOff>396549</xdr:rowOff>
    </xdr:to>
    <xdr:pic>
      <xdr:nvPicPr>
        <xdr:cNvPr id="164" name="Рисунок 163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89" r="4791"/>
        <a:stretch/>
      </xdr:blipFill>
      <xdr:spPr>
        <a:xfrm>
          <a:off x="8926283" y="22461310"/>
          <a:ext cx="1621973" cy="2100164"/>
        </a:xfrm>
        <a:prstGeom prst="rect">
          <a:avLst/>
        </a:prstGeom>
      </xdr:spPr>
    </xdr:pic>
    <xdr:clientData/>
  </xdr:twoCellAnchor>
  <xdr:twoCellAnchor editAs="oneCell">
    <xdr:from>
      <xdr:col>9</xdr:col>
      <xdr:colOff>21769</xdr:colOff>
      <xdr:row>61</xdr:row>
      <xdr:rowOff>10885</xdr:rowOff>
    </xdr:from>
    <xdr:to>
      <xdr:col>10</xdr:col>
      <xdr:colOff>1023256</xdr:colOff>
      <xdr:row>65</xdr:row>
      <xdr:rowOff>390579</xdr:rowOff>
    </xdr:to>
    <xdr:pic>
      <xdr:nvPicPr>
        <xdr:cNvPr id="165" name="Рисунок 164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28" r="3011"/>
        <a:stretch/>
      </xdr:blipFill>
      <xdr:spPr>
        <a:xfrm>
          <a:off x="8937169" y="24575860"/>
          <a:ext cx="1611087" cy="2094194"/>
        </a:xfrm>
        <a:prstGeom prst="rect">
          <a:avLst/>
        </a:prstGeom>
      </xdr:spPr>
    </xdr:pic>
    <xdr:clientData/>
  </xdr:twoCellAnchor>
  <xdr:twoCellAnchor editAs="oneCell">
    <xdr:from>
      <xdr:col>9</xdr:col>
      <xdr:colOff>10885</xdr:colOff>
      <xdr:row>65</xdr:row>
      <xdr:rowOff>435427</xdr:rowOff>
    </xdr:from>
    <xdr:to>
      <xdr:col>10</xdr:col>
      <xdr:colOff>1034143</xdr:colOff>
      <xdr:row>70</xdr:row>
      <xdr:rowOff>399232</xdr:rowOff>
    </xdr:to>
    <xdr:pic>
      <xdr:nvPicPr>
        <xdr:cNvPr id="166" name="Рисунок 165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844"/>
        <a:stretch/>
      </xdr:blipFill>
      <xdr:spPr>
        <a:xfrm>
          <a:off x="8926285" y="26676802"/>
          <a:ext cx="1632858" cy="2116455"/>
        </a:xfrm>
        <a:prstGeom prst="rect">
          <a:avLst/>
        </a:prstGeom>
      </xdr:spPr>
    </xdr:pic>
    <xdr:clientData/>
  </xdr:twoCellAnchor>
  <xdr:twoCellAnchor editAs="oneCell">
    <xdr:from>
      <xdr:col>9</xdr:col>
      <xdr:colOff>10886</xdr:colOff>
      <xdr:row>71</xdr:row>
      <xdr:rowOff>10886</xdr:rowOff>
    </xdr:from>
    <xdr:to>
      <xdr:col>10</xdr:col>
      <xdr:colOff>1034145</xdr:colOff>
      <xdr:row>75</xdr:row>
      <xdr:rowOff>395969</xdr:rowOff>
    </xdr:to>
    <xdr:pic>
      <xdr:nvPicPr>
        <xdr:cNvPr id="167" name="Рисунок 166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41" r="5154"/>
        <a:stretch/>
      </xdr:blipFill>
      <xdr:spPr>
        <a:xfrm>
          <a:off x="8926286" y="28804961"/>
          <a:ext cx="1632859" cy="2099582"/>
        </a:xfrm>
        <a:prstGeom prst="rect">
          <a:avLst/>
        </a:prstGeom>
      </xdr:spPr>
    </xdr:pic>
    <xdr:clientData/>
  </xdr:twoCellAnchor>
  <xdr:twoCellAnchor editAs="oneCell">
    <xdr:from>
      <xdr:col>9</xdr:col>
      <xdr:colOff>10885</xdr:colOff>
      <xdr:row>76</xdr:row>
      <xdr:rowOff>-1</xdr:rowOff>
    </xdr:from>
    <xdr:to>
      <xdr:col>10</xdr:col>
      <xdr:colOff>1012371</xdr:colOff>
      <xdr:row>80</xdr:row>
      <xdr:rowOff>398230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6285" y="30908624"/>
          <a:ext cx="1611086" cy="2112731"/>
        </a:xfrm>
        <a:prstGeom prst="rect">
          <a:avLst/>
        </a:prstGeom>
      </xdr:spPr>
    </xdr:pic>
    <xdr:clientData/>
  </xdr:twoCellAnchor>
  <xdr:twoCellAnchor editAs="oneCell">
    <xdr:from>
      <xdr:col>9</xdr:col>
      <xdr:colOff>10886</xdr:colOff>
      <xdr:row>81</xdr:row>
      <xdr:rowOff>10886</xdr:rowOff>
    </xdr:from>
    <xdr:to>
      <xdr:col>10</xdr:col>
      <xdr:colOff>1001487</xdr:colOff>
      <xdr:row>85</xdr:row>
      <xdr:rowOff>393390</xdr:rowOff>
    </xdr:to>
    <xdr:pic>
      <xdr:nvPicPr>
        <xdr:cNvPr id="169" name="Рисунок 168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161"/>
        <a:stretch/>
      </xdr:blipFill>
      <xdr:spPr>
        <a:xfrm>
          <a:off x="8926286" y="33034061"/>
          <a:ext cx="1600201" cy="2097005"/>
        </a:xfrm>
        <a:prstGeom prst="rect">
          <a:avLst/>
        </a:prstGeom>
      </xdr:spPr>
    </xdr:pic>
    <xdr:clientData/>
  </xdr:twoCellAnchor>
  <xdr:twoCellAnchor editAs="oneCell">
    <xdr:from>
      <xdr:col>9</xdr:col>
      <xdr:colOff>10886</xdr:colOff>
      <xdr:row>86</xdr:row>
      <xdr:rowOff>10886</xdr:rowOff>
    </xdr:from>
    <xdr:to>
      <xdr:col>10</xdr:col>
      <xdr:colOff>1023258</xdr:colOff>
      <xdr:row>90</xdr:row>
      <xdr:rowOff>395968</xdr:rowOff>
    </xdr:to>
    <xdr:pic>
      <xdr:nvPicPr>
        <xdr:cNvPr id="170" name="Рисунок 169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95"/>
        <a:stretch/>
      </xdr:blipFill>
      <xdr:spPr>
        <a:xfrm>
          <a:off x="8926286" y="35148611"/>
          <a:ext cx="1621972" cy="2099582"/>
        </a:xfrm>
        <a:prstGeom prst="rect">
          <a:avLst/>
        </a:prstGeom>
      </xdr:spPr>
    </xdr:pic>
    <xdr:clientData/>
  </xdr:twoCellAnchor>
  <xdr:twoCellAnchor editAs="oneCell">
    <xdr:from>
      <xdr:col>9</xdr:col>
      <xdr:colOff>10884</xdr:colOff>
      <xdr:row>91</xdr:row>
      <xdr:rowOff>0</xdr:rowOff>
    </xdr:from>
    <xdr:to>
      <xdr:col>11</xdr:col>
      <xdr:colOff>1813</xdr:colOff>
      <xdr:row>95</xdr:row>
      <xdr:rowOff>390865</xdr:rowOff>
    </xdr:to>
    <xdr:pic>
      <xdr:nvPicPr>
        <xdr:cNvPr id="171" name="Рисунок 170"/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74"/>
        <a:stretch/>
      </xdr:blipFill>
      <xdr:spPr>
        <a:xfrm>
          <a:off x="8926284" y="37252275"/>
          <a:ext cx="1654629" cy="2105365"/>
        </a:xfrm>
        <a:prstGeom prst="rect">
          <a:avLst/>
        </a:prstGeom>
      </xdr:spPr>
    </xdr:pic>
    <xdr:clientData/>
  </xdr:twoCellAnchor>
  <xdr:twoCellAnchor editAs="oneCell">
    <xdr:from>
      <xdr:col>9</xdr:col>
      <xdr:colOff>21771</xdr:colOff>
      <xdr:row>96</xdr:row>
      <xdr:rowOff>0</xdr:rowOff>
    </xdr:from>
    <xdr:to>
      <xdr:col>10</xdr:col>
      <xdr:colOff>1045029</xdr:colOff>
      <xdr:row>100</xdr:row>
      <xdr:rowOff>400222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7171" y="39366825"/>
          <a:ext cx="1632858" cy="2114722"/>
        </a:xfrm>
        <a:prstGeom prst="rect">
          <a:avLst/>
        </a:prstGeom>
      </xdr:spPr>
    </xdr:pic>
    <xdr:clientData/>
  </xdr:twoCellAnchor>
  <xdr:twoCellAnchor editAs="oneCell">
    <xdr:from>
      <xdr:col>10</xdr:col>
      <xdr:colOff>1077685</xdr:colOff>
      <xdr:row>96</xdr:row>
      <xdr:rowOff>-1</xdr:rowOff>
    </xdr:from>
    <xdr:to>
      <xdr:col>13</xdr:col>
      <xdr:colOff>152401</xdr:colOff>
      <xdr:row>100</xdr:row>
      <xdr:rowOff>414348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635" y="39366824"/>
          <a:ext cx="1370240" cy="2128849"/>
        </a:xfrm>
        <a:prstGeom prst="rect">
          <a:avLst/>
        </a:prstGeom>
      </xdr:spPr>
    </xdr:pic>
    <xdr:clientData/>
  </xdr:twoCellAnchor>
  <xdr:twoCellAnchor editAs="oneCell">
    <xdr:from>
      <xdr:col>10</xdr:col>
      <xdr:colOff>1023254</xdr:colOff>
      <xdr:row>15</xdr:row>
      <xdr:rowOff>424541</xdr:rowOff>
    </xdr:from>
    <xdr:to>
      <xdr:col>13</xdr:col>
      <xdr:colOff>141515</xdr:colOff>
      <xdr:row>20</xdr:row>
      <xdr:rowOff>402057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8254" y="5529941"/>
          <a:ext cx="1394735" cy="2120641"/>
        </a:xfrm>
        <a:prstGeom prst="rect">
          <a:avLst/>
        </a:prstGeom>
      </xdr:spPr>
    </xdr:pic>
    <xdr:clientData/>
  </xdr:twoCellAnchor>
  <xdr:twoCellAnchor editAs="oneCell">
    <xdr:from>
      <xdr:col>9</xdr:col>
      <xdr:colOff>10885</xdr:colOff>
      <xdr:row>101</xdr:row>
      <xdr:rowOff>21772</xdr:rowOff>
    </xdr:from>
    <xdr:to>
      <xdr:col>11</xdr:col>
      <xdr:colOff>5105</xdr:colOff>
      <xdr:row>105</xdr:row>
      <xdr:rowOff>385083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6285" y="41503147"/>
          <a:ext cx="1661095" cy="207781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101</xdr:row>
      <xdr:rowOff>0</xdr:rowOff>
    </xdr:from>
    <xdr:to>
      <xdr:col>13</xdr:col>
      <xdr:colOff>130630</xdr:colOff>
      <xdr:row>105</xdr:row>
      <xdr:rowOff>401456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2275" y="41481375"/>
          <a:ext cx="1349829" cy="2115956"/>
        </a:xfrm>
        <a:prstGeom prst="rect">
          <a:avLst/>
        </a:prstGeom>
      </xdr:spPr>
    </xdr:pic>
    <xdr:clientData/>
  </xdr:twoCellAnchor>
  <xdr:twoCellAnchor editAs="oneCell">
    <xdr:from>
      <xdr:col>9</xdr:col>
      <xdr:colOff>14151</xdr:colOff>
      <xdr:row>106</xdr:row>
      <xdr:rowOff>0</xdr:rowOff>
    </xdr:from>
    <xdr:to>
      <xdr:col>11</xdr:col>
      <xdr:colOff>1815</xdr:colOff>
      <xdr:row>110</xdr:row>
      <xdr:rowOff>399306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9551" y="43595925"/>
          <a:ext cx="1651364" cy="2113805"/>
        </a:xfrm>
        <a:prstGeom prst="rect">
          <a:avLst/>
        </a:prstGeom>
      </xdr:spPr>
    </xdr:pic>
    <xdr:clientData/>
  </xdr:twoCellAnchor>
  <xdr:twoCellAnchor editAs="oneCell">
    <xdr:from>
      <xdr:col>9</xdr:col>
      <xdr:colOff>10884</xdr:colOff>
      <xdr:row>111</xdr:row>
      <xdr:rowOff>10885</xdr:rowOff>
    </xdr:from>
    <xdr:to>
      <xdr:col>10</xdr:col>
      <xdr:colOff>1034142</xdr:colOff>
      <xdr:row>115</xdr:row>
      <xdr:rowOff>398965</xdr:rowOff>
    </xdr:to>
    <xdr:pic>
      <xdr:nvPicPr>
        <xdr:cNvPr id="178" name="Рисунок 177"/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37" r="4848"/>
        <a:stretch/>
      </xdr:blipFill>
      <xdr:spPr>
        <a:xfrm>
          <a:off x="8926284" y="45721360"/>
          <a:ext cx="1632858" cy="2102578"/>
        </a:xfrm>
        <a:prstGeom prst="rect">
          <a:avLst/>
        </a:prstGeom>
      </xdr:spPr>
    </xdr:pic>
    <xdr:clientData/>
  </xdr:twoCellAnchor>
  <xdr:twoCellAnchor editAs="oneCell">
    <xdr:from>
      <xdr:col>9</xdr:col>
      <xdr:colOff>10886</xdr:colOff>
      <xdr:row>115</xdr:row>
      <xdr:rowOff>435427</xdr:rowOff>
    </xdr:from>
    <xdr:to>
      <xdr:col>10</xdr:col>
      <xdr:colOff>1034144</xdr:colOff>
      <xdr:row>120</xdr:row>
      <xdr:rowOff>396658</xdr:rowOff>
    </xdr:to>
    <xdr:pic>
      <xdr:nvPicPr>
        <xdr:cNvPr id="179" name="Рисунок 178"/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205"/>
        <a:stretch/>
      </xdr:blipFill>
      <xdr:spPr>
        <a:xfrm>
          <a:off x="8926286" y="47822302"/>
          <a:ext cx="1632858" cy="2113882"/>
        </a:xfrm>
        <a:prstGeom prst="rect">
          <a:avLst/>
        </a:prstGeom>
      </xdr:spPr>
    </xdr:pic>
    <xdr:clientData/>
  </xdr:twoCellAnchor>
  <xdr:twoCellAnchor editAs="oneCell">
    <xdr:from>
      <xdr:col>9</xdr:col>
      <xdr:colOff>10884</xdr:colOff>
      <xdr:row>121</xdr:row>
      <xdr:rowOff>10886</xdr:rowOff>
    </xdr:from>
    <xdr:to>
      <xdr:col>10</xdr:col>
      <xdr:colOff>1045028</xdr:colOff>
      <xdr:row>125</xdr:row>
      <xdr:rowOff>398854</xdr:rowOff>
    </xdr:to>
    <xdr:pic>
      <xdr:nvPicPr>
        <xdr:cNvPr id="180" name="Рисунок 179"/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5" r="4937"/>
        <a:stretch/>
      </xdr:blipFill>
      <xdr:spPr>
        <a:xfrm>
          <a:off x="8926284" y="49950461"/>
          <a:ext cx="1643744" cy="2102466"/>
        </a:xfrm>
        <a:prstGeom prst="rect">
          <a:avLst/>
        </a:prstGeom>
      </xdr:spPr>
    </xdr:pic>
    <xdr:clientData/>
  </xdr:twoCellAnchor>
  <xdr:twoCellAnchor editAs="oneCell">
    <xdr:from>
      <xdr:col>9</xdr:col>
      <xdr:colOff>10886</xdr:colOff>
      <xdr:row>126</xdr:row>
      <xdr:rowOff>10886</xdr:rowOff>
    </xdr:from>
    <xdr:to>
      <xdr:col>11</xdr:col>
      <xdr:colOff>1</xdr:colOff>
      <xdr:row>130</xdr:row>
      <xdr:rowOff>396450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6286" y="52065011"/>
          <a:ext cx="1655990" cy="2100062"/>
        </a:xfrm>
        <a:prstGeom prst="rect">
          <a:avLst/>
        </a:prstGeom>
      </xdr:spPr>
    </xdr:pic>
    <xdr:clientData/>
  </xdr:twoCellAnchor>
  <xdr:twoCellAnchor editAs="oneCell">
    <xdr:from>
      <xdr:col>9</xdr:col>
      <xdr:colOff>10885</xdr:colOff>
      <xdr:row>131</xdr:row>
      <xdr:rowOff>-1</xdr:rowOff>
    </xdr:from>
    <xdr:to>
      <xdr:col>10</xdr:col>
      <xdr:colOff>968829</xdr:colOff>
      <xdr:row>135</xdr:row>
      <xdr:rowOff>388494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6285" y="54168674"/>
          <a:ext cx="1567544" cy="2102993"/>
        </a:xfrm>
        <a:prstGeom prst="rect">
          <a:avLst/>
        </a:prstGeom>
      </xdr:spPr>
    </xdr:pic>
    <xdr:clientData/>
  </xdr:twoCellAnchor>
  <xdr:twoCellAnchor editAs="oneCell">
    <xdr:from>
      <xdr:col>10</xdr:col>
      <xdr:colOff>988196</xdr:colOff>
      <xdr:row>130</xdr:row>
      <xdr:rowOff>433026</xdr:rowOff>
    </xdr:from>
    <xdr:to>
      <xdr:col>13</xdr:col>
      <xdr:colOff>108858</xdr:colOff>
      <xdr:row>135</xdr:row>
      <xdr:rowOff>394447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3196" y="54173076"/>
          <a:ext cx="1397136" cy="2104546"/>
        </a:xfrm>
        <a:prstGeom prst="rect">
          <a:avLst/>
        </a:prstGeom>
      </xdr:spPr>
    </xdr:pic>
    <xdr:clientData/>
  </xdr:twoCellAnchor>
  <xdr:twoCellAnchor editAs="oneCell">
    <xdr:from>
      <xdr:col>9</xdr:col>
      <xdr:colOff>10886</xdr:colOff>
      <xdr:row>161</xdr:row>
      <xdr:rowOff>-1</xdr:rowOff>
    </xdr:from>
    <xdr:to>
      <xdr:col>10</xdr:col>
      <xdr:colOff>990601</xdr:colOff>
      <xdr:row>165</xdr:row>
      <xdr:rowOff>343551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6286" y="58340624"/>
          <a:ext cx="1589315" cy="2058054"/>
        </a:xfrm>
        <a:prstGeom prst="rect">
          <a:avLst/>
        </a:prstGeom>
      </xdr:spPr>
    </xdr:pic>
    <xdr:clientData/>
  </xdr:twoCellAnchor>
  <xdr:twoCellAnchor editAs="oneCell">
    <xdr:from>
      <xdr:col>9</xdr:col>
      <xdr:colOff>10885</xdr:colOff>
      <xdr:row>166</xdr:row>
      <xdr:rowOff>0</xdr:rowOff>
    </xdr:from>
    <xdr:to>
      <xdr:col>10</xdr:col>
      <xdr:colOff>947057</xdr:colOff>
      <xdr:row>170</xdr:row>
      <xdr:rowOff>339885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6285" y="60398025"/>
          <a:ext cx="1545772" cy="2054387"/>
        </a:xfrm>
        <a:prstGeom prst="rect">
          <a:avLst/>
        </a:prstGeom>
      </xdr:spPr>
    </xdr:pic>
    <xdr:clientData/>
  </xdr:twoCellAnchor>
  <xdr:twoCellAnchor editAs="oneCell">
    <xdr:from>
      <xdr:col>9</xdr:col>
      <xdr:colOff>10885</xdr:colOff>
      <xdr:row>171</xdr:row>
      <xdr:rowOff>-1</xdr:rowOff>
    </xdr:from>
    <xdr:to>
      <xdr:col>10</xdr:col>
      <xdr:colOff>1034143</xdr:colOff>
      <xdr:row>175</xdr:row>
      <xdr:rowOff>336846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6285" y="62455424"/>
          <a:ext cx="1632858" cy="2051349"/>
        </a:xfrm>
        <a:prstGeom prst="rect">
          <a:avLst/>
        </a:prstGeom>
      </xdr:spPr>
    </xdr:pic>
    <xdr:clientData/>
  </xdr:twoCellAnchor>
  <xdr:twoCellAnchor editAs="oneCell">
    <xdr:from>
      <xdr:col>9</xdr:col>
      <xdr:colOff>10886</xdr:colOff>
      <xdr:row>181</xdr:row>
      <xdr:rowOff>10884</xdr:rowOff>
    </xdr:from>
    <xdr:to>
      <xdr:col>10</xdr:col>
      <xdr:colOff>762001</xdr:colOff>
      <xdr:row>185</xdr:row>
      <xdr:rowOff>156963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6286" y="66381084"/>
          <a:ext cx="1360715" cy="1860580"/>
        </a:xfrm>
        <a:prstGeom prst="rect">
          <a:avLst/>
        </a:prstGeom>
      </xdr:spPr>
    </xdr:pic>
    <xdr:clientData/>
  </xdr:twoCellAnchor>
  <xdr:twoCellAnchor editAs="oneCell">
    <xdr:from>
      <xdr:col>9</xdr:col>
      <xdr:colOff>10886</xdr:colOff>
      <xdr:row>186</xdr:row>
      <xdr:rowOff>10886</xdr:rowOff>
    </xdr:from>
    <xdr:to>
      <xdr:col>10</xdr:col>
      <xdr:colOff>960121</xdr:colOff>
      <xdr:row>190</xdr:row>
      <xdr:rowOff>150277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6286" y="68238461"/>
          <a:ext cx="1558835" cy="1853892"/>
        </a:xfrm>
        <a:prstGeom prst="rect">
          <a:avLst/>
        </a:prstGeom>
      </xdr:spPr>
    </xdr:pic>
    <xdr:clientData/>
  </xdr:twoCellAnchor>
  <xdr:twoCellAnchor editAs="oneCell">
    <xdr:from>
      <xdr:col>9</xdr:col>
      <xdr:colOff>10884</xdr:colOff>
      <xdr:row>191</xdr:row>
      <xdr:rowOff>190500</xdr:rowOff>
    </xdr:from>
    <xdr:to>
      <xdr:col>10</xdr:col>
      <xdr:colOff>884464</xdr:colOff>
      <xdr:row>195</xdr:row>
      <xdr:rowOff>126260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6284" y="70275450"/>
          <a:ext cx="1483180" cy="1650260"/>
        </a:xfrm>
        <a:prstGeom prst="rect">
          <a:avLst/>
        </a:prstGeom>
      </xdr:spPr>
    </xdr:pic>
    <xdr:clientData/>
  </xdr:twoCellAnchor>
  <xdr:twoCellAnchor editAs="oneCell">
    <xdr:from>
      <xdr:col>9</xdr:col>
      <xdr:colOff>10886</xdr:colOff>
      <xdr:row>175</xdr:row>
      <xdr:rowOff>413657</xdr:rowOff>
    </xdr:from>
    <xdr:to>
      <xdr:col>10</xdr:col>
      <xdr:colOff>941833</xdr:colOff>
      <xdr:row>180</xdr:row>
      <xdr:rowOff>134222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6286" y="64507382"/>
          <a:ext cx="1540547" cy="1863690"/>
        </a:xfrm>
        <a:prstGeom prst="rect">
          <a:avLst/>
        </a:prstGeom>
      </xdr:spPr>
    </xdr:pic>
    <xdr:clientData/>
  </xdr:twoCellAnchor>
  <xdr:twoCellAnchor editAs="oneCell">
    <xdr:from>
      <xdr:col>9</xdr:col>
      <xdr:colOff>14152</xdr:colOff>
      <xdr:row>6</xdr:row>
      <xdr:rowOff>3265</xdr:rowOff>
    </xdr:from>
    <xdr:to>
      <xdr:col>10</xdr:col>
      <xdr:colOff>1012373</xdr:colOff>
      <xdr:row>10</xdr:row>
      <xdr:rowOff>424543</xdr:rowOff>
    </xdr:to>
    <xdr:pic>
      <xdr:nvPicPr>
        <xdr:cNvPr id="191" name="Рисунок 190"/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010"/>
        <a:stretch/>
      </xdr:blipFill>
      <xdr:spPr>
        <a:xfrm>
          <a:off x="8929552" y="1308190"/>
          <a:ext cx="1607821" cy="2107203"/>
        </a:xfrm>
        <a:prstGeom prst="rect">
          <a:avLst/>
        </a:prstGeom>
      </xdr:spPr>
    </xdr:pic>
    <xdr:clientData/>
  </xdr:twoCellAnchor>
  <xdr:twoCellAnchor editAs="oneCell">
    <xdr:from>
      <xdr:col>9</xdr:col>
      <xdr:colOff>8965</xdr:colOff>
      <xdr:row>279</xdr:row>
      <xdr:rowOff>8964</xdr:rowOff>
    </xdr:from>
    <xdr:to>
      <xdr:col>10</xdr:col>
      <xdr:colOff>888454</xdr:colOff>
      <xdr:row>280</xdr:row>
      <xdr:rowOff>1058396</xdr:rowOff>
    </xdr:to>
    <xdr:pic>
      <xdr:nvPicPr>
        <xdr:cNvPr id="211" name="Рисунок 210"/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25" r="14216"/>
        <a:stretch/>
      </xdr:blipFill>
      <xdr:spPr>
        <a:xfrm>
          <a:off x="8924365" y="98411739"/>
          <a:ext cx="1489089" cy="2106708"/>
        </a:xfrm>
        <a:prstGeom prst="rect">
          <a:avLst/>
        </a:prstGeom>
      </xdr:spPr>
    </xdr:pic>
    <xdr:clientData/>
  </xdr:twoCellAnchor>
  <xdr:twoCellAnchor editAs="oneCell">
    <xdr:from>
      <xdr:col>9</xdr:col>
      <xdr:colOff>8964</xdr:colOff>
      <xdr:row>277</xdr:row>
      <xdr:rowOff>8965</xdr:rowOff>
    </xdr:from>
    <xdr:to>
      <xdr:col>10</xdr:col>
      <xdr:colOff>907357</xdr:colOff>
      <xdr:row>279</xdr:row>
      <xdr:rowOff>307599</xdr:rowOff>
    </xdr:to>
    <xdr:pic>
      <xdr:nvPicPr>
        <xdr:cNvPr id="212" name="Рисунок 211"/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4" t="8577" r="-1754" b="-8577"/>
        <a:stretch/>
      </xdr:blipFill>
      <xdr:spPr>
        <a:xfrm>
          <a:off x="8924364" y="96287665"/>
          <a:ext cx="1507993" cy="2298884"/>
        </a:xfrm>
        <a:prstGeom prst="rect">
          <a:avLst/>
        </a:prstGeom>
      </xdr:spPr>
    </xdr:pic>
    <xdr:clientData/>
  </xdr:twoCellAnchor>
  <xdr:twoCellAnchor editAs="oneCell">
    <xdr:from>
      <xdr:col>9</xdr:col>
      <xdr:colOff>17929</xdr:colOff>
      <xdr:row>273</xdr:row>
      <xdr:rowOff>8965</xdr:rowOff>
    </xdr:from>
    <xdr:to>
      <xdr:col>10</xdr:col>
      <xdr:colOff>812179</xdr:colOff>
      <xdr:row>274</xdr:row>
      <xdr:rowOff>934092</xdr:rowOff>
    </xdr:to>
    <xdr:pic>
      <xdr:nvPicPr>
        <xdr:cNvPr id="214" name="Рисунок 213"/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5" t="18791" r="20343" b="17211"/>
        <a:stretch/>
      </xdr:blipFill>
      <xdr:spPr>
        <a:xfrm>
          <a:off x="8933329" y="92077615"/>
          <a:ext cx="1403850" cy="2032747"/>
        </a:xfrm>
        <a:prstGeom prst="rect">
          <a:avLst/>
        </a:prstGeom>
      </xdr:spPr>
    </xdr:pic>
    <xdr:clientData/>
  </xdr:twoCellAnchor>
  <xdr:twoCellAnchor editAs="oneCell">
    <xdr:from>
      <xdr:col>9</xdr:col>
      <xdr:colOff>17929</xdr:colOff>
      <xdr:row>269</xdr:row>
      <xdr:rowOff>8963</xdr:rowOff>
    </xdr:from>
    <xdr:to>
      <xdr:col>10</xdr:col>
      <xdr:colOff>799780</xdr:colOff>
      <xdr:row>271</xdr:row>
      <xdr:rowOff>39144</xdr:rowOff>
    </xdr:to>
    <xdr:pic>
      <xdr:nvPicPr>
        <xdr:cNvPr id="215" name="Рисунок 214"/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11" t="20240" r="19354" b="13346"/>
        <a:stretch/>
      </xdr:blipFill>
      <xdr:spPr>
        <a:xfrm>
          <a:off x="8942724" y="274159340"/>
          <a:ext cx="1395104" cy="1791653"/>
        </a:xfrm>
        <a:prstGeom prst="rect">
          <a:avLst/>
        </a:prstGeom>
      </xdr:spPr>
    </xdr:pic>
    <xdr:clientData/>
  </xdr:twoCellAnchor>
  <xdr:twoCellAnchor editAs="oneCell">
    <xdr:from>
      <xdr:col>9</xdr:col>
      <xdr:colOff>6563</xdr:colOff>
      <xdr:row>275</xdr:row>
      <xdr:rowOff>6564</xdr:rowOff>
    </xdr:from>
    <xdr:to>
      <xdr:col>10</xdr:col>
      <xdr:colOff>817711</xdr:colOff>
      <xdr:row>277</xdr:row>
      <xdr:rowOff>167612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963" y="94132614"/>
          <a:ext cx="1420748" cy="2151774"/>
        </a:xfrm>
        <a:prstGeom prst="rect">
          <a:avLst/>
        </a:prstGeom>
      </xdr:spPr>
    </xdr:pic>
    <xdr:clientData/>
  </xdr:twoCellAnchor>
  <xdr:oneCellAnchor>
    <xdr:from>
      <xdr:col>9</xdr:col>
      <xdr:colOff>8965</xdr:colOff>
      <xdr:row>281</xdr:row>
      <xdr:rowOff>8964</xdr:rowOff>
    </xdr:from>
    <xdr:ext cx="1491809" cy="2101265"/>
    <xdr:pic>
      <xdr:nvPicPr>
        <xdr:cNvPr id="217" name="Рисунок 216"/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25" r="14216"/>
        <a:stretch/>
      </xdr:blipFill>
      <xdr:spPr>
        <a:xfrm>
          <a:off x="8924365" y="100545339"/>
          <a:ext cx="1491809" cy="2101265"/>
        </a:xfrm>
        <a:prstGeom prst="rect">
          <a:avLst/>
        </a:prstGeom>
      </xdr:spPr>
    </xdr:pic>
    <xdr:clientData/>
  </xdr:oneCellAnchor>
  <xdr:twoCellAnchor editAs="oneCell">
    <xdr:from>
      <xdr:col>9</xdr:col>
      <xdr:colOff>54428</xdr:colOff>
      <xdr:row>287</xdr:row>
      <xdr:rowOff>367392</xdr:rowOff>
    </xdr:from>
    <xdr:to>
      <xdr:col>10</xdr:col>
      <xdr:colOff>639535</xdr:colOff>
      <xdr:row>291</xdr:row>
      <xdr:rowOff>367393</xdr:rowOff>
    </xdr:to>
    <xdr:pic>
      <xdr:nvPicPr>
        <xdr:cNvPr id="124" name="Рисунок 123" descr="К-001 гладь серый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0831285" y="253188106"/>
          <a:ext cx="1197429" cy="1524001"/>
        </a:xfrm>
        <a:prstGeom prst="rect">
          <a:avLst/>
        </a:prstGeom>
      </xdr:spPr>
    </xdr:pic>
    <xdr:clientData/>
  </xdr:twoCellAnchor>
  <xdr:twoCellAnchor editAs="oneCell">
    <xdr:from>
      <xdr:col>9</xdr:col>
      <xdr:colOff>40821</xdr:colOff>
      <xdr:row>284</xdr:row>
      <xdr:rowOff>95249</xdr:rowOff>
    </xdr:from>
    <xdr:to>
      <xdr:col>10</xdr:col>
      <xdr:colOff>625928</xdr:colOff>
      <xdr:row>287</xdr:row>
      <xdr:rowOff>371250</xdr:rowOff>
    </xdr:to>
    <xdr:pic>
      <xdr:nvPicPr>
        <xdr:cNvPr id="125" name="Рисунок 124" descr="К-001 гладь коралл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0817678" y="251772963"/>
          <a:ext cx="1197429" cy="1419001"/>
        </a:xfrm>
        <a:prstGeom prst="rect">
          <a:avLst/>
        </a:prstGeom>
      </xdr:spPr>
    </xdr:pic>
    <xdr:clientData/>
  </xdr:twoCellAnchor>
  <xdr:twoCellAnchor editAs="oneCell">
    <xdr:from>
      <xdr:col>9</xdr:col>
      <xdr:colOff>62861</xdr:colOff>
      <xdr:row>315</xdr:row>
      <xdr:rowOff>300103</xdr:rowOff>
    </xdr:from>
    <xdr:to>
      <xdr:col>10</xdr:col>
      <xdr:colOff>787298</xdr:colOff>
      <xdr:row>319</xdr:row>
      <xdr:rowOff>101600</xdr:rowOff>
    </xdr:to>
    <xdr:pic>
      <xdr:nvPicPr>
        <xdr:cNvPr id="126" name="Рисунок 125" descr="К-001 ромб белый 1 прайс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8990961" y="308452903"/>
          <a:ext cx="1334037" cy="1325497"/>
        </a:xfrm>
        <a:prstGeom prst="rect">
          <a:avLst/>
        </a:prstGeom>
      </xdr:spPr>
    </xdr:pic>
    <xdr:clientData/>
  </xdr:twoCellAnchor>
  <xdr:twoCellAnchor editAs="oneCell">
    <xdr:from>
      <xdr:col>9</xdr:col>
      <xdr:colOff>54428</xdr:colOff>
      <xdr:row>333</xdr:row>
      <xdr:rowOff>365343</xdr:rowOff>
    </xdr:from>
    <xdr:to>
      <xdr:col>10</xdr:col>
      <xdr:colOff>1004692</xdr:colOff>
      <xdr:row>339</xdr:row>
      <xdr:rowOff>352294</xdr:rowOff>
    </xdr:to>
    <xdr:pic>
      <xdr:nvPicPr>
        <xdr:cNvPr id="118" name="Рисунок 117" descr="К-001 фантазия кор.2 прайс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8979223" y="277947329"/>
          <a:ext cx="1563517" cy="2257293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341</xdr:row>
      <xdr:rowOff>13049</xdr:rowOff>
    </xdr:from>
    <xdr:to>
      <xdr:col>10</xdr:col>
      <xdr:colOff>1030789</xdr:colOff>
      <xdr:row>347</xdr:row>
      <xdr:rowOff>352295</xdr:rowOff>
    </xdr:to>
    <xdr:pic>
      <xdr:nvPicPr>
        <xdr:cNvPr id="119" name="Рисунок 118" descr="К-001 волна беж прайс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8924795" y="280622159"/>
          <a:ext cx="1644042" cy="2609588"/>
        </a:xfrm>
        <a:prstGeom prst="rect">
          <a:avLst/>
        </a:prstGeom>
      </xdr:spPr>
    </xdr:pic>
    <xdr:clientData/>
  </xdr:twoCellAnchor>
  <xdr:twoCellAnchor editAs="oneCell">
    <xdr:from>
      <xdr:col>8</xdr:col>
      <xdr:colOff>901986</xdr:colOff>
      <xdr:row>363</xdr:row>
      <xdr:rowOff>327316</xdr:rowOff>
    </xdr:from>
    <xdr:to>
      <xdr:col>10</xdr:col>
      <xdr:colOff>428493</xdr:colOff>
      <xdr:row>368</xdr:row>
      <xdr:rowOff>224925</xdr:rowOff>
    </xdr:to>
    <xdr:pic>
      <xdr:nvPicPr>
        <xdr:cNvPr id="120" name="Рисунок 119" descr="К-001 голубой махра 1 прайс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8900376" y="289261015"/>
          <a:ext cx="1066165" cy="1789561"/>
        </a:xfrm>
        <a:prstGeom prst="rect">
          <a:avLst/>
        </a:prstGeom>
      </xdr:spPr>
    </xdr:pic>
    <xdr:clientData/>
  </xdr:twoCellAnchor>
  <xdr:twoCellAnchor editAs="oneCell">
    <xdr:from>
      <xdr:col>9</xdr:col>
      <xdr:colOff>52191</xdr:colOff>
      <xdr:row>136</xdr:row>
      <xdr:rowOff>26097</xdr:rowOff>
    </xdr:from>
    <xdr:to>
      <xdr:col>10</xdr:col>
      <xdr:colOff>1030788</xdr:colOff>
      <xdr:row>140</xdr:row>
      <xdr:rowOff>378391</xdr:rowOff>
    </xdr:to>
    <xdr:pic>
      <xdr:nvPicPr>
        <xdr:cNvPr id="123" name="Рисунок 122" descr="ДК-12-36 син прайс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8976986" y="202673734"/>
          <a:ext cx="1591850" cy="2074622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200</xdr:row>
      <xdr:rowOff>417534</xdr:rowOff>
    </xdr:from>
    <xdr:to>
      <xdr:col>10</xdr:col>
      <xdr:colOff>965547</xdr:colOff>
      <xdr:row>205</xdr:row>
      <xdr:rowOff>352294</xdr:rowOff>
    </xdr:to>
    <xdr:pic>
      <xdr:nvPicPr>
        <xdr:cNvPr id="128" name="Рисунок 127" descr="ДК-52-2 бирюза 2 прайс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8924795" y="224163698"/>
          <a:ext cx="1578800" cy="2087671"/>
        </a:xfrm>
        <a:prstGeom prst="rect">
          <a:avLst/>
        </a:prstGeom>
      </xdr:spPr>
    </xdr:pic>
    <xdr:clientData/>
  </xdr:twoCellAnchor>
  <xdr:twoCellAnchor editAs="oneCell">
    <xdr:from>
      <xdr:col>9</xdr:col>
      <xdr:colOff>39144</xdr:colOff>
      <xdr:row>206</xdr:row>
      <xdr:rowOff>0</xdr:rowOff>
    </xdr:from>
    <xdr:to>
      <xdr:col>10</xdr:col>
      <xdr:colOff>850793</xdr:colOff>
      <xdr:row>209</xdr:row>
      <xdr:rowOff>392250</xdr:rowOff>
    </xdr:to>
    <xdr:pic>
      <xdr:nvPicPr>
        <xdr:cNvPr id="129" name="Рисунок 128" descr="ДК-122 прайс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8963939" y="226329658"/>
          <a:ext cx="1424902" cy="1683997"/>
        </a:xfrm>
        <a:prstGeom prst="rect">
          <a:avLst/>
        </a:prstGeom>
      </xdr:spPr>
    </xdr:pic>
    <xdr:clientData/>
  </xdr:twoCellAnchor>
  <xdr:twoCellAnchor editAs="oneCell">
    <xdr:from>
      <xdr:col>9</xdr:col>
      <xdr:colOff>537204</xdr:colOff>
      <xdr:row>367</xdr:row>
      <xdr:rowOff>91498</xdr:rowOff>
    </xdr:from>
    <xdr:to>
      <xdr:col>10</xdr:col>
      <xdr:colOff>956855</xdr:colOff>
      <xdr:row>371</xdr:row>
      <xdr:rowOff>370107</xdr:rowOff>
    </xdr:to>
    <xdr:pic>
      <xdr:nvPicPr>
        <xdr:cNvPr id="133" name="Рисунок 132" descr="FullSizeRender прайс.jpe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9478798" y="318000279"/>
          <a:ext cx="1026870" cy="1802609"/>
        </a:xfrm>
        <a:prstGeom prst="rect">
          <a:avLst/>
        </a:prstGeom>
      </xdr:spPr>
    </xdr:pic>
    <xdr:clientData/>
  </xdr:twoCellAnchor>
  <xdr:oneCellAnchor>
    <xdr:from>
      <xdr:col>9</xdr:col>
      <xdr:colOff>68035</xdr:colOff>
      <xdr:row>324</xdr:row>
      <xdr:rowOff>40821</xdr:rowOff>
    </xdr:from>
    <xdr:ext cx="1180423" cy="1554384"/>
    <xdr:pic>
      <xdr:nvPicPr>
        <xdr:cNvPr id="137" name="Рисунок 136" descr="К-001 ромб белый 1 прайс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8992830" y="262108800"/>
          <a:ext cx="1180423" cy="1554384"/>
        </a:xfrm>
        <a:prstGeom prst="rect">
          <a:avLst/>
        </a:prstGeom>
      </xdr:spPr>
    </xdr:pic>
    <xdr:clientData/>
  </xdr:oneCellAnchor>
  <xdr:oneCellAnchor>
    <xdr:from>
      <xdr:col>9</xdr:col>
      <xdr:colOff>69156</xdr:colOff>
      <xdr:row>328</xdr:row>
      <xdr:rowOff>200752</xdr:rowOff>
    </xdr:from>
    <xdr:ext cx="1130322" cy="1429562"/>
    <xdr:pic>
      <xdr:nvPicPr>
        <xdr:cNvPr id="138" name="Рисунок 137" descr="К-001 ромб коричневый прайс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8993951" y="276086505"/>
          <a:ext cx="1130322" cy="1429562"/>
        </a:xfrm>
        <a:prstGeom prst="rect">
          <a:avLst/>
        </a:prstGeom>
      </xdr:spPr>
    </xdr:pic>
    <xdr:clientData/>
  </xdr:oneCellAnchor>
  <xdr:twoCellAnchor editAs="oneCell">
    <xdr:from>
      <xdr:col>9</xdr:col>
      <xdr:colOff>13047</xdr:colOff>
      <xdr:row>347</xdr:row>
      <xdr:rowOff>365343</xdr:rowOff>
    </xdr:from>
    <xdr:to>
      <xdr:col>10</xdr:col>
      <xdr:colOff>1043836</xdr:colOff>
      <xdr:row>355</xdr:row>
      <xdr:rowOff>326199</xdr:rowOff>
    </xdr:to>
    <xdr:pic>
      <xdr:nvPicPr>
        <xdr:cNvPr id="139" name="Рисунок 138" descr="К-001 волна беж прайс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8937842" y="283244795"/>
          <a:ext cx="1644042" cy="2987979"/>
        </a:xfrm>
        <a:prstGeom prst="rect">
          <a:avLst/>
        </a:prstGeom>
      </xdr:spPr>
    </xdr:pic>
    <xdr:clientData/>
  </xdr:twoCellAnchor>
  <xdr:twoCellAnchor editAs="oneCell">
    <xdr:from>
      <xdr:col>9</xdr:col>
      <xdr:colOff>13046</xdr:colOff>
      <xdr:row>307</xdr:row>
      <xdr:rowOff>339247</xdr:rowOff>
    </xdr:from>
    <xdr:to>
      <xdr:col>10</xdr:col>
      <xdr:colOff>1004692</xdr:colOff>
      <xdr:row>315</xdr:row>
      <xdr:rowOff>326198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499" b="-326"/>
        <a:stretch/>
      </xdr:blipFill>
      <xdr:spPr>
        <a:xfrm>
          <a:off x="8937841" y="268083083"/>
          <a:ext cx="1604899" cy="3014075"/>
        </a:xfrm>
        <a:prstGeom prst="rect">
          <a:avLst/>
        </a:prstGeom>
        <a:blipFill>
          <a:blip xmlns:r="http://schemas.openxmlformats.org/officeDocument/2006/relationships" r:embed="rId61"/>
          <a:tile tx="0" ty="0" sx="100000" sy="100000" flip="none" algn="tl"/>
        </a:blipFill>
        <a:effectLst>
          <a:outerShdw blurRad="50800" dist="50800" dir="4800000" algn="ctr" rotWithShape="0">
            <a:schemeClr val="bg1"/>
          </a:outerShdw>
        </a:effectLst>
      </xdr:spPr>
    </xdr:pic>
    <xdr:clientData/>
  </xdr:twoCellAnchor>
  <xdr:twoCellAnchor editAs="oneCell">
    <xdr:from>
      <xdr:col>9</xdr:col>
      <xdr:colOff>65238</xdr:colOff>
      <xdr:row>356</xdr:row>
      <xdr:rowOff>39144</xdr:rowOff>
    </xdr:from>
    <xdr:to>
      <xdr:col>10</xdr:col>
      <xdr:colOff>991643</xdr:colOff>
      <xdr:row>364</xdr:row>
      <xdr:rowOff>24530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6" t="19150" r="-866" b="12705"/>
        <a:stretch/>
      </xdr:blipFill>
      <xdr:spPr>
        <a:xfrm rot="5400000">
          <a:off x="8253607" y="287060536"/>
          <a:ext cx="3012510" cy="1539658"/>
        </a:xfrm>
        <a:prstGeom prst="rect">
          <a:avLst/>
        </a:prstGeom>
      </xdr:spPr>
    </xdr:pic>
    <xdr:clientData/>
  </xdr:twoCellAnchor>
  <xdr:twoCellAnchor editAs="oneCell">
    <xdr:from>
      <xdr:col>9</xdr:col>
      <xdr:colOff>-1</xdr:colOff>
      <xdr:row>246</xdr:row>
      <xdr:rowOff>0</xdr:rowOff>
    </xdr:from>
    <xdr:to>
      <xdr:col>10</xdr:col>
      <xdr:colOff>952499</xdr:colOff>
      <xdr:row>251</xdr:row>
      <xdr:rowOff>15387</xdr:rowOff>
    </xdr:to>
    <xdr:pic>
      <xdr:nvPicPr>
        <xdr:cNvPr id="195" name="Рисунок 194"/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19" t="30773" r="19117" b="18029"/>
        <a:stretch/>
      </xdr:blipFill>
      <xdr:spPr>
        <a:xfrm>
          <a:off x="8924794" y="264886336"/>
          <a:ext cx="1565753" cy="2168298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127000</xdr:colOff>
      <xdr:row>141</xdr:row>
      <xdr:rowOff>38100</xdr:rowOff>
    </xdr:from>
    <xdr:to>
      <xdr:col>10</xdr:col>
      <xdr:colOff>969152</xdr:colOff>
      <xdr:row>145</xdr:row>
      <xdr:rowOff>331378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5100" y="220205300"/>
          <a:ext cx="1451752" cy="2020478"/>
        </a:xfrm>
        <a:prstGeom prst="rect">
          <a:avLst/>
        </a:prstGeom>
      </xdr:spPr>
    </xdr:pic>
    <xdr:clientData/>
  </xdr:twoCellAnchor>
  <xdr:twoCellAnchor editAs="oneCell">
    <xdr:from>
      <xdr:col>9</xdr:col>
      <xdr:colOff>165100</xdr:colOff>
      <xdr:row>221</xdr:row>
      <xdr:rowOff>63500</xdr:rowOff>
    </xdr:from>
    <xdr:to>
      <xdr:col>10</xdr:col>
      <xdr:colOff>876300</xdr:colOff>
      <xdr:row>225</xdr:row>
      <xdr:rowOff>279400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3200" y="252615700"/>
          <a:ext cx="1320800" cy="1943100"/>
        </a:xfrm>
        <a:prstGeom prst="rect">
          <a:avLst/>
        </a:prstGeom>
      </xdr:spPr>
    </xdr:pic>
    <xdr:clientData/>
  </xdr:twoCellAnchor>
  <xdr:twoCellAnchor editAs="oneCell">
    <xdr:from>
      <xdr:col>9</xdr:col>
      <xdr:colOff>88900</xdr:colOff>
      <xdr:row>226</xdr:row>
      <xdr:rowOff>76199</xdr:rowOff>
    </xdr:from>
    <xdr:to>
      <xdr:col>10</xdr:col>
      <xdr:colOff>939800</xdr:colOff>
      <xdr:row>230</xdr:row>
      <xdr:rowOff>325386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7000" y="254787399"/>
          <a:ext cx="1460500" cy="1976387"/>
        </a:xfrm>
        <a:prstGeom prst="rect">
          <a:avLst/>
        </a:prstGeom>
      </xdr:spPr>
    </xdr:pic>
    <xdr:clientData/>
  </xdr:twoCellAnchor>
  <xdr:twoCellAnchor editAs="oneCell">
    <xdr:from>
      <xdr:col>9</xdr:col>
      <xdr:colOff>152400</xdr:colOff>
      <xdr:row>231</xdr:row>
      <xdr:rowOff>76200</xdr:rowOff>
    </xdr:from>
    <xdr:to>
      <xdr:col>10</xdr:col>
      <xdr:colOff>914400</xdr:colOff>
      <xdr:row>235</xdr:row>
      <xdr:rowOff>317500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500" y="256946400"/>
          <a:ext cx="1371600" cy="1968500"/>
        </a:xfrm>
        <a:prstGeom prst="rect">
          <a:avLst/>
        </a:prstGeom>
      </xdr:spPr>
    </xdr:pic>
    <xdr:clientData/>
  </xdr:twoCellAnchor>
  <xdr:twoCellAnchor editAs="oneCell">
    <xdr:from>
      <xdr:col>9</xdr:col>
      <xdr:colOff>152400</xdr:colOff>
      <xdr:row>236</xdr:row>
      <xdr:rowOff>50800</xdr:rowOff>
    </xdr:from>
    <xdr:to>
      <xdr:col>10</xdr:col>
      <xdr:colOff>901700</xdr:colOff>
      <xdr:row>240</xdr:row>
      <xdr:rowOff>342900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500" y="259080000"/>
          <a:ext cx="1358900" cy="2019300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241</xdr:row>
      <xdr:rowOff>63500</xdr:rowOff>
    </xdr:from>
    <xdr:to>
      <xdr:col>10</xdr:col>
      <xdr:colOff>927100</xdr:colOff>
      <xdr:row>245</xdr:row>
      <xdr:rowOff>355600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9700" y="261251700"/>
          <a:ext cx="1435100" cy="2019300"/>
        </a:xfrm>
        <a:prstGeom prst="rect">
          <a:avLst/>
        </a:prstGeom>
      </xdr:spPr>
    </xdr:pic>
    <xdr:clientData/>
  </xdr:twoCellAnchor>
  <xdr:twoCellAnchor editAs="oneCell">
    <xdr:from>
      <xdr:col>9</xdr:col>
      <xdr:colOff>165100</xdr:colOff>
      <xdr:row>271</xdr:row>
      <xdr:rowOff>76200</xdr:rowOff>
    </xdr:from>
    <xdr:to>
      <xdr:col>10</xdr:col>
      <xdr:colOff>860870</xdr:colOff>
      <xdr:row>272</xdr:row>
      <xdr:rowOff>825500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3200" y="274459700"/>
          <a:ext cx="1305370" cy="16129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12701</xdr:colOff>
      <xdr:row>146</xdr:row>
      <xdr:rowOff>88900</xdr:rowOff>
    </xdr:from>
    <xdr:to>
      <xdr:col>10</xdr:col>
      <xdr:colOff>1042361</xdr:colOff>
      <xdr:row>150</xdr:row>
      <xdr:rowOff>254000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1" y="222415100"/>
          <a:ext cx="1639260" cy="18923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267</xdr:row>
      <xdr:rowOff>25400</xdr:rowOff>
    </xdr:from>
    <xdr:to>
      <xdr:col>10</xdr:col>
      <xdr:colOff>1022604</xdr:colOff>
      <xdr:row>268</xdr:row>
      <xdr:rowOff>1066800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8100" y="274802600"/>
          <a:ext cx="1632204" cy="213360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397</xdr:row>
      <xdr:rowOff>50800</xdr:rowOff>
    </xdr:from>
    <xdr:to>
      <xdr:col>10</xdr:col>
      <xdr:colOff>943518</xdr:colOff>
      <xdr:row>404</xdr:row>
      <xdr:rowOff>12700</xdr:rowOff>
    </xdr:to>
    <xdr:pic>
      <xdr:nvPicPr>
        <xdr:cNvPr id="197" name="Рисунок 196" descr="К-001 гладь серый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9067800" y="339445600"/>
          <a:ext cx="1413418" cy="2628900"/>
        </a:xfrm>
        <a:prstGeom prst="rect">
          <a:avLst/>
        </a:prstGeom>
      </xdr:spPr>
    </xdr:pic>
    <xdr:clientData/>
  </xdr:twoCellAnchor>
  <xdr:twoCellAnchor editAs="oneCell">
    <xdr:from>
      <xdr:col>9</xdr:col>
      <xdr:colOff>165100</xdr:colOff>
      <xdr:row>372</xdr:row>
      <xdr:rowOff>342900</xdr:rowOff>
    </xdr:from>
    <xdr:to>
      <xdr:col>10</xdr:col>
      <xdr:colOff>927100</xdr:colOff>
      <xdr:row>378</xdr:row>
      <xdr:rowOff>114300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3200" y="330212700"/>
          <a:ext cx="1371600" cy="2057400"/>
        </a:xfrm>
        <a:prstGeom prst="rect">
          <a:avLst/>
        </a:prstGeom>
      </xdr:spPr>
    </xdr:pic>
    <xdr:clientData/>
  </xdr:twoCellAnchor>
  <xdr:twoCellAnchor editAs="oneCell">
    <xdr:from>
      <xdr:col>9</xdr:col>
      <xdr:colOff>85752</xdr:colOff>
      <xdr:row>380</xdr:row>
      <xdr:rowOff>292100</xdr:rowOff>
    </xdr:from>
    <xdr:to>
      <xdr:col>10</xdr:col>
      <xdr:colOff>932688</xdr:colOff>
      <xdr:row>386</xdr:row>
      <xdr:rowOff>194056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3852" y="333209900"/>
          <a:ext cx="1456536" cy="2187956"/>
        </a:xfrm>
        <a:prstGeom prst="rect">
          <a:avLst/>
        </a:prstGeom>
      </xdr:spPr>
    </xdr:pic>
    <xdr:clientData/>
  </xdr:twoCellAnchor>
  <xdr:twoCellAnchor editAs="oneCell">
    <xdr:from>
      <xdr:col>9</xdr:col>
      <xdr:colOff>25400</xdr:colOff>
      <xdr:row>388</xdr:row>
      <xdr:rowOff>50799</xdr:rowOff>
    </xdr:from>
    <xdr:to>
      <xdr:col>11</xdr:col>
      <xdr:colOff>12700</xdr:colOff>
      <xdr:row>394</xdr:row>
      <xdr:rowOff>244588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0" y="336016599"/>
          <a:ext cx="1651000" cy="2479789"/>
        </a:xfrm>
        <a:prstGeom prst="rect">
          <a:avLst/>
        </a:prstGeom>
      </xdr:spPr>
    </xdr:pic>
    <xdr:clientData/>
  </xdr:twoCellAnchor>
  <xdr:twoCellAnchor editAs="oneCell">
    <xdr:from>
      <xdr:col>9</xdr:col>
      <xdr:colOff>13576</xdr:colOff>
      <xdr:row>404</xdr:row>
      <xdr:rowOff>165100</xdr:rowOff>
    </xdr:from>
    <xdr:to>
      <xdr:col>10</xdr:col>
      <xdr:colOff>1041400</xdr:colOff>
      <xdr:row>410</xdr:row>
      <xdr:rowOff>338498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1676" y="342226900"/>
          <a:ext cx="1637424" cy="2459398"/>
        </a:xfrm>
        <a:prstGeom prst="rect">
          <a:avLst/>
        </a:prstGeom>
      </xdr:spPr>
    </xdr:pic>
    <xdr:clientData/>
  </xdr:twoCellAnchor>
  <xdr:twoCellAnchor editAs="oneCell">
    <xdr:from>
      <xdr:col>9</xdr:col>
      <xdr:colOff>148829</xdr:colOff>
      <xdr:row>301</xdr:row>
      <xdr:rowOff>203200</xdr:rowOff>
    </xdr:from>
    <xdr:to>
      <xdr:col>10</xdr:col>
      <xdr:colOff>985109</xdr:colOff>
      <xdr:row>307</xdr:row>
      <xdr:rowOff>88900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6929" y="303022000"/>
          <a:ext cx="1445880" cy="2171700"/>
        </a:xfrm>
        <a:prstGeom prst="rect">
          <a:avLst/>
        </a:prstGeom>
      </xdr:spPr>
    </xdr:pic>
    <xdr:clientData/>
  </xdr:twoCellAnchor>
  <xdr:twoCellAnchor editAs="oneCell">
    <xdr:from>
      <xdr:col>9</xdr:col>
      <xdr:colOff>95838</xdr:colOff>
      <xdr:row>294</xdr:row>
      <xdr:rowOff>0</xdr:rowOff>
    </xdr:from>
    <xdr:to>
      <xdr:col>10</xdr:col>
      <xdr:colOff>768096</xdr:colOff>
      <xdr:row>299</xdr:row>
      <xdr:rowOff>12700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3938" y="300151800"/>
          <a:ext cx="1281858" cy="1917700"/>
        </a:xfrm>
        <a:prstGeom prst="rect">
          <a:avLst/>
        </a:prstGeom>
      </xdr:spPr>
    </xdr:pic>
    <xdr:clientData/>
  </xdr:twoCellAnchor>
  <xdr:twoCellAnchor editAs="oneCell">
    <xdr:from>
      <xdr:col>9</xdr:col>
      <xdr:colOff>63500</xdr:colOff>
      <xdr:row>319</xdr:row>
      <xdr:rowOff>181468</xdr:rowOff>
    </xdr:from>
    <xdr:to>
      <xdr:col>10</xdr:col>
      <xdr:colOff>825500</xdr:colOff>
      <xdr:row>323</xdr:row>
      <xdr:rowOff>177800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1600" y="309858268"/>
          <a:ext cx="1371600" cy="1520332"/>
        </a:xfrm>
        <a:prstGeom prst="rect">
          <a:avLst/>
        </a:prstGeom>
      </xdr:spPr>
    </xdr:pic>
    <xdr:clientData/>
  </xdr:twoCellAnchor>
  <xdr:twoCellAnchor editAs="oneCell">
    <xdr:from>
      <xdr:col>9</xdr:col>
      <xdr:colOff>47832</xdr:colOff>
      <xdr:row>151</xdr:row>
      <xdr:rowOff>202765</xdr:rowOff>
    </xdr:from>
    <xdr:to>
      <xdr:col>10</xdr:col>
      <xdr:colOff>1021774</xdr:colOff>
      <xdr:row>155</xdr:row>
      <xdr:rowOff>15874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9582" y="226739015"/>
          <a:ext cx="1577192" cy="1527609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256</xdr:row>
      <xdr:rowOff>63499</xdr:rowOff>
    </xdr:from>
    <xdr:to>
      <xdr:col>10</xdr:col>
      <xdr:colOff>919341</xdr:colOff>
      <xdr:row>260</xdr:row>
      <xdr:rowOff>158750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2875" y="271605374"/>
          <a:ext cx="1411466" cy="1809751"/>
        </a:xfrm>
        <a:prstGeom prst="rect">
          <a:avLst/>
        </a:prstGeom>
      </xdr:spPr>
    </xdr:pic>
    <xdr:clientData/>
  </xdr:twoCellAnchor>
  <xdr:twoCellAnchor editAs="oneCell">
    <xdr:from>
      <xdr:col>9</xdr:col>
      <xdr:colOff>163286</xdr:colOff>
      <xdr:row>176</xdr:row>
      <xdr:rowOff>137432</xdr:rowOff>
    </xdr:from>
    <xdr:to>
      <xdr:col>11</xdr:col>
      <xdr:colOff>30608</xdr:colOff>
      <xdr:row>180</xdr:row>
      <xdr:rowOff>286622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5036" y="237389307"/>
          <a:ext cx="1534197" cy="1863690"/>
        </a:xfrm>
        <a:prstGeom prst="rect">
          <a:avLst/>
        </a:prstGeom>
      </xdr:spPr>
    </xdr:pic>
    <xdr:clientData/>
  </xdr:twoCellAnchor>
  <xdr:oneCellAnchor>
    <xdr:from>
      <xdr:col>9</xdr:col>
      <xdr:colOff>95249</xdr:colOff>
      <xdr:row>261</xdr:row>
      <xdr:rowOff>190500</xdr:rowOff>
    </xdr:from>
    <xdr:ext cx="1469987" cy="1682749"/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6999" y="276018625"/>
          <a:ext cx="1469987" cy="1682749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zakaz@noski-kazan.ru" TargetMode="External"/><Relationship Id="rId1" Type="http://schemas.openxmlformats.org/officeDocument/2006/relationships/hyperlink" Target="http://www.noski-kazan.ru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420"/>
  <sheetViews>
    <sheetView tabSelected="1" view="pageBreakPreview" zoomScale="60" zoomScaleNormal="100" workbookViewId="0">
      <pane ySplit="5" topLeftCell="A6" activePane="bottomLeft" state="frozen"/>
      <selection pane="bottomLeft" activeCell="F7" sqref="F7:F11"/>
    </sheetView>
  </sheetViews>
  <sheetFormatPr defaultColWidth="9.140625" defaultRowHeight="15" x14ac:dyDescent="0.25"/>
  <cols>
    <col min="1" max="1" width="5" style="4" customWidth="1"/>
    <col min="2" max="2" width="25.28515625" style="4" customWidth="1"/>
    <col min="3" max="3" width="13.140625" style="4" customWidth="1"/>
    <col min="4" max="4" width="17.28515625" style="4" customWidth="1"/>
    <col min="5" max="5" width="20.140625" style="4" customWidth="1"/>
    <col min="6" max="6" width="14.28515625" style="24" customWidth="1"/>
    <col min="7" max="7" width="12.28515625" style="69" customWidth="1"/>
    <col min="8" max="8" width="12.42578125" style="4" customWidth="1"/>
    <col min="9" max="9" width="13.85546875" style="4" customWidth="1"/>
    <col min="10" max="10" width="9.140625" style="3"/>
    <col min="11" max="11" width="15.85546875" style="3" customWidth="1"/>
    <col min="12" max="13" width="9.140625" style="3"/>
    <col min="14" max="16384" width="9.140625" style="4"/>
  </cols>
  <sheetData>
    <row r="2" spans="1:13" ht="36" customHeight="1" x14ac:dyDescent="0.3">
      <c r="A2" s="36" t="s">
        <v>7</v>
      </c>
      <c r="B2" s="1"/>
      <c r="C2" s="1"/>
      <c r="D2" s="1"/>
      <c r="E2" s="1"/>
      <c r="F2" s="22"/>
      <c r="H2" s="1" t="s">
        <v>22</v>
      </c>
      <c r="I2" s="1"/>
      <c r="J2" s="13" t="s">
        <v>23</v>
      </c>
    </row>
    <row r="3" spans="1:13" ht="15" customHeight="1" thickBot="1" x14ac:dyDescent="0.3">
      <c r="A3" s="1"/>
      <c r="B3" s="2">
        <v>42360</v>
      </c>
      <c r="C3" s="1"/>
      <c r="D3" s="1"/>
      <c r="E3" s="1"/>
      <c r="F3" s="22"/>
      <c r="H3" s="1"/>
      <c r="I3" s="1"/>
      <c r="J3" s="13" t="s">
        <v>24</v>
      </c>
    </row>
    <row r="4" spans="1:13" s="14" customFormat="1" ht="34.5" customHeight="1" thickBot="1" x14ac:dyDescent="0.3">
      <c r="A4" s="106" t="s">
        <v>0</v>
      </c>
      <c r="B4" s="107"/>
      <c r="C4" s="19" t="s">
        <v>5</v>
      </c>
      <c r="D4" s="19" t="s">
        <v>3</v>
      </c>
      <c r="E4" s="19" t="s">
        <v>4</v>
      </c>
      <c r="F4" s="23" t="s">
        <v>103</v>
      </c>
      <c r="G4" s="68" t="s">
        <v>41</v>
      </c>
      <c r="H4" s="7" t="s">
        <v>1</v>
      </c>
      <c r="I4" s="8" t="s">
        <v>2</v>
      </c>
      <c r="J4" s="108" t="s">
        <v>8</v>
      </c>
      <c r="K4" s="108"/>
      <c r="L4" s="108"/>
      <c r="M4" s="108"/>
    </row>
    <row r="5" spans="1:13" s="15" customFormat="1" ht="18.75" customHeight="1" thickBot="1" x14ac:dyDescent="0.3">
      <c r="A5" s="21"/>
      <c r="B5" s="5"/>
      <c r="C5" s="5"/>
      <c r="D5" s="5"/>
      <c r="E5" s="5"/>
      <c r="F5" s="12"/>
      <c r="G5" s="5" t="s">
        <v>6</v>
      </c>
      <c r="H5" s="6">
        <f>SUM(H6:H281)</f>
        <v>0</v>
      </c>
      <c r="I5" s="6" t="e">
        <f>SUM(I6:I281)</f>
        <v>#REF!</v>
      </c>
      <c r="J5" s="109"/>
      <c r="K5" s="109"/>
      <c r="L5" s="109"/>
      <c r="M5" s="109"/>
    </row>
    <row r="6" spans="1:13" s="16" customFormat="1" ht="24.95" customHeight="1" thickBot="1" x14ac:dyDescent="0.3">
      <c r="A6" s="39" t="s">
        <v>10</v>
      </c>
      <c r="B6" s="40"/>
      <c r="C6" s="40"/>
      <c r="D6" s="40"/>
      <c r="E6" s="40"/>
      <c r="F6" s="41"/>
      <c r="G6" s="71"/>
      <c r="H6" s="42"/>
      <c r="I6" s="43"/>
      <c r="J6" s="44"/>
      <c r="K6" s="45"/>
      <c r="L6" s="3"/>
    </row>
    <row r="7" spans="1:13" s="3" customFormat="1" ht="34.15" customHeight="1" x14ac:dyDescent="0.25">
      <c r="A7" s="73">
        <v>2</v>
      </c>
      <c r="B7" s="73" t="s">
        <v>28</v>
      </c>
      <c r="C7" s="73" t="s">
        <v>42</v>
      </c>
      <c r="D7" s="73" t="s">
        <v>9</v>
      </c>
      <c r="E7" s="73" t="s">
        <v>82</v>
      </c>
      <c r="F7" s="72">
        <v>33.800000000000004</v>
      </c>
      <c r="G7" s="64">
        <v>12</v>
      </c>
      <c r="H7" s="17"/>
      <c r="I7" s="46">
        <f>F7*H7</f>
        <v>0</v>
      </c>
    </row>
    <row r="8" spans="1:13" s="3" customFormat="1" ht="33" customHeight="1" x14ac:dyDescent="0.25">
      <c r="A8" s="73"/>
      <c r="B8" s="73"/>
      <c r="C8" s="73"/>
      <c r="D8" s="73"/>
      <c r="E8" s="73"/>
      <c r="F8" s="72"/>
      <c r="G8" s="64">
        <v>14</v>
      </c>
      <c r="H8" s="17"/>
      <c r="I8" s="10">
        <f>F7*H8</f>
        <v>0</v>
      </c>
    </row>
    <row r="9" spans="1:13" s="3" customFormat="1" ht="33.6" customHeight="1" x14ac:dyDescent="0.25">
      <c r="A9" s="73"/>
      <c r="B9" s="73"/>
      <c r="C9" s="73"/>
      <c r="D9" s="73"/>
      <c r="E9" s="73"/>
      <c r="F9" s="72"/>
      <c r="G9" s="64">
        <v>16</v>
      </c>
      <c r="H9" s="17"/>
      <c r="I9" s="10">
        <f>F7*H9</f>
        <v>0</v>
      </c>
    </row>
    <row r="10" spans="1:13" s="3" customFormat="1" ht="33.6" customHeight="1" x14ac:dyDescent="0.25">
      <c r="A10" s="73"/>
      <c r="B10" s="73"/>
      <c r="C10" s="73"/>
      <c r="D10" s="73"/>
      <c r="E10" s="73"/>
      <c r="F10" s="72"/>
      <c r="G10" s="64"/>
      <c r="H10" s="17"/>
      <c r="I10" s="10" t="e">
        <f>#REF!*H10</f>
        <v>#REF!</v>
      </c>
    </row>
    <row r="11" spans="1:13" s="3" customFormat="1" ht="34.15" customHeight="1" x14ac:dyDescent="0.25">
      <c r="A11" s="73"/>
      <c r="B11" s="73"/>
      <c r="C11" s="73"/>
      <c r="D11" s="73"/>
      <c r="E11" s="73"/>
      <c r="F11" s="72"/>
      <c r="G11" s="64"/>
      <c r="H11" s="17"/>
      <c r="I11" s="10" t="e">
        <f>#REF!*H11</f>
        <v>#REF!</v>
      </c>
    </row>
    <row r="12" spans="1:13" s="3" customFormat="1" ht="34.15" customHeight="1" x14ac:dyDescent="0.25">
      <c r="A12" s="83">
        <v>3</v>
      </c>
      <c r="B12" s="73" t="s">
        <v>28</v>
      </c>
      <c r="C12" s="73" t="s">
        <v>43</v>
      </c>
      <c r="D12" s="73" t="s">
        <v>9</v>
      </c>
      <c r="E12" s="73" t="s">
        <v>82</v>
      </c>
      <c r="F12" s="72">
        <v>33.800000000000004</v>
      </c>
      <c r="G12" s="64">
        <v>12</v>
      </c>
      <c r="H12" s="17"/>
      <c r="I12" s="10">
        <f>F12*H12</f>
        <v>0</v>
      </c>
    </row>
    <row r="13" spans="1:13" s="3" customFormat="1" ht="34.15" customHeight="1" x14ac:dyDescent="0.25">
      <c r="A13" s="83"/>
      <c r="B13" s="73"/>
      <c r="C13" s="73"/>
      <c r="D13" s="73"/>
      <c r="E13" s="73"/>
      <c r="F13" s="72"/>
      <c r="G13" s="64">
        <v>14</v>
      </c>
      <c r="H13" s="17"/>
      <c r="I13" s="10">
        <f>F12*H13</f>
        <v>0</v>
      </c>
    </row>
    <row r="14" spans="1:13" s="3" customFormat="1" ht="34.15" customHeight="1" x14ac:dyDescent="0.25">
      <c r="A14" s="83"/>
      <c r="B14" s="73"/>
      <c r="C14" s="73"/>
      <c r="D14" s="73"/>
      <c r="E14" s="73"/>
      <c r="F14" s="72"/>
      <c r="G14" s="64">
        <v>16</v>
      </c>
      <c r="H14" s="17"/>
      <c r="I14" s="10">
        <f>F12*H14</f>
        <v>0</v>
      </c>
    </row>
    <row r="15" spans="1:13" s="3" customFormat="1" ht="34.15" customHeight="1" x14ac:dyDescent="0.25">
      <c r="A15" s="83"/>
      <c r="B15" s="73"/>
      <c r="C15" s="73"/>
      <c r="D15" s="73"/>
      <c r="E15" s="73"/>
      <c r="F15" s="72"/>
      <c r="G15" s="64"/>
      <c r="H15" s="17"/>
      <c r="I15" s="10" t="e">
        <f>#REF!*H15</f>
        <v>#REF!</v>
      </c>
    </row>
    <row r="16" spans="1:13" s="3" customFormat="1" ht="34.15" customHeight="1" x14ac:dyDescent="0.25">
      <c r="A16" s="83"/>
      <c r="B16" s="73"/>
      <c r="C16" s="73"/>
      <c r="D16" s="73"/>
      <c r="E16" s="73"/>
      <c r="F16" s="72"/>
      <c r="G16" s="64"/>
      <c r="H16" s="17"/>
      <c r="I16" s="10" t="e">
        <f>#REF!*H16</f>
        <v>#REF!</v>
      </c>
    </row>
    <row r="17" spans="1:9" s="3" customFormat="1" ht="34.15" customHeight="1" x14ac:dyDescent="0.25">
      <c r="A17" s="83">
        <v>4</v>
      </c>
      <c r="B17" s="73" t="s">
        <v>28</v>
      </c>
      <c r="C17" s="73" t="s">
        <v>44</v>
      </c>
      <c r="D17" s="73" t="s">
        <v>9</v>
      </c>
      <c r="E17" s="73" t="s">
        <v>82</v>
      </c>
      <c r="F17" s="72">
        <v>33.800000000000004</v>
      </c>
      <c r="G17" s="64">
        <v>12</v>
      </c>
      <c r="H17" s="17"/>
      <c r="I17" s="10">
        <f>F17*H17</f>
        <v>0</v>
      </c>
    </row>
    <row r="18" spans="1:9" s="3" customFormat="1" ht="34.15" customHeight="1" x14ac:dyDescent="0.25">
      <c r="A18" s="83"/>
      <c r="B18" s="73"/>
      <c r="C18" s="73"/>
      <c r="D18" s="73"/>
      <c r="E18" s="73"/>
      <c r="F18" s="72"/>
      <c r="G18" s="64">
        <v>14</v>
      </c>
      <c r="H18" s="17"/>
      <c r="I18" s="10">
        <f>F17*H18</f>
        <v>0</v>
      </c>
    </row>
    <row r="19" spans="1:9" s="3" customFormat="1" ht="34.15" customHeight="1" x14ac:dyDescent="0.25">
      <c r="A19" s="83"/>
      <c r="B19" s="73"/>
      <c r="C19" s="73"/>
      <c r="D19" s="73"/>
      <c r="E19" s="73"/>
      <c r="F19" s="72"/>
      <c r="G19" s="64">
        <v>16</v>
      </c>
      <c r="H19" s="17"/>
      <c r="I19" s="10">
        <f>F17*H19</f>
        <v>0</v>
      </c>
    </row>
    <row r="20" spans="1:9" s="3" customFormat="1" ht="34.15" customHeight="1" x14ac:dyDescent="0.25">
      <c r="A20" s="83"/>
      <c r="B20" s="73"/>
      <c r="C20" s="73"/>
      <c r="D20" s="73"/>
      <c r="E20" s="73"/>
      <c r="F20" s="72"/>
      <c r="G20" s="64"/>
      <c r="H20" s="17"/>
      <c r="I20" s="10" t="e">
        <f>#REF!*H20</f>
        <v>#REF!</v>
      </c>
    </row>
    <row r="21" spans="1:9" s="3" customFormat="1" ht="34.15" customHeight="1" x14ac:dyDescent="0.25">
      <c r="A21" s="83"/>
      <c r="B21" s="73"/>
      <c r="C21" s="73"/>
      <c r="D21" s="73"/>
      <c r="E21" s="73"/>
      <c r="F21" s="72"/>
      <c r="G21" s="64"/>
      <c r="H21" s="17"/>
      <c r="I21" s="10" t="e">
        <f>#REF!*H21</f>
        <v>#REF!</v>
      </c>
    </row>
    <row r="22" spans="1:9" s="3" customFormat="1" ht="34.15" customHeight="1" x14ac:dyDescent="0.25">
      <c r="A22" s="83">
        <v>5</v>
      </c>
      <c r="B22" s="73" t="s">
        <v>28</v>
      </c>
      <c r="C22" s="73" t="s">
        <v>45</v>
      </c>
      <c r="D22" s="73" t="s">
        <v>9</v>
      </c>
      <c r="E22" s="73" t="s">
        <v>82</v>
      </c>
      <c r="F22" s="72">
        <v>33.800000000000004</v>
      </c>
      <c r="G22" s="64">
        <v>12</v>
      </c>
      <c r="H22" s="17"/>
      <c r="I22" s="10">
        <f>F22*H22</f>
        <v>0</v>
      </c>
    </row>
    <row r="23" spans="1:9" s="3" customFormat="1" ht="34.15" customHeight="1" x14ac:dyDescent="0.25">
      <c r="A23" s="83"/>
      <c r="B23" s="73"/>
      <c r="C23" s="73"/>
      <c r="D23" s="73"/>
      <c r="E23" s="73"/>
      <c r="F23" s="72"/>
      <c r="G23" s="64">
        <v>14</v>
      </c>
      <c r="H23" s="17"/>
      <c r="I23" s="10">
        <f>F22*H23</f>
        <v>0</v>
      </c>
    </row>
    <row r="24" spans="1:9" s="3" customFormat="1" ht="34.15" customHeight="1" x14ac:dyDescent="0.25">
      <c r="A24" s="83"/>
      <c r="B24" s="73"/>
      <c r="C24" s="73"/>
      <c r="D24" s="73"/>
      <c r="E24" s="73"/>
      <c r="F24" s="72"/>
      <c r="G24" s="64">
        <v>16</v>
      </c>
      <c r="H24" s="17"/>
      <c r="I24" s="10">
        <f>F22*H24</f>
        <v>0</v>
      </c>
    </row>
    <row r="25" spans="1:9" s="3" customFormat="1" ht="34.15" customHeight="1" x14ac:dyDescent="0.25">
      <c r="A25" s="83"/>
      <c r="B25" s="73"/>
      <c r="C25" s="73"/>
      <c r="D25" s="73"/>
      <c r="E25" s="73"/>
      <c r="F25" s="72"/>
      <c r="G25" s="64"/>
      <c r="H25" s="17"/>
      <c r="I25" s="10" t="e">
        <f>#REF!*H25</f>
        <v>#REF!</v>
      </c>
    </row>
    <row r="26" spans="1:9" s="3" customFormat="1" ht="34.15" customHeight="1" x14ac:dyDescent="0.25">
      <c r="A26" s="83"/>
      <c r="B26" s="73"/>
      <c r="C26" s="73"/>
      <c r="D26" s="73"/>
      <c r="E26" s="73"/>
      <c r="F26" s="72"/>
      <c r="G26" s="64"/>
      <c r="H26" s="17"/>
      <c r="I26" s="10" t="e">
        <f>#REF!*H26</f>
        <v>#REF!</v>
      </c>
    </row>
    <row r="27" spans="1:9" s="3" customFormat="1" ht="34.15" customHeight="1" x14ac:dyDescent="0.25">
      <c r="A27" s="83">
        <v>6</v>
      </c>
      <c r="B27" s="73" t="s">
        <v>28</v>
      </c>
      <c r="C27" s="73" t="s">
        <v>46</v>
      </c>
      <c r="D27" s="73" t="s">
        <v>9</v>
      </c>
      <c r="E27" s="73" t="s">
        <v>82</v>
      </c>
      <c r="F27" s="72">
        <v>33.800000000000004</v>
      </c>
      <c r="G27" s="64">
        <v>12</v>
      </c>
      <c r="H27" s="17"/>
      <c r="I27" s="10">
        <f>F27*H27</f>
        <v>0</v>
      </c>
    </row>
    <row r="28" spans="1:9" s="3" customFormat="1" ht="34.15" customHeight="1" x14ac:dyDescent="0.25">
      <c r="A28" s="83"/>
      <c r="B28" s="73"/>
      <c r="C28" s="73"/>
      <c r="D28" s="73"/>
      <c r="E28" s="73"/>
      <c r="F28" s="72"/>
      <c r="G28" s="64">
        <v>14</v>
      </c>
      <c r="H28" s="17"/>
      <c r="I28" s="10">
        <f>F27*H28</f>
        <v>0</v>
      </c>
    </row>
    <row r="29" spans="1:9" s="3" customFormat="1" ht="34.15" customHeight="1" x14ac:dyDescent="0.25">
      <c r="A29" s="83"/>
      <c r="B29" s="73"/>
      <c r="C29" s="73"/>
      <c r="D29" s="73"/>
      <c r="E29" s="73"/>
      <c r="F29" s="72"/>
      <c r="G29" s="64">
        <v>16</v>
      </c>
      <c r="H29" s="17"/>
      <c r="I29" s="10">
        <f>F27*H29</f>
        <v>0</v>
      </c>
    </row>
    <row r="30" spans="1:9" s="3" customFormat="1" ht="34.15" customHeight="1" x14ac:dyDescent="0.25">
      <c r="A30" s="83"/>
      <c r="B30" s="73"/>
      <c r="C30" s="73"/>
      <c r="D30" s="73"/>
      <c r="E30" s="73"/>
      <c r="F30" s="72"/>
      <c r="G30" s="64"/>
      <c r="H30" s="17"/>
      <c r="I30" s="10" t="e">
        <f>#REF!*H30</f>
        <v>#REF!</v>
      </c>
    </row>
    <row r="31" spans="1:9" s="3" customFormat="1" ht="34.15" customHeight="1" x14ac:dyDescent="0.25">
      <c r="A31" s="83"/>
      <c r="B31" s="73"/>
      <c r="C31" s="73"/>
      <c r="D31" s="73"/>
      <c r="E31" s="73"/>
      <c r="F31" s="72"/>
      <c r="G31" s="64"/>
      <c r="H31" s="17"/>
      <c r="I31" s="10" t="e">
        <f>#REF!*H31</f>
        <v>#REF!</v>
      </c>
    </row>
    <row r="32" spans="1:9" s="3" customFormat="1" ht="34.15" customHeight="1" x14ac:dyDescent="0.25">
      <c r="A32" s="83">
        <v>7</v>
      </c>
      <c r="B32" s="73" t="s">
        <v>28</v>
      </c>
      <c r="C32" s="73" t="s">
        <v>47</v>
      </c>
      <c r="D32" s="73" t="s">
        <v>9</v>
      </c>
      <c r="E32" s="73" t="s">
        <v>82</v>
      </c>
      <c r="F32" s="72">
        <v>33.800000000000004</v>
      </c>
      <c r="G32" s="64">
        <v>12</v>
      </c>
      <c r="H32" s="17"/>
      <c r="I32" s="10">
        <f>F32*H32</f>
        <v>0</v>
      </c>
    </row>
    <row r="33" spans="1:9" s="3" customFormat="1" ht="34.15" customHeight="1" x14ac:dyDescent="0.25">
      <c r="A33" s="83"/>
      <c r="B33" s="73"/>
      <c r="C33" s="73"/>
      <c r="D33" s="73"/>
      <c r="E33" s="73"/>
      <c r="F33" s="72"/>
      <c r="G33" s="64">
        <v>14</v>
      </c>
      <c r="H33" s="17"/>
      <c r="I33" s="10">
        <f>F32*H33</f>
        <v>0</v>
      </c>
    </row>
    <row r="34" spans="1:9" s="3" customFormat="1" ht="34.15" customHeight="1" x14ac:dyDescent="0.25">
      <c r="A34" s="83"/>
      <c r="B34" s="73"/>
      <c r="C34" s="73"/>
      <c r="D34" s="73"/>
      <c r="E34" s="73"/>
      <c r="F34" s="72"/>
      <c r="G34" s="64">
        <v>16</v>
      </c>
      <c r="H34" s="17"/>
      <c r="I34" s="10">
        <f>F32*H34</f>
        <v>0</v>
      </c>
    </row>
    <row r="35" spans="1:9" s="3" customFormat="1" ht="34.15" customHeight="1" x14ac:dyDescent="0.25">
      <c r="A35" s="83"/>
      <c r="B35" s="73"/>
      <c r="C35" s="73"/>
      <c r="D35" s="73"/>
      <c r="E35" s="73"/>
      <c r="F35" s="72"/>
      <c r="G35" s="64"/>
      <c r="H35" s="17"/>
      <c r="I35" s="10" t="e">
        <f>#REF!*H35</f>
        <v>#REF!</v>
      </c>
    </row>
    <row r="36" spans="1:9" s="3" customFormat="1" ht="34.15" customHeight="1" x14ac:dyDescent="0.25">
      <c r="A36" s="83"/>
      <c r="B36" s="73"/>
      <c r="C36" s="73"/>
      <c r="D36" s="73"/>
      <c r="E36" s="73"/>
      <c r="F36" s="72"/>
      <c r="G36" s="64"/>
      <c r="H36" s="17"/>
      <c r="I36" s="10" t="e">
        <f>#REF!*H36</f>
        <v>#REF!</v>
      </c>
    </row>
    <row r="37" spans="1:9" s="3" customFormat="1" ht="34.15" customHeight="1" x14ac:dyDescent="0.25">
      <c r="A37" s="83">
        <v>8</v>
      </c>
      <c r="B37" s="73" t="s">
        <v>28</v>
      </c>
      <c r="C37" s="73" t="s">
        <v>48</v>
      </c>
      <c r="D37" s="73" t="s">
        <v>9</v>
      </c>
      <c r="E37" s="73" t="s">
        <v>82</v>
      </c>
      <c r="F37" s="72">
        <v>33.800000000000004</v>
      </c>
      <c r="G37" s="64">
        <v>12</v>
      </c>
      <c r="H37" s="17"/>
      <c r="I37" s="10">
        <f>F37*H37</f>
        <v>0</v>
      </c>
    </row>
    <row r="38" spans="1:9" s="3" customFormat="1" ht="34.15" customHeight="1" x14ac:dyDescent="0.25">
      <c r="A38" s="83"/>
      <c r="B38" s="73"/>
      <c r="C38" s="73"/>
      <c r="D38" s="73"/>
      <c r="E38" s="73"/>
      <c r="F38" s="72"/>
      <c r="G38" s="64">
        <v>14</v>
      </c>
      <c r="H38" s="17"/>
      <c r="I38" s="10">
        <f>F37*H38</f>
        <v>0</v>
      </c>
    </row>
    <row r="39" spans="1:9" s="3" customFormat="1" ht="34.15" customHeight="1" x14ac:dyDescent="0.25">
      <c r="A39" s="83"/>
      <c r="B39" s="73"/>
      <c r="C39" s="73"/>
      <c r="D39" s="73"/>
      <c r="E39" s="73"/>
      <c r="F39" s="72"/>
      <c r="G39" s="64">
        <v>16</v>
      </c>
      <c r="H39" s="17"/>
      <c r="I39" s="10">
        <f>F37*H39</f>
        <v>0</v>
      </c>
    </row>
    <row r="40" spans="1:9" s="3" customFormat="1" ht="34.15" customHeight="1" x14ac:dyDescent="0.25">
      <c r="A40" s="83"/>
      <c r="B40" s="73"/>
      <c r="C40" s="73"/>
      <c r="D40" s="73"/>
      <c r="E40" s="73"/>
      <c r="F40" s="72"/>
      <c r="G40" s="64"/>
      <c r="H40" s="17"/>
      <c r="I40" s="10" t="e">
        <f>#REF!*H40</f>
        <v>#REF!</v>
      </c>
    </row>
    <row r="41" spans="1:9" s="3" customFormat="1" ht="34.15" customHeight="1" x14ac:dyDescent="0.25">
      <c r="A41" s="83"/>
      <c r="B41" s="73"/>
      <c r="C41" s="73"/>
      <c r="D41" s="73"/>
      <c r="E41" s="73"/>
      <c r="F41" s="72"/>
      <c r="G41" s="64"/>
      <c r="H41" s="17"/>
      <c r="I41" s="10" t="e">
        <f>#REF!*H41</f>
        <v>#REF!</v>
      </c>
    </row>
    <row r="42" spans="1:9" s="3" customFormat="1" ht="34.15" customHeight="1" x14ac:dyDescent="0.25">
      <c r="A42" s="83">
        <v>9</v>
      </c>
      <c r="B42" s="73" t="s">
        <v>28</v>
      </c>
      <c r="C42" s="73" t="s">
        <v>49</v>
      </c>
      <c r="D42" s="73" t="s">
        <v>9</v>
      </c>
      <c r="E42" s="73" t="s">
        <v>82</v>
      </c>
      <c r="F42" s="72">
        <v>33.800000000000004</v>
      </c>
      <c r="G42" s="64">
        <v>12</v>
      </c>
      <c r="H42" s="17"/>
      <c r="I42" s="10">
        <f>F42*H42</f>
        <v>0</v>
      </c>
    </row>
    <row r="43" spans="1:9" s="3" customFormat="1" ht="34.15" customHeight="1" x14ac:dyDescent="0.25">
      <c r="A43" s="83"/>
      <c r="B43" s="73"/>
      <c r="C43" s="73"/>
      <c r="D43" s="73"/>
      <c r="E43" s="73"/>
      <c r="F43" s="72"/>
      <c r="G43" s="64">
        <v>14</v>
      </c>
      <c r="H43" s="17"/>
      <c r="I43" s="10">
        <f>F42*H43</f>
        <v>0</v>
      </c>
    </row>
    <row r="44" spans="1:9" s="3" customFormat="1" ht="34.15" customHeight="1" x14ac:dyDescent="0.25">
      <c r="A44" s="83"/>
      <c r="B44" s="73"/>
      <c r="C44" s="73"/>
      <c r="D44" s="73"/>
      <c r="E44" s="73"/>
      <c r="F44" s="72"/>
      <c r="G44" s="64">
        <v>16</v>
      </c>
      <c r="H44" s="17"/>
      <c r="I44" s="10">
        <f>F42*H44</f>
        <v>0</v>
      </c>
    </row>
    <row r="45" spans="1:9" s="3" customFormat="1" ht="34.15" customHeight="1" x14ac:dyDescent="0.25">
      <c r="A45" s="83"/>
      <c r="B45" s="73"/>
      <c r="C45" s="73"/>
      <c r="D45" s="73"/>
      <c r="E45" s="73"/>
      <c r="F45" s="72"/>
      <c r="G45" s="64"/>
      <c r="H45" s="17"/>
      <c r="I45" s="10" t="e">
        <f>#REF!*H45</f>
        <v>#REF!</v>
      </c>
    </row>
    <row r="46" spans="1:9" s="3" customFormat="1" ht="34.15" customHeight="1" x14ac:dyDescent="0.25">
      <c r="A46" s="83"/>
      <c r="B46" s="73"/>
      <c r="C46" s="73"/>
      <c r="D46" s="73"/>
      <c r="E46" s="73"/>
      <c r="F46" s="72"/>
      <c r="G46" s="64"/>
      <c r="H46" s="17"/>
      <c r="I46" s="10" t="e">
        <f>#REF!*H46</f>
        <v>#REF!</v>
      </c>
    </row>
    <row r="47" spans="1:9" s="3" customFormat="1" ht="34.15" customHeight="1" x14ac:dyDescent="0.25">
      <c r="A47" s="83">
        <v>10</v>
      </c>
      <c r="B47" s="73" t="s">
        <v>28</v>
      </c>
      <c r="C47" s="73" t="s">
        <v>50</v>
      </c>
      <c r="D47" s="73" t="s">
        <v>9</v>
      </c>
      <c r="E47" s="73" t="s">
        <v>82</v>
      </c>
      <c r="F47" s="72">
        <v>33.800000000000004</v>
      </c>
      <c r="G47" s="64">
        <v>12</v>
      </c>
      <c r="H47" s="17"/>
      <c r="I47" s="10">
        <f>F47*H47</f>
        <v>0</v>
      </c>
    </row>
    <row r="48" spans="1:9" s="3" customFormat="1" ht="34.15" customHeight="1" x14ac:dyDescent="0.25">
      <c r="A48" s="83"/>
      <c r="B48" s="73"/>
      <c r="C48" s="73"/>
      <c r="D48" s="73"/>
      <c r="E48" s="73"/>
      <c r="F48" s="72"/>
      <c r="G48" s="64">
        <v>14</v>
      </c>
      <c r="H48" s="17"/>
      <c r="I48" s="10">
        <f>F47*H48</f>
        <v>0</v>
      </c>
    </row>
    <row r="49" spans="1:9" s="3" customFormat="1" ht="34.15" customHeight="1" x14ac:dyDescent="0.25">
      <c r="A49" s="83"/>
      <c r="B49" s="73"/>
      <c r="C49" s="73"/>
      <c r="D49" s="73"/>
      <c r="E49" s="73"/>
      <c r="F49" s="72"/>
      <c r="G49" s="64">
        <v>16</v>
      </c>
      <c r="H49" s="17"/>
      <c r="I49" s="10">
        <f>F47*H49</f>
        <v>0</v>
      </c>
    </row>
    <row r="50" spans="1:9" s="3" customFormat="1" ht="34.15" customHeight="1" x14ac:dyDescent="0.25">
      <c r="A50" s="83"/>
      <c r="B50" s="73"/>
      <c r="C50" s="73"/>
      <c r="D50" s="73"/>
      <c r="E50" s="73"/>
      <c r="F50" s="72"/>
      <c r="G50" s="64"/>
      <c r="H50" s="17"/>
      <c r="I50" s="10" t="e">
        <f>#REF!*H50</f>
        <v>#REF!</v>
      </c>
    </row>
    <row r="51" spans="1:9" s="3" customFormat="1" ht="34.15" customHeight="1" x14ac:dyDescent="0.25">
      <c r="A51" s="83"/>
      <c r="B51" s="73"/>
      <c r="C51" s="73"/>
      <c r="D51" s="73"/>
      <c r="E51" s="73"/>
      <c r="F51" s="72"/>
      <c r="G51" s="64"/>
      <c r="H51" s="17"/>
      <c r="I51" s="10" t="e">
        <f>#REF!*H51</f>
        <v>#REF!</v>
      </c>
    </row>
    <row r="52" spans="1:9" s="3" customFormat="1" ht="34.15" customHeight="1" x14ac:dyDescent="0.25">
      <c r="A52" s="83">
        <v>11</v>
      </c>
      <c r="B52" s="73" t="s">
        <v>28</v>
      </c>
      <c r="C52" s="73" t="s">
        <v>51</v>
      </c>
      <c r="D52" s="73" t="s">
        <v>9</v>
      </c>
      <c r="E52" s="73" t="s">
        <v>82</v>
      </c>
      <c r="F52" s="72">
        <v>33.800000000000004</v>
      </c>
      <c r="G52" s="64">
        <v>12</v>
      </c>
      <c r="H52" s="17"/>
      <c r="I52" s="10">
        <f>F52*H52</f>
        <v>0</v>
      </c>
    </row>
    <row r="53" spans="1:9" s="3" customFormat="1" ht="34.15" customHeight="1" x14ac:dyDescent="0.25">
      <c r="A53" s="83"/>
      <c r="B53" s="73"/>
      <c r="C53" s="73"/>
      <c r="D53" s="73"/>
      <c r="E53" s="73"/>
      <c r="F53" s="72"/>
      <c r="G53" s="64">
        <v>14</v>
      </c>
      <c r="H53" s="17"/>
      <c r="I53" s="10">
        <f>F52*H53</f>
        <v>0</v>
      </c>
    </row>
    <row r="54" spans="1:9" s="3" customFormat="1" ht="34.15" customHeight="1" x14ac:dyDescent="0.25">
      <c r="A54" s="83"/>
      <c r="B54" s="73"/>
      <c r="C54" s="73"/>
      <c r="D54" s="73"/>
      <c r="E54" s="73"/>
      <c r="F54" s="72"/>
      <c r="G54" s="64">
        <v>16</v>
      </c>
      <c r="H54" s="17"/>
      <c r="I54" s="10">
        <f>F52*H54</f>
        <v>0</v>
      </c>
    </row>
    <row r="55" spans="1:9" s="3" customFormat="1" ht="34.15" customHeight="1" x14ac:dyDescent="0.25">
      <c r="A55" s="83"/>
      <c r="B55" s="73"/>
      <c r="C55" s="73"/>
      <c r="D55" s="73"/>
      <c r="E55" s="73"/>
      <c r="F55" s="72"/>
      <c r="G55" s="64"/>
      <c r="H55" s="17"/>
      <c r="I55" s="10" t="e">
        <f>#REF!*H55</f>
        <v>#REF!</v>
      </c>
    </row>
    <row r="56" spans="1:9" s="3" customFormat="1" ht="34.15" customHeight="1" x14ac:dyDescent="0.25">
      <c r="A56" s="83"/>
      <c r="B56" s="73"/>
      <c r="C56" s="73"/>
      <c r="D56" s="73"/>
      <c r="E56" s="73"/>
      <c r="F56" s="72"/>
      <c r="G56" s="64"/>
      <c r="H56" s="17"/>
      <c r="I56" s="10" t="e">
        <f>#REF!*H56</f>
        <v>#REF!</v>
      </c>
    </row>
    <row r="57" spans="1:9" s="3" customFormat="1" ht="34.15" customHeight="1" x14ac:dyDescent="0.25">
      <c r="A57" s="83">
        <v>12</v>
      </c>
      <c r="B57" s="73" t="s">
        <v>28</v>
      </c>
      <c r="C57" s="73" t="s">
        <v>52</v>
      </c>
      <c r="D57" s="73" t="s">
        <v>9</v>
      </c>
      <c r="E57" s="73" t="s">
        <v>82</v>
      </c>
      <c r="F57" s="72">
        <v>33.800000000000004</v>
      </c>
      <c r="G57" s="64">
        <v>12</v>
      </c>
      <c r="H57" s="17"/>
      <c r="I57" s="10">
        <f>F57*H57</f>
        <v>0</v>
      </c>
    </row>
    <row r="58" spans="1:9" s="3" customFormat="1" ht="34.15" customHeight="1" x14ac:dyDescent="0.25">
      <c r="A58" s="83"/>
      <c r="B58" s="73"/>
      <c r="C58" s="73"/>
      <c r="D58" s="73"/>
      <c r="E58" s="73"/>
      <c r="F58" s="72"/>
      <c r="G58" s="64">
        <v>14</v>
      </c>
      <c r="H58" s="17"/>
      <c r="I58" s="10">
        <f>F57*H58</f>
        <v>0</v>
      </c>
    </row>
    <row r="59" spans="1:9" s="3" customFormat="1" ht="34.15" customHeight="1" x14ac:dyDescent="0.25">
      <c r="A59" s="83"/>
      <c r="B59" s="73"/>
      <c r="C59" s="73"/>
      <c r="D59" s="73"/>
      <c r="E59" s="73"/>
      <c r="F59" s="72"/>
      <c r="G59" s="64">
        <v>16</v>
      </c>
      <c r="H59" s="17"/>
      <c r="I59" s="10">
        <f>F57*H59</f>
        <v>0</v>
      </c>
    </row>
    <row r="60" spans="1:9" s="3" customFormat="1" ht="34.15" customHeight="1" x14ac:dyDescent="0.25">
      <c r="A60" s="83"/>
      <c r="B60" s="73"/>
      <c r="C60" s="73"/>
      <c r="D60" s="73"/>
      <c r="E60" s="73"/>
      <c r="F60" s="72"/>
      <c r="G60" s="64"/>
      <c r="H60" s="17"/>
      <c r="I60" s="10" t="e">
        <f>#REF!*H60</f>
        <v>#REF!</v>
      </c>
    </row>
    <row r="61" spans="1:9" s="3" customFormat="1" ht="34.15" customHeight="1" x14ac:dyDescent="0.25">
      <c r="A61" s="83"/>
      <c r="B61" s="73"/>
      <c r="C61" s="73"/>
      <c r="D61" s="73"/>
      <c r="E61" s="73"/>
      <c r="F61" s="72"/>
      <c r="G61" s="64"/>
      <c r="H61" s="17"/>
      <c r="I61" s="10" t="e">
        <f>#REF!*H61</f>
        <v>#REF!</v>
      </c>
    </row>
    <row r="62" spans="1:9" s="3" customFormat="1" ht="34.15" customHeight="1" x14ac:dyDescent="0.25">
      <c r="A62" s="83">
        <v>13</v>
      </c>
      <c r="B62" s="73" t="s">
        <v>28</v>
      </c>
      <c r="C62" s="73" t="s">
        <v>53</v>
      </c>
      <c r="D62" s="73" t="s">
        <v>9</v>
      </c>
      <c r="E62" s="73" t="s">
        <v>82</v>
      </c>
      <c r="F62" s="72">
        <v>33.800000000000004</v>
      </c>
      <c r="G62" s="64">
        <v>12</v>
      </c>
      <c r="H62" s="17"/>
      <c r="I62" s="10">
        <f>F62*H62</f>
        <v>0</v>
      </c>
    </row>
    <row r="63" spans="1:9" s="3" customFormat="1" ht="34.15" customHeight="1" x14ac:dyDescent="0.25">
      <c r="A63" s="83"/>
      <c r="B63" s="73"/>
      <c r="C63" s="73"/>
      <c r="D63" s="73"/>
      <c r="E63" s="73"/>
      <c r="F63" s="72"/>
      <c r="G63" s="64">
        <v>14</v>
      </c>
      <c r="H63" s="17"/>
      <c r="I63" s="10">
        <f>F62*H63</f>
        <v>0</v>
      </c>
    </row>
    <row r="64" spans="1:9" s="3" customFormat="1" ht="34.15" customHeight="1" x14ac:dyDescent="0.25">
      <c r="A64" s="83"/>
      <c r="B64" s="73"/>
      <c r="C64" s="73"/>
      <c r="D64" s="73"/>
      <c r="E64" s="73"/>
      <c r="F64" s="72"/>
      <c r="G64" s="64">
        <v>16</v>
      </c>
      <c r="H64" s="17"/>
      <c r="I64" s="10">
        <f>F62*H64</f>
        <v>0</v>
      </c>
    </row>
    <row r="65" spans="1:9" s="3" customFormat="1" ht="34.15" customHeight="1" x14ac:dyDescent="0.25">
      <c r="A65" s="83"/>
      <c r="B65" s="73"/>
      <c r="C65" s="73"/>
      <c r="D65" s="73"/>
      <c r="E65" s="73"/>
      <c r="F65" s="72"/>
      <c r="G65" s="64"/>
      <c r="H65" s="17"/>
      <c r="I65" s="10" t="e">
        <f>#REF!*H65</f>
        <v>#REF!</v>
      </c>
    </row>
    <row r="66" spans="1:9" s="3" customFormat="1" ht="34.15" customHeight="1" x14ac:dyDescent="0.25">
      <c r="A66" s="83"/>
      <c r="B66" s="73"/>
      <c r="C66" s="73"/>
      <c r="D66" s="73"/>
      <c r="E66" s="73"/>
      <c r="F66" s="72"/>
      <c r="G66" s="64"/>
      <c r="H66" s="17"/>
      <c r="I66" s="10" t="e">
        <f>#REF!*H66</f>
        <v>#REF!</v>
      </c>
    </row>
    <row r="67" spans="1:9" s="3" customFormat="1" ht="34.15" customHeight="1" x14ac:dyDescent="0.25">
      <c r="A67" s="83">
        <v>14</v>
      </c>
      <c r="B67" s="73" t="s">
        <v>28</v>
      </c>
      <c r="C67" s="73" t="s">
        <v>54</v>
      </c>
      <c r="D67" s="73" t="s">
        <v>9</v>
      </c>
      <c r="E67" s="73" t="s">
        <v>80</v>
      </c>
      <c r="F67" s="72">
        <v>33.800000000000004</v>
      </c>
      <c r="G67" s="64">
        <v>12</v>
      </c>
      <c r="H67" s="17"/>
      <c r="I67" s="10">
        <f>F67*H67</f>
        <v>0</v>
      </c>
    </row>
    <row r="68" spans="1:9" s="3" customFormat="1" ht="34.15" customHeight="1" x14ac:dyDescent="0.25">
      <c r="A68" s="83"/>
      <c r="B68" s="73"/>
      <c r="C68" s="73"/>
      <c r="D68" s="73"/>
      <c r="E68" s="73"/>
      <c r="F68" s="72"/>
      <c r="G68" s="64">
        <v>14</v>
      </c>
      <c r="H68" s="17"/>
      <c r="I68" s="10">
        <f>F67*H68</f>
        <v>0</v>
      </c>
    </row>
    <row r="69" spans="1:9" s="3" customFormat="1" ht="34.15" customHeight="1" x14ac:dyDescent="0.25">
      <c r="A69" s="83"/>
      <c r="B69" s="73"/>
      <c r="C69" s="73"/>
      <c r="D69" s="73"/>
      <c r="E69" s="73"/>
      <c r="F69" s="72"/>
      <c r="G69" s="64">
        <v>16</v>
      </c>
      <c r="H69" s="17"/>
      <c r="I69" s="10">
        <f>F67*H69</f>
        <v>0</v>
      </c>
    </row>
    <row r="70" spans="1:9" s="3" customFormat="1" ht="34.15" customHeight="1" x14ac:dyDescent="0.25">
      <c r="A70" s="83"/>
      <c r="B70" s="73"/>
      <c r="C70" s="73"/>
      <c r="D70" s="73"/>
      <c r="E70" s="73"/>
      <c r="F70" s="72"/>
      <c r="G70" s="64"/>
      <c r="H70" s="17"/>
      <c r="I70" s="10" t="e">
        <f>#REF!*H70</f>
        <v>#REF!</v>
      </c>
    </row>
    <row r="71" spans="1:9" s="3" customFormat="1" ht="34.15" customHeight="1" x14ac:dyDescent="0.25">
      <c r="A71" s="83"/>
      <c r="B71" s="73"/>
      <c r="C71" s="73"/>
      <c r="D71" s="73"/>
      <c r="E71" s="73"/>
      <c r="F71" s="72"/>
      <c r="G71" s="64"/>
      <c r="H71" s="17"/>
      <c r="I71" s="10" t="e">
        <f>#REF!*H71</f>
        <v>#REF!</v>
      </c>
    </row>
    <row r="72" spans="1:9" s="3" customFormat="1" ht="34.15" customHeight="1" x14ac:dyDescent="0.25">
      <c r="A72" s="83">
        <v>15</v>
      </c>
      <c r="B72" s="73" t="s">
        <v>28</v>
      </c>
      <c r="C72" s="73" t="s">
        <v>55</v>
      </c>
      <c r="D72" s="73" t="s">
        <v>9</v>
      </c>
      <c r="E72" s="73" t="s">
        <v>82</v>
      </c>
      <c r="F72" s="72">
        <v>33.800000000000004</v>
      </c>
      <c r="G72" s="64">
        <v>12</v>
      </c>
      <c r="H72" s="17"/>
      <c r="I72" s="10">
        <f>F72*H72</f>
        <v>0</v>
      </c>
    </row>
    <row r="73" spans="1:9" s="3" customFormat="1" ht="34.15" customHeight="1" x14ac:dyDescent="0.25">
      <c r="A73" s="83"/>
      <c r="B73" s="73"/>
      <c r="C73" s="73"/>
      <c r="D73" s="73"/>
      <c r="E73" s="73"/>
      <c r="F73" s="72"/>
      <c r="G73" s="64">
        <v>14</v>
      </c>
      <c r="H73" s="17"/>
      <c r="I73" s="10">
        <f>F72*H73</f>
        <v>0</v>
      </c>
    </row>
    <row r="74" spans="1:9" s="3" customFormat="1" ht="34.15" customHeight="1" x14ac:dyDescent="0.25">
      <c r="A74" s="83"/>
      <c r="B74" s="73"/>
      <c r="C74" s="73"/>
      <c r="D74" s="73"/>
      <c r="E74" s="73"/>
      <c r="F74" s="72"/>
      <c r="G74" s="64">
        <v>16</v>
      </c>
      <c r="H74" s="17"/>
      <c r="I74" s="10">
        <f>F72*H74</f>
        <v>0</v>
      </c>
    </row>
    <row r="75" spans="1:9" s="3" customFormat="1" ht="34.15" customHeight="1" x14ac:dyDescent="0.25">
      <c r="A75" s="83"/>
      <c r="B75" s="73"/>
      <c r="C75" s="73"/>
      <c r="D75" s="73"/>
      <c r="E75" s="73"/>
      <c r="F75" s="72"/>
      <c r="G75" s="64"/>
      <c r="H75" s="17"/>
      <c r="I75" s="10" t="e">
        <f>#REF!*H75</f>
        <v>#REF!</v>
      </c>
    </row>
    <row r="76" spans="1:9" s="3" customFormat="1" ht="34.15" customHeight="1" x14ac:dyDescent="0.25">
      <c r="A76" s="83"/>
      <c r="B76" s="73"/>
      <c r="C76" s="73"/>
      <c r="D76" s="73"/>
      <c r="E76" s="73"/>
      <c r="F76" s="72"/>
      <c r="G76" s="64"/>
      <c r="H76" s="17"/>
      <c r="I76" s="10" t="e">
        <f>#REF!*H76</f>
        <v>#REF!</v>
      </c>
    </row>
    <row r="77" spans="1:9" s="3" customFormat="1" ht="34.15" customHeight="1" x14ac:dyDescent="0.25">
      <c r="A77" s="83">
        <v>16</v>
      </c>
      <c r="B77" s="73" t="s">
        <v>28</v>
      </c>
      <c r="C77" s="73" t="s">
        <v>56</v>
      </c>
      <c r="D77" s="73" t="s">
        <v>9</v>
      </c>
      <c r="E77" s="73" t="s">
        <v>82</v>
      </c>
      <c r="F77" s="72">
        <v>33.800000000000004</v>
      </c>
      <c r="G77" s="64">
        <v>12</v>
      </c>
      <c r="H77" s="17"/>
      <c r="I77" s="10">
        <f>F77*H77</f>
        <v>0</v>
      </c>
    </row>
    <row r="78" spans="1:9" s="3" customFormat="1" ht="34.15" customHeight="1" x14ac:dyDescent="0.25">
      <c r="A78" s="83"/>
      <c r="B78" s="73"/>
      <c r="C78" s="73"/>
      <c r="D78" s="73"/>
      <c r="E78" s="73"/>
      <c r="F78" s="72"/>
      <c r="G78" s="64">
        <v>14</v>
      </c>
      <c r="H78" s="17"/>
      <c r="I78" s="10">
        <f>F77*H78</f>
        <v>0</v>
      </c>
    </row>
    <row r="79" spans="1:9" s="3" customFormat="1" ht="34.15" customHeight="1" x14ac:dyDescent="0.25">
      <c r="A79" s="83"/>
      <c r="B79" s="73"/>
      <c r="C79" s="73"/>
      <c r="D79" s="73"/>
      <c r="E79" s="73"/>
      <c r="F79" s="72"/>
      <c r="G79" s="64">
        <v>16</v>
      </c>
      <c r="H79" s="17"/>
      <c r="I79" s="10">
        <f>F77*H79</f>
        <v>0</v>
      </c>
    </row>
    <row r="80" spans="1:9" s="3" customFormat="1" ht="34.15" customHeight="1" x14ac:dyDescent="0.25">
      <c r="A80" s="83"/>
      <c r="B80" s="73"/>
      <c r="C80" s="73"/>
      <c r="D80" s="73"/>
      <c r="E80" s="73"/>
      <c r="F80" s="72"/>
      <c r="G80" s="64"/>
      <c r="H80" s="17"/>
      <c r="I80" s="10" t="e">
        <f>#REF!*H80</f>
        <v>#REF!</v>
      </c>
    </row>
    <row r="81" spans="1:9" s="3" customFormat="1" ht="34.15" customHeight="1" x14ac:dyDescent="0.25">
      <c r="A81" s="83"/>
      <c r="B81" s="73"/>
      <c r="C81" s="73"/>
      <c r="D81" s="73"/>
      <c r="E81" s="73"/>
      <c r="F81" s="72"/>
      <c r="G81" s="64"/>
      <c r="H81" s="17"/>
      <c r="I81" s="10" t="e">
        <f>#REF!*H81</f>
        <v>#REF!</v>
      </c>
    </row>
    <row r="82" spans="1:9" s="3" customFormat="1" ht="34.15" customHeight="1" x14ac:dyDescent="0.25">
      <c r="A82" s="83">
        <v>17</v>
      </c>
      <c r="B82" s="73" t="s">
        <v>28</v>
      </c>
      <c r="C82" s="73" t="s">
        <v>57</v>
      </c>
      <c r="D82" s="73" t="s">
        <v>9</v>
      </c>
      <c r="E82" s="73" t="s">
        <v>82</v>
      </c>
      <c r="F82" s="72">
        <v>33.800000000000004</v>
      </c>
      <c r="G82" s="64">
        <v>12</v>
      </c>
      <c r="H82" s="17"/>
      <c r="I82" s="10">
        <f>F82*H82</f>
        <v>0</v>
      </c>
    </row>
    <row r="83" spans="1:9" s="3" customFormat="1" ht="34.15" customHeight="1" x14ac:dyDescent="0.25">
      <c r="A83" s="83"/>
      <c r="B83" s="73"/>
      <c r="C83" s="73"/>
      <c r="D83" s="73"/>
      <c r="E83" s="73"/>
      <c r="F83" s="72"/>
      <c r="G83" s="64">
        <v>14</v>
      </c>
      <c r="H83" s="17"/>
      <c r="I83" s="10">
        <f>F82*H83</f>
        <v>0</v>
      </c>
    </row>
    <row r="84" spans="1:9" s="3" customFormat="1" ht="34.15" customHeight="1" x14ac:dyDescent="0.25">
      <c r="A84" s="83"/>
      <c r="B84" s="73"/>
      <c r="C84" s="73"/>
      <c r="D84" s="73"/>
      <c r="E84" s="73"/>
      <c r="F84" s="72"/>
      <c r="G84" s="64">
        <v>16</v>
      </c>
      <c r="H84" s="17"/>
      <c r="I84" s="10">
        <f>F82*H84</f>
        <v>0</v>
      </c>
    </row>
    <row r="85" spans="1:9" s="3" customFormat="1" ht="34.15" customHeight="1" x14ac:dyDescent="0.25">
      <c r="A85" s="83"/>
      <c r="B85" s="73"/>
      <c r="C85" s="73"/>
      <c r="D85" s="73"/>
      <c r="E85" s="73"/>
      <c r="F85" s="72"/>
      <c r="G85" s="64"/>
      <c r="H85" s="17"/>
      <c r="I85" s="10" t="e">
        <f>#REF!*H85</f>
        <v>#REF!</v>
      </c>
    </row>
    <row r="86" spans="1:9" s="3" customFormat="1" ht="34.15" customHeight="1" x14ac:dyDescent="0.25">
      <c r="A86" s="83"/>
      <c r="B86" s="73"/>
      <c r="C86" s="73"/>
      <c r="D86" s="73"/>
      <c r="E86" s="73"/>
      <c r="F86" s="72"/>
      <c r="G86" s="64"/>
      <c r="H86" s="17"/>
      <c r="I86" s="10" t="e">
        <f>#REF!*H86</f>
        <v>#REF!</v>
      </c>
    </row>
    <row r="87" spans="1:9" s="3" customFormat="1" ht="34.15" customHeight="1" x14ac:dyDescent="0.25">
      <c r="A87" s="83">
        <v>18</v>
      </c>
      <c r="B87" s="73" t="s">
        <v>28</v>
      </c>
      <c r="C87" s="73" t="s">
        <v>58</v>
      </c>
      <c r="D87" s="73" t="s">
        <v>9</v>
      </c>
      <c r="E87" s="73" t="s">
        <v>82</v>
      </c>
      <c r="F87" s="72">
        <v>33.800000000000004</v>
      </c>
      <c r="G87" s="64">
        <v>12</v>
      </c>
      <c r="H87" s="17"/>
      <c r="I87" s="10">
        <f>F87*H87</f>
        <v>0</v>
      </c>
    </row>
    <row r="88" spans="1:9" s="3" customFormat="1" ht="34.15" customHeight="1" x14ac:dyDescent="0.25">
      <c r="A88" s="83"/>
      <c r="B88" s="73"/>
      <c r="C88" s="73"/>
      <c r="D88" s="73"/>
      <c r="E88" s="73"/>
      <c r="F88" s="72"/>
      <c r="G88" s="64">
        <v>14</v>
      </c>
      <c r="H88" s="17"/>
      <c r="I88" s="10">
        <f>F87*H88</f>
        <v>0</v>
      </c>
    </row>
    <row r="89" spans="1:9" s="3" customFormat="1" ht="34.15" customHeight="1" x14ac:dyDescent="0.25">
      <c r="A89" s="83"/>
      <c r="B89" s="73"/>
      <c r="C89" s="73"/>
      <c r="D89" s="73"/>
      <c r="E89" s="73"/>
      <c r="F89" s="72"/>
      <c r="G89" s="64">
        <v>16</v>
      </c>
      <c r="H89" s="17"/>
      <c r="I89" s="10">
        <f>F87*H89</f>
        <v>0</v>
      </c>
    </row>
    <row r="90" spans="1:9" s="3" customFormat="1" ht="34.15" customHeight="1" x14ac:dyDescent="0.25">
      <c r="A90" s="83"/>
      <c r="B90" s="73"/>
      <c r="C90" s="73"/>
      <c r="D90" s="73"/>
      <c r="E90" s="73"/>
      <c r="F90" s="72"/>
      <c r="G90" s="64"/>
      <c r="H90" s="17"/>
      <c r="I90" s="10" t="e">
        <f>#REF!*H90</f>
        <v>#REF!</v>
      </c>
    </row>
    <row r="91" spans="1:9" s="3" customFormat="1" ht="34.15" customHeight="1" x14ac:dyDescent="0.25">
      <c r="A91" s="83"/>
      <c r="B91" s="73"/>
      <c r="C91" s="73"/>
      <c r="D91" s="73"/>
      <c r="E91" s="73"/>
      <c r="F91" s="72"/>
      <c r="G91" s="64"/>
      <c r="H91" s="17"/>
      <c r="I91" s="10" t="e">
        <f>#REF!*H91</f>
        <v>#REF!</v>
      </c>
    </row>
    <row r="92" spans="1:9" s="3" customFormat="1" ht="34.15" customHeight="1" x14ac:dyDescent="0.25">
      <c r="A92" s="83">
        <v>19</v>
      </c>
      <c r="B92" s="73" t="s">
        <v>28</v>
      </c>
      <c r="C92" s="73" t="s">
        <v>59</v>
      </c>
      <c r="D92" s="73" t="s">
        <v>9</v>
      </c>
      <c r="E92" s="73" t="s">
        <v>82</v>
      </c>
      <c r="F92" s="72">
        <v>33.800000000000004</v>
      </c>
      <c r="G92" s="64">
        <v>12</v>
      </c>
      <c r="H92" s="17"/>
      <c r="I92" s="10">
        <f>F92*H92</f>
        <v>0</v>
      </c>
    </row>
    <row r="93" spans="1:9" s="3" customFormat="1" ht="34.15" customHeight="1" x14ac:dyDescent="0.25">
      <c r="A93" s="83"/>
      <c r="B93" s="73"/>
      <c r="C93" s="73"/>
      <c r="D93" s="73"/>
      <c r="E93" s="73"/>
      <c r="F93" s="72"/>
      <c r="G93" s="64">
        <v>14</v>
      </c>
      <c r="H93" s="17"/>
      <c r="I93" s="10">
        <f>F92*H93</f>
        <v>0</v>
      </c>
    </row>
    <row r="94" spans="1:9" s="3" customFormat="1" ht="34.15" customHeight="1" x14ac:dyDescent="0.25">
      <c r="A94" s="83"/>
      <c r="B94" s="73"/>
      <c r="C94" s="73"/>
      <c r="D94" s="73"/>
      <c r="E94" s="73"/>
      <c r="F94" s="72"/>
      <c r="G94" s="64">
        <v>16</v>
      </c>
      <c r="H94" s="17"/>
      <c r="I94" s="10">
        <f>F92*H94</f>
        <v>0</v>
      </c>
    </row>
    <row r="95" spans="1:9" s="3" customFormat="1" ht="34.15" customHeight="1" x14ac:dyDescent="0.25">
      <c r="A95" s="83"/>
      <c r="B95" s="73"/>
      <c r="C95" s="73"/>
      <c r="D95" s="73"/>
      <c r="E95" s="73"/>
      <c r="F95" s="72"/>
      <c r="G95" s="64"/>
      <c r="H95" s="17"/>
      <c r="I95" s="10" t="e">
        <f>#REF!*H95</f>
        <v>#REF!</v>
      </c>
    </row>
    <row r="96" spans="1:9" s="3" customFormat="1" ht="34.15" customHeight="1" x14ac:dyDescent="0.25">
      <c r="A96" s="83"/>
      <c r="B96" s="73"/>
      <c r="C96" s="73"/>
      <c r="D96" s="73"/>
      <c r="E96" s="73"/>
      <c r="F96" s="72"/>
      <c r="G96" s="64"/>
      <c r="H96" s="17"/>
      <c r="I96" s="10" t="e">
        <f>#REF!*H96</f>
        <v>#REF!</v>
      </c>
    </row>
    <row r="97" spans="1:9" s="3" customFormat="1" ht="34.15" customHeight="1" x14ac:dyDescent="0.25">
      <c r="A97" s="83">
        <v>20</v>
      </c>
      <c r="B97" s="73" t="s">
        <v>28</v>
      </c>
      <c r="C97" s="73" t="s">
        <v>60</v>
      </c>
      <c r="D97" s="73" t="s">
        <v>9</v>
      </c>
      <c r="E97" s="73" t="s">
        <v>82</v>
      </c>
      <c r="F97" s="72">
        <v>33.800000000000004</v>
      </c>
      <c r="G97" s="64">
        <v>12</v>
      </c>
      <c r="H97" s="17"/>
      <c r="I97" s="10">
        <f>F97*H97</f>
        <v>0</v>
      </c>
    </row>
    <row r="98" spans="1:9" s="3" customFormat="1" ht="34.15" customHeight="1" x14ac:dyDescent="0.25">
      <c r="A98" s="83"/>
      <c r="B98" s="73"/>
      <c r="C98" s="73"/>
      <c r="D98" s="73"/>
      <c r="E98" s="73"/>
      <c r="F98" s="72"/>
      <c r="G98" s="64">
        <v>14</v>
      </c>
      <c r="H98" s="17"/>
      <c r="I98" s="10">
        <f>F97*H98</f>
        <v>0</v>
      </c>
    </row>
    <row r="99" spans="1:9" s="3" customFormat="1" ht="34.15" customHeight="1" x14ac:dyDescent="0.25">
      <c r="A99" s="83"/>
      <c r="B99" s="73"/>
      <c r="C99" s="73"/>
      <c r="D99" s="73"/>
      <c r="E99" s="73"/>
      <c r="F99" s="72"/>
      <c r="G99" s="64">
        <v>16</v>
      </c>
      <c r="H99" s="17"/>
      <c r="I99" s="10">
        <f>F97*H99</f>
        <v>0</v>
      </c>
    </row>
    <row r="100" spans="1:9" s="3" customFormat="1" ht="34.15" customHeight="1" x14ac:dyDescent="0.25">
      <c r="A100" s="83"/>
      <c r="B100" s="73"/>
      <c r="C100" s="73"/>
      <c r="D100" s="73"/>
      <c r="E100" s="73"/>
      <c r="F100" s="72"/>
      <c r="G100" s="64"/>
      <c r="H100" s="17"/>
      <c r="I100" s="10" t="e">
        <f>#REF!*H100</f>
        <v>#REF!</v>
      </c>
    </row>
    <row r="101" spans="1:9" s="3" customFormat="1" ht="34.15" customHeight="1" x14ac:dyDescent="0.25">
      <c r="A101" s="83"/>
      <c r="B101" s="73"/>
      <c r="C101" s="73"/>
      <c r="D101" s="73"/>
      <c r="E101" s="73"/>
      <c r="F101" s="72"/>
      <c r="G101" s="64"/>
      <c r="H101" s="17"/>
      <c r="I101" s="10" t="e">
        <f>#REF!*H101</f>
        <v>#REF!</v>
      </c>
    </row>
    <row r="102" spans="1:9" s="3" customFormat="1" ht="34.15" customHeight="1" x14ac:dyDescent="0.25">
      <c r="A102" s="83">
        <v>21</v>
      </c>
      <c r="B102" s="73" t="s">
        <v>28</v>
      </c>
      <c r="C102" s="73" t="s">
        <v>61</v>
      </c>
      <c r="D102" s="73" t="s">
        <v>9</v>
      </c>
      <c r="E102" s="73" t="s">
        <v>82</v>
      </c>
      <c r="F102" s="72">
        <v>33.800000000000004</v>
      </c>
      <c r="G102" s="64">
        <v>12</v>
      </c>
      <c r="H102" s="17"/>
      <c r="I102" s="10">
        <f>F102*H102</f>
        <v>0</v>
      </c>
    </row>
    <row r="103" spans="1:9" s="3" customFormat="1" ht="34.15" customHeight="1" x14ac:dyDescent="0.25">
      <c r="A103" s="83"/>
      <c r="B103" s="73"/>
      <c r="C103" s="73"/>
      <c r="D103" s="73"/>
      <c r="E103" s="73"/>
      <c r="F103" s="72"/>
      <c r="G103" s="64">
        <v>14</v>
      </c>
      <c r="H103" s="17"/>
      <c r="I103" s="10">
        <f>F102*H103</f>
        <v>0</v>
      </c>
    </row>
    <row r="104" spans="1:9" s="3" customFormat="1" ht="34.15" customHeight="1" x14ac:dyDescent="0.25">
      <c r="A104" s="83"/>
      <c r="B104" s="73"/>
      <c r="C104" s="73"/>
      <c r="D104" s="73"/>
      <c r="E104" s="73"/>
      <c r="F104" s="72"/>
      <c r="G104" s="64">
        <v>16</v>
      </c>
      <c r="H104" s="17"/>
      <c r="I104" s="10">
        <f>F102*H104</f>
        <v>0</v>
      </c>
    </row>
    <row r="105" spans="1:9" s="3" customFormat="1" ht="34.15" customHeight="1" x14ac:dyDescent="0.25">
      <c r="A105" s="83"/>
      <c r="B105" s="73"/>
      <c r="C105" s="73"/>
      <c r="D105" s="73"/>
      <c r="E105" s="73"/>
      <c r="F105" s="72"/>
      <c r="G105" s="64"/>
      <c r="H105" s="17"/>
      <c r="I105" s="10" t="e">
        <f>#REF!*H105</f>
        <v>#REF!</v>
      </c>
    </row>
    <row r="106" spans="1:9" s="3" customFormat="1" ht="34.15" customHeight="1" x14ac:dyDescent="0.25">
      <c r="A106" s="83"/>
      <c r="B106" s="73"/>
      <c r="C106" s="73"/>
      <c r="D106" s="73"/>
      <c r="E106" s="73"/>
      <c r="F106" s="72"/>
      <c r="G106" s="64"/>
      <c r="H106" s="17"/>
      <c r="I106" s="10" t="e">
        <f>#REF!*H106</f>
        <v>#REF!</v>
      </c>
    </row>
    <row r="107" spans="1:9" s="3" customFormat="1" ht="34.15" customHeight="1" x14ac:dyDescent="0.25">
      <c r="A107" s="83">
        <v>22</v>
      </c>
      <c r="B107" s="73" t="s">
        <v>28</v>
      </c>
      <c r="C107" s="73" t="s">
        <v>62</v>
      </c>
      <c r="D107" s="73" t="s">
        <v>9</v>
      </c>
      <c r="E107" s="73" t="s">
        <v>82</v>
      </c>
      <c r="F107" s="72">
        <v>33.800000000000004</v>
      </c>
      <c r="G107" s="64">
        <v>12</v>
      </c>
      <c r="H107" s="17"/>
      <c r="I107" s="10">
        <f>F107*H107</f>
        <v>0</v>
      </c>
    </row>
    <row r="108" spans="1:9" s="3" customFormat="1" ht="34.15" customHeight="1" x14ac:dyDescent="0.25">
      <c r="A108" s="83"/>
      <c r="B108" s="73"/>
      <c r="C108" s="73"/>
      <c r="D108" s="73"/>
      <c r="E108" s="73"/>
      <c r="F108" s="72"/>
      <c r="G108" s="64">
        <v>14</v>
      </c>
      <c r="H108" s="17"/>
      <c r="I108" s="10">
        <f>F107*H108</f>
        <v>0</v>
      </c>
    </row>
    <row r="109" spans="1:9" s="3" customFormat="1" ht="34.15" customHeight="1" x14ac:dyDescent="0.25">
      <c r="A109" s="83"/>
      <c r="B109" s="73"/>
      <c r="C109" s="73"/>
      <c r="D109" s="73"/>
      <c r="E109" s="73"/>
      <c r="F109" s="72"/>
      <c r="G109" s="64">
        <v>16</v>
      </c>
      <c r="H109" s="17"/>
      <c r="I109" s="10">
        <f>F107*H109</f>
        <v>0</v>
      </c>
    </row>
    <row r="110" spans="1:9" s="3" customFormat="1" ht="34.15" customHeight="1" x14ac:dyDescent="0.25">
      <c r="A110" s="83"/>
      <c r="B110" s="73"/>
      <c r="C110" s="73"/>
      <c r="D110" s="73"/>
      <c r="E110" s="73"/>
      <c r="F110" s="72"/>
      <c r="G110" s="64"/>
      <c r="H110" s="17"/>
      <c r="I110" s="10" t="e">
        <f>#REF!*H110</f>
        <v>#REF!</v>
      </c>
    </row>
    <row r="111" spans="1:9" s="3" customFormat="1" ht="34.15" customHeight="1" x14ac:dyDescent="0.25">
      <c r="A111" s="83"/>
      <c r="B111" s="73"/>
      <c r="C111" s="73"/>
      <c r="D111" s="73"/>
      <c r="E111" s="73"/>
      <c r="F111" s="72"/>
      <c r="G111" s="64"/>
      <c r="H111" s="17"/>
      <c r="I111" s="10" t="e">
        <f>#REF!*H111</f>
        <v>#REF!</v>
      </c>
    </row>
    <row r="112" spans="1:9" s="3" customFormat="1" ht="34.15" customHeight="1" x14ac:dyDescent="0.25">
      <c r="A112" s="83">
        <v>23</v>
      </c>
      <c r="B112" s="73" t="s">
        <v>28</v>
      </c>
      <c r="C112" s="73" t="s">
        <v>63</v>
      </c>
      <c r="D112" s="73" t="s">
        <v>9</v>
      </c>
      <c r="E112" s="73" t="s">
        <v>82</v>
      </c>
      <c r="F112" s="72">
        <v>33.800000000000004</v>
      </c>
      <c r="G112" s="64">
        <v>12</v>
      </c>
      <c r="H112" s="17"/>
      <c r="I112" s="10">
        <f>F112*H112</f>
        <v>0</v>
      </c>
    </row>
    <row r="113" spans="1:9" s="3" customFormat="1" ht="34.15" customHeight="1" x14ac:dyDescent="0.25">
      <c r="A113" s="83"/>
      <c r="B113" s="73"/>
      <c r="C113" s="73"/>
      <c r="D113" s="73"/>
      <c r="E113" s="73"/>
      <c r="F113" s="72"/>
      <c r="G113" s="64">
        <v>14</v>
      </c>
      <c r="H113" s="17"/>
      <c r="I113" s="10">
        <f>F112*H113</f>
        <v>0</v>
      </c>
    </row>
    <row r="114" spans="1:9" s="3" customFormat="1" ht="34.15" customHeight="1" x14ac:dyDescent="0.25">
      <c r="A114" s="83"/>
      <c r="B114" s="73"/>
      <c r="C114" s="73"/>
      <c r="D114" s="73"/>
      <c r="E114" s="73"/>
      <c r="F114" s="72"/>
      <c r="G114" s="64">
        <v>16</v>
      </c>
      <c r="H114" s="17"/>
      <c r="I114" s="10">
        <f>F112*H114</f>
        <v>0</v>
      </c>
    </row>
    <row r="115" spans="1:9" s="3" customFormat="1" ht="34.15" customHeight="1" x14ac:dyDescent="0.25">
      <c r="A115" s="83"/>
      <c r="B115" s="73"/>
      <c r="C115" s="73"/>
      <c r="D115" s="73"/>
      <c r="E115" s="73"/>
      <c r="F115" s="72"/>
      <c r="G115" s="64"/>
      <c r="H115" s="17"/>
      <c r="I115" s="10" t="e">
        <f>#REF!*H115</f>
        <v>#REF!</v>
      </c>
    </row>
    <row r="116" spans="1:9" s="3" customFormat="1" ht="34.15" customHeight="1" x14ac:dyDescent="0.25">
      <c r="A116" s="83"/>
      <c r="B116" s="73"/>
      <c r="C116" s="73"/>
      <c r="D116" s="73"/>
      <c r="E116" s="73"/>
      <c r="F116" s="72"/>
      <c r="G116" s="64"/>
      <c r="H116" s="17"/>
      <c r="I116" s="10" t="e">
        <f>#REF!*H116</f>
        <v>#REF!</v>
      </c>
    </row>
    <row r="117" spans="1:9" s="3" customFormat="1" ht="34.15" customHeight="1" x14ac:dyDescent="0.25">
      <c r="A117" s="83">
        <v>24</v>
      </c>
      <c r="B117" s="73" t="s">
        <v>28</v>
      </c>
      <c r="C117" s="73" t="s">
        <v>64</v>
      </c>
      <c r="D117" s="73" t="s">
        <v>9</v>
      </c>
      <c r="E117" s="73" t="s">
        <v>82</v>
      </c>
      <c r="F117" s="72">
        <v>33.800000000000004</v>
      </c>
      <c r="G117" s="64">
        <v>12</v>
      </c>
      <c r="H117" s="17"/>
      <c r="I117" s="10">
        <f>F117*H117</f>
        <v>0</v>
      </c>
    </row>
    <row r="118" spans="1:9" s="3" customFormat="1" ht="34.15" customHeight="1" x14ac:dyDescent="0.25">
      <c r="A118" s="83"/>
      <c r="B118" s="73"/>
      <c r="C118" s="73"/>
      <c r="D118" s="73"/>
      <c r="E118" s="73"/>
      <c r="F118" s="72"/>
      <c r="G118" s="64">
        <v>14</v>
      </c>
      <c r="H118" s="17"/>
      <c r="I118" s="10">
        <f>F117*H118</f>
        <v>0</v>
      </c>
    </row>
    <row r="119" spans="1:9" s="3" customFormat="1" ht="34.15" customHeight="1" x14ac:dyDescent="0.25">
      <c r="A119" s="83"/>
      <c r="B119" s="73"/>
      <c r="C119" s="73"/>
      <c r="D119" s="73"/>
      <c r="E119" s="73"/>
      <c r="F119" s="72"/>
      <c r="G119" s="64">
        <v>16</v>
      </c>
      <c r="H119" s="17"/>
      <c r="I119" s="10">
        <f>F117*H119</f>
        <v>0</v>
      </c>
    </row>
    <row r="120" spans="1:9" s="3" customFormat="1" ht="34.15" customHeight="1" x14ac:dyDescent="0.25">
      <c r="A120" s="83"/>
      <c r="B120" s="73"/>
      <c r="C120" s="73"/>
      <c r="D120" s="73"/>
      <c r="E120" s="73"/>
      <c r="F120" s="72"/>
      <c r="G120" s="64"/>
      <c r="H120" s="17"/>
      <c r="I120" s="10" t="e">
        <f>#REF!*H120</f>
        <v>#REF!</v>
      </c>
    </row>
    <row r="121" spans="1:9" s="3" customFormat="1" ht="34.15" customHeight="1" x14ac:dyDescent="0.25">
      <c r="A121" s="83"/>
      <c r="B121" s="73"/>
      <c r="C121" s="73"/>
      <c r="D121" s="73"/>
      <c r="E121" s="73"/>
      <c r="F121" s="72"/>
      <c r="G121" s="64"/>
      <c r="H121" s="17"/>
      <c r="I121" s="10" t="e">
        <f>#REF!*H121</f>
        <v>#REF!</v>
      </c>
    </row>
    <row r="122" spans="1:9" s="3" customFormat="1" ht="34.15" customHeight="1" x14ac:dyDescent="0.25">
      <c r="A122" s="83">
        <v>25</v>
      </c>
      <c r="B122" s="73" t="s">
        <v>28</v>
      </c>
      <c r="C122" s="73" t="s">
        <v>65</v>
      </c>
      <c r="D122" s="73" t="s">
        <v>9</v>
      </c>
      <c r="E122" s="73" t="s">
        <v>82</v>
      </c>
      <c r="F122" s="72">
        <v>33.800000000000004</v>
      </c>
      <c r="G122" s="64">
        <v>12</v>
      </c>
      <c r="H122" s="17"/>
      <c r="I122" s="10">
        <f>F122*H122</f>
        <v>0</v>
      </c>
    </row>
    <row r="123" spans="1:9" s="3" customFormat="1" ht="34.15" customHeight="1" x14ac:dyDescent="0.25">
      <c r="A123" s="83"/>
      <c r="B123" s="73"/>
      <c r="C123" s="73"/>
      <c r="D123" s="73"/>
      <c r="E123" s="73"/>
      <c r="F123" s="72"/>
      <c r="G123" s="64">
        <v>14</v>
      </c>
      <c r="H123" s="17"/>
      <c r="I123" s="10">
        <f>F122*H123</f>
        <v>0</v>
      </c>
    </row>
    <row r="124" spans="1:9" s="3" customFormat="1" ht="34.15" customHeight="1" x14ac:dyDescent="0.25">
      <c r="A124" s="83"/>
      <c r="B124" s="73"/>
      <c r="C124" s="73"/>
      <c r="D124" s="73"/>
      <c r="E124" s="73"/>
      <c r="F124" s="72"/>
      <c r="G124" s="64">
        <v>16</v>
      </c>
      <c r="H124" s="17"/>
      <c r="I124" s="10">
        <f>F122*H124</f>
        <v>0</v>
      </c>
    </row>
    <row r="125" spans="1:9" s="3" customFormat="1" ht="34.15" customHeight="1" x14ac:dyDescent="0.25">
      <c r="A125" s="83"/>
      <c r="B125" s="73"/>
      <c r="C125" s="73"/>
      <c r="D125" s="73"/>
      <c r="E125" s="73"/>
      <c r="F125" s="72"/>
      <c r="G125" s="64"/>
      <c r="H125" s="17"/>
      <c r="I125" s="10" t="e">
        <f>#REF!*H125</f>
        <v>#REF!</v>
      </c>
    </row>
    <row r="126" spans="1:9" s="3" customFormat="1" ht="34.15" customHeight="1" x14ac:dyDescent="0.25">
      <c r="A126" s="83"/>
      <c r="B126" s="73"/>
      <c r="C126" s="73"/>
      <c r="D126" s="73"/>
      <c r="E126" s="73"/>
      <c r="F126" s="72"/>
      <c r="G126" s="64"/>
      <c r="H126" s="17"/>
      <c r="I126" s="10" t="e">
        <f>#REF!*H126</f>
        <v>#REF!</v>
      </c>
    </row>
    <row r="127" spans="1:9" s="3" customFormat="1" ht="34.15" customHeight="1" x14ac:dyDescent="0.25">
      <c r="A127" s="83">
        <v>26</v>
      </c>
      <c r="B127" s="73" t="s">
        <v>28</v>
      </c>
      <c r="C127" s="73" t="s">
        <v>66</v>
      </c>
      <c r="D127" s="73" t="s">
        <v>9</v>
      </c>
      <c r="E127" s="73" t="s">
        <v>82</v>
      </c>
      <c r="F127" s="72">
        <v>33.800000000000004</v>
      </c>
      <c r="G127" s="64">
        <v>12</v>
      </c>
      <c r="H127" s="17"/>
      <c r="I127" s="10">
        <f>F127*H127</f>
        <v>0</v>
      </c>
    </row>
    <row r="128" spans="1:9" s="3" customFormat="1" ht="34.15" customHeight="1" x14ac:dyDescent="0.25">
      <c r="A128" s="83"/>
      <c r="B128" s="73"/>
      <c r="C128" s="73"/>
      <c r="D128" s="73"/>
      <c r="E128" s="73"/>
      <c r="F128" s="72"/>
      <c r="G128" s="64">
        <v>14</v>
      </c>
      <c r="H128" s="17"/>
      <c r="I128" s="10">
        <f>F127*H128</f>
        <v>0</v>
      </c>
    </row>
    <row r="129" spans="1:11" s="3" customFormat="1" ht="34.15" customHeight="1" x14ac:dyDescent="0.25">
      <c r="A129" s="83"/>
      <c r="B129" s="73"/>
      <c r="C129" s="73"/>
      <c r="D129" s="73"/>
      <c r="E129" s="73"/>
      <c r="F129" s="72"/>
      <c r="G129" s="64">
        <v>16</v>
      </c>
      <c r="H129" s="17"/>
      <c r="I129" s="10">
        <f>F127*H129</f>
        <v>0</v>
      </c>
    </row>
    <row r="130" spans="1:11" s="3" customFormat="1" ht="34.15" customHeight="1" x14ac:dyDescent="0.25">
      <c r="A130" s="83"/>
      <c r="B130" s="73"/>
      <c r="C130" s="73"/>
      <c r="D130" s="73"/>
      <c r="E130" s="73"/>
      <c r="F130" s="72"/>
      <c r="G130" s="64"/>
      <c r="H130" s="17"/>
      <c r="I130" s="10" t="e">
        <f>#REF!*H130</f>
        <v>#REF!</v>
      </c>
    </row>
    <row r="131" spans="1:11" s="3" customFormat="1" ht="34.15" customHeight="1" x14ac:dyDescent="0.25">
      <c r="A131" s="83"/>
      <c r="B131" s="73"/>
      <c r="C131" s="73"/>
      <c r="D131" s="73"/>
      <c r="E131" s="73"/>
      <c r="F131" s="72"/>
      <c r="G131" s="64"/>
      <c r="H131" s="17"/>
      <c r="I131" s="10" t="e">
        <f>#REF!*H131</f>
        <v>#REF!</v>
      </c>
    </row>
    <row r="132" spans="1:11" s="3" customFormat="1" ht="34.15" customHeight="1" x14ac:dyDescent="0.25">
      <c r="A132" s="83">
        <v>27</v>
      </c>
      <c r="B132" s="73" t="s">
        <v>28</v>
      </c>
      <c r="C132" s="73" t="s">
        <v>67</v>
      </c>
      <c r="D132" s="73" t="s">
        <v>9</v>
      </c>
      <c r="E132" s="73" t="s">
        <v>82</v>
      </c>
      <c r="F132" s="72">
        <v>33.800000000000004</v>
      </c>
      <c r="G132" s="64">
        <v>12</v>
      </c>
      <c r="H132" s="17"/>
      <c r="I132" s="10">
        <f>F132*H132</f>
        <v>0</v>
      </c>
    </row>
    <row r="133" spans="1:11" s="3" customFormat="1" ht="34.15" customHeight="1" x14ac:dyDescent="0.25">
      <c r="A133" s="83"/>
      <c r="B133" s="73"/>
      <c r="C133" s="73"/>
      <c r="D133" s="73"/>
      <c r="E133" s="73"/>
      <c r="F133" s="72"/>
      <c r="G133" s="64">
        <v>14</v>
      </c>
      <c r="H133" s="17"/>
      <c r="I133" s="10">
        <f>F132*H133</f>
        <v>0</v>
      </c>
    </row>
    <row r="134" spans="1:11" s="3" customFormat="1" ht="34.15" customHeight="1" x14ac:dyDescent="0.25">
      <c r="A134" s="83"/>
      <c r="B134" s="73"/>
      <c r="C134" s="73"/>
      <c r="D134" s="73"/>
      <c r="E134" s="73"/>
      <c r="F134" s="72"/>
      <c r="G134" s="64">
        <v>16</v>
      </c>
      <c r="H134" s="17"/>
      <c r="I134" s="10">
        <f>F132*H134</f>
        <v>0</v>
      </c>
    </row>
    <row r="135" spans="1:11" s="3" customFormat="1" ht="34.15" customHeight="1" x14ac:dyDescent="0.25">
      <c r="A135" s="83"/>
      <c r="B135" s="73"/>
      <c r="C135" s="73"/>
      <c r="D135" s="73"/>
      <c r="E135" s="73"/>
      <c r="F135" s="72"/>
      <c r="G135" s="64"/>
      <c r="H135" s="17"/>
      <c r="I135" s="10" t="e">
        <f>#REF!*H135</f>
        <v>#REF!</v>
      </c>
    </row>
    <row r="136" spans="1:11" s="3" customFormat="1" ht="34.15" customHeight="1" x14ac:dyDescent="0.25">
      <c r="A136" s="83"/>
      <c r="B136" s="73"/>
      <c r="C136" s="73"/>
      <c r="D136" s="73"/>
      <c r="E136" s="73"/>
      <c r="F136" s="72"/>
      <c r="G136" s="64"/>
      <c r="H136" s="17"/>
      <c r="I136" s="10" t="e">
        <f>#REF!*H136</f>
        <v>#REF!</v>
      </c>
    </row>
    <row r="137" spans="1:11" s="3" customFormat="1" ht="34.15" customHeight="1" x14ac:dyDescent="0.25">
      <c r="A137" s="103">
        <v>28</v>
      </c>
      <c r="B137" s="85" t="s">
        <v>30</v>
      </c>
      <c r="C137" s="85" t="s">
        <v>96</v>
      </c>
      <c r="D137" s="85" t="s">
        <v>9</v>
      </c>
      <c r="E137" s="85" t="s">
        <v>82</v>
      </c>
      <c r="F137" s="101">
        <v>33.800000000000004</v>
      </c>
      <c r="G137" s="67">
        <v>12</v>
      </c>
      <c r="H137" s="25"/>
      <c r="I137" s="10">
        <f>F137*H137</f>
        <v>0</v>
      </c>
      <c r="J137" s="27"/>
      <c r="K137" s="27"/>
    </row>
    <row r="138" spans="1:11" s="3" customFormat="1" ht="34.15" customHeight="1" x14ac:dyDescent="0.25">
      <c r="A138" s="104"/>
      <c r="B138" s="85"/>
      <c r="C138" s="85"/>
      <c r="D138" s="85"/>
      <c r="E138" s="85"/>
      <c r="F138" s="101"/>
      <c r="G138" s="67">
        <v>14</v>
      </c>
      <c r="H138" s="25"/>
      <c r="I138" s="10">
        <f>F137*H138</f>
        <v>0</v>
      </c>
      <c r="J138" s="27"/>
      <c r="K138" s="27"/>
    </row>
    <row r="139" spans="1:11" s="3" customFormat="1" ht="34.15" customHeight="1" x14ac:dyDescent="0.25">
      <c r="A139" s="104"/>
      <c r="B139" s="85"/>
      <c r="C139" s="85"/>
      <c r="D139" s="85"/>
      <c r="E139" s="85"/>
      <c r="F139" s="101"/>
      <c r="G139" s="67">
        <v>16</v>
      </c>
      <c r="H139" s="25"/>
      <c r="I139" s="10">
        <f>F137*H139</f>
        <v>0</v>
      </c>
      <c r="J139" s="27"/>
      <c r="K139" s="27"/>
    </row>
    <row r="140" spans="1:11" s="3" customFormat="1" ht="34.15" customHeight="1" x14ac:dyDescent="0.25">
      <c r="A140" s="104"/>
      <c r="B140" s="85"/>
      <c r="C140" s="85"/>
      <c r="D140" s="85"/>
      <c r="E140" s="85"/>
      <c r="F140" s="101"/>
      <c r="G140" s="67"/>
      <c r="H140" s="25"/>
      <c r="I140" s="26"/>
      <c r="J140" s="27"/>
      <c r="K140" s="27"/>
    </row>
    <row r="141" spans="1:11" s="3" customFormat="1" ht="34.15" customHeight="1" x14ac:dyDescent="0.25">
      <c r="A141" s="105"/>
      <c r="B141" s="85"/>
      <c r="C141" s="85"/>
      <c r="D141" s="85"/>
      <c r="E141" s="85"/>
      <c r="F141" s="101"/>
      <c r="G141" s="67"/>
      <c r="H141" s="25"/>
      <c r="I141" s="26"/>
      <c r="J141" s="27"/>
      <c r="K141" s="27"/>
    </row>
    <row r="142" spans="1:11" s="3" customFormat="1" ht="34.15" customHeight="1" x14ac:dyDescent="0.25">
      <c r="A142" s="103">
        <v>29</v>
      </c>
      <c r="B142" s="85" t="s">
        <v>139</v>
      </c>
      <c r="C142" s="85" t="s">
        <v>138</v>
      </c>
      <c r="D142" s="85" t="s">
        <v>9</v>
      </c>
      <c r="E142" s="85" t="s">
        <v>82</v>
      </c>
      <c r="F142" s="101">
        <v>33.800000000000004</v>
      </c>
      <c r="G142" s="67">
        <v>12</v>
      </c>
      <c r="H142" s="25"/>
      <c r="I142" s="10">
        <f>F142*H142</f>
        <v>0</v>
      </c>
      <c r="J142" s="27"/>
      <c r="K142" s="27"/>
    </row>
    <row r="143" spans="1:11" s="3" customFormat="1" ht="34.15" customHeight="1" x14ac:dyDescent="0.25">
      <c r="A143" s="104"/>
      <c r="B143" s="85"/>
      <c r="C143" s="85"/>
      <c r="D143" s="85"/>
      <c r="E143" s="85"/>
      <c r="F143" s="101"/>
      <c r="G143" s="67">
        <v>14</v>
      </c>
      <c r="H143" s="25"/>
      <c r="I143" s="10">
        <f>F142*H143</f>
        <v>0</v>
      </c>
      <c r="J143" s="27"/>
      <c r="K143" s="27"/>
    </row>
    <row r="144" spans="1:11" s="3" customFormat="1" ht="34.15" customHeight="1" x14ac:dyDescent="0.25">
      <c r="A144" s="104"/>
      <c r="B144" s="85"/>
      <c r="C144" s="85"/>
      <c r="D144" s="85"/>
      <c r="E144" s="85"/>
      <c r="F144" s="101"/>
      <c r="G144" s="67">
        <v>16</v>
      </c>
      <c r="H144" s="25"/>
      <c r="I144" s="10">
        <f>F142*H144</f>
        <v>0</v>
      </c>
      <c r="J144" s="27"/>
      <c r="K144" s="27"/>
    </row>
    <row r="145" spans="1:11" s="3" customFormat="1" ht="34.15" customHeight="1" x14ac:dyDescent="0.25">
      <c r="A145" s="104"/>
      <c r="B145" s="85"/>
      <c r="C145" s="85"/>
      <c r="D145" s="85"/>
      <c r="E145" s="85"/>
      <c r="F145" s="101"/>
      <c r="G145" s="67"/>
      <c r="H145" s="25"/>
      <c r="I145" s="26"/>
      <c r="J145" s="27"/>
      <c r="K145" s="27"/>
    </row>
    <row r="146" spans="1:11" s="3" customFormat="1" ht="34.15" customHeight="1" x14ac:dyDescent="0.25">
      <c r="A146" s="105"/>
      <c r="B146" s="85"/>
      <c r="C146" s="85"/>
      <c r="D146" s="85"/>
      <c r="E146" s="85"/>
      <c r="F146" s="101"/>
      <c r="G146" s="67"/>
      <c r="H146" s="25"/>
      <c r="I146" s="26"/>
      <c r="J146" s="27"/>
      <c r="K146" s="27"/>
    </row>
    <row r="147" spans="1:11" s="3" customFormat="1" ht="34.15" customHeight="1" x14ac:dyDescent="0.25">
      <c r="A147" s="103">
        <v>30</v>
      </c>
      <c r="B147" s="85" t="s">
        <v>149</v>
      </c>
      <c r="C147" s="85" t="s">
        <v>141</v>
      </c>
      <c r="D147" s="85" t="s">
        <v>9</v>
      </c>
      <c r="E147" s="85" t="s">
        <v>82</v>
      </c>
      <c r="F147" s="101">
        <v>33.800000000000004</v>
      </c>
      <c r="G147" s="67">
        <v>12</v>
      </c>
      <c r="H147" s="25"/>
      <c r="I147" s="10">
        <f>F147*H147</f>
        <v>0</v>
      </c>
      <c r="J147" s="27"/>
      <c r="K147" s="27"/>
    </row>
    <row r="148" spans="1:11" s="3" customFormat="1" ht="34.15" customHeight="1" x14ac:dyDescent="0.25">
      <c r="A148" s="104"/>
      <c r="B148" s="85"/>
      <c r="C148" s="85"/>
      <c r="D148" s="85"/>
      <c r="E148" s="85"/>
      <c r="F148" s="101"/>
      <c r="G148" s="67">
        <v>14</v>
      </c>
      <c r="H148" s="25"/>
      <c r="I148" s="10">
        <f>F147*H148</f>
        <v>0</v>
      </c>
      <c r="J148" s="27"/>
      <c r="K148" s="27"/>
    </row>
    <row r="149" spans="1:11" s="3" customFormat="1" ht="34.15" customHeight="1" x14ac:dyDescent="0.25">
      <c r="A149" s="104"/>
      <c r="B149" s="85"/>
      <c r="C149" s="85"/>
      <c r="D149" s="85"/>
      <c r="E149" s="85"/>
      <c r="F149" s="101"/>
      <c r="G149" s="67">
        <v>16</v>
      </c>
      <c r="H149" s="25"/>
      <c r="I149" s="10">
        <f>F147*H149</f>
        <v>0</v>
      </c>
      <c r="J149" s="27"/>
      <c r="K149" s="27"/>
    </row>
    <row r="150" spans="1:11" s="3" customFormat="1" ht="34.15" customHeight="1" x14ac:dyDescent="0.25">
      <c r="A150" s="104"/>
      <c r="B150" s="85"/>
      <c r="C150" s="85"/>
      <c r="D150" s="85"/>
      <c r="E150" s="85"/>
      <c r="F150" s="101"/>
      <c r="G150" s="67"/>
      <c r="H150" s="25"/>
      <c r="I150" s="26"/>
      <c r="J150" s="27"/>
      <c r="K150" s="27"/>
    </row>
    <row r="151" spans="1:11" s="3" customFormat="1" ht="34.15" customHeight="1" x14ac:dyDescent="0.25">
      <c r="A151" s="105"/>
      <c r="B151" s="85"/>
      <c r="C151" s="85"/>
      <c r="D151" s="85"/>
      <c r="E151" s="85"/>
      <c r="F151" s="101"/>
      <c r="G151" s="67"/>
      <c r="H151" s="25"/>
      <c r="I151" s="26"/>
      <c r="J151" s="27"/>
      <c r="K151" s="27"/>
    </row>
    <row r="152" spans="1:11" s="3" customFormat="1" ht="34.15" customHeight="1" x14ac:dyDescent="0.25">
      <c r="A152" s="103">
        <v>30</v>
      </c>
      <c r="B152" s="85" t="s">
        <v>140</v>
      </c>
      <c r="C152" s="85" t="s">
        <v>148</v>
      </c>
      <c r="D152" s="85" t="s">
        <v>9</v>
      </c>
      <c r="E152" s="85" t="s">
        <v>82</v>
      </c>
      <c r="F152" s="101">
        <v>33.800000000000004</v>
      </c>
      <c r="G152" s="67">
        <v>12</v>
      </c>
      <c r="H152" s="25"/>
      <c r="I152" s="10">
        <f>F152*H152</f>
        <v>0</v>
      </c>
      <c r="J152" s="27"/>
      <c r="K152" s="27"/>
    </row>
    <row r="153" spans="1:11" s="3" customFormat="1" ht="34.15" customHeight="1" x14ac:dyDescent="0.25">
      <c r="A153" s="104"/>
      <c r="B153" s="85"/>
      <c r="C153" s="85"/>
      <c r="D153" s="85"/>
      <c r="E153" s="85"/>
      <c r="F153" s="101"/>
      <c r="G153" s="67">
        <v>14</v>
      </c>
      <c r="H153" s="25"/>
      <c r="I153" s="10">
        <f>F152*H153</f>
        <v>0</v>
      </c>
      <c r="J153" s="27"/>
      <c r="K153" s="27"/>
    </row>
    <row r="154" spans="1:11" s="3" customFormat="1" ht="34.15" customHeight="1" x14ac:dyDescent="0.25">
      <c r="A154" s="104"/>
      <c r="B154" s="85"/>
      <c r="C154" s="85"/>
      <c r="D154" s="85"/>
      <c r="E154" s="85"/>
      <c r="F154" s="101"/>
      <c r="G154" s="67">
        <v>16</v>
      </c>
      <c r="H154" s="25"/>
      <c r="I154" s="10">
        <f>F152*H154</f>
        <v>0</v>
      </c>
      <c r="J154" s="27"/>
      <c r="K154" s="27"/>
    </row>
    <row r="155" spans="1:11" s="3" customFormat="1" ht="34.15" customHeight="1" x14ac:dyDescent="0.25">
      <c r="A155" s="104"/>
      <c r="B155" s="85"/>
      <c r="C155" s="85"/>
      <c r="D155" s="85"/>
      <c r="E155" s="85"/>
      <c r="F155" s="101"/>
      <c r="G155" s="67"/>
      <c r="H155" s="25"/>
      <c r="I155" s="26"/>
      <c r="J155" s="27"/>
      <c r="K155" s="27"/>
    </row>
    <row r="156" spans="1:11" s="3" customFormat="1" ht="34.15" customHeight="1" x14ac:dyDescent="0.25">
      <c r="A156" s="105"/>
      <c r="B156" s="85"/>
      <c r="C156" s="85"/>
      <c r="D156" s="85"/>
      <c r="E156" s="85"/>
      <c r="F156" s="101"/>
      <c r="G156" s="67"/>
      <c r="H156" s="25"/>
      <c r="I156" s="26"/>
      <c r="J156" s="27"/>
      <c r="K156" s="27"/>
    </row>
    <row r="157" spans="1:11" s="3" customFormat="1" ht="34.35" customHeight="1" x14ac:dyDescent="0.25">
      <c r="A157" s="83">
        <v>31</v>
      </c>
      <c r="B157" s="73" t="s">
        <v>30</v>
      </c>
      <c r="C157" s="73" t="s">
        <v>11</v>
      </c>
      <c r="D157" s="73" t="s">
        <v>9</v>
      </c>
      <c r="E157" s="73" t="s">
        <v>82</v>
      </c>
      <c r="F157" s="72">
        <v>33.800000000000004</v>
      </c>
      <c r="G157" s="64">
        <v>12</v>
      </c>
      <c r="H157" s="17"/>
      <c r="I157" s="10">
        <f>F157*H157</f>
        <v>0</v>
      </c>
    </row>
    <row r="158" spans="1:11" s="3" customFormat="1" ht="34.35" customHeight="1" x14ac:dyDescent="0.25">
      <c r="A158" s="83"/>
      <c r="B158" s="73"/>
      <c r="C158" s="73"/>
      <c r="D158" s="73"/>
      <c r="E158" s="73"/>
      <c r="F158" s="72"/>
      <c r="G158" s="64">
        <v>14</v>
      </c>
      <c r="H158" s="17"/>
      <c r="I158" s="10">
        <f>F157*H158</f>
        <v>0</v>
      </c>
    </row>
    <row r="159" spans="1:11" s="3" customFormat="1" ht="34.35" customHeight="1" x14ac:dyDescent="0.25">
      <c r="A159" s="83"/>
      <c r="B159" s="73"/>
      <c r="C159" s="73"/>
      <c r="D159" s="73"/>
      <c r="E159" s="73"/>
      <c r="F159" s="72"/>
      <c r="G159" s="64">
        <v>16</v>
      </c>
      <c r="H159" s="17"/>
      <c r="I159" s="10">
        <f>F157*H159</f>
        <v>0</v>
      </c>
    </row>
    <row r="160" spans="1:11" s="3" customFormat="1" ht="34.35" customHeight="1" x14ac:dyDescent="0.25">
      <c r="A160" s="83"/>
      <c r="B160" s="73"/>
      <c r="C160" s="73"/>
      <c r="D160" s="73"/>
      <c r="E160" s="73"/>
      <c r="F160" s="72"/>
      <c r="G160" s="64"/>
      <c r="H160" s="17"/>
      <c r="I160" s="10" t="e">
        <f>#REF!*H160</f>
        <v>#REF!</v>
      </c>
    </row>
    <row r="161" spans="1:9" s="3" customFormat="1" ht="34.35" customHeight="1" x14ac:dyDescent="0.25">
      <c r="A161" s="83"/>
      <c r="B161" s="73"/>
      <c r="C161" s="73"/>
      <c r="D161" s="73"/>
      <c r="E161" s="73"/>
      <c r="F161" s="72"/>
      <c r="G161" s="64"/>
      <c r="H161" s="17"/>
      <c r="I161" s="10" t="e">
        <f>#REF!*H161</f>
        <v>#REF!</v>
      </c>
    </row>
    <row r="162" spans="1:9" s="3" customFormat="1" ht="34.15" customHeight="1" x14ac:dyDescent="0.25">
      <c r="A162" s="83">
        <v>32</v>
      </c>
      <c r="B162" s="73" t="s">
        <v>30</v>
      </c>
      <c r="C162" s="73" t="s">
        <v>68</v>
      </c>
      <c r="D162" s="73" t="s">
        <v>9</v>
      </c>
      <c r="E162" s="73" t="s">
        <v>82</v>
      </c>
      <c r="F162" s="72">
        <v>33.800000000000004</v>
      </c>
      <c r="G162" s="64">
        <v>12</v>
      </c>
      <c r="H162" s="17"/>
      <c r="I162" s="10">
        <f>F162*H162</f>
        <v>0</v>
      </c>
    </row>
    <row r="163" spans="1:9" s="3" customFormat="1" ht="34.15" customHeight="1" x14ac:dyDescent="0.25">
      <c r="A163" s="83"/>
      <c r="B163" s="73"/>
      <c r="C163" s="73"/>
      <c r="D163" s="73"/>
      <c r="E163" s="73"/>
      <c r="F163" s="72"/>
      <c r="G163" s="64">
        <v>14</v>
      </c>
      <c r="H163" s="17"/>
      <c r="I163" s="10">
        <f>F162*H163</f>
        <v>0</v>
      </c>
    </row>
    <row r="164" spans="1:9" s="3" customFormat="1" ht="34.15" customHeight="1" x14ac:dyDescent="0.25">
      <c r="A164" s="83"/>
      <c r="B164" s="73"/>
      <c r="C164" s="73"/>
      <c r="D164" s="73"/>
      <c r="E164" s="73"/>
      <c r="F164" s="72"/>
      <c r="G164" s="64">
        <v>16</v>
      </c>
      <c r="H164" s="17"/>
      <c r="I164" s="10">
        <f>F162*H164</f>
        <v>0</v>
      </c>
    </row>
    <row r="165" spans="1:9" s="3" customFormat="1" ht="34.15" customHeight="1" x14ac:dyDescent="0.25">
      <c r="A165" s="83"/>
      <c r="B165" s="73"/>
      <c r="C165" s="73"/>
      <c r="D165" s="73"/>
      <c r="E165" s="73"/>
      <c r="F165" s="72"/>
      <c r="G165" s="64"/>
      <c r="H165" s="17"/>
      <c r="I165" s="10" t="e">
        <f>#REF!*H165</f>
        <v>#REF!</v>
      </c>
    </row>
    <row r="166" spans="1:9" s="3" customFormat="1" ht="34.15" customHeight="1" x14ac:dyDescent="0.25">
      <c r="A166" s="83"/>
      <c r="B166" s="73"/>
      <c r="C166" s="73"/>
      <c r="D166" s="73"/>
      <c r="E166" s="73"/>
      <c r="F166" s="72"/>
      <c r="G166" s="64"/>
      <c r="H166" s="17"/>
      <c r="I166" s="10" t="e">
        <f>#REF!*H166</f>
        <v>#REF!</v>
      </c>
    </row>
    <row r="167" spans="1:9" s="3" customFormat="1" ht="34.15" customHeight="1" x14ac:dyDescent="0.25">
      <c r="A167" s="83">
        <v>33</v>
      </c>
      <c r="B167" s="73" t="s">
        <v>30</v>
      </c>
      <c r="C167" s="73" t="s">
        <v>69</v>
      </c>
      <c r="D167" s="73" t="s">
        <v>9</v>
      </c>
      <c r="E167" s="73" t="s">
        <v>82</v>
      </c>
      <c r="F167" s="72">
        <v>33.800000000000004</v>
      </c>
      <c r="G167" s="64">
        <v>12</v>
      </c>
      <c r="H167" s="17"/>
      <c r="I167" s="10">
        <f>F167*H167</f>
        <v>0</v>
      </c>
    </row>
    <row r="168" spans="1:9" s="3" customFormat="1" ht="34.15" customHeight="1" x14ac:dyDescent="0.25">
      <c r="A168" s="83"/>
      <c r="B168" s="73"/>
      <c r="C168" s="73"/>
      <c r="D168" s="73"/>
      <c r="E168" s="73"/>
      <c r="F168" s="72"/>
      <c r="G168" s="64">
        <v>14</v>
      </c>
      <c r="H168" s="17"/>
      <c r="I168" s="10">
        <f>F167*H168</f>
        <v>0</v>
      </c>
    </row>
    <row r="169" spans="1:9" s="3" customFormat="1" ht="34.15" customHeight="1" x14ac:dyDescent="0.25">
      <c r="A169" s="83"/>
      <c r="B169" s="73"/>
      <c r="C169" s="73"/>
      <c r="D169" s="73"/>
      <c r="E169" s="73"/>
      <c r="F169" s="72"/>
      <c r="G169" s="64">
        <v>16</v>
      </c>
      <c r="H169" s="17"/>
      <c r="I169" s="10">
        <f>F167*H169</f>
        <v>0</v>
      </c>
    </row>
    <row r="170" spans="1:9" s="3" customFormat="1" ht="34.15" customHeight="1" x14ac:dyDescent="0.25">
      <c r="A170" s="83"/>
      <c r="B170" s="73"/>
      <c r="C170" s="73"/>
      <c r="D170" s="73"/>
      <c r="E170" s="73"/>
      <c r="F170" s="72"/>
      <c r="G170" s="64"/>
      <c r="H170" s="17"/>
      <c r="I170" s="10" t="e">
        <f>#REF!*H170</f>
        <v>#REF!</v>
      </c>
    </row>
    <row r="171" spans="1:9" s="3" customFormat="1" ht="34.15" customHeight="1" x14ac:dyDescent="0.25">
      <c r="A171" s="83"/>
      <c r="B171" s="73"/>
      <c r="C171" s="73"/>
      <c r="D171" s="73"/>
      <c r="E171" s="73"/>
      <c r="F171" s="72"/>
      <c r="G171" s="64"/>
      <c r="H171" s="17"/>
      <c r="I171" s="10" t="e">
        <f>#REF!*H171</f>
        <v>#REF!</v>
      </c>
    </row>
    <row r="172" spans="1:9" s="3" customFormat="1" ht="34.15" customHeight="1" x14ac:dyDescent="0.25">
      <c r="A172" s="83">
        <v>34</v>
      </c>
      <c r="B172" s="73" t="s">
        <v>30</v>
      </c>
      <c r="C172" s="73" t="s">
        <v>70</v>
      </c>
      <c r="D172" s="73" t="s">
        <v>9</v>
      </c>
      <c r="E172" s="73" t="s">
        <v>82</v>
      </c>
      <c r="F172" s="72">
        <v>33.800000000000004</v>
      </c>
      <c r="G172" s="64">
        <v>12</v>
      </c>
      <c r="H172" s="17"/>
      <c r="I172" s="10">
        <f>F172*H172</f>
        <v>0</v>
      </c>
    </row>
    <row r="173" spans="1:9" s="3" customFormat="1" ht="34.15" customHeight="1" x14ac:dyDescent="0.25">
      <c r="A173" s="83"/>
      <c r="B173" s="73"/>
      <c r="C173" s="73"/>
      <c r="D173" s="73"/>
      <c r="E173" s="73"/>
      <c r="F173" s="72"/>
      <c r="G173" s="64">
        <v>14</v>
      </c>
      <c r="H173" s="17"/>
      <c r="I173" s="10">
        <f>F172*H173</f>
        <v>0</v>
      </c>
    </row>
    <row r="174" spans="1:9" s="3" customFormat="1" ht="34.15" customHeight="1" x14ac:dyDescent="0.25">
      <c r="A174" s="83"/>
      <c r="B174" s="73"/>
      <c r="C174" s="73"/>
      <c r="D174" s="73"/>
      <c r="E174" s="73"/>
      <c r="F174" s="72"/>
      <c r="G174" s="64">
        <v>16</v>
      </c>
      <c r="H174" s="17"/>
      <c r="I174" s="10">
        <f>F172*H174</f>
        <v>0</v>
      </c>
    </row>
    <row r="175" spans="1:9" s="3" customFormat="1" ht="34.15" customHeight="1" x14ac:dyDescent="0.25">
      <c r="A175" s="83"/>
      <c r="B175" s="73"/>
      <c r="C175" s="73"/>
      <c r="D175" s="73"/>
      <c r="E175" s="73"/>
      <c r="F175" s="72"/>
      <c r="G175" s="64"/>
      <c r="H175" s="17"/>
      <c r="I175" s="10" t="e">
        <f>#REF!*H175</f>
        <v>#REF!</v>
      </c>
    </row>
    <row r="176" spans="1:9" s="3" customFormat="1" ht="34.15" customHeight="1" x14ac:dyDescent="0.25">
      <c r="A176" s="83"/>
      <c r="B176" s="73"/>
      <c r="C176" s="73"/>
      <c r="D176" s="73"/>
      <c r="E176" s="73"/>
      <c r="F176" s="72"/>
      <c r="G176" s="64"/>
      <c r="H176" s="17"/>
      <c r="I176" s="10" t="e">
        <f>#REF!*H176</f>
        <v>#REF!</v>
      </c>
    </row>
    <row r="177" spans="1:9" s="3" customFormat="1" ht="34.15" customHeight="1" x14ac:dyDescent="0.25">
      <c r="A177" s="83">
        <v>35</v>
      </c>
      <c r="B177" s="73" t="s">
        <v>29</v>
      </c>
      <c r="C177" s="73" t="s">
        <v>12</v>
      </c>
      <c r="D177" s="73" t="s">
        <v>9</v>
      </c>
      <c r="E177" s="73" t="s">
        <v>128</v>
      </c>
      <c r="F177" s="72">
        <v>33.800000000000004</v>
      </c>
      <c r="G177" s="64">
        <v>12</v>
      </c>
      <c r="H177" s="17"/>
      <c r="I177" s="10">
        <f>F177*H177</f>
        <v>0</v>
      </c>
    </row>
    <row r="178" spans="1:9" s="3" customFormat="1" ht="34.15" customHeight="1" x14ac:dyDescent="0.25">
      <c r="A178" s="83"/>
      <c r="B178" s="73"/>
      <c r="C178" s="73"/>
      <c r="D178" s="73"/>
      <c r="E178" s="73"/>
      <c r="F178" s="72"/>
      <c r="G178" s="64">
        <v>14</v>
      </c>
      <c r="H178" s="17"/>
      <c r="I178" s="10">
        <f>F177*H178</f>
        <v>0</v>
      </c>
    </row>
    <row r="179" spans="1:9" s="3" customFormat="1" ht="34.15" customHeight="1" x14ac:dyDescent="0.25">
      <c r="A179" s="83"/>
      <c r="B179" s="73"/>
      <c r="C179" s="73"/>
      <c r="D179" s="73"/>
      <c r="E179" s="73"/>
      <c r="F179" s="72"/>
      <c r="G179" s="64">
        <v>16</v>
      </c>
      <c r="H179" s="17"/>
      <c r="I179" s="10">
        <f>F177*H179</f>
        <v>0</v>
      </c>
    </row>
    <row r="180" spans="1:9" s="3" customFormat="1" ht="34.15" customHeight="1" x14ac:dyDescent="0.25">
      <c r="A180" s="83"/>
      <c r="B180" s="73"/>
      <c r="C180" s="73"/>
      <c r="D180" s="73"/>
      <c r="E180" s="73"/>
      <c r="F180" s="72"/>
      <c r="G180" s="64"/>
      <c r="H180" s="17"/>
      <c r="I180" s="10" t="e">
        <f>#REF!*H180</f>
        <v>#REF!</v>
      </c>
    </row>
    <row r="181" spans="1:9" s="3" customFormat="1" ht="34.15" customHeight="1" x14ac:dyDescent="0.25">
      <c r="A181" s="83"/>
      <c r="B181" s="73"/>
      <c r="C181" s="73"/>
      <c r="D181" s="73"/>
      <c r="E181" s="73"/>
      <c r="F181" s="72"/>
      <c r="G181" s="64"/>
      <c r="H181" s="17"/>
      <c r="I181" s="10" t="e">
        <f>#REF!*H181</f>
        <v>#REF!</v>
      </c>
    </row>
    <row r="182" spans="1:9" s="3" customFormat="1" ht="34.15" customHeight="1" x14ac:dyDescent="0.25">
      <c r="A182" s="83">
        <v>36</v>
      </c>
      <c r="B182" s="73" t="s">
        <v>71</v>
      </c>
      <c r="C182" s="73" t="s">
        <v>72</v>
      </c>
      <c r="D182" s="73" t="s">
        <v>9</v>
      </c>
      <c r="E182" s="73" t="s">
        <v>129</v>
      </c>
      <c r="F182" s="72">
        <v>33.800000000000004</v>
      </c>
      <c r="G182" s="64">
        <v>12</v>
      </c>
      <c r="H182" s="17"/>
      <c r="I182" s="10">
        <f>F182*H182</f>
        <v>0</v>
      </c>
    </row>
    <row r="183" spans="1:9" s="3" customFormat="1" ht="34.15" customHeight="1" x14ac:dyDescent="0.25">
      <c r="A183" s="83"/>
      <c r="B183" s="73"/>
      <c r="C183" s="73"/>
      <c r="D183" s="73"/>
      <c r="E183" s="73"/>
      <c r="F183" s="72"/>
      <c r="G183" s="64">
        <v>14</v>
      </c>
      <c r="H183" s="17"/>
      <c r="I183" s="10">
        <f>F182*H183</f>
        <v>0</v>
      </c>
    </row>
    <row r="184" spans="1:9" s="3" customFormat="1" ht="34.15" customHeight="1" x14ac:dyDescent="0.25">
      <c r="A184" s="83"/>
      <c r="B184" s="73"/>
      <c r="C184" s="73"/>
      <c r="D184" s="73"/>
      <c r="E184" s="73"/>
      <c r="F184" s="72"/>
      <c r="G184" s="64">
        <v>16</v>
      </c>
      <c r="H184" s="17"/>
      <c r="I184" s="10">
        <f>F182*H184</f>
        <v>0</v>
      </c>
    </row>
    <row r="185" spans="1:9" s="3" customFormat="1" ht="34.15" customHeight="1" x14ac:dyDescent="0.25">
      <c r="A185" s="83"/>
      <c r="B185" s="73"/>
      <c r="C185" s="73"/>
      <c r="D185" s="73"/>
      <c r="E185" s="73"/>
      <c r="F185" s="72"/>
      <c r="G185" s="64"/>
      <c r="H185" s="17"/>
      <c r="I185" s="10" t="e">
        <f>#REF!*H185</f>
        <v>#REF!</v>
      </c>
    </row>
    <row r="186" spans="1:9" s="3" customFormat="1" ht="34.15" customHeight="1" x14ac:dyDescent="0.25">
      <c r="A186" s="83"/>
      <c r="B186" s="73"/>
      <c r="C186" s="73"/>
      <c r="D186" s="73"/>
      <c r="E186" s="73"/>
      <c r="F186" s="72"/>
      <c r="G186" s="64"/>
      <c r="H186" s="17"/>
      <c r="I186" s="10" t="e">
        <f>#REF!*H186</f>
        <v>#REF!</v>
      </c>
    </row>
    <row r="187" spans="1:9" s="27" customFormat="1" ht="34.15" customHeight="1" x14ac:dyDescent="0.25">
      <c r="A187" s="98">
        <v>37</v>
      </c>
      <c r="B187" s="85" t="s">
        <v>73</v>
      </c>
      <c r="C187" s="85" t="s">
        <v>74</v>
      </c>
      <c r="D187" s="85" t="s">
        <v>9</v>
      </c>
      <c r="E187" s="73" t="s">
        <v>129</v>
      </c>
      <c r="F187" s="101">
        <v>33.800000000000004</v>
      </c>
      <c r="G187" s="67">
        <v>12</v>
      </c>
      <c r="H187" s="25"/>
      <c r="I187" s="10">
        <f>F187*H187</f>
        <v>0</v>
      </c>
    </row>
    <row r="188" spans="1:9" s="27" customFormat="1" ht="34.15" customHeight="1" x14ac:dyDescent="0.25">
      <c r="A188" s="98"/>
      <c r="B188" s="85"/>
      <c r="C188" s="85"/>
      <c r="D188" s="85"/>
      <c r="E188" s="73"/>
      <c r="F188" s="101"/>
      <c r="G188" s="67">
        <v>14</v>
      </c>
      <c r="H188" s="25"/>
      <c r="I188" s="10">
        <f>F187*H188</f>
        <v>0</v>
      </c>
    </row>
    <row r="189" spans="1:9" s="27" customFormat="1" ht="34.15" customHeight="1" x14ac:dyDescent="0.25">
      <c r="A189" s="98"/>
      <c r="B189" s="85"/>
      <c r="C189" s="85"/>
      <c r="D189" s="85"/>
      <c r="E189" s="73"/>
      <c r="F189" s="101"/>
      <c r="G189" s="67">
        <v>16</v>
      </c>
      <c r="H189" s="25"/>
      <c r="I189" s="10">
        <f>F187*H189</f>
        <v>0</v>
      </c>
    </row>
    <row r="190" spans="1:9" s="27" customFormat="1" ht="34.15" customHeight="1" x14ac:dyDescent="0.25">
      <c r="A190" s="98"/>
      <c r="B190" s="85"/>
      <c r="C190" s="85"/>
      <c r="D190" s="85"/>
      <c r="E190" s="73"/>
      <c r="F190" s="101"/>
      <c r="G190" s="67"/>
      <c r="H190" s="25"/>
      <c r="I190" s="26" t="e">
        <f>#REF!*H190</f>
        <v>#REF!</v>
      </c>
    </row>
    <row r="191" spans="1:9" s="27" customFormat="1" ht="34.15" customHeight="1" x14ac:dyDescent="0.25">
      <c r="A191" s="98"/>
      <c r="B191" s="85"/>
      <c r="C191" s="85"/>
      <c r="D191" s="85"/>
      <c r="E191" s="73"/>
      <c r="F191" s="101"/>
      <c r="G191" s="67"/>
      <c r="H191" s="25"/>
      <c r="I191" s="26" t="e">
        <f>#REF!*H191</f>
        <v>#REF!</v>
      </c>
    </row>
    <row r="192" spans="1:9" s="27" customFormat="1" ht="34.15" customHeight="1" x14ac:dyDescent="0.25">
      <c r="A192" s="98">
        <v>38</v>
      </c>
      <c r="B192" s="85" t="s">
        <v>75</v>
      </c>
      <c r="C192" s="85" t="s">
        <v>76</v>
      </c>
      <c r="D192" s="85" t="s">
        <v>9</v>
      </c>
      <c r="E192" s="73" t="s">
        <v>129</v>
      </c>
      <c r="F192" s="101">
        <v>33.800000000000004</v>
      </c>
      <c r="G192" s="67">
        <v>12</v>
      </c>
      <c r="H192" s="25"/>
      <c r="I192" s="10">
        <f>F192*H192</f>
        <v>0</v>
      </c>
    </row>
    <row r="193" spans="1:11" s="27" customFormat="1" ht="34.15" customHeight="1" x14ac:dyDescent="0.25">
      <c r="A193" s="98"/>
      <c r="B193" s="85"/>
      <c r="C193" s="85"/>
      <c r="D193" s="85"/>
      <c r="E193" s="73"/>
      <c r="F193" s="101"/>
      <c r="G193" s="67">
        <v>14</v>
      </c>
      <c r="H193" s="25"/>
      <c r="I193" s="10">
        <f>F192*H193</f>
        <v>0</v>
      </c>
    </row>
    <row r="194" spans="1:11" s="27" customFormat="1" ht="34.15" customHeight="1" x14ac:dyDescent="0.25">
      <c r="A194" s="98"/>
      <c r="B194" s="85"/>
      <c r="C194" s="85"/>
      <c r="D194" s="85"/>
      <c r="E194" s="73"/>
      <c r="F194" s="101"/>
      <c r="G194" s="67">
        <v>16</v>
      </c>
      <c r="H194" s="25"/>
      <c r="I194" s="10">
        <f>F192*H194</f>
        <v>0</v>
      </c>
    </row>
    <row r="195" spans="1:11" s="27" customFormat="1" ht="34.15" customHeight="1" x14ac:dyDescent="0.25">
      <c r="A195" s="98"/>
      <c r="B195" s="85"/>
      <c r="C195" s="85"/>
      <c r="D195" s="85"/>
      <c r="E195" s="73"/>
      <c r="F195" s="101"/>
      <c r="G195" s="67"/>
      <c r="H195" s="25"/>
      <c r="I195" s="26" t="e">
        <f>#REF!*H195</f>
        <v>#REF!</v>
      </c>
    </row>
    <row r="196" spans="1:11" s="27" customFormat="1" ht="34.15" customHeight="1" x14ac:dyDescent="0.25">
      <c r="A196" s="98"/>
      <c r="B196" s="85"/>
      <c r="C196" s="85"/>
      <c r="D196" s="85"/>
      <c r="E196" s="73"/>
      <c r="F196" s="101"/>
      <c r="G196" s="67"/>
      <c r="H196" s="25"/>
      <c r="I196" s="26" t="e">
        <f>#REF!*H196</f>
        <v>#REF!</v>
      </c>
    </row>
    <row r="197" spans="1:11" s="3" customFormat="1" ht="34.15" customHeight="1" x14ac:dyDescent="0.25">
      <c r="A197" s="83">
        <v>39</v>
      </c>
      <c r="B197" s="73" t="s">
        <v>31</v>
      </c>
      <c r="C197" s="73" t="s">
        <v>14</v>
      </c>
      <c r="D197" s="73" t="s">
        <v>9</v>
      </c>
      <c r="E197" s="73" t="s">
        <v>130</v>
      </c>
      <c r="F197" s="72">
        <v>40.950000000000003</v>
      </c>
      <c r="G197" s="64">
        <v>12</v>
      </c>
      <c r="H197" s="17"/>
      <c r="I197" s="10">
        <f>F197*H197</f>
        <v>0</v>
      </c>
    </row>
    <row r="198" spans="1:11" s="3" customFormat="1" ht="34.15" customHeight="1" x14ac:dyDescent="0.25">
      <c r="A198" s="83"/>
      <c r="B198" s="73"/>
      <c r="C198" s="73"/>
      <c r="D198" s="73"/>
      <c r="E198" s="73"/>
      <c r="F198" s="72"/>
      <c r="G198" s="64">
        <v>14</v>
      </c>
      <c r="H198" s="17"/>
      <c r="I198" s="10">
        <f>F197*H198</f>
        <v>0</v>
      </c>
    </row>
    <row r="199" spans="1:11" s="3" customFormat="1" ht="34.15" customHeight="1" x14ac:dyDescent="0.25">
      <c r="A199" s="83"/>
      <c r="B199" s="73"/>
      <c r="C199" s="73"/>
      <c r="D199" s="73"/>
      <c r="E199" s="73"/>
      <c r="F199" s="72"/>
      <c r="G199" s="64">
        <v>16</v>
      </c>
      <c r="H199" s="17"/>
      <c r="I199" s="10">
        <f>F197*H199</f>
        <v>0</v>
      </c>
    </row>
    <row r="200" spans="1:11" s="3" customFormat="1" ht="34.15" customHeight="1" x14ac:dyDescent="0.25">
      <c r="A200" s="83"/>
      <c r="B200" s="73"/>
      <c r="C200" s="73"/>
      <c r="D200" s="73"/>
      <c r="E200" s="73"/>
      <c r="F200" s="72"/>
      <c r="G200" s="64"/>
      <c r="H200" s="17"/>
      <c r="I200" s="10">
        <f>F$20*H200</f>
        <v>0</v>
      </c>
    </row>
    <row r="201" spans="1:11" s="3" customFormat="1" ht="34.15" customHeight="1" x14ac:dyDescent="0.25">
      <c r="A201" s="83"/>
      <c r="B201" s="73"/>
      <c r="C201" s="73"/>
      <c r="D201" s="73"/>
      <c r="E201" s="73"/>
      <c r="F201" s="72"/>
      <c r="G201" s="64"/>
      <c r="H201" s="17"/>
      <c r="I201" s="10">
        <f>F$20*H201</f>
        <v>0</v>
      </c>
    </row>
    <row r="202" spans="1:11" s="3" customFormat="1" ht="34.15" customHeight="1" x14ac:dyDescent="0.25">
      <c r="A202" s="98">
        <v>40</v>
      </c>
      <c r="B202" s="85" t="s">
        <v>99</v>
      </c>
      <c r="C202" s="85" t="s">
        <v>97</v>
      </c>
      <c r="D202" s="73" t="s">
        <v>9</v>
      </c>
      <c r="E202" s="85" t="s">
        <v>131</v>
      </c>
      <c r="F202" s="101">
        <v>45.5</v>
      </c>
      <c r="G202" s="67">
        <v>12</v>
      </c>
      <c r="H202" s="25"/>
      <c r="I202" s="10">
        <f>F202*H202</f>
        <v>0</v>
      </c>
      <c r="J202" s="27"/>
      <c r="K202" s="27"/>
    </row>
    <row r="203" spans="1:11" s="3" customFormat="1" ht="34.15" customHeight="1" x14ac:dyDescent="0.25">
      <c r="A203" s="98"/>
      <c r="B203" s="85"/>
      <c r="C203" s="85"/>
      <c r="D203" s="73"/>
      <c r="E203" s="85"/>
      <c r="F203" s="101"/>
      <c r="G203" s="67">
        <v>14</v>
      </c>
      <c r="H203" s="25"/>
      <c r="I203" s="10">
        <f>F202*H203</f>
        <v>0</v>
      </c>
      <c r="J203" s="27"/>
      <c r="K203" s="27"/>
    </row>
    <row r="204" spans="1:11" s="3" customFormat="1" ht="34.15" customHeight="1" x14ac:dyDescent="0.25">
      <c r="A204" s="98"/>
      <c r="B204" s="85"/>
      <c r="C204" s="85"/>
      <c r="D204" s="73"/>
      <c r="E204" s="85"/>
      <c r="F204" s="101"/>
      <c r="G204" s="67">
        <v>16</v>
      </c>
      <c r="H204" s="25"/>
      <c r="I204" s="10">
        <f>F202*H204</f>
        <v>0</v>
      </c>
      <c r="J204" s="27"/>
      <c r="K204" s="27"/>
    </row>
    <row r="205" spans="1:11" s="3" customFormat="1" ht="34.15" customHeight="1" x14ac:dyDescent="0.25">
      <c r="A205" s="98"/>
      <c r="B205" s="85"/>
      <c r="C205" s="85"/>
      <c r="D205" s="73"/>
      <c r="E205" s="85"/>
      <c r="F205" s="101"/>
      <c r="G205" s="67"/>
      <c r="H205" s="25"/>
      <c r="I205" s="26"/>
      <c r="J205" s="27"/>
      <c r="K205" s="27"/>
    </row>
    <row r="206" spans="1:11" s="3" customFormat="1" ht="34.15" customHeight="1" x14ac:dyDescent="0.25">
      <c r="A206" s="98"/>
      <c r="B206" s="85"/>
      <c r="C206" s="85"/>
      <c r="D206" s="73"/>
      <c r="E206" s="85"/>
      <c r="F206" s="101"/>
      <c r="G206" s="67"/>
      <c r="H206" s="25"/>
      <c r="I206" s="26"/>
      <c r="J206" s="27"/>
      <c r="K206" s="27"/>
    </row>
    <row r="207" spans="1:11" s="3" customFormat="1" ht="34.15" customHeight="1" x14ac:dyDescent="0.25">
      <c r="A207" s="98">
        <v>41</v>
      </c>
      <c r="B207" s="85" t="s">
        <v>100</v>
      </c>
      <c r="C207" s="85" t="s">
        <v>98</v>
      </c>
      <c r="D207" s="85" t="s">
        <v>174</v>
      </c>
      <c r="E207" s="85" t="s">
        <v>132</v>
      </c>
      <c r="F207" s="101">
        <v>33.800000000000004</v>
      </c>
      <c r="G207" s="67">
        <v>12</v>
      </c>
      <c r="H207" s="25"/>
      <c r="I207" s="10">
        <f>F207*H207</f>
        <v>0</v>
      </c>
      <c r="J207" s="27"/>
      <c r="K207" s="27"/>
    </row>
    <row r="208" spans="1:11" s="3" customFormat="1" ht="34.15" customHeight="1" x14ac:dyDescent="0.25">
      <c r="A208" s="98"/>
      <c r="B208" s="85"/>
      <c r="C208" s="85"/>
      <c r="D208" s="85"/>
      <c r="E208" s="85"/>
      <c r="F208" s="101"/>
      <c r="G208" s="67">
        <v>14</v>
      </c>
      <c r="H208" s="25"/>
      <c r="I208" s="10">
        <f>F207*H208</f>
        <v>0</v>
      </c>
      <c r="J208" s="27"/>
      <c r="K208" s="27"/>
    </row>
    <row r="209" spans="1:11" s="3" customFormat="1" ht="34.15" customHeight="1" x14ac:dyDescent="0.25">
      <c r="A209" s="98"/>
      <c r="B209" s="85"/>
      <c r="C209" s="85"/>
      <c r="D209" s="85"/>
      <c r="E209" s="85"/>
      <c r="F209" s="101"/>
      <c r="G209" s="67">
        <v>16</v>
      </c>
      <c r="H209" s="25"/>
      <c r="I209" s="10">
        <f>F207*H209</f>
        <v>0</v>
      </c>
      <c r="J209" s="27"/>
      <c r="K209" s="27"/>
    </row>
    <row r="210" spans="1:11" s="3" customFormat="1" ht="34.15" customHeight="1" x14ac:dyDescent="0.25">
      <c r="A210" s="98"/>
      <c r="B210" s="85"/>
      <c r="C210" s="85"/>
      <c r="D210" s="85"/>
      <c r="E210" s="85"/>
      <c r="F210" s="101"/>
      <c r="G210" s="67">
        <v>18</v>
      </c>
      <c r="H210" s="25"/>
      <c r="I210" s="26">
        <f>F207*H210</f>
        <v>0</v>
      </c>
      <c r="J210" s="27"/>
      <c r="K210" s="27"/>
    </row>
    <row r="211" spans="1:11" s="3" customFormat="1" ht="34.15" customHeight="1" x14ac:dyDescent="0.25">
      <c r="A211" s="98"/>
      <c r="B211" s="85"/>
      <c r="C211" s="85"/>
      <c r="D211" s="85"/>
      <c r="E211" s="85"/>
      <c r="F211" s="101"/>
      <c r="G211" s="67">
        <v>20</v>
      </c>
      <c r="H211" s="25"/>
      <c r="I211" s="26">
        <f>F207*H211</f>
        <v>0</v>
      </c>
      <c r="J211" s="27"/>
      <c r="K211" s="27"/>
    </row>
    <row r="212" spans="1:11" s="3" customFormat="1" ht="34.15" customHeight="1" x14ac:dyDescent="0.25">
      <c r="A212" s="83">
        <v>42</v>
      </c>
      <c r="B212" s="73" t="s">
        <v>34</v>
      </c>
      <c r="C212" s="73" t="s">
        <v>33</v>
      </c>
      <c r="D212" s="73" t="s">
        <v>9</v>
      </c>
      <c r="E212" s="73" t="s">
        <v>82</v>
      </c>
      <c r="F212" s="72">
        <v>40.950000000000003</v>
      </c>
      <c r="G212" s="64">
        <v>12</v>
      </c>
      <c r="H212" s="17"/>
      <c r="I212" s="10">
        <f>F212*H212</f>
        <v>0</v>
      </c>
    </row>
    <row r="213" spans="1:11" s="3" customFormat="1" ht="34.15" customHeight="1" x14ac:dyDescent="0.25">
      <c r="A213" s="83"/>
      <c r="B213" s="73"/>
      <c r="C213" s="73"/>
      <c r="D213" s="73"/>
      <c r="E213" s="73"/>
      <c r="F213" s="72"/>
      <c r="G213" s="64">
        <v>14</v>
      </c>
      <c r="H213" s="17"/>
      <c r="I213" s="10">
        <f>F212*H213</f>
        <v>0</v>
      </c>
    </row>
    <row r="214" spans="1:11" s="3" customFormat="1" ht="34.15" customHeight="1" x14ac:dyDescent="0.25">
      <c r="A214" s="83"/>
      <c r="B214" s="73"/>
      <c r="C214" s="73"/>
      <c r="D214" s="73"/>
      <c r="E214" s="73"/>
      <c r="F214" s="72"/>
      <c r="G214" s="64">
        <v>16</v>
      </c>
      <c r="H214" s="17"/>
      <c r="I214" s="10">
        <f>F212*H214</f>
        <v>0</v>
      </c>
    </row>
    <row r="215" spans="1:11" s="3" customFormat="1" ht="34.15" customHeight="1" x14ac:dyDescent="0.25">
      <c r="A215" s="83"/>
      <c r="B215" s="73"/>
      <c r="C215" s="73"/>
      <c r="D215" s="73"/>
      <c r="E215" s="73"/>
      <c r="F215" s="72"/>
      <c r="G215" s="64"/>
      <c r="H215" s="17"/>
      <c r="I215" s="26">
        <f>F212*H215</f>
        <v>0</v>
      </c>
    </row>
    <row r="216" spans="1:11" s="3" customFormat="1" ht="34.15" customHeight="1" x14ac:dyDescent="0.25">
      <c r="A216" s="83"/>
      <c r="B216" s="73"/>
      <c r="C216" s="73"/>
      <c r="D216" s="73"/>
      <c r="E216" s="73"/>
      <c r="F216" s="72"/>
      <c r="G216" s="64"/>
      <c r="H216" s="17"/>
      <c r="I216" s="26">
        <f>F212*H216</f>
        <v>0</v>
      </c>
    </row>
    <row r="217" spans="1:11" s="3" customFormat="1" ht="34.15" customHeight="1" x14ac:dyDescent="0.25">
      <c r="A217" s="83">
        <v>43</v>
      </c>
      <c r="B217" s="73" t="s">
        <v>32</v>
      </c>
      <c r="C217" s="73" t="s">
        <v>13</v>
      </c>
      <c r="D217" s="73" t="s">
        <v>9</v>
      </c>
      <c r="E217" s="85" t="s">
        <v>133</v>
      </c>
      <c r="F217" s="72">
        <v>40.950000000000003</v>
      </c>
      <c r="G217" s="64">
        <v>12</v>
      </c>
      <c r="H217" s="17"/>
      <c r="I217" s="10">
        <f>F217*H217</f>
        <v>0</v>
      </c>
    </row>
    <row r="218" spans="1:11" s="3" customFormat="1" ht="34.15" customHeight="1" x14ac:dyDescent="0.25">
      <c r="A218" s="83"/>
      <c r="B218" s="73"/>
      <c r="C218" s="73"/>
      <c r="D218" s="73"/>
      <c r="E218" s="85"/>
      <c r="F218" s="72"/>
      <c r="G218" s="64">
        <v>14</v>
      </c>
      <c r="H218" s="17"/>
      <c r="I218" s="10">
        <f>F217*H218</f>
        <v>0</v>
      </c>
    </row>
    <row r="219" spans="1:11" s="3" customFormat="1" ht="34.15" customHeight="1" x14ac:dyDescent="0.25">
      <c r="A219" s="83"/>
      <c r="B219" s="73"/>
      <c r="C219" s="73"/>
      <c r="D219" s="73"/>
      <c r="E219" s="85"/>
      <c r="F219" s="72"/>
      <c r="G219" s="64">
        <v>16</v>
      </c>
      <c r="H219" s="17"/>
      <c r="I219" s="10">
        <f>F217*H219</f>
        <v>0</v>
      </c>
    </row>
    <row r="220" spans="1:11" s="3" customFormat="1" ht="34.15" customHeight="1" x14ac:dyDescent="0.25">
      <c r="A220" s="83"/>
      <c r="B220" s="73"/>
      <c r="C220" s="73"/>
      <c r="D220" s="73"/>
      <c r="E220" s="85"/>
      <c r="F220" s="72"/>
      <c r="G220" s="64"/>
      <c r="H220" s="17"/>
      <c r="I220" s="26">
        <f>F217*H220</f>
        <v>0</v>
      </c>
    </row>
    <row r="221" spans="1:11" s="3" customFormat="1" ht="34.15" customHeight="1" x14ac:dyDescent="0.25">
      <c r="A221" s="83"/>
      <c r="B221" s="73"/>
      <c r="C221" s="73"/>
      <c r="D221" s="73"/>
      <c r="E221" s="85"/>
      <c r="F221" s="72"/>
      <c r="G221" s="64"/>
      <c r="H221" s="17"/>
      <c r="I221" s="26">
        <f>F217*H221</f>
        <v>0</v>
      </c>
    </row>
    <row r="222" spans="1:11" s="3" customFormat="1" ht="34.15" customHeight="1" x14ac:dyDescent="0.25">
      <c r="A222" s="83">
        <v>44</v>
      </c>
      <c r="B222" s="73" t="s">
        <v>77</v>
      </c>
      <c r="C222" s="73" t="s">
        <v>26</v>
      </c>
      <c r="D222" s="85" t="s">
        <v>174</v>
      </c>
      <c r="E222" s="73" t="s">
        <v>134</v>
      </c>
      <c r="F222" s="72">
        <v>37.700000000000003</v>
      </c>
      <c r="G222" s="64">
        <v>12</v>
      </c>
      <c r="H222" s="17"/>
      <c r="I222" s="10">
        <f>F222*H222</f>
        <v>0</v>
      </c>
    </row>
    <row r="223" spans="1:11" s="3" customFormat="1" ht="34.15" customHeight="1" x14ac:dyDescent="0.25">
      <c r="A223" s="83"/>
      <c r="B223" s="73"/>
      <c r="C223" s="73"/>
      <c r="D223" s="85"/>
      <c r="E223" s="73"/>
      <c r="F223" s="72"/>
      <c r="G223" s="64">
        <v>14</v>
      </c>
      <c r="H223" s="17"/>
      <c r="I223" s="10">
        <f>F222*H223</f>
        <v>0</v>
      </c>
    </row>
    <row r="224" spans="1:11" s="3" customFormat="1" ht="34.15" customHeight="1" x14ac:dyDescent="0.25">
      <c r="A224" s="83"/>
      <c r="B224" s="73"/>
      <c r="C224" s="73"/>
      <c r="D224" s="85"/>
      <c r="E224" s="73"/>
      <c r="F224" s="72"/>
      <c r="G224" s="64">
        <v>16</v>
      </c>
      <c r="H224" s="17"/>
      <c r="I224" s="10">
        <f>F222*H224</f>
        <v>0</v>
      </c>
    </row>
    <row r="225" spans="1:9" s="3" customFormat="1" ht="34.15" customHeight="1" x14ac:dyDescent="0.25">
      <c r="A225" s="83"/>
      <c r="B225" s="73"/>
      <c r="C225" s="73"/>
      <c r="D225" s="85"/>
      <c r="E225" s="73"/>
      <c r="F225" s="72"/>
      <c r="G225" s="64"/>
      <c r="H225" s="17"/>
      <c r="I225" s="26">
        <f>F222*H225</f>
        <v>0</v>
      </c>
    </row>
    <row r="226" spans="1:9" s="3" customFormat="1" ht="34.15" customHeight="1" x14ac:dyDescent="0.25">
      <c r="A226" s="83"/>
      <c r="B226" s="73"/>
      <c r="C226" s="73"/>
      <c r="D226" s="85"/>
      <c r="E226" s="73"/>
      <c r="F226" s="72"/>
      <c r="G226" s="64"/>
      <c r="H226" s="17"/>
      <c r="I226" s="26">
        <f>F222*H226</f>
        <v>0</v>
      </c>
    </row>
    <row r="227" spans="1:9" s="3" customFormat="1" ht="34.15" customHeight="1" x14ac:dyDescent="0.25">
      <c r="A227" s="83">
        <v>45</v>
      </c>
      <c r="B227" s="73" t="s">
        <v>77</v>
      </c>
      <c r="C227" s="73" t="s">
        <v>142</v>
      </c>
      <c r="D227" s="85" t="s">
        <v>174</v>
      </c>
      <c r="E227" s="73" t="s">
        <v>82</v>
      </c>
      <c r="F227" s="72">
        <v>37.700000000000003</v>
      </c>
      <c r="G227" s="64">
        <v>12</v>
      </c>
      <c r="H227" s="17"/>
      <c r="I227" s="10">
        <f>F227*H227</f>
        <v>0</v>
      </c>
    </row>
    <row r="228" spans="1:9" s="3" customFormat="1" ht="34.15" customHeight="1" x14ac:dyDescent="0.25">
      <c r="A228" s="83"/>
      <c r="B228" s="73"/>
      <c r="C228" s="73"/>
      <c r="D228" s="85"/>
      <c r="E228" s="73"/>
      <c r="F228" s="72"/>
      <c r="G228" s="64">
        <v>14</v>
      </c>
      <c r="H228" s="17"/>
      <c r="I228" s="10">
        <f>F227*H228</f>
        <v>0</v>
      </c>
    </row>
    <row r="229" spans="1:9" s="3" customFormat="1" ht="34.15" customHeight="1" x14ac:dyDescent="0.25">
      <c r="A229" s="83"/>
      <c r="B229" s="73"/>
      <c r="C229" s="73"/>
      <c r="D229" s="85"/>
      <c r="E229" s="73"/>
      <c r="F229" s="72"/>
      <c r="G229" s="64">
        <v>16</v>
      </c>
      <c r="H229" s="17"/>
      <c r="I229" s="10">
        <f>F227*H229</f>
        <v>0</v>
      </c>
    </row>
    <row r="230" spans="1:9" s="3" customFormat="1" ht="34.15" customHeight="1" x14ac:dyDescent="0.25">
      <c r="A230" s="83"/>
      <c r="B230" s="73"/>
      <c r="C230" s="73"/>
      <c r="D230" s="85"/>
      <c r="E230" s="73"/>
      <c r="F230" s="72"/>
      <c r="G230" s="64"/>
      <c r="H230" s="17"/>
      <c r="I230" s="26">
        <f>F227*H230</f>
        <v>0</v>
      </c>
    </row>
    <row r="231" spans="1:9" s="3" customFormat="1" ht="34.15" customHeight="1" x14ac:dyDescent="0.25">
      <c r="A231" s="83"/>
      <c r="B231" s="73"/>
      <c r="C231" s="73"/>
      <c r="D231" s="85"/>
      <c r="E231" s="73"/>
      <c r="F231" s="72"/>
      <c r="G231" s="64"/>
      <c r="H231" s="17"/>
      <c r="I231" s="26">
        <f>F227*H231</f>
        <v>0</v>
      </c>
    </row>
    <row r="232" spans="1:9" s="3" customFormat="1" ht="34.15" customHeight="1" x14ac:dyDescent="0.25">
      <c r="A232" s="83">
        <v>46</v>
      </c>
      <c r="B232" s="73" t="s">
        <v>77</v>
      </c>
      <c r="C232" s="73" t="s">
        <v>143</v>
      </c>
      <c r="D232" s="85" t="s">
        <v>174</v>
      </c>
      <c r="E232" s="73" t="s">
        <v>82</v>
      </c>
      <c r="F232" s="72">
        <v>37.700000000000003</v>
      </c>
      <c r="G232" s="64">
        <v>12</v>
      </c>
      <c r="H232" s="17"/>
      <c r="I232" s="10">
        <f>F232*H232</f>
        <v>0</v>
      </c>
    </row>
    <row r="233" spans="1:9" s="3" customFormat="1" ht="34.15" customHeight="1" x14ac:dyDescent="0.25">
      <c r="A233" s="83"/>
      <c r="B233" s="73"/>
      <c r="C233" s="73"/>
      <c r="D233" s="85"/>
      <c r="E233" s="73"/>
      <c r="F233" s="72"/>
      <c r="G233" s="64">
        <v>14</v>
      </c>
      <c r="H233" s="17"/>
      <c r="I233" s="10">
        <f>F232*H233</f>
        <v>0</v>
      </c>
    </row>
    <row r="234" spans="1:9" s="3" customFormat="1" ht="34.15" customHeight="1" x14ac:dyDescent="0.25">
      <c r="A234" s="83"/>
      <c r="B234" s="73"/>
      <c r="C234" s="73"/>
      <c r="D234" s="85"/>
      <c r="E234" s="73"/>
      <c r="F234" s="72"/>
      <c r="G234" s="64">
        <v>16</v>
      </c>
      <c r="H234" s="17"/>
      <c r="I234" s="10">
        <f>F232*H234</f>
        <v>0</v>
      </c>
    </row>
    <row r="235" spans="1:9" s="3" customFormat="1" ht="34.15" customHeight="1" x14ac:dyDescent="0.25">
      <c r="A235" s="83"/>
      <c r="B235" s="73"/>
      <c r="C235" s="73"/>
      <c r="D235" s="85"/>
      <c r="E235" s="73"/>
      <c r="F235" s="72"/>
      <c r="G235" s="64"/>
      <c r="H235" s="17"/>
      <c r="I235" s="26">
        <f>F232*H235</f>
        <v>0</v>
      </c>
    </row>
    <row r="236" spans="1:9" s="3" customFormat="1" ht="34.15" customHeight="1" x14ac:dyDescent="0.25">
      <c r="A236" s="83"/>
      <c r="B236" s="73"/>
      <c r="C236" s="73"/>
      <c r="D236" s="85"/>
      <c r="E236" s="73"/>
      <c r="F236" s="72"/>
      <c r="G236" s="64"/>
      <c r="H236" s="17"/>
      <c r="I236" s="26">
        <f>F232*H236</f>
        <v>0</v>
      </c>
    </row>
    <row r="237" spans="1:9" s="3" customFormat="1" ht="34.15" customHeight="1" x14ac:dyDescent="0.25">
      <c r="A237" s="83">
        <v>47</v>
      </c>
      <c r="B237" s="73" t="s">
        <v>77</v>
      </c>
      <c r="C237" s="73" t="s">
        <v>144</v>
      </c>
      <c r="D237" s="85" t="s">
        <v>174</v>
      </c>
      <c r="E237" s="73" t="s">
        <v>82</v>
      </c>
      <c r="F237" s="72">
        <v>37.700000000000003</v>
      </c>
      <c r="G237" s="64">
        <v>12</v>
      </c>
      <c r="H237" s="17"/>
      <c r="I237" s="10">
        <f>F237*H237</f>
        <v>0</v>
      </c>
    </row>
    <row r="238" spans="1:9" s="3" customFormat="1" ht="34.15" customHeight="1" x14ac:dyDescent="0.25">
      <c r="A238" s="83"/>
      <c r="B238" s="73"/>
      <c r="C238" s="73"/>
      <c r="D238" s="85"/>
      <c r="E238" s="73"/>
      <c r="F238" s="72"/>
      <c r="G238" s="64">
        <v>14</v>
      </c>
      <c r="H238" s="17"/>
      <c r="I238" s="10">
        <f>F237*H238</f>
        <v>0</v>
      </c>
    </row>
    <row r="239" spans="1:9" s="3" customFormat="1" ht="34.15" customHeight="1" x14ac:dyDescent="0.25">
      <c r="A239" s="83"/>
      <c r="B239" s="73"/>
      <c r="C239" s="73"/>
      <c r="D239" s="85"/>
      <c r="E239" s="73"/>
      <c r="F239" s="72"/>
      <c r="G239" s="64">
        <v>16</v>
      </c>
      <c r="H239" s="17"/>
      <c r="I239" s="10">
        <f>F237*H239</f>
        <v>0</v>
      </c>
    </row>
    <row r="240" spans="1:9" s="3" customFormat="1" ht="34.15" customHeight="1" x14ac:dyDescent="0.25">
      <c r="A240" s="83"/>
      <c r="B240" s="73"/>
      <c r="C240" s="73"/>
      <c r="D240" s="85"/>
      <c r="E240" s="73"/>
      <c r="F240" s="72"/>
      <c r="G240" s="64"/>
      <c r="H240" s="17"/>
      <c r="I240" s="26">
        <f>F237*H240</f>
        <v>0</v>
      </c>
    </row>
    <row r="241" spans="1:9" s="3" customFormat="1" ht="34.15" customHeight="1" x14ac:dyDescent="0.25">
      <c r="A241" s="83"/>
      <c r="B241" s="73"/>
      <c r="C241" s="73"/>
      <c r="D241" s="85"/>
      <c r="E241" s="73"/>
      <c r="F241" s="72"/>
      <c r="G241" s="64"/>
      <c r="H241" s="17"/>
      <c r="I241" s="26">
        <f>F237*H241</f>
        <v>0</v>
      </c>
    </row>
    <row r="242" spans="1:9" s="3" customFormat="1" ht="34.15" customHeight="1" x14ac:dyDescent="0.25">
      <c r="A242" s="83">
        <v>48</v>
      </c>
      <c r="B242" s="73" t="s">
        <v>77</v>
      </c>
      <c r="C242" s="73" t="s">
        <v>145</v>
      </c>
      <c r="D242" s="85" t="s">
        <v>174</v>
      </c>
      <c r="E242" s="73" t="s">
        <v>82</v>
      </c>
      <c r="F242" s="72">
        <v>37.700000000000003</v>
      </c>
      <c r="G242" s="64">
        <v>12</v>
      </c>
      <c r="H242" s="17"/>
      <c r="I242" s="10">
        <f>F242*H242</f>
        <v>0</v>
      </c>
    </row>
    <row r="243" spans="1:9" s="3" customFormat="1" ht="34.15" customHeight="1" x14ac:dyDescent="0.25">
      <c r="A243" s="83"/>
      <c r="B243" s="73"/>
      <c r="C243" s="73"/>
      <c r="D243" s="85"/>
      <c r="E243" s="73"/>
      <c r="F243" s="72"/>
      <c r="G243" s="64">
        <v>14</v>
      </c>
      <c r="H243" s="17"/>
      <c r="I243" s="10">
        <f>F242*H243</f>
        <v>0</v>
      </c>
    </row>
    <row r="244" spans="1:9" s="3" customFormat="1" ht="34.15" customHeight="1" x14ac:dyDescent="0.25">
      <c r="A244" s="83"/>
      <c r="B244" s="73"/>
      <c r="C244" s="73"/>
      <c r="D244" s="85"/>
      <c r="E244" s="73"/>
      <c r="F244" s="72"/>
      <c r="G244" s="64">
        <v>16</v>
      </c>
      <c r="H244" s="17"/>
      <c r="I244" s="10">
        <f>F242*H244</f>
        <v>0</v>
      </c>
    </row>
    <row r="245" spans="1:9" s="3" customFormat="1" ht="34.15" customHeight="1" x14ac:dyDescent="0.25">
      <c r="A245" s="83"/>
      <c r="B245" s="73"/>
      <c r="C245" s="73"/>
      <c r="D245" s="85"/>
      <c r="E245" s="73"/>
      <c r="F245" s="72"/>
      <c r="G245" s="64"/>
      <c r="H245" s="17"/>
      <c r="I245" s="26">
        <f>F242*H245</f>
        <v>0</v>
      </c>
    </row>
    <row r="246" spans="1:9" s="3" customFormat="1" ht="34.15" customHeight="1" x14ac:dyDescent="0.25">
      <c r="A246" s="83"/>
      <c r="B246" s="73"/>
      <c r="C246" s="73"/>
      <c r="D246" s="85"/>
      <c r="E246" s="73"/>
      <c r="F246" s="72"/>
      <c r="G246" s="64"/>
      <c r="H246" s="17"/>
      <c r="I246" s="26">
        <f>F242*H246</f>
        <v>0</v>
      </c>
    </row>
    <row r="247" spans="1:9" s="3" customFormat="1" ht="34.15" customHeight="1" x14ac:dyDescent="0.25">
      <c r="A247" s="83">
        <v>49</v>
      </c>
      <c r="B247" s="73" t="s">
        <v>78</v>
      </c>
      <c r="C247" s="73" t="s">
        <v>35</v>
      </c>
      <c r="D247" s="85" t="s">
        <v>174</v>
      </c>
      <c r="E247" s="73" t="s">
        <v>82</v>
      </c>
      <c r="F247" s="72">
        <v>37.700000000000003</v>
      </c>
      <c r="G247" s="64">
        <v>12</v>
      </c>
      <c r="H247" s="17"/>
      <c r="I247" s="10">
        <f>F247*H247</f>
        <v>0</v>
      </c>
    </row>
    <row r="248" spans="1:9" s="3" customFormat="1" ht="34.15" customHeight="1" x14ac:dyDescent="0.25">
      <c r="A248" s="83"/>
      <c r="B248" s="73"/>
      <c r="C248" s="73"/>
      <c r="D248" s="85"/>
      <c r="E248" s="73"/>
      <c r="F248" s="72"/>
      <c r="G248" s="64">
        <v>14</v>
      </c>
      <c r="H248" s="17"/>
      <c r="I248" s="10">
        <f>F247*H248</f>
        <v>0</v>
      </c>
    </row>
    <row r="249" spans="1:9" s="3" customFormat="1" ht="34.15" customHeight="1" x14ac:dyDescent="0.25">
      <c r="A249" s="83"/>
      <c r="B249" s="73"/>
      <c r="C249" s="73"/>
      <c r="D249" s="85"/>
      <c r="E249" s="73"/>
      <c r="F249" s="72"/>
      <c r="G249" s="64">
        <v>16</v>
      </c>
      <c r="H249" s="17"/>
      <c r="I249" s="10">
        <f>F247*H249</f>
        <v>0</v>
      </c>
    </row>
    <row r="250" spans="1:9" s="3" customFormat="1" ht="34.15" customHeight="1" x14ac:dyDescent="0.25">
      <c r="A250" s="83"/>
      <c r="B250" s="73"/>
      <c r="C250" s="73"/>
      <c r="D250" s="85"/>
      <c r="E250" s="73"/>
      <c r="F250" s="72"/>
      <c r="G250" s="64"/>
      <c r="H250" s="17"/>
      <c r="I250" s="26">
        <f>F247*H250</f>
        <v>0</v>
      </c>
    </row>
    <row r="251" spans="1:9" s="3" customFormat="1" ht="34.15" customHeight="1" x14ac:dyDescent="0.25">
      <c r="A251" s="83"/>
      <c r="B251" s="73"/>
      <c r="C251" s="73"/>
      <c r="D251" s="85"/>
      <c r="E251" s="73"/>
      <c r="F251" s="72"/>
      <c r="G251" s="64"/>
      <c r="H251" s="17"/>
      <c r="I251" s="26">
        <f>F247*H251</f>
        <v>0</v>
      </c>
    </row>
    <row r="252" spans="1:9" s="3" customFormat="1" ht="34.15" customHeight="1" x14ac:dyDescent="0.25">
      <c r="A252" s="83">
        <v>50</v>
      </c>
      <c r="B252" s="73" t="s">
        <v>79</v>
      </c>
      <c r="C252" s="73" t="s">
        <v>36</v>
      </c>
      <c r="D252" s="85" t="s">
        <v>174</v>
      </c>
      <c r="E252" s="73" t="s">
        <v>127</v>
      </c>
      <c r="F252" s="72">
        <v>37.700000000000003</v>
      </c>
      <c r="G252" s="64">
        <v>12</v>
      </c>
      <c r="H252" s="17"/>
      <c r="I252" s="10">
        <f>F252*H252</f>
        <v>0</v>
      </c>
    </row>
    <row r="253" spans="1:9" s="3" customFormat="1" ht="34.15" customHeight="1" x14ac:dyDescent="0.25">
      <c r="A253" s="83"/>
      <c r="B253" s="73"/>
      <c r="C253" s="73"/>
      <c r="D253" s="85"/>
      <c r="E253" s="73"/>
      <c r="F253" s="72"/>
      <c r="G253" s="64">
        <v>14</v>
      </c>
      <c r="H253" s="17"/>
      <c r="I253" s="10">
        <f>F252*H253</f>
        <v>0</v>
      </c>
    </row>
    <row r="254" spans="1:9" s="3" customFormat="1" ht="34.15" customHeight="1" x14ac:dyDescent="0.25">
      <c r="A254" s="83"/>
      <c r="B254" s="73"/>
      <c r="C254" s="73"/>
      <c r="D254" s="85"/>
      <c r="E254" s="73"/>
      <c r="F254" s="72"/>
      <c r="G254" s="64">
        <v>16</v>
      </c>
      <c r="H254" s="17"/>
      <c r="I254" s="10">
        <f>F252*H254</f>
        <v>0</v>
      </c>
    </row>
    <row r="255" spans="1:9" s="3" customFormat="1" ht="34.15" customHeight="1" x14ac:dyDescent="0.25">
      <c r="A255" s="83"/>
      <c r="B255" s="73"/>
      <c r="C255" s="73"/>
      <c r="D255" s="85"/>
      <c r="E255" s="73"/>
      <c r="F255" s="72"/>
      <c r="G255" s="64"/>
      <c r="H255" s="17"/>
      <c r="I255" s="26">
        <f>F252*H255</f>
        <v>0</v>
      </c>
    </row>
    <row r="256" spans="1:9" s="3" customFormat="1" ht="34.15" customHeight="1" thickBot="1" x14ac:dyDescent="0.3">
      <c r="A256" s="84"/>
      <c r="B256" s="99"/>
      <c r="C256" s="99"/>
      <c r="D256" s="85"/>
      <c r="E256" s="99"/>
      <c r="F256" s="72"/>
      <c r="G256" s="66"/>
      <c r="H256" s="18"/>
      <c r="I256" s="26">
        <f>F252*H256</f>
        <v>0</v>
      </c>
    </row>
    <row r="257" spans="1:13" s="3" customFormat="1" ht="34.15" customHeight="1" x14ac:dyDescent="0.25">
      <c r="A257" s="83">
        <v>51</v>
      </c>
      <c r="B257" s="73" t="s">
        <v>169</v>
      </c>
      <c r="C257" s="73" t="s">
        <v>165</v>
      </c>
      <c r="D257" s="73" t="s">
        <v>9</v>
      </c>
      <c r="E257" s="73" t="s">
        <v>151</v>
      </c>
      <c r="F257" s="72">
        <v>37.5</v>
      </c>
      <c r="G257" s="64">
        <v>12</v>
      </c>
      <c r="H257" s="17"/>
      <c r="I257" s="10">
        <f>F257*H257</f>
        <v>0</v>
      </c>
    </row>
    <row r="258" spans="1:13" s="3" customFormat="1" ht="34.15" customHeight="1" x14ac:dyDescent="0.25">
      <c r="A258" s="83"/>
      <c r="B258" s="73"/>
      <c r="C258" s="73"/>
      <c r="D258" s="73"/>
      <c r="E258" s="73"/>
      <c r="F258" s="72"/>
      <c r="G258" s="64">
        <v>14</v>
      </c>
      <c r="H258" s="17"/>
      <c r="I258" s="10">
        <f>F257*H258</f>
        <v>0</v>
      </c>
    </row>
    <row r="259" spans="1:13" s="3" customFormat="1" ht="34.15" customHeight="1" x14ac:dyDescent="0.25">
      <c r="A259" s="83"/>
      <c r="B259" s="73"/>
      <c r="C259" s="73"/>
      <c r="D259" s="73"/>
      <c r="E259" s="73"/>
      <c r="F259" s="72"/>
      <c r="G259" s="64">
        <v>16</v>
      </c>
      <c r="H259" s="17"/>
      <c r="I259" s="10">
        <f>F257*H259</f>
        <v>0</v>
      </c>
    </row>
    <row r="260" spans="1:13" s="3" customFormat="1" ht="34.15" customHeight="1" x14ac:dyDescent="0.25">
      <c r="A260" s="83"/>
      <c r="B260" s="73"/>
      <c r="C260" s="73"/>
      <c r="D260" s="73"/>
      <c r="E260" s="73"/>
      <c r="F260" s="72"/>
      <c r="G260" s="64"/>
      <c r="H260" s="17"/>
      <c r="I260" s="26">
        <f>F257*H260</f>
        <v>0</v>
      </c>
    </row>
    <row r="261" spans="1:13" s="3" customFormat="1" ht="34.15" customHeight="1" thickBot="1" x14ac:dyDescent="0.3">
      <c r="A261" s="84"/>
      <c r="B261" s="99"/>
      <c r="C261" s="99"/>
      <c r="D261" s="73"/>
      <c r="E261" s="99"/>
      <c r="F261" s="72"/>
      <c r="G261" s="66"/>
      <c r="H261" s="18"/>
      <c r="I261" s="26">
        <f>F257*H261</f>
        <v>0</v>
      </c>
    </row>
    <row r="262" spans="1:13" s="3" customFormat="1" ht="34.15" customHeight="1" x14ac:dyDescent="0.25">
      <c r="A262" s="83">
        <v>52</v>
      </c>
      <c r="B262" s="73" t="s">
        <v>170</v>
      </c>
      <c r="C262" s="73" t="s">
        <v>167</v>
      </c>
      <c r="D262" s="73" t="s">
        <v>9</v>
      </c>
      <c r="E262" s="73" t="s">
        <v>151</v>
      </c>
      <c r="F262" s="72">
        <v>37.5</v>
      </c>
      <c r="G262" s="64">
        <v>12</v>
      </c>
      <c r="H262" s="17"/>
      <c r="I262" s="10">
        <f>F262*H262</f>
        <v>0</v>
      </c>
    </row>
    <row r="263" spans="1:13" s="3" customFormat="1" ht="34.15" customHeight="1" x14ac:dyDescent="0.25">
      <c r="A263" s="83"/>
      <c r="B263" s="73"/>
      <c r="C263" s="73"/>
      <c r="D263" s="73"/>
      <c r="E263" s="73"/>
      <c r="F263" s="72"/>
      <c r="G263" s="64">
        <v>14</v>
      </c>
      <c r="H263" s="17"/>
      <c r="I263" s="10">
        <f>F262*H263</f>
        <v>0</v>
      </c>
    </row>
    <row r="264" spans="1:13" s="3" customFormat="1" ht="34.15" customHeight="1" x14ac:dyDescent="0.25">
      <c r="A264" s="83"/>
      <c r="B264" s="73"/>
      <c r="C264" s="73"/>
      <c r="D264" s="73"/>
      <c r="E264" s="73"/>
      <c r="F264" s="72"/>
      <c r="G264" s="64">
        <v>16</v>
      </c>
      <c r="H264" s="17"/>
      <c r="I264" s="10">
        <f>F262*H264</f>
        <v>0</v>
      </c>
    </row>
    <row r="265" spans="1:13" s="3" customFormat="1" ht="34.15" customHeight="1" x14ac:dyDescent="0.25">
      <c r="A265" s="83"/>
      <c r="B265" s="73"/>
      <c r="C265" s="73"/>
      <c r="D265" s="73"/>
      <c r="E265" s="73"/>
      <c r="F265" s="72"/>
      <c r="G265" s="64"/>
      <c r="H265" s="17"/>
      <c r="I265" s="26">
        <f>F262*H265</f>
        <v>0</v>
      </c>
    </row>
    <row r="266" spans="1:13" s="3" customFormat="1" ht="34.15" customHeight="1" thickBot="1" x14ac:dyDescent="0.3">
      <c r="A266" s="84"/>
      <c r="B266" s="99"/>
      <c r="C266" s="99"/>
      <c r="D266" s="73"/>
      <c r="E266" s="99"/>
      <c r="F266" s="72"/>
      <c r="G266" s="66"/>
      <c r="H266" s="18"/>
      <c r="I266" s="26">
        <f>F262*H266</f>
        <v>0</v>
      </c>
    </row>
    <row r="267" spans="1:13" s="3" customFormat="1" ht="24.95" customHeight="1" thickBot="1" x14ac:dyDescent="0.3">
      <c r="A267" s="37"/>
      <c r="B267" s="35"/>
      <c r="C267" s="29"/>
      <c r="D267" s="29"/>
      <c r="E267" s="29"/>
      <c r="F267" s="30"/>
      <c r="G267" s="70"/>
      <c r="H267" s="31"/>
      <c r="I267" s="32"/>
      <c r="J267" s="33"/>
      <c r="K267" s="33"/>
    </row>
    <row r="268" spans="1:13" ht="86.25" customHeight="1" x14ac:dyDescent="0.25">
      <c r="A268" s="83">
        <v>3</v>
      </c>
      <c r="B268" s="73" t="s">
        <v>175</v>
      </c>
      <c r="C268" s="73" t="s">
        <v>150</v>
      </c>
      <c r="D268" s="73" t="s">
        <v>171</v>
      </c>
      <c r="E268" s="73" t="s">
        <v>81</v>
      </c>
      <c r="F268" s="93">
        <v>37</v>
      </c>
      <c r="G268" s="65" t="s">
        <v>104</v>
      </c>
      <c r="H268" s="17"/>
      <c r="I268" s="20">
        <f>F268*H268</f>
        <v>0</v>
      </c>
      <c r="J268" s="4"/>
      <c r="K268" s="4"/>
      <c r="L268" s="4"/>
      <c r="M268" s="4"/>
    </row>
    <row r="269" spans="1:13" ht="86.25" customHeight="1" thickBot="1" x14ac:dyDescent="0.3">
      <c r="A269" s="83"/>
      <c r="B269" s="73"/>
      <c r="C269" s="73"/>
      <c r="D269" s="73"/>
      <c r="E269" s="73"/>
      <c r="F269" s="94"/>
      <c r="G269" s="64" t="s">
        <v>105</v>
      </c>
      <c r="H269" s="17"/>
      <c r="I269" s="10">
        <f>F268*H269</f>
        <v>0</v>
      </c>
      <c r="J269" s="4"/>
      <c r="K269" s="4"/>
      <c r="L269" s="4"/>
      <c r="M269" s="4"/>
    </row>
    <row r="270" spans="1:13" ht="68.25" customHeight="1" x14ac:dyDescent="0.25">
      <c r="A270" s="83">
        <v>3</v>
      </c>
      <c r="B270" s="73" t="s">
        <v>19</v>
      </c>
      <c r="C270" s="73" t="s">
        <v>15</v>
      </c>
      <c r="D270" s="73" t="s">
        <v>171</v>
      </c>
      <c r="E270" s="73" t="s">
        <v>135</v>
      </c>
      <c r="F270" s="93">
        <v>41.6</v>
      </c>
      <c r="G270" s="65" t="s">
        <v>104</v>
      </c>
      <c r="H270" s="17"/>
      <c r="I270" s="20">
        <f>F270*H270</f>
        <v>0</v>
      </c>
      <c r="J270" s="4"/>
      <c r="K270" s="4"/>
      <c r="L270" s="4"/>
      <c r="M270" s="4"/>
    </row>
    <row r="271" spans="1:13" ht="70.5" customHeight="1" thickBot="1" x14ac:dyDescent="0.3">
      <c r="A271" s="83"/>
      <c r="B271" s="73"/>
      <c r="C271" s="73"/>
      <c r="D271" s="73"/>
      <c r="E271" s="73"/>
      <c r="F271" s="94"/>
      <c r="G271" s="64" t="s">
        <v>105</v>
      </c>
      <c r="H271" s="17"/>
      <c r="I271" s="10">
        <f>F270*H271</f>
        <v>0</v>
      </c>
      <c r="J271" s="4"/>
      <c r="K271" s="4"/>
      <c r="L271" s="4"/>
      <c r="M271" s="4"/>
    </row>
    <row r="272" spans="1:13" ht="68.25" customHeight="1" x14ac:dyDescent="0.25">
      <c r="A272" s="83">
        <v>4</v>
      </c>
      <c r="B272" s="73" t="s">
        <v>176</v>
      </c>
      <c r="C272" s="73" t="s">
        <v>146</v>
      </c>
      <c r="D272" s="73" t="s">
        <v>171</v>
      </c>
      <c r="E272" s="73" t="s">
        <v>147</v>
      </c>
      <c r="F272" s="93">
        <v>41.6</v>
      </c>
      <c r="G272" s="65" t="s">
        <v>104</v>
      </c>
      <c r="H272" s="17"/>
      <c r="I272" s="20">
        <f>F272*H272</f>
        <v>0</v>
      </c>
      <c r="J272" s="4"/>
      <c r="K272" s="4"/>
      <c r="L272" s="4"/>
      <c r="M272" s="4"/>
    </row>
    <row r="273" spans="1:13" ht="70.5" customHeight="1" thickBot="1" x14ac:dyDescent="0.3">
      <c r="A273" s="83"/>
      <c r="B273" s="73"/>
      <c r="C273" s="73"/>
      <c r="D273" s="73"/>
      <c r="E273" s="73"/>
      <c r="F273" s="94"/>
      <c r="G273" s="64" t="s">
        <v>105</v>
      </c>
      <c r="H273" s="17"/>
      <c r="I273" s="10">
        <f>F272*H273</f>
        <v>0</v>
      </c>
      <c r="J273" s="4"/>
      <c r="K273" s="4"/>
      <c r="L273" s="4"/>
      <c r="M273" s="4"/>
    </row>
    <row r="274" spans="1:13" ht="87" customHeight="1" x14ac:dyDescent="0.25">
      <c r="A274" s="83">
        <v>5</v>
      </c>
      <c r="B274" s="73" t="s">
        <v>37</v>
      </c>
      <c r="C274" s="73" t="s">
        <v>20</v>
      </c>
      <c r="D274" s="95" t="s">
        <v>174</v>
      </c>
      <c r="E274" s="73" t="s">
        <v>83</v>
      </c>
      <c r="F274" s="93">
        <v>32.5</v>
      </c>
      <c r="G274" s="65" t="s">
        <v>104</v>
      </c>
      <c r="H274" s="17"/>
      <c r="I274" s="20">
        <f>F274*H274</f>
        <v>0</v>
      </c>
      <c r="J274" s="4"/>
      <c r="K274" s="4"/>
      <c r="L274" s="4"/>
      <c r="M274" s="4"/>
    </row>
    <row r="275" spans="1:13" ht="84" customHeight="1" thickBot="1" x14ac:dyDescent="0.3">
      <c r="A275" s="83"/>
      <c r="B275" s="73"/>
      <c r="C275" s="73"/>
      <c r="D275" s="73"/>
      <c r="E275" s="73"/>
      <c r="F275" s="94"/>
      <c r="G275" s="64" t="s">
        <v>105</v>
      </c>
      <c r="H275" s="17"/>
      <c r="I275" s="10">
        <f>F274*H275</f>
        <v>0</v>
      </c>
      <c r="J275" s="4"/>
      <c r="K275" s="4"/>
      <c r="L275" s="4"/>
      <c r="M275" s="4"/>
    </row>
    <row r="276" spans="1:13" ht="83.25" customHeight="1" x14ac:dyDescent="0.25">
      <c r="A276" s="83">
        <v>6</v>
      </c>
      <c r="B276" s="73" t="s">
        <v>16</v>
      </c>
      <c r="C276" s="73" t="s">
        <v>17</v>
      </c>
      <c r="D276" s="73" t="s">
        <v>171</v>
      </c>
      <c r="E276" s="73" t="s">
        <v>84</v>
      </c>
      <c r="F276" s="93">
        <v>54.6</v>
      </c>
      <c r="G276" s="65" t="s">
        <v>104</v>
      </c>
      <c r="H276" s="17"/>
      <c r="I276" s="20">
        <f>F276*H276</f>
        <v>0</v>
      </c>
      <c r="J276" s="4"/>
      <c r="K276" s="4"/>
      <c r="L276" s="4"/>
      <c r="M276" s="4"/>
    </row>
    <row r="277" spans="1:13" ht="73.5" customHeight="1" thickBot="1" x14ac:dyDescent="0.3">
      <c r="A277" s="83"/>
      <c r="B277" s="73"/>
      <c r="C277" s="73"/>
      <c r="D277" s="73"/>
      <c r="E277" s="73"/>
      <c r="F277" s="94"/>
      <c r="G277" s="64" t="s">
        <v>105</v>
      </c>
      <c r="H277" s="17"/>
      <c r="I277" s="10">
        <f>F276*H277</f>
        <v>0</v>
      </c>
      <c r="J277" s="4"/>
      <c r="K277" s="4"/>
      <c r="L277" s="4"/>
      <c r="M277" s="4"/>
    </row>
    <row r="278" spans="1:13" ht="73.5" customHeight="1" x14ac:dyDescent="0.25">
      <c r="A278" s="83">
        <v>7</v>
      </c>
      <c r="B278" s="73" t="s">
        <v>21</v>
      </c>
      <c r="C278" s="73" t="s">
        <v>18</v>
      </c>
      <c r="D278" s="95" t="s">
        <v>174</v>
      </c>
      <c r="E278" s="73" t="s">
        <v>85</v>
      </c>
      <c r="F278" s="93">
        <v>40.300000000000004</v>
      </c>
      <c r="G278" s="65" t="s">
        <v>104</v>
      </c>
      <c r="H278" s="9"/>
      <c r="I278" s="20">
        <f>F278*H278</f>
        <v>0</v>
      </c>
      <c r="J278" s="4"/>
      <c r="K278" s="4"/>
      <c r="L278" s="4"/>
      <c r="M278" s="4"/>
    </row>
    <row r="279" spans="1:13" ht="84" customHeight="1" thickBot="1" x14ac:dyDescent="0.3">
      <c r="A279" s="83"/>
      <c r="B279" s="73"/>
      <c r="C279" s="73"/>
      <c r="D279" s="73"/>
      <c r="E279" s="73"/>
      <c r="F279" s="94"/>
      <c r="G279" s="64" t="s">
        <v>105</v>
      </c>
      <c r="H279" s="9"/>
      <c r="I279" s="10">
        <f>F278*H279</f>
        <v>0</v>
      </c>
      <c r="J279" s="4"/>
      <c r="K279" s="4"/>
      <c r="L279" s="4"/>
      <c r="M279" s="4"/>
    </row>
    <row r="280" spans="1:13" ht="83.25" customHeight="1" x14ac:dyDescent="0.25">
      <c r="A280" s="83">
        <v>8</v>
      </c>
      <c r="B280" s="73" t="s">
        <v>27</v>
      </c>
      <c r="C280" s="73" t="s">
        <v>25</v>
      </c>
      <c r="D280" s="73" t="s">
        <v>168</v>
      </c>
      <c r="E280" s="73" t="s">
        <v>136</v>
      </c>
      <c r="F280" s="93">
        <v>49.4</v>
      </c>
      <c r="G280" s="65" t="s">
        <v>104</v>
      </c>
      <c r="H280" s="9"/>
      <c r="I280" s="20">
        <f>F280*H280</f>
        <v>0</v>
      </c>
      <c r="J280" s="4"/>
      <c r="K280" s="4"/>
      <c r="L280" s="4"/>
      <c r="M280" s="4"/>
    </row>
    <row r="281" spans="1:13" ht="101.25" customHeight="1" thickBot="1" x14ac:dyDescent="0.3">
      <c r="A281" s="83"/>
      <c r="B281" s="73"/>
      <c r="C281" s="73"/>
      <c r="D281" s="73"/>
      <c r="E281" s="73"/>
      <c r="F281" s="94"/>
      <c r="G281" s="64" t="s">
        <v>105</v>
      </c>
      <c r="H281" s="9"/>
      <c r="I281" s="10">
        <f>F280*H281</f>
        <v>0</v>
      </c>
      <c r="J281" s="4"/>
      <c r="K281" s="4"/>
      <c r="L281" s="4"/>
      <c r="M281" s="4"/>
    </row>
    <row r="282" spans="1:13" ht="78" customHeight="1" x14ac:dyDescent="0.25">
      <c r="A282" s="83">
        <v>9</v>
      </c>
      <c r="B282" s="73" t="s">
        <v>39</v>
      </c>
      <c r="C282" s="73" t="s">
        <v>40</v>
      </c>
      <c r="D282" s="73" t="s">
        <v>86</v>
      </c>
      <c r="E282" s="73" t="s">
        <v>137</v>
      </c>
      <c r="F282" s="93">
        <v>37.700000000000003</v>
      </c>
      <c r="G282" s="65" t="s">
        <v>104</v>
      </c>
      <c r="H282" s="9"/>
      <c r="I282" s="20">
        <f>F282*H282</f>
        <v>0</v>
      </c>
      <c r="J282" s="4"/>
      <c r="K282" s="4"/>
      <c r="L282" s="4"/>
      <c r="M282" s="4"/>
    </row>
    <row r="283" spans="1:13" ht="100.5" customHeight="1" thickBot="1" x14ac:dyDescent="0.3">
      <c r="A283" s="84"/>
      <c r="B283" s="99"/>
      <c r="C283" s="99"/>
      <c r="D283" s="99"/>
      <c r="E283" s="99"/>
      <c r="F283" s="100"/>
      <c r="G283" s="64" t="s">
        <v>105</v>
      </c>
      <c r="H283" s="11"/>
      <c r="I283" s="10">
        <f>F282*H283</f>
        <v>0</v>
      </c>
      <c r="J283" s="4"/>
      <c r="K283" s="4"/>
      <c r="L283" s="4"/>
      <c r="M283" s="4"/>
    </row>
    <row r="284" spans="1:13" s="3" customFormat="1" ht="24.95" customHeight="1" thickBot="1" x14ac:dyDescent="0.3">
      <c r="A284" s="38" t="s">
        <v>87</v>
      </c>
      <c r="B284" s="34"/>
      <c r="C284" s="29"/>
      <c r="D284" s="29"/>
      <c r="E284" s="29"/>
      <c r="F284" s="30"/>
      <c r="G284" s="70"/>
      <c r="H284" s="31"/>
      <c r="I284" s="32"/>
      <c r="J284" s="33"/>
      <c r="K284" s="33"/>
    </row>
    <row r="285" spans="1:13" s="28" customFormat="1" ht="30" customHeight="1" x14ac:dyDescent="0.25">
      <c r="A285" s="103">
        <v>1</v>
      </c>
      <c r="B285" s="90" t="s">
        <v>121</v>
      </c>
      <c r="C285" s="90" t="s">
        <v>88</v>
      </c>
      <c r="D285" s="90" t="s">
        <v>172</v>
      </c>
      <c r="E285" s="77" t="s">
        <v>126</v>
      </c>
      <c r="F285" s="117">
        <v>97.5</v>
      </c>
      <c r="G285" s="55" t="s">
        <v>89</v>
      </c>
      <c r="H285" s="47"/>
      <c r="I285" s="48">
        <f>F285*H285</f>
        <v>0</v>
      </c>
    </row>
    <row r="286" spans="1:13" s="28" customFormat="1" ht="30" customHeight="1" thickBot="1" x14ac:dyDescent="0.3">
      <c r="A286" s="104"/>
      <c r="B286" s="91"/>
      <c r="C286" s="91"/>
      <c r="D286" s="91"/>
      <c r="E286" s="78"/>
      <c r="F286" s="92"/>
      <c r="G286" s="56" t="s">
        <v>90</v>
      </c>
      <c r="H286" s="49"/>
      <c r="I286" s="50">
        <f>F285*H286</f>
        <v>0</v>
      </c>
    </row>
    <row r="287" spans="1:13" s="28" customFormat="1" ht="30" customHeight="1" x14ac:dyDescent="0.25">
      <c r="A287" s="75"/>
      <c r="B287" s="91"/>
      <c r="C287" s="91"/>
      <c r="D287" s="91"/>
      <c r="E287" s="78"/>
      <c r="F287" s="114">
        <v>107.9</v>
      </c>
      <c r="G287" s="55" t="s">
        <v>91</v>
      </c>
      <c r="H287" s="51"/>
      <c r="I287" s="52">
        <f>F287*H287</f>
        <v>0</v>
      </c>
    </row>
    <row r="288" spans="1:13" s="28" customFormat="1" ht="30" customHeight="1" x14ac:dyDescent="0.25">
      <c r="A288" s="75"/>
      <c r="B288" s="91"/>
      <c r="C288" s="91"/>
      <c r="D288" s="91"/>
      <c r="E288" s="78"/>
      <c r="F288" s="115"/>
      <c r="G288" s="57" t="s">
        <v>92</v>
      </c>
      <c r="H288" s="25"/>
      <c r="I288" s="26">
        <f>F287*H288</f>
        <v>0</v>
      </c>
    </row>
    <row r="289" spans="1:9" s="28" customFormat="1" ht="30" customHeight="1" thickBot="1" x14ac:dyDescent="0.3">
      <c r="A289" s="75"/>
      <c r="B289" s="91"/>
      <c r="C289" s="91"/>
      <c r="D289" s="91"/>
      <c r="E289" s="78"/>
      <c r="F289" s="116"/>
      <c r="G289" s="56" t="s">
        <v>93</v>
      </c>
      <c r="H289" s="53"/>
      <c r="I289" s="54">
        <f>F287*H289</f>
        <v>0</v>
      </c>
    </row>
    <row r="290" spans="1:9" s="28" customFormat="1" ht="30" customHeight="1" x14ac:dyDescent="0.25">
      <c r="A290" s="75"/>
      <c r="B290" s="91"/>
      <c r="C290" s="91"/>
      <c r="D290" s="91"/>
      <c r="E290" s="78"/>
      <c r="F290" s="114">
        <v>120</v>
      </c>
      <c r="G290" s="55" t="s">
        <v>94</v>
      </c>
      <c r="H290" s="51"/>
      <c r="I290" s="52">
        <f>F290*H290</f>
        <v>0</v>
      </c>
    </row>
    <row r="291" spans="1:9" s="28" customFormat="1" ht="30" customHeight="1" x14ac:dyDescent="0.25">
      <c r="A291" s="75"/>
      <c r="B291" s="91"/>
      <c r="C291" s="91"/>
      <c r="D291" s="91"/>
      <c r="E291" s="78"/>
      <c r="F291" s="115"/>
      <c r="G291" s="57" t="s">
        <v>95</v>
      </c>
      <c r="H291" s="25"/>
      <c r="I291" s="26">
        <f>F290*H291</f>
        <v>0</v>
      </c>
    </row>
    <row r="292" spans="1:9" s="28" customFormat="1" ht="30" customHeight="1" thickBot="1" x14ac:dyDescent="0.3">
      <c r="A292" s="76"/>
      <c r="B292" s="92"/>
      <c r="C292" s="92"/>
      <c r="D292" s="92"/>
      <c r="E292" s="79"/>
      <c r="F292" s="115"/>
      <c r="G292" s="56" t="s">
        <v>102</v>
      </c>
      <c r="H292" s="53"/>
      <c r="I292" s="54">
        <f>F290*H292</f>
        <v>0</v>
      </c>
    </row>
    <row r="293" spans="1:9" s="28" customFormat="1" ht="30" customHeight="1" x14ac:dyDescent="0.25">
      <c r="A293" s="86">
        <v>2</v>
      </c>
      <c r="B293" s="118" t="s">
        <v>124</v>
      </c>
      <c r="C293" s="90" t="s">
        <v>112</v>
      </c>
      <c r="D293" s="90" t="s">
        <v>172</v>
      </c>
      <c r="E293" s="77" t="s">
        <v>38</v>
      </c>
      <c r="F293" s="112">
        <v>97.5</v>
      </c>
      <c r="G293" s="58" t="s">
        <v>89</v>
      </c>
      <c r="H293" s="47"/>
      <c r="I293" s="48">
        <f>F293*H293</f>
        <v>0</v>
      </c>
    </row>
    <row r="294" spans="1:9" s="28" customFormat="1" ht="30" customHeight="1" thickBot="1" x14ac:dyDescent="0.3">
      <c r="A294" s="87"/>
      <c r="B294" s="119"/>
      <c r="C294" s="91"/>
      <c r="D294" s="91"/>
      <c r="E294" s="78"/>
      <c r="F294" s="113"/>
      <c r="G294" s="59" t="s">
        <v>90</v>
      </c>
      <c r="H294" s="49"/>
      <c r="I294" s="50">
        <f>F293*H294</f>
        <v>0</v>
      </c>
    </row>
    <row r="295" spans="1:9" s="28" customFormat="1" ht="30" customHeight="1" x14ac:dyDescent="0.25">
      <c r="A295" s="88"/>
      <c r="B295" s="119"/>
      <c r="C295" s="91"/>
      <c r="D295" s="91"/>
      <c r="E295" s="78"/>
      <c r="F295" s="114">
        <v>107.9</v>
      </c>
      <c r="G295" s="55" t="s">
        <v>91</v>
      </c>
      <c r="H295" s="51"/>
      <c r="I295" s="52">
        <f>F295*H295</f>
        <v>0</v>
      </c>
    </row>
    <row r="296" spans="1:9" s="28" customFormat="1" ht="30" customHeight="1" x14ac:dyDescent="0.25">
      <c r="A296" s="88"/>
      <c r="B296" s="119"/>
      <c r="C296" s="91"/>
      <c r="D296" s="91"/>
      <c r="E296" s="78"/>
      <c r="F296" s="115"/>
      <c r="G296" s="57" t="s">
        <v>92</v>
      </c>
      <c r="H296" s="25"/>
      <c r="I296" s="26">
        <f>F295*H296</f>
        <v>0</v>
      </c>
    </row>
    <row r="297" spans="1:9" s="28" customFormat="1" ht="30" customHeight="1" thickBot="1" x14ac:dyDescent="0.3">
      <c r="A297" s="88"/>
      <c r="B297" s="119"/>
      <c r="C297" s="91"/>
      <c r="D297" s="91"/>
      <c r="E297" s="78"/>
      <c r="F297" s="116"/>
      <c r="G297" s="56" t="s">
        <v>93</v>
      </c>
      <c r="H297" s="53"/>
      <c r="I297" s="54">
        <f>F295*H297</f>
        <v>0</v>
      </c>
    </row>
    <row r="298" spans="1:9" s="28" customFormat="1" ht="30" customHeight="1" x14ac:dyDescent="0.25">
      <c r="A298" s="88"/>
      <c r="B298" s="119"/>
      <c r="C298" s="91"/>
      <c r="D298" s="91"/>
      <c r="E298" s="78"/>
      <c r="F298" s="114"/>
      <c r="G298" s="55"/>
      <c r="H298" s="51"/>
      <c r="I298" s="52">
        <f>F298*H298</f>
        <v>0</v>
      </c>
    </row>
    <row r="299" spans="1:9" s="28" customFormat="1" ht="30" customHeight="1" x14ac:dyDescent="0.25">
      <c r="A299" s="88"/>
      <c r="B299" s="119"/>
      <c r="C299" s="91"/>
      <c r="D299" s="91"/>
      <c r="E299" s="78"/>
      <c r="F299" s="115"/>
      <c r="G299" s="57"/>
      <c r="H299" s="25"/>
      <c r="I299" s="26">
        <f>F298*H299</f>
        <v>0</v>
      </c>
    </row>
    <row r="300" spans="1:9" s="28" customFormat="1" ht="30" customHeight="1" thickBot="1" x14ac:dyDescent="0.3">
      <c r="A300" s="89"/>
      <c r="B300" s="120"/>
      <c r="C300" s="92"/>
      <c r="D300" s="92"/>
      <c r="E300" s="79"/>
      <c r="F300" s="115"/>
      <c r="G300" s="56"/>
      <c r="H300" s="53"/>
      <c r="I300" s="54">
        <f>F298*H300</f>
        <v>0</v>
      </c>
    </row>
    <row r="301" spans="1:9" s="28" customFormat="1" ht="30" customHeight="1" x14ac:dyDescent="0.25">
      <c r="A301" s="129">
        <v>3</v>
      </c>
      <c r="B301" s="118" t="s">
        <v>123</v>
      </c>
      <c r="C301" s="90" t="s">
        <v>113</v>
      </c>
      <c r="D301" s="90" t="s">
        <v>172</v>
      </c>
      <c r="E301" s="77" t="s">
        <v>82</v>
      </c>
      <c r="F301" s="112">
        <v>97.5</v>
      </c>
      <c r="G301" s="58" t="s">
        <v>89</v>
      </c>
      <c r="H301" s="47"/>
      <c r="I301" s="48">
        <f>F301*H301</f>
        <v>0</v>
      </c>
    </row>
    <row r="302" spans="1:9" s="28" customFormat="1" ht="30" customHeight="1" thickBot="1" x14ac:dyDescent="0.3">
      <c r="A302" s="130"/>
      <c r="B302" s="119"/>
      <c r="C302" s="91"/>
      <c r="D302" s="91"/>
      <c r="E302" s="78"/>
      <c r="F302" s="113"/>
      <c r="G302" s="59" t="s">
        <v>90</v>
      </c>
      <c r="H302" s="49"/>
      <c r="I302" s="50">
        <f>F301*H302</f>
        <v>0</v>
      </c>
    </row>
    <row r="303" spans="1:9" s="28" customFormat="1" ht="30" customHeight="1" x14ac:dyDescent="0.25">
      <c r="A303" s="130"/>
      <c r="B303" s="119"/>
      <c r="C303" s="91"/>
      <c r="D303" s="91"/>
      <c r="E303" s="78"/>
      <c r="F303" s="114">
        <v>107.9</v>
      </c>
      <c r="G303" s="55" t="s">
        <v>91</v>
      </c>
      <c r="H303" s="51"/>
      <c r="I303" s="52">
        <f>F303*H303</f>
        <v>0</v>
      </c>
    </row>
    <row r="304" spans="1:9" s="28" customFormat="1" ht="30" customHeight="1" x14ac:dyDescent="0.25">
      <c r="A304" s="130"/>
      <c r="B304" s="119"/>
      <c r="C304" s="91"/>
      <c r="D304" s="91"/>
      <c r="E304" s="78"/>
      <c r="F304" s="115"/>
      <c r="G304" s="57" t="s">
        <v>92</v>
      </c>
      <c r="H304" s="25"/>
      <c r="I304" s="26">
        <f>F303*H304</f>
        <v>0</v>
      </c>
    </row>
    <row r="305" spans="1:9" s="28" customFormat="1" ht="30" customHeight="1" thickBot="1" x14ac:dyDescent="0.3">
      <c r="A305" s="130"/>
      <c r="B305" s="119"/>
      <c r="C305" s="91"/>
      <c r="D305" s="91"/>
      <c r="E305" s="78"/>
      <c r="F305" s="116"/>
      <c r="G305" s="56"/>
      <c r="H305" s="53"/>
      <c r="I305" s="54">
        <f>F303*H305</f>
        <v>0</v>
      </c>
    </row>
    <row r="306" spans="1:9" s="28" customFormat="1" ht="30" customHeight="1" x14ac:dyDescent="0.25">
      <c r="A306" s="130"/>
      <c r="B306" s="119"/>
      <c r="C306" s="91"/>
      <c r="D306" s="91"/>
      <c r="E306" s="78"/>
      <c r="F306" s="114"/>
      <c r="G306" s="55"/>
      <c r="H306" s="51"/>
      <c r="I306" s="52">
        <f>F306*H306</f>
        <v>0</v>
      </c>
    </row>
    <row r="307" spans="1:9" s="28" customFormat="1" ht="30" customHeight="1" x14ac:dyDescent="0.25">
      <c r="A307" s="130"/>
      <c r="B307" s="119"/>
      <c r="C307" s="91"/>
      <c r="D307" s="91"/>
      <c r="E307" s="78"/>
      <c r="F307" s="115"/>
      <c r="G307" s="57"/>
      <c r="H307" s="25"/>
      <c r="I307" s="26">
        <f>F306*H307</f>
        <v>0</v>
      </c>
    </row>
    <row r="308" spans="1:9" s="28" customFormat="1" ht="30" customHeight="1" thickBot="1" x14ac:dyDescent="0.3">
      <c r="A308" s="131"/>
      <c r="B308" s="120"/>
      <c r="C308" s="92"/>
      <c r="D308" s="92"/>
      <c r="E308" s="79"/>
      <c r="F308" s="115"/>
      <c r="G308" s="56"/>
      <c r="H308" s="53"/>
      <c r="I308" s="54">
        <f>F306*H308</f>
        <v>0</v>
      </c>
    </row>
    <row r="309" spans="1:9" s="28" customFormat="1" ht="30" customHeight="1" x14ac:dyDescent="0.25">
      <c r="A309" s="80">
        <v>4</v>
      </c>
      <c r="B309" s="90" t="s">
        <v>122</v>
      </c>
      <c r="C309" s="90" t="s">
        <v>114</v>
      </c>
      <c r="D309" s="90" t="s">
        <v>172</v>
      </c>
      <c r="E309" s="77" t="s">
        <v>82</v>
      </c>
      <c r="F309" s="112">
        <v>97.5</v>
      </c>
      <c r="G309" s="58" t="s">
        <v>89</v>
      </c>
      <c r="H309" s="47"/>
      <c r="I309" s="48">
        <f>F309*H309</f>
        <v>0</v>
      </c>
    </row>
    <row r="310" spans="1:9" s="28" customFormat="1" ht="30" customHeight="1" thickBot="1" x14ac:dyDescent="0.3">
      <c r="A310" s="81"/>
      <c r="B310" s="91"/>
      <c r="C310" s="91"/>
      <c r="D310" s="91"/>
      <c r="E310" s="78"/>
      <c r="F310" s="113"/>
      <c r="G310" s="59" t="s">
        <v>90</v>
      </c>
      <c r="H310" s="49"/>
      <c r="I310" s="50">
        <f>F309*H310</f>
        <v>0</v>
      </c>
    </row>
    <row r="311" spans="1:9" s="28" customFormat="1" ht="30" customHeight="1" x14ac:dyDescent="0.25">
      <c r="A311" s="81"/>
      <c r="B311" s="91"/>
      <c r="C311" s="91"/>
      <c r="D311" s="91"/>
      <c r="E311" s="78"/>
      <c r="F311" s="114">
        <v>107.9</v>
      </c>
      <c r="G311" s="55" t="s">
        <v>91</v>
      </c>
      <c r="H311" s="51"/>
      <c r="I311" s="52">
        <f>F311*H311</f>
        <v>0</v>
      </c>
    </row>
    <row r="312" spans="1:9" s="28" customFormat="1" ht="30" customHeight="1" x14ac:dyDescent="0.25">
      <c r="A312" s="81"/>
      <c r="B312" s="91"/>
      <c r="C312" s="91"/>
      <c r="D312" s="91"/>
      <c r="E312" s="78"/>
      <c r="F312" s="115"/>
      <c r="G312" s="57" t="s">
        <v>92</v>
      </c>
      <c r="H312" s="25"/>
      <c r="I312" s="26">
        <f>F311*H312</f>
        <v>0</v>
      </c>
    </row>
    <row r="313" spans="1:9" s="28" customFormat="1" ht="30" customHeight="1" thickBot="1" x14ac:dyDescent="0.3">
      <c r="A313" s="81"/>
      <c r="B313" s="91"/>
      <c r="C313" s="91"/>
      <c r="D313" s="91"/>
      <c r="E313" s="78"/>
      <c r="F313" s="116"/>
      <c r="G313" s="56" t="s">
        <v>93</v>
      </c>
      <c r="H313" s="53"/>
      <c r="I313" s="54">
        <f>F311*H313</f>
        <v>0</v>
      </c>
    </row>
    <row r="314" spans="1:9" s="28" customFormat="1" ht="30" customHeight="1" x14ac:dyDescent="0.25">
      <c r="A314" s="81"/>
      <c r="B314" s="91"/>
      <c r="C314" s="91"/>
      <c r="D314" s="91"/>
      <c r="E314" s="78"/>
      <c r="F314" s="114"/>
      <c r="G314" s="55"/>
      <c r="H314" s="51"/>
      <c r="I314" s="52">
        <f>F314*H314</f>
        <v>0</v>
      </c>
    </row>
    <row r="315" spans="1:9" s="28" customFormat="1" ht="30" customHeight="1" x14ac:dyDescent="0.25">
      <c r="A315" s="81"/>
      <c r="B315" s="91"/>
      <c r="C315" s="91"/>
      <c r="D315" s="91"/>
      <c r="E315" s="78"/>
      <c r="F315" s="115"/>
      <c r="G315" s="57"/>
      <c r="H315" s="25"/>
      <c r="I315" s="26">
        <f>F314*H315</f>
        <v>0</v>
      </c>
    </row>
    <row r="316" spans="1:9" s="28" customFormat="1" ht="30" customHeight="1" thickBot="1" x14ac:dyDescent="0.3">
      <c r="A316" s="82"/>
      <c r="B316" s="92"/>
      <c r="C316" s="92"/>
      <c r="D316" s="92"/>
      <c r="E316" s="79"/>
      <c r="F316" s="115"/>
      <c r="G316" s="56"/>
      <c r="H316" s="53"/>
      <c r="I316" s="54">
        <f>F314*H316</f>
        <v>0</v>
      </c>
    </row>
    <row r="317" spans="1:9" s="28" customFormat="1" ht="30" customHeight="1" x14ac:dyDescent="0.25">
      <c r="A317" s="74">
        <v>5</v>
      </c>
      <c r="B317" s="90" t="s">
        <v>120</v>
      </c>
      <c r="C317" s="90" t="s">
        <v>106</v>
      </c>
      <c r="D317" s="90" t="s">
        <v>172</v>
      </c>
      <c r="E317" s="77" t="s">
        <v>125</v>
      </c>
      <c r="F317" s="96"/>
      <c r="G317" s="58"/>
      <c r="H317" s="47"/>
      <c r="I317" s="48">
        <f>F317*H317</f>
        <v>0</v>
      </c>
    </row>
    <row r="318" spans="1:9" s="28" customFormat="1" ht="30" customHeight="1" thickBot="1" x14ac:dyDescent="0.3">
      <c r="A318" s="75"/>
      <c r="B318" s="91"/>
      <c r="C318" s="91"/>
      <c r="D318" s="91"/>
      <c r="E318" s="78"/>
      <c r="F318" s="97"/>
      <c r="G318" s="59"/>
      <c r="H318" s="49"/>
      <c r="I318" s="50">
        <f>F317*H318</f>
        <v>0</v>
      </c>
    </row>
    <row r="319" spans="1:9" s="28" customFormat="1" ht="30" customHeight="1" x14ac:dyDescent="0.25">
      <c r="A319" s="75"/>
      <c r="B319" s="91"/>
      <c r="C319" s="91"/>
      <c r="D319" s="91"/>
      <c r="E319" s="78"/>
      <c r="F319" s="102">
        <v>107.9</v>
      </c>
      <c r="G319" s="58"/>
      <c r="H319" s="51"/>
      <c r="I319" s="52">
        <f>F319*H319</f>
        <v>0</v>
      </c>
    </row>
    <row r="320" spans="1:9" s="28" customFormat="1" ht="30" customHeight="1" x14ac:dyDescent="0.25">
      <c r="A320" s="75"/>
      <c r="B320" s="91"/>
      <c r="C320" s="91"/>
      <c r="D320" s="91"/>
      <c r="E320" s="78"/>
      <c r="F320" s="97"/>
      <c r="G320" s="60" t="s">
        <v>92</v>
      </c>
      <c r="H320" s="25"/>
      <c r="I320" s="26">
        <f>F319*H320</f>
        <v>0</v>
      </c>
    </row>
    <row r="321" spans="1:9" s="28" customFormat="1" ht="30" customHeight="1" thickBot="1" x14ac:dyDescent="0.3">
      <c r="A321" s="75"/>
      <c r="B321" s="91"/>
      <c r="C321" s="91"/>
      <c r="D321" s="91"/>
      <c r="E321" s="78"/>
      <c r="F321" s="97"/>
      <c r="G321" s="59" t="s">
        <v>93</v>
      </c>
      <c r="H321" s="53"/>
      <c r="I321" s="54">
        <f>F319*H321</f>
        <v>0</v>
      </c>
    </row>
    <row r="322" spans="1:9" s="28" customFormat="1" ht="30" customHeight="1" x14ac:dyDescent="0.25">
      <c r="A322" s="75"/>
      <c r="B322" s="91"/>
      <c r="C322" s="91"/>
      <c r="D322" s="91"/>
      <c r="E322" s="78"/>
      <c r="F322" s="102">
        <v>120</v>
      </c>
      <c r="G322" s="58" t="s">
        <v>94</v>
      </c>
      <c r="H322" s="51"/>
      <c r="I322" s="52">
        <f>F322*H322</f>
        <v>0</v>
      </c>
    </row>
    <row r="323" spans="1:9" s="28" customFormat="1" ht="30" customHeight="1" x14ac:dyDescent="0.25">
      <c r="A323" s="75"/>
      <c r="B323" s="91"/>
      <c r="C323" s="91"/>
      <c r="D323" s="91"/>
      <c r="E323" s="78"/>
      <c r="F323" s="97"/>
      <c r="G323" s="60" t="s">
        <v>95</v>
      </c>
      <c r="H323" s="25"/>
      <c r="I323" s="26">
        <f>F322*H323</f>
        <v>0</v>
      </c>
    </row>
    <row r="324" spans="1:9" s="28" customFormat="1" ht="30" customHeight="1" thickBot="1" x14ac:dyDescent="0.3">
      <c r="A324" s="76"/>
      <c r="B324" s="92"/>
      <c r="C324" s="92"/>
      <c r="D324" s="92"/>
      <c r="E324" s="79"/>
      <c r="F324" s="110"/>
      <c r="G324" s="59" t="s">
        <v>102</v>
      </c>
      <c r="H324" s="53"/>
      <c r="I324" s="54">
        <f>F322*H324</f>
        <v>0</v>
      </c>
    </row>
    <row r="325" spans="1:9" s="28" customFormat="1" ht="30" customHeight="1" x14ac:dyDescent="0.25">
      <c r="A325" s="74">
        <v>6</v>
      </c>
      <c r="B325" s="90" t="s">
        <v>119</v>
      </c>
      <c r="C325" s="90" t="s">
        <v>107</v>
      </c>
      <c r="D325" s="90" t="s">
        <v>172</v>
      </c>
      <c r="E325" s="77" t="s">
        <v>125</v>
      </c>
      <c r="F325" s="96"/>
      <c r="G325" s="58"/>
      <c r="H325" s="47"/>
      <c r="I325" s="48">
        <f>F325*H325</f>
        <v>0</v>
      </c>
    </row>
    <row r="326" spans="1:9" s="28" customFormat="1" ht="30" customHeight="1" thickBot="1" x14ac:dyDescent="0.3">
      <c r="A326" s="75"/>
      <c r="B326" s="91"/>
      <c r="C326" s="91"/>
      <c r="D326" s="91"/>
      <c r="E326" s="78"/>
      <c r="F326" s="97"/>
      <c r="G326" s="59"/>
      <c r="H326" s="49"/>
      <c r="I326" s="50">
        <f>F325*H326</f>
        <v>0</v>
      </c>
    </row>
    <row r="327" spans="1:9" s="28" customFormat="1" ht="30" customHeight="1" x14ac:dyDescent="0.25">
      <c r="A327" s="75"/>
      <c r="B327" s="91"/>
      <c r="C327" s="91"/>
      <c r="D327" s="91"/>
      <c r="E327" s="78"/>
      <c r="F327" s="102">
        <v>107.9</v>
      </c>
      <c r="G327" s="58"/>
      <c r="H327" s="51"/>
      <c r="I327" s="52">
        <f>F327*H327</f>
        <v>0</v>
      </c>
    </row>
    <row r="328" spans="1:9" s="28" customFormat="1" ht="30" customHeight="1" x14ac:dyDescent="0.25">
      <c r="A328" s="75"/>
      <c r="B328" s="91"/>
      <c r="C328" s="91"/>
      <c r="D328" s="91"/>
      <c r="E328" s="78"/>
      <c r="F328" s="97"/>
      <c r="G328" s="60" t="s">
        <v>92</v>
      </c>
      <c r="H328" s="25"/>
      <c r="I328" s="26">
        <f>F327*H328</f>
        <v>0</v>
      </c>
    </row>
    <row r="329" spans="1:9" s="28" customFormat="1" ht="30" customHeight="1" thickBot="1" x14ac:dyDescent="0.3">
      <c r="A329" s="75"/>
      <c r="B329" s="91"/>
      <c r="C329" s="91"/>
      <c r="D329" s="91"/>
      <c r="E329" s="78"/>
      <c r="F329" s="97"/>
      <c r="G329" s="59" t="s">
        <v>93</v>
      </c>
      <c r="H329" s="53"/>
      <c r="I329" s="54">
        <f>F327*H329</f>
        <v>0</v>
      </c>
    </row>
    <row r="330" spans="1:9" s="28" customFormat="1" ht="30" customHeight="1" x14ac:dyDescent="0.25">
      <c r="A330" s="75"/>
      <c r="B330" s="91"/>
      <c r="C330" s="91"/>
      <c r="D330" s="91"/>
      <c r="E330" s="78"/>
      <c r="F330" s="102">
        <v>120</v>
      </c>
      <c r="G330" s="58" t="s">
        <v>94</v>
      </c>
      <c r="H330" s="51"/>
      <c r="I330" s="52">
        <f>F330*H330</f>
        <v>0</v>
      </c>
    </row>
    <row r="331" spans="1:9" s="28" customFormat="1" ht="30" customHeight="1" x14ac:dyDescent="0.25">
      <c r="A331" s="75"/>
      <c r="B331" s="91"/>
      <c r="C331" s="91"/>
      <c r="D331" s="91"/>
      <c r="E331" s="78"/>
      <c r="F331" s="97"/>
      <c r="G331" s="60" t="s">
        <v>95</v>
      </c>
      <c r="H331" s="25"/>
      <c r="I331" s="26">
        <f>F330*H331</f>
        <v>0</v>
      </c>
    </row>
    <row r="332" spans="1:9" s="28" customFormat="1" ht="30" customHeight="1" thickBot="1" x14ac:dyDescent="0.3">
      <c r="A332" s="76"/>
      <c r="B332" s="92"/>
      <c r="C332" s="92"/>
      <c r="D332" s="92"/>
      <c r="E332" s="79"/>
      <c r="F332" s="110"/>
      <c r="G332" s="59" t="s">
        <v>102</v>
      </c>
      <c r="H332" s="53"/>
      <c r="I332" s="54">
        <f>F330*H332</f>
        <v>0</v>
      </c>
    </row>
    <row r="333" spans="1:9" s="28" customFormat="1" ht="30" customHeight="1" x14ac:dyDescent="0.25">
      <c r="A333" s="126">
        <v>7</v>
      </c>
      <c r="B333" s="90" t="s">
        <v>118</v>
      </c>
      <c r="C333" s="90" t="s">
        <v>108</v>
      </c>
      <c r="D333" s="90" t="s">
        <v>172</v>
      </c>
      <c r="E333" s="77" t="s">
        <v>125</v>
      </c>
      <c r="F333" s="121"/>
      <c r="G333" s="58"/>
      <c r="H333" s="47"/>
      <c r="I333" s="48">
        <f>F333*H333</f>
        <v>0</v>
      </c>
    </row>
    <row r="334" spans="1:9" s="28" customFormat="1" ht="30" customHeight="1" thickBot="1" x14ac:dyDescent="0.3">
      <c r="A334" s="127"/>
      <c r="B334" s="91"/>
      <c r="C334" s="91"/>
      <c r="D334" s="91"/>
      <c r="E334" s="78"/>
      <c r="F334" s="97"/>
      <c r="G334" s="59"/>
      <c r="H334" s="49"/>
      <c r="I334" s="50">
        <f>F333*H334</f>
        <v>0</v>
      </c>
    </row>
    <row r="335" spans="1:9" s="28" customFormat="1" ht="30" customHeight="1" x14ac:dyDescent="0.25">
      <c r="A335" s="127"/>
      <c r="B335" s="91"/>
      <c r="C335" s="91"/>
      <c r="D335" s="91"/>
      <c r="E335" s="78"/>
      <c r="F335" s="102">
        <v>107.9</v>
      </c>
      <c r="G335" s="58"/>
      <c r="H335" s="51"/>
      <c r="I335" s="52">
        <f>F335*H335</f>
        <v>0</v>
      </c>
    </row>
    <row r="336" spans="1:9" s="28" customFormat="1" ht="30" customHeight="1" x14ac:dyDescent="0.25">
      <c r="A336" s="127"/>
      <c r="B336" s="91"/>
      <c r="C336" s="91"/>
      <c r="D336" s="91"/>
      <c r="E336" s="78"/>
      <c r="F336" s="97"/>
      <c r="G336" s="60" t="s">
        <v>92</v>
      </c>
      <c r="H336" s="25"/>
      <c r="I336" s="26">
        <f>F335*H336</f>
        <v>0</v>
      </c>
    </row>
    <row r="337" spans="1:9" s="28" customFormat="1" ht="30" customHeight="1" thickBot="1" x14ac:dyDescent="0.3">
      <c r="A337" s="127"/>
      <c r="B337" s="91"/>
      <c r="C337" s="91"/>
      <c r="D337" s="91"/>
      <c r="E337" s="78"/>
      <c r="F337" s="97"/>
      <c r="G337" s="59" t="s">
        <v>93</v>
      </c>
      <c r="H337" s="53"/>
      <c r="I337" s="54">
        <f>F335*H337</f>
        <v>0</v>
      </c>
    </row>
    <row r="338" spans="1:9" s="28" customFormat="1" ht="30" customHeight="1" x14ac:dyDescent="0.25">
      <c r="A338" s="127"/>
      <c r="B338" s="91"/>
      <c r="C338" s="91"/>
      <c r="D338" s="91"/>
      <c r="E338" s="78"/>
      <c r="F338" s="102">
        <v>120</v>
      </c>
      <c r="G338" s="58" t="s">
        <v>94</v>
      </c>
      <c r="H338" s="51"/>
      <c r="I338" s="52">
        <f>F338*H338</f>
        <v>0</v>
      </c>
    </row>
    <row r="339" spans="1:9" s="28" customFormat="1" ht="30" customHeight="1" x14ac:dyDescent="0.25">
      <c r="A339" s="127"/>
      <c r="B339" s="91"/>
      <c r="C339" s="91"/>
      <c r="D339" s="91"/>
      <c r="E339" s="78"/>
      <c r="F339" s="97"/>
      <c r="G339" s="60" t="s">
        <v>95</v>
      </c>
      <c r="H339" s="25"/>
      <c r="I339" s="26">
        <f>F338*H339</f>
        <v>0</v>
      </c>
    </row>
    <row r="340" spans="1:9" s="28" customFormat="1" ht="30" customHeight="1" thickBot="1" x14ac:dyDescent="0.3">
      <c r="A340" s="128"/>
      <c r="B340" s="92"/>
      <c r="C340" s="92"/>
      <c r="D340" s="92"/>
      <c r="E340" s="79"/>
      <c r="F340" s="110"/>
      <c r="G340" s="59" t="s">
        <v>102</v>
      </c>
      <c r="H340" s="53"/>
      <c r="I340" s="54">
        <f>F338*H340</f>
        <v>0</v>
      </c>
    </row>
    <row r="341" spans="1:9" s="28" customFormat="1" ht="30" customHeight="1" x14ac:dyDescent="0.25">
      <c r="A341" s="126">
        <v>8</v>
      </c>
      <c r="B341" s="90" t="s">
        <v>117</v>
      </c>
      <c r="C341" s="90" t="s">
        <v>109</v>
      </c>
      <c r="D341" s="90" t="s">
        <v>172</v>
      </c>
      <c r="E341" s="77" t="s">
        <v>125</v>
      </c>
      <c r="F341" s="121"/>
      <c r="G341" s="58"/>
      <c r="H341" s="47"/>
      <c r="I341" s="48">
        <f>F341*H341</f>
        <v>0</v>
      </c>
    </row>
    <row r="342" spans="1:9" s="28" customFormat="1" ht="30" customHeight="1" thickBot="1" x14ac:dyDescent="0.3">
      <c r="A342" s="127"/>
      <c r="B342" s="91"/>
      <c r="C342" s="91"/>
      <c r="D342" s="91"/>
      <c r="E342" s="78"/>
      <c r="F342" s="97"/>
      <c r="G342" s="59"/>
      <c r="H342" s="49"/>
      <c r="I342" s="50">
        <f>F341*H342</f>
        <v>0</v>
      </c>
    </row>
    <row r="343" spans="1:9" s="28" customFormat="1" ht="30" customHeight="1" x14ac:dyDescent="0.25">
      <c r="A343" s="127"/>
      <c r="B343" s="91"/>
      <c r="C343" s="91"/>
      <c r="D343" s="91"/>
      <c r="E343" s="78"/>
      <c r="F343" s="102">
        <v>107.9</v>
      </c>
      <c r="G343" s="58"/>
      <c r="H343" s="51"/>
      <c r="I343" s="52">
        <f>F343*H343</f>
        <v>0</v>
      </c>
    </row>
    <row r="344" spans="1:9" s="28" customFormat="1" ht="30" customHeight="1" x14ac:dyDescent="0.25">
      <c r="A344" s="127"/>
      <c r="B344" s="91"/>
      <c r="C344" s="91"/>
      <c r="D344" s="91"/>
      <c r="E344" s="78"/>
      <c r="F344" s="97"/>
      <c r="G344" s="60" t="s">
        <v>92</v>
      </c>
      <c r="H344" s="25"/>
      <c r="I344" s="26">
        <f>F343*H344</f>
        <v>0</v>
      </c>
    </row>
    <row r="345" spans="1:9" s="28" customFormat="1" ht="30" customHeight="1" thickBot="1" x14ac:dyDescent="0.3">
      <c r="A345" s="127"/>
      <c r="B345" s="91"/>
      <c r="C345" s="91"/>
      <c r="D345" s="91"/>
      <c r="E345" s="78"/>
      <c r="F345" s="97"/>
      <c r="G345" s="59" t="s">
        <v>93</v>
      </c>
      <c r="H345" s="53"/>
      <c r="I345" s="54">
        <f>F343*H345</f>
        <v>0</v>
      </c>
    </row>
    <row r="346" spans="1:9" s="28" customFormat="1" ht="30" customHeight="1" x14ac:dyDescent="0.25">
      <c r="A346" s="127"/>
      <c r="B346" s="91"/>
      <c r="C346" s="91"/>
      <c r="D346" s="91"/>
      <c r="E346" s="78"/>
      <c r="F346" s="102">
        <v>120</v>
      </c>
      <c r="G346" s="58" t="s">
        <v>94</v>
      </c>
      <c r="H346" s="51"/>
      <c r="I346" s="52">
        <f>F346*H346</f>
        <v>0</v>
      </c>
    </row>
    <row r="347" spans="1:9" s="28" customFormat="1" ht="30" customHeight="1" x14ac:dyDescent="0.25">
      <c r="A347" s="127"/>
      <c r="B347" s="91"/>
      <c r="C347" s="91"/>
      <c r="D347" s="91"/>
      <c r="E347" s="78"/>
      <c r="F347" s="97"/>
      <c r="G347" s="60" t="s">
        <v>95</v>
      </c>
      <c r="H347" s="25"/>
      <c r="I347" s="26">
        <f>F346*H347</f>
        <v>0</v>
      </c>
    </row>
    <row r="348" spans="1:9" s="28" customFormat="1" ht="30" customHeight="1" thickBot="1" x14ac:dyDescent="0.3">
      <c r="A348" s="128"/>
      <c r="B348" s="92"/>
      <c r="C348" s="92"/>
      <c r="D348" s="92"/>
      <c r="E348" s="79"/>
      <c r="F348" s="110"/>
      <c r="G348" s="59" t="s">
        <v>102</v>
      </c>
      <c r="H348" s="53"/>
      <c r="I348" s="54">
        <f>F346*H348</f>
        <v>0</v>
      </c>
    </row>
    <row r="349" spans="1:9" s="28" customFormat="1" ht="30" customHeight="1" x14ac:dyDescent="0.25">
      <c r="A349" s="126">
        <v>9</v>
      </c>
      <c r="B349" s="90" t="s">
        <v>116</v>
      </c>
      <c r="C349" s="90" t="s">
        <v>110</v>
      </c>
      <c r="D349" s="90" t="s">
        <v>172</v>
      </c>
      <c r="E349" s="77" t="s">
        <v>125</v>
      </c>
      <c r="F349" s="121"/>
      <c r="G349" s="58"/>
      <c r="H349" s="47"/>
      <c r="I349" s="48">
        <f>F349*H349</f>
        <v>0</v>
      </c>
    </row>
    <row r="350" spans="1:9" s="28" customFormat="1" ht="30" customHeight="1" thickBot="1" x14ac:dyDescent="0.3">
      <c r="A350" s="127"/>
      <c r="B350" s="91"/>
      <c r="C350" s="91"/>
      <c r="D350" s="91"/>
      <c r="E350" s="78"/>
      <c r="F350" s="97"/>
      <c r="G350" s="59"/>
      <c r="H350" s="49"/>
      <c r="I350" s="50">
        <f>F349*H350</f>
        <v>0</v>
      </c>
    </row>
    <row r="351" spans="1:9" s="28" customFormat="1" ht="30" customHeight="1" x14ac:dyDescent="0.25">
      <c r="A351" s="127"/>
      <c r="B351" s="91"/>
      <c r="C351" s="91"/>
      <c r="D351" s="91"/>
      <c r="E351" s="78"/>
      <c r="F351" s="102">
        <v>107.9</v>
      </c>
      <c r="G351" s="58"/>
      <c r="H351" s="51"/>
      <c r="I351" s="52">
        <f>F351*H351</f>
        <v>0</v>
      </c>
    </row>
    <row r="352" spans="1:9" s="28" customFormat="1" ht="30" customHeight="1" x14ac:dyDescent="0.25">
      <c r="A352" s="127"/>
      <c r="B352" s="91"/>
      <c r="C352" s="91"/>
      <c r="D352" s="91"/>
      <c r="E352" s="78"/>
      <c r="F352" s="97"/>
      <c r="G352" s="60" t="s">
        <v>92</v>
      </c>
      <c r="H352" s="25"/>
      <c r="I352" s="26">
        <f>F351*H352</f>
        <v>0</v>
      </c>
    </row>
    <row r="353" spans="1:9" s="28" customFormat="1" ht="30" customHeight="1" thickBot="1" x14ac:dyDescent="0.3">
      <c r="A353" s="127"/>
      <c r="B353" s="91"/>
      <c r="C353" s="91"/>
      <c r="D353" s="91"/>
      <c r="E353" s="78"/>
      <c r="F353" s="97"/>
      <c r="G353" s="59" t="s">
        <v>93</v>
      </c>
      <c r="H353" s="53"/>
      <c r="I353" s="54">
        <f>F351*H353</f>
        <v>0</v>
      </c>
    </row>
    <row r="354" spans="1:9" s="28" customFormat="1" ht="30" customHeight="1" x14ac:dyDescent="0.25">
      <c r="A354" s="127"/>
      <c r="B354" s="91"/>
      <c r="C354" s="91"/>
      <c r="D354" s="91"/>
      <c r="E354" s="78"/>
      <c r="F354" s="102">
        <v>120</v>
      </c>
      <c r="G354" s="58" t="s">
        <v>94</v>
      </c>
      <c r="H354" s="51"/>
      <c r="I354" s="52">
        <f>F354*H354</f>
        <v>0</v>
      </c>
    </row>
    <row r="355" spans="1:9" s="28" customFormat="1" ht="30" customHeight="1" x14ac:dyDescent="0.25">
      <c r="A355" s="127"/>
      <c r="B355" s="91"/>
      <c r="C355" s="91"/>
      <c r="D355" s="91"/>
      <c r="E355" s="78"/>
      <c r="F355" s="97"/>
      <c r="G355" s="60" t="s">
        <v>95</v>
      </c>
      <c r="H355" s="25"/>
      <c r="I355" s="26">
        <f>F354*H355</f>
        <v>0</v>
      </c>
    </row>
    <row r="356" spans="1:9" s="28" customFormat="1" ht="30" customHeight="1" thickBot="1" x14ac:dyDescent="0.3">
      <c r="A356" s="128"/>
      <c r="B356" s="111"/>
      <c r="C356" s="111"/>
      <c r="D356" s="92"/>
      <c r="E356" s="79"/>
      <c r="F356" s="110"/>
      <c r="G356" s="59" t="s">
        <v>102</v>
      </c>
      <c r="H356" s="53"/>
      <c r="I356" s="54">
        <f>F354*H356</f>
        <v>0</v>
      </c>
    </row>
    <row r="357" spans="1:9" s="28" customFormat="1" ht="30" customHeight="1" x14ac:dyDescent="0.25">
      <c r="A357" s="80">
        <v>10</v>
      </c>
      <c r="B357" s="90" t="s">
        <v>166</v>
      </c>
      <c r="C357" s="90" t="s">
        <v>115</v>
      </c>
      <c r="D357" s="90" t="s">
        <v>172</v>
      </c>
      <c r="E357" s="77" t="s">
        <v>82</v>
      </c>
      <c r="F357" s="112">
        <v>97.5</v>
      </c>
      <c r="G357" s="58" t="s">
        <v>89</v>
      </c>
      <c r="H357" s="47"/>
      <c r="I357" s="48">
        <f>F357*H357</f>
        <v>0</v>
      </c>
    </row>
    <row r="358" spans="1:9" s="28" customFormat="1" ht="30" customHeight="1" thickBot="1" x14ac:dyDescent="0.3">
      <c r="A358" s="81"/>
      <c r="B358" s="91"/>
      <c r="C358" s="91"/>
      <c r="D358" s="91"/>
      <c r="E358" s="78"/>
      <c r="F358" s="113"/>
      <c r="G358" s="59" t="s">
        <v>90</v>
      </c>
      <c r="H358" s="49"/>
      <c r="I358" s="50">
        <f>F357*H358</f>
        <v>0</v>
      </c>
    </row>
    <row r="359" spans="1:9" s="28" customFormat="1" ht="30" customHeight="1" x14ac:dyDescent="0.25">
      <c r="A359" s="81"/>
      <c r="B359" s="91"/>
      <c r="C359" s="91"/>
      <c r="D359" s="91"/>
      <c r="E359" s="78"/>
      <c r="F359" s="102">
        <v>107.9</v>
      </c>
      <c r="G359" s="58" t="s">
        <v>91</v>
      </c>
      <c r="H359" s="51"/>
      <c r="I359" s="52">
        <f>F359*H359</f>
        <v>0</v>
      </c>
    </row>
    <row r="360" spans="1:9" s="28" customFormat="1" ht="30" customHeight="1" x14ac:dyDescent="0.25">
      <c r="A360" s="81"/>
      <c r="B360" s="91"/>
      <c r="C360" s="91"/>
      <c r="D360" s="91"/>
      <c r="E360" s="78"/>
      <c r="F360" s="97"/>
      <c r="G360" s="60" t="s">
        <v>92</v>
      </c>
      <c r="H360" s="25"/>
      <c r="I360" s="26">
        <f>F359*H360</f>
        <v>0</v>
      </c>
    </row>
    <row r="361" spans="1:9" s="28" customFormat="1" ht="30" customHeight="1" thickBot="1" x14ac:dyDescent="0.3">
      <c r="A361" s="81"/>
      <c r="B361" s="91"/>
      <c r="C361" s="91"/>
      <c r="D361" s="91"/>
      <c r="E361" s="78"/>
      <c r="F361" s="97"/>
      <c r="G361" s="59"/>
      <c r="H361" s="53"/>
      <c r="I361" s="54">
        <f>F359*H361</f>
        <v>0</v>
      </c>
    </row>
    <row r="362" spans="1:9" s="28" customFormat="1" ht="30" customHeight="1" x14ac:dyDescent="0.25">
      <c r="A362" s="81"/>
      <c r="B362" s="91"/>
      <c r="C362" s="91"/>
      <c r="D362" s="91"/>
      <c r="E362" s="78"/>
      <c r="F362" s="102"/>
      <c r="G362" s="58"/>
      <c r="H362" s="51"/>
      <c r="I362" s="52">
        <f>F362*H362</f>
        <v>0</v>
      </c>
    </row>
    <row r="363" spans="1:9" s="28" customFormat="1" ht="30" customHeight="1" x14ac:dyDescent="0.25">
      <c r="A363" s="81"/>
      <c r="B363" s="91"/>
      <c r="C363" s="91"/>
      <c r="D363" s="91"/>
      <c r="E363" s="78"/>
      <c r="F363" s="97"/>
      <c r="G363" s="60"/>
      <c r="H363" s="25"/>
      <c r="I363" s="26">
        <f>F362*H363</f>
        <v>0</v>
      </c>
    </row>
    <row r="364" spans="1:9" s="28" customFormat="1" ht="30" customHeight="1" thickBot="1" x14ac:dyDescent="0.3">
      <c r="A364" s="82"/>
      <c r="B364" s="111"/>
      <c r="C364" s="111"/>
      <c r="D364" s="92"/>
      <c r="E364" s="79"/>
      <c r="F364" s="110"/>
      <c r="G364" s="59"/>
      <c r="H364" s="53"/>
      <c r="I364" s="54">
        <f>F362*H364</f>
        <v>0</v>
      </c>
    </row>
    <row r="365" spans="1:9" s="28" customFormat="1" ht="30" customHeight="1" x14ac:dyDescent="0.25">
      <c r="A365" s="126">
        <v>11</v>
      </c>
      <c r="B365" s="90" t="s">
        <v>101</v>
      </c>
      <c r="C365" s="90" t="s">
        <v>111</v>
      </c>
      <c r="D365" s="90" t="s">
        <v>172</v>
      </c>
      <c r="E365" s="77" t="s">
        <v>126</v>
      </c>
      <c r="F365" s="122">
        <v>137</v>
      </c>
      <c r="G365" s="58" t="s">
        <v>89</v>
      </c>
      <c r="H365" s="47"/>
      <c r="I365" s="48">
        <f>F365*H365</f>
        <v>0</v>
      </c>
    </row>
    <row r="366" spans="1:9" s="28" customFormat="1" ht="30" customHeight="1" thickBot="1" x14ac:dyDescent="0.3">
      <c r="A366" s="127"/>
      <c r="B366" s="91"/>
      <c r="C366" s="91"/>
      <c r="D366" s="91"/>
      <c r="E366" s="78"/>
      <c r="F366" s="123"/>
      <c r="G366" s="59" t="s">
        <v>90</v>
      </c>
      <c r="H366" s="49"/>
      <c r="I366" s="50">
        <f>F365*H366</f>
        <v>0</v>
      </c>
    </row>
    <row r="367" spans="1:9" s="28" customFormat="1" ht="30" customHeight="1" x14ac:dyDescent="0.25">
      <c r="A367" s="127"/>
      <c r="B367" s="91"/>
      <c r="C367" s="91"/>
      <c r="D367" s="91"/>
      <c r="E367" s="78"/>
      <c r="F367" s="121">
        <v>154.6</v>
      </c>
      <c r="G367" s="58" t="s">
        <v>91</v>
      </c>
      <c r="H367" s="51"/>
      <c r="I367" s="52">
        <f>F367*H367</f>
        <v>0</v>
      </c>
    </row>
    <row r="368" spans="1:9" s="28" customFormat="1" ht="30" customHeight="1" x14ac:dyDescent="0.25">
      <c r="A368" s="127"/>
      <c r="B368" s="91"/>
      <c r="C368" s="91"/>
      <c r="D368" s="91"/>
      <c r="E368" s="78"/>
      <c r="F368" s="124"/>
      <c r="G368" s="60" t="s">
        <v>92</v>
      </c>
      <c r="H368" s="25"/>
      <c r="I368" s="26">
        <f>F367*H368</f>
        <v>0</v>
      </c>
    </row>
    <row r="369" spans="1:9" s="28" customFormat="1" ht="30" customHeight="1" thickBot="1" x14ac:dyDescent="0.3">
      <c r="A369" s="127"/>
      <c r="B369" s="91"/>
      <c r="C369" s="91"/>
      <c r="D369" s="91"/>
      <c r="E369" s="78"/>
      <c r="F369" s="124"/>
      <c r="G369" s="59" t="s">
        <v>93</v>
      </c>
      <c r="H369" s="53"/>
      <c r="I369" s="54">
        <f>F367*H369</f>
        <v>0</v>
      </c>
    </row>
    <row r="370" spans="1:9" s="28" customFormat="1" ht="30" customHeight="1" x14ac:dyDescent="0.25">
      <c r="A370" s="127"/>
      <c r="B370" s="91"/>
      <c r="C370" s="91"/>
      <c r="D370" s="91"/>
      <c r="E370" s="78"/>
      <c r="F370" s="102">
        <v>172.1</v>
      </c>
      <c r="G370" s="58" t="s">
        <v>94</v>
      </c>
      <c r="H370" s="51"/>
      <c r="I370" s="52">
        <f>F370*H370</f>
        <v>0</v>
      </c>
    </row>
    <row r="371" spans="1:9" s="28" customFormat="1" ht="30" customHeight="1" x14ac:dyDescent="0.25">
      <c r="A371" s="127"/>
      <c r="B371" s="91"/>
      <c r="C371" s="91"/>
      <c r="D371" s="91"/>
      <c r="E371" s="78"/>
      <c r="F371" s="124"/>
      <c r="G371" s="60"/>
      <c r="H371" s="25"/>
      <c r="I371" s="26">
        <f>F370*H371</f>
        <v>0</v>
      </c>
    </row>
    <row r="372" spans="1:9" s="28" customFormat="1" ht="30" customHeight="1" thickBot="1" x14ac:dyDescent="0.3">
      <c r="A372" s="127"/>
      <c r="B372" s="91"/>
      <c r="C372" s="91"/>
      <c r="D372" s="92"/>
      <c r="E372" s="78"/>
      <c r="F372" s="125"/>
      <c r="G372" s="61"/>
      <c r="H372" s="62"/>
      <c r="I372" s="63">
        <f>F370*H372</f>
        <v>0</v>
      </c>
    </row>
    <row r="373" spans="1:9" s="28" customFormat="1" ht="30" customHeight="1" x14ac:dyDescent="0.25">
      <c r="A373" s="80">
        <v>4</v>
      </c>
      <c r="B373" s="90" t="s">
        <v>153</v>
      </c>
      <c r="C373" s="90" t="s">
        <v>152</v>
      </c>
      <c r="D373" s="90" t="s">
        <v>172</v>
      </c>
      <c r="E373" s="77" t="s">
        <v>160</v>
      </c>
      <c r="F373" s="112">
        <v>107.5</v>
      </c>
      <c r="G373" s="58" t="s">
        <v>89</v>
      </c>
      <c r="H373" s="47"/>
      <c r="I373" s="48">
        <f>F373*H373</f>
        <v>0</v>
      </c>
    </row>
    <row r="374" spans="1:9" s="28" customFormat="1" ht="30" customHeight="1" thickBot="1" x14ac:dyDescent="0.3">
      <c r="A374" s="81"/>
      <c r="B374" s="91"/>
      <c r="C374" s="91"/>
      <c r="D374" s="91"/>
      <c r="E374" s="78"/>
      <c r="F374" s="113"/>
      <c r="G374" s="59" t="s">
        <v>90</v>
      </c>
      <c r="H374" s="49"/>
      <c r="I374" s="50">
        <f>F373*H374</f>
        <v>0</v>
      </c>
    </row>
    <row r="375" spans="1:9" s="28" customFormat="1" ht="30" customHeight="1" x14ac:dyDescent="0.25">
      <c r="A375" s="81"/>
      <c r="B375" s="91"/>
      <c r="C375" s="91"/>
      <c r="D375" s="91"/>
      <c r="E375" s="78"/>
      <c r="F375" s="114">
        <v>117.9</v>
      </c>
      <c r="G375" s="55" t="s">
        <v>91</v>
      </c>
      <c r="H375" s="51"/>
      <c r="I375" s="52">
        <f>F375*H375</f>
        <v>0</v>
      </c>
    </row>
    <row r="376" spans="1:9" s="28" customFormat="1" ht="30" customHeight="1" x14ac:dyDescent="0.25">
      <c r="A376" s="81"/>
      <c r="B376" s="91"/>
      <c r="C376" s="91"/>
      <c r="D376" s="91"/>
      <c r="E376" s="78"/>
      <c r="F376" s="115"/>
      <c r="G376" s="57"/>
      <c r="H376" s="25"/>
      <c r="I376" s="26">
        <f>F375*H376</f>
        <v>0</v>
      </c>
    </row>
    <row r="377" spans="1:9" s="28" customFormat="1" ht="30" customHeight="1" thickBot="1" x14ac:dyDescent="0.3">
      <c r="A377" s="81"/>
      <c r="B377" s="91"/>
      <c r="C377" s="91"/>
      <c r="D377" s="91"/>
      <c r="E377" s="78"/>
      <c r="F377" s="116"/>
      <c r="G377" s="56"/>
      <c r="H377" s="53"/>
      <c r="I377" s="54">
        <f>F375*H377</f>
        <v>0</v>
      </c>
    </row>
    <row r="378" spans="1:9" s="28" customFormat="1" ht="30" customHeight="1" x14ac:dyDescent="0.25">
      <c r="A378" s="81"/>
      <c r="B378" s="91"/>
      <c r="C378" s="91"/>
      <c r="D378" s="91"/>
      <c r="E378" s="78"/>
      <c r="F378" s="114"/>
      <c r="G378" s="55"/>
      <c r="H378" s="51"/>
      <c r="I378" s="52">
        <f>F378*H378</f>
        <v>0</v>
      </c>
    </row>
    <row r="379" spans="1:9" s="28" customFormat="1" ht="30" customHeight="1" x14ac:dyDescent="0.25">
      <c r="A379" s="81"/>
      <c r="B379" s="91"/>
      <c r="C379" s="91"/>
      <c r="D379" s="91"/>
      <c r="E379" s="78"/>
      <c r="F379" s="115"/>
      <c r="G379" s="57"/>
      <c r="H379" s="25"/>
      <c r="I379" s="26">
        <f>F378*H379</f>
        <v>0</v>
      </c>
    </row>
    <row r="380" spans="1:9" s="28" customFormat="1" ht="30" customHeight="1" thickBot="1" x14ac:dyDescent="0.3">
      <c r="A380" s="82"/>
      <c r="B380" s="92"/>
      <c r="C380" s="92"/>
      <c r="D380" s="92"/>
      <c r="E380" s="79"/>
      <c r="F380" s="115"/>
      <c r="G380" s="56"/>
      <c r="H380" s="53"/>
      <c r="I380" s="54">
        <f>F378*H380</f>
        <v>0</v>
      </c>
    </row>
    <row r="381" spans="1:9" s="28" customFormat="1" ht="30" customHeight="1" x14ac:dyDescent="0.25">
      <c r="A381" s="80">
        <v>4</v>
      </c>
      <c r="B381" s="90" t="s">
        <v>155</v>
      </c>
      <c r="C381" s="90" t="s">
        <v>154</v>
      </c>
      <c r="D381" s="90" t="s">
        <v>172</v>
      </c>
      <c r="E381" s="77" t="s">
        <v>160</v>
      </c>
      <c r="F381" s="112">
        <v>107.5</v>
      </c>
      <c r="G381" s="58" t="s">
        <v>89</v>
      </c>
      <c r="H381" s="47"/>
      <c r="I381" s="48">
        <f>F381*H381</f>
        <v>0</v>
      </c>
    </row>
    <row r="382" spans="1:9" s="28" customFormat="1" ht="30" customHeight="1" thickBot="1" x14ac:dyDescent="0.3">
      <c r="A382" s="81"/>
      <c r="B382" s="91"/>
      <c r="C382" s="91"/>
      <c r="D382" s="91"/>
      <c r="E382" s="78"/>
      <c r="F382" s="113"/>
      <c r="G382" s="59" t="s">
        <v>90</v>
      </c>
      <c r="H382" s="49"/>
      <c r="I382" s="50">
        <f>F381*H382</f>
        <v>0</v>
      </c>
    </row>
    <row r="383" spans="1:9" s="28" customFormat="1" ht="30" customHeight="1" x14ac:dyDescent="0.25">
      <c r="A383" s="81"/>
      <c r="B383" s="91"/>
      <c r="C383" s="91"/>
      <c r="D383" s="91"/>
      <c r="E383" s="78"/>
      <c r="F383" s="114">
        <v>117.9</v>
      </c>
      <c r="G383" s="55" t="s">
        <v>91</v>
      </c>
      <c r="H383" s="51"/>
      <c r="I383" s="52">
        <f>F383*H383</f>
        <v>0</v>
      </c>
    </row>
    <row r="384" spans="1:9" s="28" customFormat="1" ht="30" customHeight="1" x14ac:dyDescent="0.25">
      <c r="A384" s="81"/>
      <c r="B384" s="91"/>
      <c r="C384" s="91"/>
      <c r="D384" s="91"/>
      <c r="E384" s="78"/>
      <c r="F384" s="115"/>
      <c r="G384" s="57"/>
      <c r="H384" s="25"/>
      <c r="I384" s="26">
        <f>F383*H384</f>
        <v>0</v>
      </c>
    </row>
    <row r="385" spans="1:9" s="28" customFormat="1" ht="30" customHeight="1" thickBot="1" x14ac:dyDescent="0.3">
      <c r="A385" s="81"/>
      <c r="B385" s="91"/>
      <c r="C385" s="91"/>
      <c r="D385" s="91"/>
      <c r="E385" s="78"/>
      <c r="F385" s="116"/>
      <c r="G385" s="56"/>
      <c r="H385" s="53"/>
      <c r="I385" s="54">
        <f>F383*H385</f>
        <v>0</v>
      </c>
    </row>
    <row r="386" spans="1:9" s="28" customFormat="1" ht="30" customHeight="1" x14ac:dyDescent="0.25">
      <c r="A386" s="81"/>
      <c r="B386" s="91"/>
      <c r="C386" s="91"/>
      <c r="D386" s="91"/>
      <c r="E386" s="78"/>
      <c r="F386" s="114"/>
      <c r="G386" s="55"/>
      <c r="H386" s="51"/>
      <c r="I386" s="52">
        <f>F386*H386</f>
        <v>0</v>
      </c>
    </row>
    <row r="387" spans="1:9" s="28" customFormat="1" ht="30" customHeight="1" x14ac:dyDescent="0.25">
      <c r="A387" s="81"/>
      <c r="B387" s="91"/>
      <c r="C387" s="91"/>
      <c r="D387" s="91"/>
      <c r="E387" s="78"/>
      <c r="F387" s="115"/>
      <c r="G387" s="57"/>
      <c r="H387" s="25"/>
      <c r="I387" s="26">
        <f>F386*H387</f>
        <v>0</v>
      </c>
    </row>
    <row r="388" spans="1:9" s="28" customFormat="1" ht="30" customHeight="1" thickBot="1" x14ac:dyDescent="0.3">
      <c r="A388" s="82"/>
      <c r="B388" s="92"/>
      <c r="C388" s="92"/>
      <c r="D388" s="92"/>
      <c r="E388" s="79"/>
      <c r="F388" s="115"/>
      <c r="G388" s="56"/>
      <c r="H388" s="53"/>
      <c r="I388" s="54">
        <f>F386*H388</f>
        <v>0</v>
      </c>
    </row>
    <row r="389" spans="1:9" s="28" customFormat="1" ht="30" customHeight="1" x14ac:dyDescent="0.25">
      <c r="A389" s="80">
        <v>4</v>
      </c>
      <c r="B389" s="90" t="s">
        <v>156</v>
      </c>
      <c r="C389" s="90" t="s">
        <v>157</v>
      </c>
      <c r="D389" s="90" t="s">
        <v>172</v>
      </c>
      <c r="E389" s="77" t="s">
        <v>82</v>
      </c>
      <c r="F389" s="112">
        <v>97.5</v>
      </c>
      <c r="G389" s="58" t="s">
        <v>89</v>
      </c>
      <c r="H389" s="47"/>
      <c r="I389" s="48">
        <f>F389*H389</f>
        <v>0</v>
      </c>
    </row>
    <row r="390" spans="1:9" s="28" customFormat="1" ht="30" customHeight="1" thickBot="1" x14ac:dyDescent="0.3">
      <c r="A390" s="81"/>
      <c r="B390" s="91"/>
      <c r="C390" s="91"/>
      <c r="D390" s="91"/>
      <c r="E390" s="78"/>
      <c r="F390" s="113"/>
      <c r="G390" s="59" t="s">
        <v>90</v>
      </c>
      <c r="H390" s="49"/>
      <c r="I390" s="50">
        <f>F389*H390</f>
        <v>0</v>
      </c>
    </row>
    <row r="391" spans="1:9" s="28" customFormat="1" ht="30" customHeight="1" x14ac:dyDescent="0.25">
      <c r="A391" s="81"/>
      <c r="B391" s="91"/>
      <c r="C391" s="91"/>
      <c r="D391" s="91"/>
      <c r="E391" s="78"/>
      <c r="F391" s="114">
        <v>107.9</v>
      </c>
      <c r="G391" s="55" t="s">
        <v>91</v>
      </c>
      <c r="H391" s="51"/>
      <c r="I391" s="52">
        <f>F391*H391</f>
        <v>0</v>
      </c>
    </row>
    <row r="392" spans="1:9" s="28" customFormat="1" ht="30" customHeight="1" x14ac:dyDescent="0.25">
      <c r="A392" s="81"/>
      <c r="B392" s="91"/>
      <c r="C392" s="91"/>
      <c r="D392" s="91"/>
      <c r="E392" s="78"/>
      <c r="F392" s="115"/>
      <c r="G392" s="57" t="s">
        <v>92</v>
      </c>
      <c r="H392" s="25"/>
      <c r="I392" s="26">
        <f>F391*H392</f>
        <v>0</v>
      </c>
    </row>
    <row r="393" spans="1:9" s="28" customFormat="1" ht="30" customHeight="1" thickBot="1" x14ac:dyDescent="0.3">
      <c r="A393" s="81"/>
      <c r="B393" s="91"/>
      <c r="C393" s="91"/>
      <c r="D393" s="91"/>
      <c r="E393" s="78"/>
      <c r="F393" s="116"/>
      <c r="G393" s="56" t="s">
        <v>93</v>
      </c>
      <c r="H393" s="53"/>
      <c r="I393" s="54">
        <f>F391*H393</f>
        <v>0</v>
      </c>
    </row>
    <row r="394" spans="1:9" s="28" customFormat="1" ht="30" customHeight="1" x14ac:dyDescent="0.25">
      <c r="A394" s="81"/>
      <c r="B394" s="91"/>
      <c r="C394" s="91"/>
      <c r="D394" s="91"/>
      <c r="E394" s="78"/>
      <c r="F394" s="114">
        <v>120</v>
      </c>
      <c r="G394" s="55" t="s">
        <v>94</v>
      </c>
      <c r="H394" s="51"/>
      <c r="I394" s="52">
        <f>F394*H394</f>
        <v>0</v>
      </c>
    </row>
    <row r="395" spans="1:9" s="28" customFormat="1" ht="30" customHeight="1" x14ac:dyDescent="0.25">
      <c r="A395" s="81"/>
      <c r="B395" s="91"/>
      <c r="C395" s="91"/>
      <c r="D395" s="91"/>
      <c r="E395" s="78"/>
      <c r="F395" s="115"/>
      <c r="G395" s="57" t="s">
        <v>95</v>
      </c>
      <c r="H395" s="25"/>
      <c r="I395" s="26">
        <f>F394*H395</f>
        <v>0</v>
      </c>
    </row>
    <row r="396" spans="1:9" s="28" customFormat="1" ht="30" customHeight="1" thickBot="1" x14ac:dyDescent="0.3">
      <c r="A396" s="82"/>
      <c r="B396" s="92"/>
      <c r="C396" s="92"/>
      <c r="D396" s="92"/>
      <c r="E396" s="79"/>
      <c r="F396" s="115"/>
      <c r="G396" s="56" t="s">
        <v>102</v>
      </c>
      <c r="H396" s="53"/>
      <c r="I396" s="54">
        <f>F394*H396</f>
        <v>0</v>
      </c>
    </row>
    <row r="397" spans="1:9" s="28" customFormat="1" ht="30" customHeight="1" x14ac:dyDescent="0.25">
      <c r="A397" s="80">
        <v>4</v>
      </c>
      <c r="B397" s="90" t="s">
        <v>159</v>
      </c>
      <c r="C397" s="90" t="s">
        <v>158</v>
      </c>
      <c r="D397" s="90" t="s">
        <v>173</v>
      </c>
      <c r="E397" s="77" t="s">
        <v>82</v>
      </c>
      <c r="F397" s="112">
        <v>137.5</v>
      </c>
      <c r="G397" s="58" t="s">
        <v>89</v>
      </c>
      <c r="H397" s="47"/>
      <c r="I397" s="48">
        <f>F397*H397</f>
        <v>0</v>
      </c>
    </row>
    <row r="398" spans="1:9" s="28" customFormat="1" ht="30" customHeight="1" thickBot="1" x14ac:dyDescent="0.3">
      <c r="A398" s="81"/>
      <c r="B398" s="91"/>
      <c r="C398" s="91"/>
      <c r="D398" s="91"/>
      <c r="E398" s="78"/>
      <c r="F398" s="113"/>
      <c r="G398" s="59" t="s">
        <v>90</v>
      </c>
      <c r="H398" s="49"/>
      <c r="I398" s="50">
        <f>F397*H398</f>
        <v>0</v>
      </c>
    </row>
    <row r="399" spans="1:9" s="28" customFormat="1" ht="30" customHeight="1" x14ac:dyDescent="0.25">
      <c r="A399" s="81"/>
      <c r="B399" s="91"/>
      <c r="C399" s="91"/>
      <c r="D399" s="91"/>
      <c r="E399" s="78"/>
      <c r="F399" s="114">
        <v>143.75</v>
      </c>
      <c r="G399" s="55" t="s">
        <v>91</v>
      </c>
      <c r="H399" s="51"/>
      <c r="I399" s="52">
        <f>F399*H399</f>
        <v>0</v>
      </c>
    </row>
    <row r="400" spans="1:9" s="28" customFormat="1" ht="30" customHeight="1" x14ac:dyDescent="0.25">
      <c r="A400" s="81"/>
      <c r="B400" s="91"/>
      <c r="C400" s="91"/>
      <c r="D400" s="91"/>
      <c r="E400" s="78"/>
      <c r="F400" s="115"/>
      <c r="G400" s="57" t="s">
        <v>92</v>
      </c>
      <c r="H400" s="25"/>
      <c r="I400" s="26">
        <f>F399*H400</f>
        <v>0</v>
      </c>
    </row>
    <row r="401" spans="1:9" s="28" customFormat="1" ht="30" customHeight="1" thickBot="1" x14ac:dyDescent="0.3">
      <c r="A401" s="81"/>
      <c r="B401" s="91"/>
      <c r="C401" s="91"/>
      <c r="D401" s="91"/>
      <c r="E401" s="78"/>
      <c r="F401" s="116"/>
      <c r="G401" s="56" t="s">
        <v>93</v>
      </c>
      <c r="H401" s="53"/>
      <c r="I401" s="54">
        <f>F399*H401</f>
        <v>0</v>
      </c>
    </row>
    <row r="402" spans="1:9" s="28" customFormat="1" ht="30" customHeight="1" x14ac:dyDescent="0.25">
      <c r="A402" s="81"/>
      <c r="B402" s="91"/>
      <c r="C402" s="91"/>
      <c r="D402" s="91"/>
      <c r="E402" s="78"/>
      <c r="F402" s="114">
        <v>150</v>
      </c>
      <c r="G402" s="55" t="s">
        <v>94</v>
      </c>
      <c r="H402" s="51"/>
      <c r="I402" s="52">
        <f>F402*H402</f>
        <v>0</v>
      </c>
    </row>
    <row r="403" spans="1:9" s="28" customFormat="1" ht="30" customHeight="1" x14ac:dyDescent="0.25">
      <c r="A403" s="81"/>
      <c r="B403" s="91"/>
      <c r="C403" s="91"/>
      <c r="D403" s="91"/>
      <c r="E403" s="78"/>
      <c r="F403" s="115"/>
      <c r="G403" s="57" t="s">
        <v>95</v>
      </c>
      <c r="H403" s="25"/>
      <c r="I403" s="26">
        <f>F402*H403</f>
        <v>0</v>
      </c>
    </row>
    <row r="404" spans="1:9" s="28" customFormat="1" ht="30" customHeight="1" thickBot="1" x14ac:dyDescent="0.3">
      <c r="A404" s="82"/>
      <c r="B404" s="92"/>
      <c r="C404" s="92"/>
      <c r="D404" s="92"/>
      <c r="E404" s="79"/>
      <c r="F404" s="115"/>
      <c r="G404" s="56" t="s">
        <v>102</v>
      </c>
      <c r="H404" s="53"/>
      <c r="I404" s="54">
        <f>F402*H404</f>
        <v>0</v>
      </c>
    </row>
    <row r="405" spans="1:9" s="28" customFormat="1" ht="30" customHeight="1" x14ac:dyDescent="0.25">
      <c r="A405" s="80">
        <v>4</v>
      </c>
      <c r="B405" s="90" t="s">
        <v>163</v>
      </c>
      <c r="C405" s="90" t="s">
        <v>161</v>
      </c>
      <c r="D405" s="90" t="s">
        <v>172</v>
      </c>
      <c r="E405" s="77" t="s">
        <v>82</v>
      </c>
      <c r="F405" s="112">
        <v>107.5</v>
      </c>
      <c r="G405" s="58" t="s">
        <v>89</v>
      </c>
      <c r="H405" s="47"/>
      <c r="I405" s="48">
        <f>F405*H405</f>
        <v>0</v>
      </c>
    </row>
    <row r="406" spans="1:9" s="28" customFormat="1" ht="30" customHeight="1" thickBot="1" x14ac:dyDescent="0.3">
      <c r="A406" s="81"/>
      <c r="B406" s="91"/>
      <c r="C406" s="91"/>
      <c r="D406" s="91"/>
      <c r="E406" s="78"/>
      <c r="F406" s="113"/>
      <c r="G406" s="59" t="s">
        <v>90</v>
      </c>
      <c r="H406" s="49"/>
      <c r="I406" s="50">
        <f>F405*H406</f>
        <v>0</v>
      </c>
    </row>
    <row r="407" spans="1:9" s="28" customFormat="1" ht="30" customHeight="1" x14ac:dyDescent="0.25">
      <c r="A407" s="81"/>
      <c r="B407" s="91"/>
      <c r="C407" s="91"/>
      <c r="D407" s="91"/>
      <c r="E407" s="78"/>
      <c r="F407" s="114">
        <v>117.9</v>
      </c>
      <c r="G407" s="55" t="s">
        <v>91</v>
      </c>
      <c r="H407" s="51"/>
      <c r="I407" s="52">
        <f>F407*H407</f>
        <v>0</v>
      </c>
    </row>
    <row r="408" spans="1:9" s="28" customFormat="1" ht="30" customHeight="1" x14ac:dyDescent="0.25">
      <c r="A408" s="81"/>
      <c r="B408" s="91"/>
      <c r="C408" s="91"/>
      <c r="D408" s="91"/>
      <c r="E408" s="78"/>
      <c r="F408" s="115"/>
      <c r="G408" s="57" t="s">
        <v>92</v>
      </c>
      <c r="H408" s="25"/>
      <c r="I408" s="26">
        <f>F407*H408</f>
        <v>0</v>
      </c>
    </row>
    <row r="409" spans="1:9" s="28" customFormat="1" ht="30" customHeight="1" thickBot="1" x14ac:dyDescent="0.3">
      <c r="A409" s="81"/>
      <c r="B409" s="91"/>
      <c r="C409" s="91"/>
      <c r="D409" s="91"/>
      <c r="E409" s="78"/>
      <c r="F409" s="116"/>
      <c r="G409" s="56" t="s">
        <v>93</v>
      </c>
      <c r="H409" s="53"/>
      <c r="I409" s="54">
        <f>F407*H409</f>
        <v>0</v>
      </c>
    </row>
    <row r="410" spans="1:9" s="28" customFormat="1" ht="30" customHeight="1" x14ac:dyDescent="0.25">
      <c r="A410" s="81"/>
      <c r="B410" s="91"/>
      <c r="C410" s="91"/>
      <c r="D410" s="91"/>
      <c r="E410" s="78"/>
      <c r="F410" s="114"/>
      <c r="G410" s="55" t="s">
        <v>94</v>
      </c>
      <c r="H410" s="51"/>
      <c r="I410" s="52">
        <f>F410*H410</f>
        <v>0</v>
      </c>
    </row>
    <row r="411" spans="1:9" s="28" customFormat="1" ht="30" customHeight="1" x14ac:dyDescent="0.25">
      <c r="A411" s="81"/>
      <c r="B411" s="91"/>
      <c r="C411" s="91"/>
      <c r="D411" s="91"/>
      <c r="E411" s="78"/>
      <c r="F411" s="115"/>
      <c r="G411" s="57" t="s">
        <v>95</v>
      </c>
      <c r="H411" s="25"/>
      <c r="I411" s="26">
        <f>F410*H411</f>
        <v>0</v>
      </c>
    </row>
    <row r="412" spans="1:9" s="28" customFormat="1" ht="30" customHeight="1" thickBot="1" x14ac:dyDescent="0.3">
      <c r="A412" s="82"/>
      <c r="B412" s="92"/>
      <c r="C412" s="92"/>
      <c r="D412" s="92"/>
      <c r="E412" s="79"/>
      <c r="F412" s="115"/>
      <c r="G412" s="56" t="s">
        <v>102</v>
      </c>
      <c r="H412" s="53"/>
      <c r="I412" s="54">
        <f>F410*H412</f>
        <v>0</v>
      </c>
    </row>
    <row r="413" spans="1:9" s="28" customFormat="1" ht="30" customHeight="1" x14ac:dyDescent="0.25">
      <c r="A413" s="80">
        <v>4</v>
      </c>
      <c r="B413" s="90" t="s">
        <v>164</v>
      </c>
      <c r="C413" s="90" t="s">
        <v>162</v>
      </c>
      <c r="D413" s="90" t="s">
        <v>172</v>
      </c>
      <c r="E413" s="77" t="s">
        <v>82</v>
      </c>
      <c r="F413" s="112">
        <v>107.5</v>
      </c>
      <c r="G413" s="58" t="s">
        <v>89</v>
      </c>
      <c r="H413" s="47"/>
      <c r="I413" s="48">
        <f>F413*H413</f>
        <v>0</v>
      </c>
    </row>
    <row r="414" spans="1:9" s="28" customFormat="1" ht="30" customHeight="1" thickBot="1" x14ac:dyDescent="0.3">
      <c r="A414" s="81"/>
      <c r="B414" s="91"/>
      <c r="C414" s="91"/>
      <c r="D414" s="91"/>
      <c r="E414" s="78"/>
      <c r="F414" s="113"/>
      <c r="G414" s="59" t="s">
        <v>90</v>
      </c>
      <c r="H414" s="49"/>
      <c r="I414" s="50">
        <f>F413*H414</f>
        <v>0</v>
      </c>
    </row>
    <row r="415" spans="1:9" s="28" customFormat="1" ht="30" customHeight="1" x14ac:dyDescent="0.25">
      <c r="A415" s="81"/>
      <c r="B415" s="91"/>
      <c r="C415" s="91"/>
      <c r="D415" s="91"/>
      <c r="E415" s="78"/>
      <c r="F415" s="114">
        <v>117.9</v>
      </c>
      <c r="G415" s="55" t="s">
        <v>91</v>
      </c>
      <c r="H415" s="51"/>
      <c r="I415" s="52">
        <f>F415*H415</f>
        <v>0</v>
      </c>
    </row>
    <row r="416" spans="1:9" s="28" customFormat="1" ht="30" customHeight="1" x14ac:dyDescent="0.25">
      <c r="A416" s="81"/>
      <c r="B416" s="91"/>
      <c r="C416" s="91"/>
      <c r="D416" s="91"/>
      <c r="E416" s="78"/>
      <c r="F416" s="115"/>
      <c r="G416" s="57" t="s">
        <v>92</v>
      </c>
      <c r="H416" s="25"/>
      <c r="I416" s="26">
        <f>F415*H416</f>
        <v>0</v>
      </c>
    </row>
    <row r="417" spans="1:9" s="28" customFormat="1" ht="30" customHeight="1" thickBot="1" x14ac:dyDescent="0.3">
      <c r="A417" s="81"/>
      <c r="B417" s="91"/>
      <c r="C417" s="91"/>
      <c r="D417" s="91"/>
      <c r="E417" s="78"/>
      <c r="F417" s="116"/>
      <c r="G417" s="56" t="s">
        <v>93</v>
      </c>
      <c r="H417" s="53"/>
      <c r="I417" s="54">
        <f>F415*H417</f>
        <v>0</v>
      </c>
    </row>
    <row r="418" spans="1:9" s="28" customFormat="1" ht="30" customHeight="1" x14ac:dyDescent="0.25">
      <c r="A418" s="81"/>
      <c r="B418" s="91"/>
      <c r="C418" s="91"/>
      <c r="D418" s="91"/>
      <c r="E418" s="78"/>
      <c r="F418" s="114"/>
      <c r="G418" s="55"/>
      <c r="H418" s="51"/>
      <c r="I418" s="52">
        <f>F418*H418</f>
        <v>0</v>
      </c>
    </row>
    <row r="419" spans="1:9" s="28" customFormat="1" ht="30" customHeight="1" x14ac:dyDescent="0.25">
      <c r="A419" s="81"/>
      <c r="B419" s="91"/>
      <c r="C419" s="91"/>
      <c r="D419" s="91"/>
      <c r="E419" s="78"/>
      <c r="F419" s="115"/>
      <c r="G419" s="57"/>
      <c r="H419" s="25"/>
      <c r="I419" s="26">
        <f>F418*H419</f>
        <v>0</v>
      </c>
    </row>
    <row r="420" spans="1:9" s="28" customFormat="1" ht="30" customHeight="1" thickBot="1" x14ac:dyDescent="0.3">
      <c r="A420" s="82"/>
      <c r="B420" s="92"/>
      <c r="C420" s="92"/>
      <c r="D420" s="92"/>
      <c r="E420" s="79"/>
      <c r="F420" s="115"/>
      <c r="G420" s="56"/>
      <c r="H420" s="53"/>
      <c r="I420" s="54">
        <f>F418*H420</f>
        <v>0</v>
      </c>
    </row>
  </sheetData>
  <mergeCells count="498">
    <mergeCell ref="F257:F261"/>
    <mergeCell ref="A232:A236"/>
    <mergeCell ref="D212:D216"/>
    <mergeCell ref="D217:D221"/>
    <mergeCell ref="E373:E380"/>
    <mergeCell ref="F373:F374"/>
    <mergeCell ref="F375:F377"/>
    <mergeCell ref="F378:F380"/>
    <mergeCell ref="A325:A332"/>
    <mergeCell ref="B325:B332"/>
    <mergeCell ref="C325:C332"/>
    <mergeCell ref="D325:D332"/>
    <mergeCell ref="B301:B308"/>
    <mergeCell ref="C301:C308"/>
    <mergeCell ref="D301:D308"/>
    <mergeCell ref="A301:A308"/>
    <mergeCell ref="B349:B356"/>
    <mergeCell ref="C349:C356"/>
    <mergeCell ref="D349:D356"/>
    <mergeCell ref="A357:A364"/>
    <mergeCell ref="A365:A372"/>
    <mergeCell ref="A333:A340"/>
    <mergeCell ref="A341:A348"/>
    <mergeCell ref="A349:A356"/>
    <mergeCell ref="C77:C81"/>
    <mergeCell ref="D77:D81"/>
    <mergeCell ref="A373:A380"/>
    <mergeCell ref="B373:B380"/>
    <mergeCell ref="C373:C380"/>
    <mergeCell ref="D373:D380"/>
    <mergeCell ref="A282:A283"/>
    <mergeCell ref="C187:C191"/>
    <mergeCell ref="D187:D191"/>
    <mergeCell ref="A192:A196"/>
    <mergeCell ref="D197:D201"/>
    <mergeCell ref="D222:D226"/>
    <mergeCell ref="A389:A396"/>
    <mergeCell ref="B389:B396"/>
    <mergeCell ref="C389:C396"/>
    <mergeCell ref="D389:D396"/>
    <mergeCell ref="E389:E396"/>
    <mergeCell ref="F389:F390"/>
    <mergeCell ref="F391:F393"/>
    <mergeCell ref="F394:F396"/>
    <mergeCell ref="A381:A388"/>
    <mergeCell ref="B381:B388"/>
    <mergeCell ref="C381:C388"/>
    <mergeCell ref="D381:D388"/>
    <mergeCell ref="E381:E388"/>
    <mergeCell ref="F381:F382"/>
    <mergeCell ref="F383:F385"/>
    <mergeCell ref="F386:F388"/>
    <mergeCell ref="B333:B340"/>
    <mergeCell ref="C333:C340"/>
    <mergeCell ref="D309:D316"/>
    <mergeCell ref="B317:B324"/>
    <mergeCell ref="C317:C324"/>
    <mergeCell ref="D317:D324"/>
    <mergeCell ref="F349:F350"/>
    <mergeCell ref="F351:F353"/>
    <mergeCell ref="D333:D340"/>
    <mergeCell ref="B341:B348"/>
    <mergeCell ref="C341:C348"/>
    <mergeCell ref="F346:F348"/>
    <mergeCell ref="E349:E356"/>
    <mergeCell ref="E365:E372"/>
    <mergeCell ref="F365:F366"/>
    <mergeCell ref="F367:F369"/>
    <mergeCell ref="F370:F372"/>
    <mergeCell ref="B365:B372"/>
    <mergeCell ref="C365:C372"/>
    <mergeCell ref="D365:D372"/>
    <mergeCell ref="D341:D348"/>
    <mergeCell ref="E341:E348"/>
    <mergeCell ref="F341:F342"/>
    <mergeCell ref="F354:F356"/>
    <mergeCell ref="A413:A420"/>
    <mergeCell ref="B413:B420"/>
    <mergeCell ref="C413:C420"/>
    <mergeCell ref="A397:A404"/>
    <mergeCell ref="B397:B404"/>
    <mergeCell ref="C397:C404"/>
    <mergeCell ref="D397:D404"/>
    <mergeCell ref="E397:E404"/>
    <mergeCell ref="F397:F398"/>
    <mergeCell ref="F399:F401"/>
    <mergeCell ref="F402:F404"/>
    <mergeCell ref="A405:A412"/>
    <mergeCell ref="B405:B412"/>
    <mergeCell ref="C405:C412"/>
    <mergeCell ref="D405:D412"/>
    <mergeCell ref="F405:F406"/>
    <mergeCell ref="D413:D420"/>
    <mergeCell ref="E413:E420"/>
    <mergeCell ref="F413:F414"/>
    <mergeCell ref="E405:E412"/>
    <mergeCell ref="F407:F409"/>
    <mergeCell ref="F410:F412"/>
    <mergeCell ref="F415:F417"/>
    <mergeCell ref="F418:F420"/>
    <mergeCell ref="F280:F281"/>
    <mergeCell ref="F290:F292"/>
    <mergeCell ref="B285:B292"/>
    <mergeCell ref="E333:E340"/>
    <mergeCell ref="F335:F337"/>
    <mergeCell ref="F330:F332"/>
    <mergeCell ref="B293:B300"/>
    <mergeCell ref="C293:C300"/>
    <mergeCell ref="D293:D300"/>
    <mergeCell ref="F325:F326"/>
    <mergeCell ref="F333:F334"/>
    <mergeCell ref="F327:F329"/>
    <mergeCell ref="F303:F305"/>
    <mergeCell ref="F306:F308"/>
    <mergeCell ref="F293:F294"/>
    <mergeCell ref="F295:F297"/>
    <mergeCell ref="F338:F340"/>
    <mergeCell ref="E317:E324"/>
    <mergeCell ref="F319:F321"/>
    <mergeCell ref="F298:F300"/>
    <mergeCell ref="E309:E316"/>
    <mergeCell ref="F309:F310"/>
    <mergeCell ref="F311:F313"/>
    <mergeCell ref="F314:F316"/>
    <mergeCell ref="A285:A292"/>
    <mergeCell ref="A272:A273"/>
    <mergeCell ref="A280:A281"/>
    <mergeCell ref="B280:B281"/>
    <mergeCell ref="C280:C281"/>
    <mergeCell ref="D280:D281"/>
    <mergeCell ref="F232:F236"/>
    <mergeCell ref="A82:A86"/>
    <mergeCell ref="B82:B86"/>
    <mergeCell ref="C82:C86"/>
    <mergeCell ref="A247:A251"/>
    <mergeCell ref="A257:A261"/>
    <mergeCell ref="B257:B261"/>
    <mergeCell ref="C257:C261"/>
    <mergeCell ref="D257:D261"/>
    <mergeCell ref="A268:A269"/>
    <mergeCell ref="B268:B269"/>
    <mergeCell ref="C268:C269"/>
    <mergeCell ref="D268:D269"/>
    <mergeCell ref="E268:E269"/>
    <mergeCell ref="F92:F96"/>
    <mergeCell ref="E97:E101"/>
    <mergeCell ref="B252:B256"/>
    <mergeCell ref="A270:A271"/>
    <mergeCell ref="B77:B81"/>
    <mergeCell ref="A227:A231"/>
    <mergeCell ref="B227:B231"/>
    <mergeCell ref="C227:C231"/>
    <mergeCell ref="A182:A186"/>
    <mergeCell ref="A152:A156"/>
    <mergeCell ref="A177:A181"/>
    <mergeCell ref="B172:B176"/>
    <mergeCell ref="A137:A141"/>
    <mergeCell ref="B137:B141"/>
    <mergeCell ref="C132:C136"/>
    <mergeCell ref="A167:A171"/>
    <mergeCell ref="A172:A176"/>
    <mergeCell ref="B162:B166"/>
    <mergeCell ref="B222:B226"/>
    <mergeCell ref="C222:C226"/>
    <mergeCell ref="A102:A106"/>
    <mergeCell ref="B102:B106"/>
    <mergeCell ref="C102:C106"/>
    <mergeCell ref="D102:D106"/>
    <mergeCell ref="C92:C96"/>
    <mergeCell ref="D92:D96"/>
    <mergeCell ref="B212:B216"/>
    <mergeCell ref="C212:C216"/>
    <mergeCell ref="B217:B221"/>
    <mergeCell ref="C217:C221"/>
    <mergeCell ref="B147:B151"/>
    <mergeCell ref="C147:C151"/>
    <mergeCell ref="A92:A96"/>
    <mergeCell ref="B92:B96"/>
    <mergeCell ref="B107:B111"/>
    <mergeCell ref="B112:B116"/>
    <mergeCell ref="C112:C116"/>
    <mergeCell ref="D112:D116"/>
    <mergeCell ref="A237:A241"/>
    <mergeCell ref="B237:B241"/>
    <mergeCell ref="C237:C241"/>
    <mergeCell ref="A242:A246"/>
    <mergeCell ref="B242:B246"/>
    <mergeCell ref="A112:A116"/>
    <mergeCell ref="B232:B236"/>
    <mergeCell ref="C232:C236"/>
    <mergeCell ref="B357:B364"/>
    <mergeCell ref="C357:C364"/>
    <mergeCell ref="D357:D364"/>
    <mergeCell ref="E357:E364"/>
    <mergeCell ref="F357:F358"/>
    <mergeCell ref="F359:F361"/>
    <mergeCell ref="F362:F364"/>
    <mergeCell ref="D117:D121"/>
    <mergeCell ref="E117:E121"/>
    <mergeCell ref="F278:F279"/>
    <mergeCell ref="F276:F277"/>
    <mergeCell ref="E282:E283"/>
    <mergeCell ref="E325:E332"/>
    <mergeCell ref="E301:E308"/>
    <mergeCell ref="F301:F302"/>
    <mergeCell ref="C285:C292"/>
    <mergeCell ref="D285:D292"/>
    <mergeCell ref="E285:E292"/>
    <mergeCell ref="F287:F289"/>
    <mergeCell ref="F285:F286"/>
    <mergeCell ref="E257:E261"/>
    <mergeCell ref="E232:E236"/>
    <mergeCell ref="F222:F226"/>
    <mergeCell ref="F247:F251"/>
    <mergeCell ref="A87:A91"/>
    <mergeCell ref="A32:A36"/>
    <mergeCell ref="D32:D36"/>
    <mergeCell ref="E32:E36"/>
    <mergeCell ref="A22:A26"/>
    <mergeCell ref="B22:B26"/>
    <mergeCell ref="C22:C26"/>
    <mergeCell ref="D22:D26"/>
    <mergeCell ref="E22:E26"/>
    <mergeCell ref="B27:B31"/>
    <mergeCell ref="C27:C31"/>
    <mergeCell ref="B32:B36"/>
    <mergeCell ref="C42:C46"/>
    <mergeCell ref="D67:D71"/>
    <mergeCell ref="D72:D76"/>
    <mergeCell ref="E77:E81"/>
    <mergeCell ref="D87:D91"/>
    <mergeCell ref="D82:D86"/>
    <mergeCell ref="A67:A71"/>
    <mergeCell ref="B67:B71"/>
    <mergeCell ref="C67:C71"/>
    <mergeCell ref="A72:A76"/>
    <mergeCell ref="B72:B76"/>
    <mergeCell ref="C72:C76"/>
    <mergeCell ref="F322:F324"/>
    <mergeCell ref="A27:A31"/>
    <mergeCell ref="E27:E31"/>
    <mergeCell ref="A12:A16"/>
    <mergeCell ref="B12:B16"/>
    <mergeCell ref="B7:B11"/>
    <mergeCell ref="C7:C11"/>
    <mergeCell ref="D7:D11"/>
    <mergeCell ref="A17:A21"/>
    <mergeCell ref="B17:B21"/>
    <mergeCell ref="C17:C21"/>
    <mergeCell ref="D17:D21"/>
    <mergeCell ref="C32:C36"/>
    <mergeCell ref="F37:F41"/>
    <mergeCell ref="F42:F46"/>
    <mergeCell ref="D12:D16"/>
    <mergeCell ref="A37:A41"/>
    <mergeCell ref="B37:B41"/>
    <mergeCell ref="E37:E41"/>
    <mergeCell ref="C12:C16"/>
    <mergeCell ref="A276:A277"/>
    <mergeCell ref="E7:E11"/>
    <mergeCell ref="C270:C271"/>
    <mergeCell ref="D270:D271"/>
    <mergeCell ref="A57:A61"/>
    <mergeCell ref="B57:B61"/>
    <mergeCell ref="C57:C61"/>
    <mergeCell ref="D57:D61"/>
    <mergeCell ref="A62:A66"/>
    <mergeCell ref="B62:B66"/>
    <mergeCell ref="C62:C66"/>
    <mergeCell ref="D62:D66"/>
    <mergeCell ref="A47:A51"/>
    <mergeCell ref="B47:B51"/>
    <mergeCell ref="A4:B4"/>
    <mergeCell ref="J4:M5"/>
    <mergeCell ref="F27:F31"/>
    <mergeCell ref="F32:F36"/>
    <mergeCell ref="B42:B46"/>
    <mergeCell ref="A42:A46"/>
    <mergeCell ref="C37:C41"/>
    <mergeCell ref="D37:D41"/>
    <mergeCell ref="F47:F51"/>
    <mergeCell ref="D42:D46"/>
    <mergeCell ref="F7:F11"/>
    <mergeCell ref="E57:E61"/>
    <mergeCell ref="F274:F275"/>
    <mergeCell ref="E62:E66"/>
    <mergeCell ref="F187:F191"/>
    <mergeCell ref="F122:F126"/>
    <mergeCell ref="F127:F131"/>
    <mergeCell ref="F132:F136"/>
    <mergeCell ref="F157:F161"/>
    <mergeCell ref="F162:F166"/>
    <mergeCell ref="F167:F171"/>
    <mergeCell ref="F172:F176"/>
    <mergeCell ref="F137:F141"/>
    <mergeCell ref="E212:E216"/>
    <mergeCell ref="E217:E221"/>
    <mergeCell ref="F147:F151"/>
    <mergeCell ref="F182:F186"/>
    <mergeCell ref="F12:F16"/>
    <mergeCell ref="F17:F21"/>
    <mergeCell ref="E17:E21"/>
    <mergeCell ref="F52:F56"/>
    <mergeCell ref="F202:F206"/>
    <mergeCell ref="F107:F111"/>
    <mergeCell ref="F57:F61"/>
    <mergeCell ref="D97:D101"/>
    <mergeCell ref="E92:E96"/>
    <mergeCell ref="E276:E277"/>
    <mergeCell ref="E42:E46"/>
    <mergeCell ref="E12:E16"/>
    <mergeCell ref="E67:E71"/>
    <mergeCell ref="E72:E76"/>
    <mergeCell ref="E87:E91"/>
    <mergeCell ref="F227:F231"/>
    <mergeCell ref="F97:F101"/>
    <mergeCell ref="D27:D31"/>
    <mergeCell ref="F62:F66"/>
    <mergeCell ref="F67:F71"/>
    <mergeCell ref="E270:E271"/>
    <mergeCell ref="E274:E275"/>
    <mergeCell ref="F102:F106"/>
    <mergeCell ref="F112:F116"/>
    <mergeCell ref="F77:F81"/>
    <mergeCell ref="F82:F86"/>
    <mergeCell ref="F87:F91"/>
    <mergeCell ref="F72:F76"/>
    <mergeCell ref="F237:F241"/>
    <mergeCell ref="F242:F246"/>
    <mergeCell ref="D272:D273"/>
    <mergeCell ref="D147:D151"/>
    <mergeCell ref="E147:E151"/>
    <mergeCell ref="A142:A146"/>
    <mergeCell ref="B142:B146"/>
    <mergeCell ref="C142:C146"/>
    <mergeCell ref="A132:A136"/>
    <mergeCell ref="B132:B136"/>
    <mergeCell ref="C47:C51"/>
    <mergeCell ref="D47:D51"/>
    <mergeCell ref="E47:E51"/>
    <mergeCell ref="A52:A56"/>
    <mergeCell ref="B52:B56"/>
    <mergeCell ref="C52:C56"/>
    <mergeCell ref="E52:E56"/>
    <mergeCell ref="D52:D56"/>
    <mergeCell ref="A127:A131"/>
    <mergeCell ref="B127:B131"/>
    <mergeCell ref="C127:C131"/>
    <mergeCell ref="D127:D131"/>
    <mergeCell ref="E102:E106"/>
    <mergeCell ref="C107:C111"/>
    <mergeCell ref="D107:D111"/>
    <mergeCell ref="E107:E111"/>
    <mergeCell ref="E112:E116"/>
    <mergeCell ref="F177:F181"/>
    <mergeCell ref="D177:D181"/>
    <mergeCell ref="E177:E181"/>
    <mergeCell ref="D122:D126"/>
    <mergeCell ref="E122:E126"/>
    <mergeCell ref="F343:F345"/>
    <mergeCell ref="F192:F196"/>
    <mergeCell ref="F197:F201"/>
    <mergeCell ref="F212:F216"/>
    <mergeCell ref="F152:F156"/>
    <mergeCell ref="D172:D176"/>
    <mergeCell ref="E172:E176"/>
    <mergeCell ref="D142:D146"/>
    <mergeCell ref="E142:E146"/>
    <mergeCell ref="F142:F146"/>
    <mergeCell ref="E132:E136"/>
    <mergeCell ref="E127:E131"/>
    <mergeCell ref="D157:D161"/>
    <mergeCell ref="E157:E161"/>
    <mergeCell ref="D132:D136"/>
    <mergeCell ref="D152:D156"/>
    <mergeCell ref="E152:E156"/>
    <mergeCell ref="D137:D141"/>
    <mergeCell ref="E137:E141"/>
    <mergeCell ref="F262:F266"/>
    <mergeCell ref="A187:A191"/>
    <mergeCell ref="B187:B191"/>
    <mergeCell ref="F282:F283"/>
    <mergeCell ref="B278:B279"/>
    <mergeCell ref="C278:C279"/>
    <mergeCell ref="A207:A211"/>
    <mergeCell ref="F207:F211"/>
    <mergeCell ref="F252:F256"/>
    <mergeCell ref="D192:D196"/>
    <mergeCell ref="A278:A279"/>
    <mergeCell ref="B272:B273"/>
    <mergeCell ref="C272:C273"/>
    <mergeCell ref="E272:E273"/>
    <mergeCell ref="F272:F273"/>
    <mergeCell ref="F270:F271"/>
    <mergeCell ref="C276:C277"/>
    <mergeCell ref="D276:D277"/>
    <mergeCell ref="B270:B271"/>
    <mergeCell ref="C274:C275"/>
    <mergeCell ref="B282:B283"/>
    <mergeCell ref="C282:C283"/>
    <mergeCell ref="D282:D283"/>
    <mergeCell ref="B274:B275"/>
    <mergeCell ref="D167:D171"/>
    <mergeCell ref="E167:E171"/>
    <mergeCell ref="E280:E281"/>
    <mergeCell ref="C242:C246"/>
    <mergeCell ref="B192:B196"/>
    <mergeCell ref="C192:C196"/>
    <mergeCell ref="E247:E251"/>
    <mergeCell ref="C252:C256"/>
    <mergeCell ref="B207:B211"/>
    <mergeCell ref="C207:C211"/>
    <mergeCell ref="D207:D211"/>
    <mergeCell ref="E207:E211"/>
    <mergeCell ref="D242:D246"/>
    <mergeCell ref="E252:E256"/>
    <mergeCell ref="B262:B266"/>
    <mergeCell ref="C262:C266"/>
    <mergeCell ref="D262:D266"/>
    <mergeCell ref="E262:E266"/>
    <mergeCell ref="D182:D186"/>
    <mergeCell ref="E182:E186"/>
    <mergeCell ref="D274:D275"/>
    <mergeCell ref="E187:E191"/>
    <mergeCell ref="E192:E196"/>
    <mergeCell ref="E197:E201"/>
    <mergeCell ref="D247:D251"/>
    <mergeCell ref="D252:D256"/>
    <mergeCell ref="A252:A256"/>
    <mergeCell ref="F117:F121"/>
    <mergeCell ref="F217:F221"/>
    <mergeCell ref="F268:F269"/>
    <mergeCell ref="D278:D279"/>
    <mergeCell ref="F317:F318"/>
    <mergeCell ref="B276:B277"/>
    <mergeCell ref="E222:E226"/>
    <mergeCell ref="E242:E246"/>
    <mergeCell ref="D237:D241"/>
    <mergeCell ref="E237:E241"/>
    <mergeCell ref="A212:A216"/>
    <mergeCell ref="A217:A221"/>
    <mergeCell ref="A202:A206"/>
    <mergeCell ref="B202:B206"/>
    <mergeCell ref="C202:C206"/>
    <mergeCell ref="D202:D206"/>
    <mergeCell ref="E202:E206"/>
    <mergeCell ref="C172:C176"/>
    <mergeCell ref="C162:C166"/>
    <mergeCell ref="D162:D166"/>
    <mergeCell ref="E162:E166"/>
    <mergeCell ref="A107:A111"/>
    <mergeCell ref="A293:A300"/>
    <mergeCell ref="B309:B316"/>
    <mergeCell ref="C309:C316"/>
    <mergeCell ref="B247:B251"/>
    <mergeCell ref="B182:B186"/>
    <mergeCell ref="C182:C186"/>
    <mergeCell ref="A77:A81"/>
    <mergeCell ref="B87:B91"/>
    <mergeCell ref="C87:C91"/>
    <mergeCell ref="A97:A101"/>
    <mergeCell ref="C247:C251"/>
    <mergeCell ref="B167:B171"/>
    <mergeCell ref="C167:C171"/>
    <mergeCell ref="A157:A161"/>
    <mergeCell ref="B157:B161"/>
    <mergeCell ref="C157:C161"/>
    <mergeCell ref="B152:B156"/>
    <mergeCell ref="C152:C156"/>
    <mergeCell ref="A147:A151"/>
    <mergeCell ref="A117:A121"/>
    <mergeCell ref="B117:B121"/>
    <mergeCell ref="B97:B101"/>
    <mergeCell ref="C97:C101"/>
    <mergeCell ref="F22:F26"/>
    <mergeCell ref="A7:A11"/>
    <mergeCell ref="A317:A324"/>
    <mergeCell ref="E293:E300"/>
    <mergeCell ref="A309:A316"/>
    <mergeCell ref="E278:E279"/>
    <mergeCell ref="A274:A275"/>
    <mergeCell ref="C117:C121"/>
    <mergeCell ref="C197:C201"/>
    <mergeCell ref="A262:A266"/>
    <mergeCell ref="A197:A201"/>
    <mergeCell ref="D227:D231"/>
    <mergeCell ref="E227:E231"/>
    <mergeCell ref="D232:D236"/>
    <mergeCell ref="A222:A226"/>
    <mergeCell ref="B177:B181"/>
    <mergeCell ref="C177:C181"/>
    <mergeCell ref="A122:A126"/>
    <mergeCell ref="B122:B126"/>
    <mergeCell ref="C122:C126"/>
    <mergeCell ref="E82:E86"/>
    <mergeCell ref="A162:A166"/>
    <mergeCell ref="B197:B201"/>
    <mergeCell ref="C137:C141"/>
  </mergeCells>
  <hyperlinks>
    <hyperlink ref="J2" r:id="rId1"/>
    <hyperlink ref="J3" r:id="rId2"/>
  </hyperlinks>
  <pageMargins left="0" right="0" top="0" bottom="0" header="0.31496062992125984" footer="0.31496062992125984"/>
  <pageSetup paperSize="9" scale="53" orientation="portrait" r:id="rId3"/>
  <rowBreaks count="1" manualBreakCount="1">
    <brk id="269" max="12" man="1"/>
  </rowBreak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XFD1048576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Бланк заказа</vt:lpstr>
      <vt:lpstr>Лист1</vt:lpstr>
      <vt:lpstr>'Бланк заказа'!Область_печати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днс</dc:creator>
  <cp:lastModifiedBy>днс</cp:lastModifiedBy>
  <cp:lastPrinted>2016-01-25T12:15:27Z</cp:lastPrinted>
  <dcterms:created xsi:type="dcterms:W3CDTF">2014-05-14T13:24:40Z</dcterms:created>
  <dcterms:modified xsi:type="dcterms:W3CDTF">2016-12-08T11:38:38Z</dcterms:modified>
</cp:coreProperties>
</file>