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8" windowWidth="15960" windowHeight="13176" activeTab="3"/>
  </bookViews>
  <sheets>
    <sheet name="BlenderBottle" sheetId="1" r:id="rId1"/>
    <sheet name="Quest" sheetId="2" r:id="rId2"/>
    <sheet name="BioMeals" sheetId="3" r:id="rId3"/>
    <sheet name="Sports Nutrition Brands" sheetId="4" r:id="rId4"/>
    <sheet name="6PackFitness" sheetId="5" r:id="rId5"/>
    <sheet name="LABELLAMAFIA" sheetId="6" r:id="rId6"/>
  </sheets>
  <definedNames/>
  <calcPr fullCalcOnLoad="1"/>
</workbook>
</file>

<file path=xl/sharedStrings.xml><?xml version="1.0" encoding="utf-8"?>
<sst xmlns="http://schemas.openxmlformats.org/spreadsheetml/2006/main" count="4169" uniqueCount="2442">
  <si>
    <t>Дата формирования прайса:</t>
  </si>
  <si>
    <t>03-07-2017</t>
  </si>
  <si>
    <t>FoodDirect.Asia</t>
  </si>
  <si>
    <t>FoodDirect</t>
  </si>
  <si>
    <t>USD</t>
  </si>
  <si>
    <t>Рубли</t>
  </si>
  <si>
    <t>BlenderBottle</t>
  </si>
  <si>
    <t>Quest</t>
  </si>
  <si>
    <t>BioMeals</t>
  </si>
  <si>
    <t>Sports Nutrition Brands</t>
  </si>
  <si>
    <t>6PackFitness</t>
  </si>
  <si>
    <t>LABELLAMAFIA</t>
  </si>
  <si>
    <t xml:space="preserve"> </t>
  </si>
  <si>
    <t>Итого:</t>
  </si>
  <si>
    <r>
      <rPr>
        <b/>
        <sz val="11"/>
        <color indexed="8"/>
        <rFont val="Arial"/>
        <family val="0"/>
      </rPr>
      <t>Цены указаны в USD</t>
    </r>
    <r>
      <rPr>
        <sz val="11"/>
        <color indexed="8"/>
        <rFont val="Arial"/>
        <family val="0"/>
      </rPr>
      <t xml:space="preserve">. Расчет производится по курсу продажи валюты Центра Обмена СКВ Лиговский (доступен на </t>
    </r>
    <r>
      <rPr>
        <u val="single"/>
        <sz val="11"/>
        <color indexed="12"/>
        <rFont val="Arial"/>
        <family val="0"/>
      </rPr>
      <t>http://ligovka.ru</t>
    </r>
    <r>
      <rPr>
        <sz val="11"/>
        <color indexed="8"/>
        <rFont val="Arial"/>
        <family val="0"/>
      </rPr>
      <t>, курс от 1000 USD):</t>
    </r>
  </si>
  <si>
    <r>
      <rPr>
        <b/>
        <sz val="8"/>
        <color indexed="8"/>
        <rFont val="Helv"/>
        <family val="0"/>
      </rPr>
      <t>ВАЖНО! </t>
    </r>
    <r>
      <rPr>
        <sz val="8"/>
        <color indexed="8"/>
        <rFont val="Helv"/>
        <family val="0"/>
      </rPr>
      <t>В случае если курсовая разница на момент зачисления составит более 1% от суммы будет произведена коррекция и на ваш счет будет зачислен излишек этой суммы или выставлен счет на доплату.</t>
    </r>
  </si>
  <si>
    <t>Артикул</t>
  </si>
  <si>
    <t>Подробнее</t>
  </si>
  <si>
    <t>Наименование</t>
  </si>
  <si>
    <t>Рекомендованная розничная цена</t>
  </si>
  <si>
    <t>Цена</t>
  </si>
  <si>
    <t>Цена опт</t>
  </si>
  <si>
    <t>Цена опт+</t>
  </si>
  <si>
    <t>Кол-во в коробке</t>
  </si>
  <si>
    <t>Заказ</t>
  </si>
  <si>
    <t>Сумма, USD</t>
  </si>
  <si>
    <t>Сумма, руб</t>
  </si>
  <si>
    <t>Whiskware - линейка аксессуаров для кухни</t>
  </si>
  <si>
    <t>WW-BAMI-WHRE</t>
  </si>
  <si>
    <r>
      <rPr>
        <sz val="8"/>
        <color indexed="8"/>
        <rFont val="Arial"/>
        <family val="0"/>
      </rPr>
      <t>Смотреть</t>
    </r>
  </si>
  <si>
    <t>(WW) Whiskware™ Миксер для блинов и панкейков белый/красный</t>
  </si>
  <si>
    <t>f3f108c3-b602-11e6-7a31-d0fd003decbf</t>
  </si>
  <si>
    <t>WW-EGMI-WHRE</t>
  </si>
  <si>
    <t>(WW) Whiskware™ Миксер для омлетов белый/красный</t>
  </si>
  <si>
    <t>ea5cacdc-b602-11e6-7a69-8f55002e5c25</t>
  </si>
  <si>
    <t>WW-DRST-WHRE</t>
  </si>
  <si>
    <t>(WW) Whiskware™ Миксер для соусов белый/красный</t>
  </si>
  <si>
    <t>0271fd28-b603-11e6-7a31-d0fd003df362</t>
  </si>
  <si>
    <t>Classic 591мл - лучшая реализация классического шейкера</t>
  </si>
  <si>
    <t>BB-CL20-FBLK</t>
  </si>
  <si>
    <t>(BB) Classic Full Color 591мл Black [черный]</t>
  </si>
  <si>
    <t>-</t>
  </si>
  <si>
    <t>11e57f64-c349-11e6-7a34-5acf001623b1</t>
  </si>
  <si>
    <t>BB-CL20-FCOR</t>
  </si>
  <si>
    <t>(BB) Classic Full Color 591мл Coral [коралловый]</t>
  </si>
  <si>
    <t>b25ca706-c344-11e6-7a31-d0fd0016bce9</t>
  </si>
  <si>
    <t>BB-CL20-FCYA</t>
  </si>
  <si>
    <t>(BB) Classic Full Color 591мл Cyan [бирюзовый]</t>
  </si>
  <si>
    <t>93b6576e-c344-11e6-7a31-d0fd0016bc74</t>
  </si>
  <si>
    <t>BB-CL20-FMGR</t>
  </si>
  <si>
    <t>(BB) Classic Full Color 591мл Moss Green [оливковый]</t>
  </si>
  <si>
    <t>a613548e-c344-11e6-7a31-d0fd0016bcc0</t>
  </si>
  <si>
    <t>BB-CL20-FNAV</t>
  </si>
  <si>
    <t>(BB) Classic Full Color 591мл Navy [неви]</t>
  </si>
  <si>
    <t>88bedc02-c344-11e6-7a34-5acf00160926</t>
  </si>
  <si>
    <t>BB-CL20-FPGR</t>
  </si>
  <si>
    <t>(BB) Classic Full Color 591мл Pebble Grey [серый графит]</t>
  </si>
  <si>
    <t>7d91f72b-c344-11e6-7a34-5acf00160911</t>
  </si>
  <si>
    <t>BB-CL20-FPIN</t>
  </si>
  <si>
    <t>(BB) Classic Full Color 591мл Pink [малиновый]</t>
  </si>
  <si>
    <t>1aa671a6-c349-11e6-7a69-8f550006ec7f</t>
  </si>
  <si>
    <t>BB-CL20-FPLU</t>
  </si>
  <si>
    <t>(BB) Classic Full Color 591мл Plum [сливовый]</t>
  </si>
  <si>
    <t>c7eb04f7-c344-11e6-7a34-5acf00160a33</t>
  </si>
  <si>
    <t>BB-CL20-FWHI</t>
  </si>
  <si>
    <t>(BB) Classic Full Color 591мл White [белый]</t>
  </si>
  <si>
    <t>391cdb1c-c349-11e6-7a34-5acf001624b8</t>
  </si>
  <si>
    <t>Classic 828мл - лучшая реализация классического шейкера</t>
  </si>
  <si>
    <t>BB-CL28-FBLK</t>
  </si>
  <si>
    <t>(BB) Classic Full Color 828мл Black [черный]</t>
  </si>
  <si>
    <t>2c304fa0-c349-11e6-7a34-5acf0016247d</t>
  </si>
  <si>
    <t>BB-CL28-FCOR</t>
  </si>
  <si>
    <t>(BB) Classic Full Color 828мл Coral [коралловый]</t>
  </si>
  <si>
    <t>ee8350f4-c343-11e6-7a34-5acf001604e1</t>
  </si>
  <si>
    <t>BB-CL28-FCYA</t>
  </si>
  <si>
    <t>(BB) Classic Full Color 828мл Cyan [бирюзовый]</t>
  </si>
  <si>
    <t>c8fb1489-c343-11e6-7a69-8f550006e184</t>
  </si>
  <si>
    <t>BB-CL28-FMGR</t>
  </si>
  <si>
    <t>(BB) Classic Full Color 828мл Moss Green [оливковый]</t>
  </si>
  <si>
    <t>e2d5beb3-c343-11e6-7a34-5acf001604be</t>
  </si>
  <si>
    <t>BB-CL28-FNAV</t>
  </si>
  <si>
    <t>(BB) Classic Full Color 828мл Navy [неви]</t>
  </si>
  <si>
    <t>bd9da126-c343-11e6-7a69-8f550006e170</t>
  </si>
  <si>
    <t>BB-CL28-FPGR</t>
  </si>
  <si>
    <t>(BB) Classic Full Color 828мл Pebble Grey [серый графит]</t>
  </si>
  <si>
    <t>b24d4138-c343-11e6-7a34-5acf00160339</t>
  </si>
  <si>
    <t>BB-CL28-FPIN</t>
  </si>
  <si>
    <t>(BB) Classic Full Color 828мл Pink [малиновый]</t>
  </si>
  <si>
    <t>277ae630-5ce1-11e3-353c-7054d21a8d1e</t>
  </si>
  <si>
    <t>BB-CL28-FPLU</t>
  </si>
  <si>
    <t>(BB) Classic Full Color 828мл Plum [сливовый]</t>
  </si>
  <si>
    <t>50c6f9d6-c344-11e6-7a31-d0fd0016bace</t>
  </si>
  <si>
    <t>BB-CL28-FTEA</t>
  </si>
  <si>
    <t>(BB) Classic Full Color 828мл Teal [морской голубой]</t>
  </si>
  <si>
    <t>d6b0a767-c343-11e6-7a69-8f550006e18f</t>
  </si>
  <si>
    <t>BB-CL28-FWHI</t>
  </si>
  <si>
    <t>(BB) Classic Full Color 828мл White [белый]</t>
  </si>
  <si>
    <t>44c17e96-c349-11e6-7a34-5acf00162523</t>
  </si>
  <si>
    <t>Classic 946мл - лучшая реализация классического шейкера</t>
  </si>
  <si>
    <t>BB-CL32-CBLK</t>
  </si>
  <si>
    <t>(BB) Classic 946мл Black [черный]</t>
  </si>
  <si>
    <t>931297cb-c34b-11e6-7a34-5acf00163802</t>
  </si>
  <si>
    <t>BB-CL32-FCOR</t>
  </si>
  <si>
    <t>(BB) Classic Full Color 946мл Coral [коралловый]</t>
  </si>
  <si>
    <t>327b366d-c345-11e6-7a34-5acf00160cc2</t>
  </si>
  <si>
    <t>BB-CL32-FMGR</t>
  </si>
  <si>
    <t>(BB) Classic Full Color 946мл Moss Green [оливковый]</t>
  </si>
  <si>
    <t>2addd951-c345-11e6-7a69-971100169230</t>
  </si>
  <si>
    <t>BB-CL32-FNAV</t>
  </si>
  <si>
    <t>(BB) Classic Full Color 946мл Navy [неви]</t>
  </si>
  <si>
    <t>0eea8324-c345-11e6-7a34-5acf00160bb0</t>
  </si>
  <si>
    <t>BB-CL32-FPGR</t>
  </si>
  <si>
    <t>(BB) Classic Full Color 946мл Pebble Grey [серый графит]</t>
  </si>
  <si>
    <t>0209368e-c345-11e6-7a69-971100169145</t>
  </si>
  <si>
    <t>BB-CL32-FPIN</t>
  </si>
  <si>
    <t>(BB) Classic Full Color 946мл Pink [малиновый]</t>
  </si>
  <si>
    <t>add090f2-4648-11e5-90a2-8ecb000373e5</t>
  </si>
  <si>
    <t>BB-CL32-FPLU</t>
  </si>
  <si>
    <t>(BB) Classic Full Color 946мл Plum [сливовый]</t>
  </si>
  <si>
    <t>47c1eb93-c345-11e6-7a31-d0fd0016c01b</t>
  </si>
  <si>
    <t>BB-CL32-FTEA</t>
  </si>
  <si>
    <t>(BB) Classic Full Color 946мл Teal [морской голубой]</t>
  </si>
  <si>
    <t>2077f6b1-c345-11e6-7a31-d0fd0016bf4a</t>
  </si>
  <si>
    <t>GoStak 2х150мл - система герметичных контейнеров для хранения и транспортировки</t>
  </si>
  <si>
    <t>BB-G150-WHIT</t>
  </si>
  <si>
    <t>(BB) GoStak 2 контейнера x 150мл белый</t>
  </si>
  <si>
    <t>198e6b5e-00b1-11e3-576d-7054d21a8d1e</t>
  </si>
  <si>
    <t>BB-G150-AQUA</t>
  </si>
  <si>
    <t>(BB) GoStak 2 контейнера x 150мл голубой</t>
  </si>
  <si>
    <t>89367568-00b1-11e3-1880-7054d21a8d1e</t>
  </si>
  <si>
    <t>BB-G150-GREE</t>
  </si>
  <si>
    <t>(BB) GoStak 2 контейнера x 150мл зеленый</t>
  </si>
  <si>
    <t>92932331-00b1-11e3-8129-7054d21a8d1e</t>
  </si>
  <si>
    <t>BB-G150-REDD</t>
  </si>
  <si>
    <t>(BB) GoStak 2 контейнера x 150мл красный</t>
  </si>
  <si>
    <t>98356d1f-00b1-11e3-8da0-7054d21a8d1e</t>
  </si>
  <si>
    <t>BB-G150-PINK</t>
  </si>
  <si>
    <t>(BB) GoStak 2 контейнера x 150мл малиновый</t>
  </si>
  <si>
    <t>9ea3da4a-00b1-11e3-e164-7054d21a8d1e</t>
  </si>
  <si>
    <t>BB-G150-ORAN</t>
  </si>
  <si>
    <t>(BB) GoStak 2 контейнера x 150мл оранжевый</t>
  </si>
  <si>
    <t>a4b5611d-00b1-11e3-84a7-7054d21a8d1e</t>
  </si>
  <si>
    <t>BB-G150-BLUE</t>
  </si>
  <si>
    <t>(BB) GoStak 2 контейнера x 150мл синий</t>
  </si>
  <si>
    <t>aba185a6-00b1-11e3-6e6b-7054d21a8d1e</t>
  </si>
  <si>
    <t>BB-G150-PURP</t>
  </si>
  <si>
    <t>(BB) GoStak 2 контейнера x 150мл фиолетовый</t>
  </si>
  <si>
    <t>b10713ae-00b1-11e3-2848-7054d21a8d1e</t>
  </si>
  <si>
    <t>BB-G150-BLCK</t>
  </si>
  <si>
    <t>(BB) GoStak 2 контейнера x 150мл черный</t>
  </si>
  <si>
    <t>b978f6a8-00b1-11e3-83a5-7054d21a8d1e</t>
  </si>
  <si>
    <t>GoStak 3х100мл - система герметичных контейнеров для хранения и транспортировки</t>
  </si>
  <si>
    <t>BB-G100-WHIT</t>
  </si>
  <si>
    <t>(BB) GoStak 3 контейнера x 100мл белый</t>
  </si>
  <si>
    <t>2783a4b5-00b1-11e3-b3fe-7054d21a8d1e</t>
  </si>
  <si>
    <t>BB-G100-AQUA</t>
  </si>
  <si>
    <t>(BB) GoStak 3 контейнера x 100мл голубой</t>
  </si>
  <si>
    <t>301bf97b-00b1-11e3-42a4-7054d21a8d1e</t>
  </si>
  <si>
    <t>BB-G100-GREE</t>
  </si>
  <si>
    <t>(BB) GoStak 3 контейнера x 100мл зеленый</t>
  </si>
  <si>
    <t>35b9952d-00b1-11e3-f313-7054d21a8d1e</t>
  </si>
  <si>
    <t>BB-G100-REDD</t>
  </si>
  <si>
    <t>(BB) GoStak 3 контейнера x 100мл красный</t>
  </si>
  <si>
    <t>3a1f5763-00b1-11e3-d96a-7054d21a8d1e</t>
  </si>
  <si>
    <t>BB-G100-ORAN</t>
  </si>
  <si>
    <t>(BB) GoStak 3 контейнера x 100мл оранжевый</t>
  </si>
  <si>
    <t>474ef62a-00b1-11e3-702b-7054d21a8d1e</t>
  </si>
  <si>
    <t>BB-G100-BLUE</t>
  </si>
  <si>
    <t>(BB) GoStak 3 контейнера x 100мл синий</t>
  </si>
  <si>
    <t>4d178752-00b1-11e3-b2b3-7054d21a8d1e</t>
  </si>
  <si>
    <t>BB-G100-PURP</t>
  </si>
  <si>
    <t>(BB) GoStak 3 контейнера x 100мл фиолетовый</t>
  </si>
  <si>
    <t>528d5741-00b1-11e3-2129-7054d21a8d1e</t>
  </si>
  <si>
    <t>BB-G100-BLCK</t>
  </si>
  <si>
    <t>(BB) GoStak 3 контейнера x 100мл черный</t>
  </si>
  <si>
    <t>596bb228-00b1-11e3-7502-7054d21a8d1e</t>
  </si>
  <si>
    <t>GoStak 3х60мл - система герметичных контейнеров для хранения и транспортировки</t>
  </si>
  <si>
    <t>BB-GS60-WHIT</t>
  </si>
  <si>
    <t>(BB) GoStak 3 контейнера x 60мл белый</t>
  </si>
  <si>
    <t>d101f78c-00b1-11e3-37cd-7054d21a8d1e</t>
  </si>
  <si>
    <t>BB-GS60-GREE</t>
  </si>
  <si>
    <t>(BB) GoStak 3 контейнера x 60мл зеленый</t>
  </si>
  <si>
    <t>dc352931-00b1-11e3-ff11-7054d21a8d1e</t>
  </si>
  <si>
    <t>BB-GS60-REDD</t>
  </si>
  <si>
    <t>(BB) GoStak 3 контейнера x 60мл красный</t>
  </si>
  <si>
    <t>e1e4e77b-00b1-11e3-0564-7054d21a8d1e</t>
  </si>
  <si>
    <t>BB-GS60-PINK</t>
  </si>
  <si>
    <t>(BB) GoStak 3 контейнера x 60мл малиновый</t>
  </si>
  <si>
    <t>e7f7c13d-00b1-11e3-415b-7054d21a8d1e</t>
  </si>
  <si>
    <t>BB-GS60-ORAN</t>
  </si>
  <si>
    <t>(BB) GoStak 3 контейнера x 60мл оранжевый</t>
  </si>
  <si>
    <t>ed2a6afa-00b1-11e3-37f6-7054d21a8d1e</t>
  </si>
  <si>
    <t>BB-GS60-BLUE</t>
  </si>
  <si>
    <t>(BB) GoStak 3 контейнера x 60мл синий</t>
  </si>
  <si>
    <t>f6072d31-00b1-11e3-6616-7054d21a8d1e</t>
  </si>
  <si>
    <t>BB-GS60-PURP</t>
  </si>
  <si>
    <t>(BB) GoStak 3 контейнера x 60мл фиолетовый</t>
  </si>
  <si>
    <t>fae0f0fb-00b1-11e3-92df-7054d21a8d1e</t>
  </si>
  <si>
    <t>BB-GS60-BLCK</t>
  </si>
  <si>
    <t>(BB) GoStak 3 контейнера x 60мл черный</t>
  </si>
  <si>
    <t>014d26d3-00b2-11e3-09c4-7054d21a8d1e</t>
  </si>
  <si>
    <t>GoStak 4х40мл - система герметичных контейнеров для хранения и транспортировки</t>
  </si>
  <si>
    <t>BB-GS40-WHIT</t>
  </si>
  <si>
    <t>(BB) GoStak 4 контейнера x 40мл белый</t>
  </si>
  <si>
    <t>7817ccc5-5cde-11e3-c994-7054d21a8d1e</t>
  </si>
  <si>
    <t>BB-GS40-AQUA</t>
  </si>
  <si>
    <t>(BB) GoStak 4 контейнера x 40мл голубой</t>
  </si>
  <si>
    <t>37b37300-5cde-11e3-d7f6-7054d21a8d1e</t>
  </si>
  <si>
    <t>BB-GS40-GREE</t>
  </si>
  <si>
    <t>(BB) GoStak 4 контейнера x 40мл зеленый</t>
  </si>
  <si>
    <t>29a6e45c-5cde-11e3-f29b-7054d21a8d1e</t>
  </si>
  <si>
    <t>BB-GS40-REDD</t>
  </si>
  <si>
    <t>(BB) GoStak 4 контейнера x 40мл красный</t>
  </si>
  <si>
    <t>8415c1a6-5cde-11e3-8c49-7054d21a8d1e</t>
  </si>
  <si>
    <t>BB-GS40-PINK</t>
  </si>
  <si>
    <t>(BB) GoStak 4 контейнера x 40мл малиновый</t>
  </si>
  <si>
    <t>a11ddaa2-5cdd-11e3-f6da-7054d21a8d1e</t>
  </si>
  <si>
    <t>BB-GS40-ORAN</t>
  </si>
  <si>
    <t>(BB) GoStak 4 контейнера x 40мл оранжевый</t>
  </si>
  <si>
    <t>df8c1623-5cdd-11e3-53c5-7054d21a8d1e</t>
  </si>
  <si>
    <t>BB-GS40-BLUE</t>
  </si>
  <si>
    <t>(BB) GoStak 4 контейнера x 40мл синий</t>
  </si>
  <si>
    <t>492ce435-5cde-11e3-5bae-7054d21a8d1e</t>
  </si>
  <si>
    <t>BB-GS40-PURP</t>
  </si>
  <si>
    <t>(BB) GoStak 4 контейнера x 40мл фиолетовый</t>
  </si>
  <si>
    <t>60562187-5cde-11e3-d59a-7054d21a8d1e</t>
  </si>
  <si>
    <t>BB-GS40-BLCK</t>
  </si>
  <si>
    <t>(BB) GoStak 4 контейнера x 40мл черный</t>
  </si>
  <si>
    <t>6d7d2120-5cde-11e3-558a-7054d21a8d1e</t>
  </si>
  <si>
    <t>GoStak Starter 4Pak (40мл + 60мл + 100мл + 150мл) - система герметичных контейнеров для хранения и транспортировки</t>
  </si>
  <si>
    <t>BB-STAR-WHIT</t>
  </si>
  <si>
    <t>(BB) GoStak Starter 40мл + 60мл+ 100мл + 150мл белый</t>
  </si>
  <si>
    <t>b8ed9747-00b0-11e3-c4a3-7054d21a8d1e</t>
  </si>
  <si>
    <t>BB-STAR-AQUA</t>
  </si>
  <si>
    <t>(BB) GoStak Starter 40мл + 60мл+ 100мл + 150мл голубой</t>
  </si>
  <si>
    <t>c23639e7-00b0-11e3-0078-7054d21a8d1e</t>
  </si>
  <si>
    <t>BB-STAR-GREE</t>
  </si>
  <si>
    <t>(BB) GoStak Starter 40мл + 60мл+ 100мл + 150мл зеленый</t>
  </si>
  <si>
    <t>c874f1af-00b0-11e3-cacd-7054d21a8d1e</t>
  </si>
  <si>
    <t>BB-STAR-REDD</t>
  </si>
  <si>
    <t>(BB) GoStak Starter 40мл + 60мл+ 100мл + 150мл красный</t>
  </si>
  <si>
    <t>cde9d1b9-00b0-11e3-4f55-7054d21a8d1e</t>
  </si>
  <si>
    <t>BB-STAR-PINK</t>
  </si>
  <si>
    <t>(BB) GoStak Starter 40мл + 60мл+ 100мл + 150мл малиновый</t>
  </si>
  <si>
    <t>d35c8270-00b0-11e3-8c81-7054d21a8d1e</t>
  </si>
  <si>
    <t>BB-STAR-ORAN</t>
  </si>
  <si>
    <t>(BB) GoStak Starter 40мл + 60мл+ 100мл + 150мл оранжевый</t>
  </si>
  <si>
    <t>d8d501ae-00b0-11e3-a987-7054d21a8d1e</t>
  </si>
  <si>
    <t>BB-STAR-BLUE</t>
  </si>
  <si>
    <t>(BB) GoStak Starter 40мл + 60мл+ 100мл + 150мл синий</t>
  </si>
  <si>
    <t>de169f4b-00b0-11e3-aef2-7054d21a8d1e</t>
  </si>
  <si>
    <t>BB-STAR-PURP</t>
  </si>
  <si>
    <t>(BB) GoStak Starter 40мл + 60мл+ 100мл + 150мл фиолетовый</t>
  </si>
  <si>
    <t>ec0714b9-00b0-11e3-44c9-7054d21a8d1e</t>
  </si>
  <si>
    <t>BB-STAR-BLCK</t>
  </si>
  <si>
    <t>(BB) GoStak Starter 40мл + 60мл+ 100мл + 150мл черный</t>
  </si>
  <si>
    <t>f538da51-00b0-11e3-d236-7054d21a8d1e</t>
  </si>
  <si>
    <t>Pro32 - лучшее сочетание дизайна и функциональности</t>
  </si>
  <si>
    <t>BB-PR32-FCBL</t>
  </si>
  <si>
    <t>(BB) Pro32 Full Color 946мл Black [черный]</t>
  </si>
  <si>
    <t>f748d3e7-280f-11e7-7a69-9711000fdb03</t>
  </si>
  <si>
    <t>BB-PR32-FCCY</t>
  </si>
  <si>
    <t>(BB) Pro32 Full Color 946мл Cyan [бирюзовый]</t>
  </si>
  <si>
    <t>98f045e2-2811-11e7-7a34-5acf001053b0</t>
  </si>
  <si>
    <t>BB-PR32-FCEG</t>
  </si>
  <si>
    <t>(BB) Pro32 Full Color 946мл Emerald Green [изумрудный зеленый]</t>
  </si>
  <si>
    <t>348f6645-2811-11e7-7a34-5acf00104d0b</t>
  </si>
  <si>
    <t>BB-PR32-FCPG</t>
  </si>
  <si>
    <t>(BB) Pro32 Full Color 946мл Pebble Grey [серый графит]</t>
  </si>
  <si>
    <t>8fcf1eb7-2810-11e7-7a69-9711000ffb83</t>
  </si>
  <si>
    <t>BB-PR32-FCPI</t>
  </si>
  <si>
    <t>(BB) Pro32 Full Color 946мл Pink [малиновый]</t>
  </si>
  <si>
    <t>741c9469-280f-11e7-7a69-9711000fcf3b</t>
  </si>
  <si>
    <t>BB-PR32-FCPL</t>
  </si>
  <si>
    <t>(BB) Pro32 Full Color 946мл Plum [сливовый]</t>
  </si>
  <si>
    <t>c618bdde-2811-11e7-7a31-d0fd0011bdc2</t>
  </si>
  <si>
    <t>BB-PR32-FCRE</t>
  </si>
  <si>
    <t>(BB) Pro32 Full Color 946мл Red [красный]</t>
  </si>
  <si>
    <t>cb7fe1a4-2810-11e7-7a34-5acf001041f4</t>
  </si>
  <si>
    <t>Pro45 - самый БОЛЬШОЙ шейкер BlenderBottle, объем 1330мл</t>
  </si>
  <si>
    <t>BB-PR45-BLCK</t>
  </si>
  <si>
    <t>(BB) Pro45 1330мл черный</t>
  </si>
  <si>
    <t>297f8864-3396-11e6-7a69-97110003b030</t>
  </si>
  <si>
    <t>BB-PR45-FCGW</t>
  </si>
  <si>
    <t>(BB) Pro45 Full Color 1330мл серый/белый</t>
  </si>
  <si>
    <t>23562e7e-41c3-11e6-7a69-8f55000dcacc</t>
  </si>
  <si>
    <t>BB-PR45-FCGG</t>
  </si>
  <si>
    <t>(BB) Pro45 Full Color 1330мл серый/зеленый</t>
  </si>
  <si>
    <t>1477227e-41c3-11e6-7a69-8f55000dc840</t>
  </si>
  <si>
    <t>BB-PR45-FCGR</t>
  </si>
  <si>
    <t>(BB) Pro45 Full Color 1330мл серый/красный</t>
  </si>
  <si>
    <t>0f32d0ab-41c3-11e6-7a69-93a700089fbb</t>
  </si>
  <si>
    <t>ProStak - шейкер со съемной, независимой системой контейнеров (100мл + 150мл + таблетница)</t>
  </si>
  <si>
    <t>BB-PRSK-FBLK</t>
  </si>
  <si>
    <t>(BB) ProStak 624мл + 100мл+ 150мл Full Color Black [черный]</t>
  </si>
  <si>
    <t>8fecb170-c349-11e6-7a31-d0fd0016dbaa</t>
  </si>
  <si>
    <t>BB-PRSK-FCOR</t>
  </si>
  <si>
    <t>(BB) ProStak 624мл + 100мл+ 150мл Full Color Coral [коралловый]</t>
  </si>
  <si>
    <t>d0af47df-c349-11e6-7a69-97110016b522</t>
  </si>
  <si>
    <t>BB-PRSK-FCYA</t>
  </si>
  <si>
    <t>(BB) ProStak 624мл + 100мл+ 150мл Full Color Cyan [бирюзовый]</t>
  </si>
  <si>
    <t>b69d4584-c349-11e6-7a31-d0fd0016dc5b</t>
  </si>
  <si>
    <t>BB-PRSK-FMGR</t>
  </si>
  <si>
    <t>(BB) ProStak 624мл + 100мл+ 150мл Full Color Moss Green [оливковый]</t>
  </si>
  <si>
    <t>c81363ca-c349-11e6-7a69-97110016b504</t>
  </si>
  <si>
    <t>BB-PRSK-FNAV</t>
  </si>
  <si>
    <t>(BB) ProStak 624мл + 100мл+ 150мл Full Color Navy [неви]</t>
  </si>
  <si>
    <t>adddf7fb-c349-11e6-7a69-8f550006edca</t>
  </si>
  <si>
    <t>BB-PRSK-FPGR</t>
  </si>
  <si>
    <t>(BB) ProStak 624мл + 100мл+ 150мл Full Color Pebble Grey [серый графит]</t>
  </si>
  <si>
    <t>a6454b4a-c349-11e6-7a69-97110016b455</t>
  </si>
  <si>
    <t>BB-PRSK-FPIN</t>
  </si>
  <si>
    <t>(BB) ProStak 624мл + 100мл+ 150мл Full Color Pink [малиновый]</t>
  </si>
  <si>
    <t>d87870eb-c349-11e6-7a34-5acf0016283b</t>
  </si>
  <si>
    <t>BB-PRSK-FPLU</t>
  </si>
  <si>
    <t>(BB) ProStak 624мл + 100мл+ 150мл Full Color Plum [сливовый]</t>
  </si>
  <si>
    <t>e2283260-c349-11e6-7a34-5acf001628c9</t>
  </si>
  <si>
    <t>BB-PRSK-FTEA</t>
  </si>
  <si>
    <t>(BB) ProStak 624мл + 100мл+ 150мл Full Color Teal [морской голубой]</t>
  </si>
  <si>
    <t>bf19cc2b-c349-11e6-7a69-97110016b4df</t>
  </si>
  <si>
    <t>BB-PRSK-FWHI</t>
  </si>
  <si>
    <t>(BB) ProStak 624мл + 100мл+ 150мл Full Color White [белый]</t>
  </si>
  <si>
    <t>9a80d29c-c349-11e6-7a69-8f550006eda9</t>
  </si>
  <si>
    <t>ProStak Expansion Pak (100мл + 150мл + 250мл) - система герметичных контейнеров для хранения и транспортировки / может использоваться вместе с шейкерами ProStak</t>
  </si>
  <si>
    <t>BB-PREX-CBLK</t>
  </si>
  <si>
    <t>(BB) ProStak - Expansion Pak 100мл + 150мл + 250мл  Black [черный]</t>
  </si>
  <si>
    <t>1f79d32a-c34a-11e6-7a31-d0fd0016df7f</t>
  </si>
  <si>
    <t>BB-PREX-CCYA</t>
  </si>
  <si>
    <t>(BB) ProStak - Expansion Pak 100мл + 150мл + 250мл  Cyan [бирюзовый]</t>
  </si>
  <si>
    <t>58d3ba75-c34a-11e6-7a69-97110016b88b</t>
  </si>
  <si>
    <t>BB-PREX-CNAV</t>
  </si>
  <si>
    <t>(BB) ProStak - Expansion Pak 100мл + 150мл + 250мл  Navy [неви]</t>
  </si>
  <si>
    <t>4acb61e5-c34a-11e6-7a31-d0fd0016e089</t>
  </si>
  <si>
    <t>BB-PREX-CPGR</t>
  </si>
  <si>
    <t>(BB) ProStak - Expansion Pak 100мл + 150мл + 250мл  Pebble Grey [серый графит]</t>
  </si>
  <si>
    <t>338b3461-c34a-11e6-7a34-5acf00162ba9</t>
  </si>
  <si>
    <t>BB-PREX-CPIN</t>
  </si>
  <si>
    <t>(BB) ProStak - Expansion Pak 100мл + 150мл + 250мл  Pink [малиновый]</t>
  </si>
  <si>
    <t>70ee62c9-c34a-11e6-7a31-d0fd0016e172</t>
  </si>
  <si>
    <t>BB-PREX-CPLU</t>
  </si>
  <si>
    <t>(BB) ProStak - Expansion Pak 100мл + 150мл + 250мл  Plum [сливовый]</t>
  </si>
  <si>
    <t>7b6bfc5a-c34a-11e6-7a34-5acf00162dd5</t>
  </si>
  <si>
    <t>BB-PREX-CTEA</t>
  </si>
  <si>
    <t>(BB) ProStak - Expansion Pak 100мл + 150мл + 250мл  Teal [морской голубой]</t>
  </si>
  <si>
    <t>66fbd359-c34a-11e6-7a31-d0fd0016e132</t>
  </si>
  <si>
    <t>BB-PREX-FBLK</t>
  </si>
  <si>
    <t>(BB) ProStak - Expansion Pak 100мл + 150мл + 250мл Full Color Black [черный]</t>
  </si>
  <si>
    <t>887f829d-c34a-11e6-7a34-5acf00162e69</t>
  </si>
  <si>
    <t>BB-PREX-FCYA</t>
  </si>
  <si>
    <t>(BB) ProStak - Expansion Pak 100мл + 150мл + 250мл Full Color Cyan [бирюзовый]</t>
  </si>
  <si>
    <t>f39bcc98-c34a-11e6-7a69-97110016bcb5</t>
  </si>
  <si>
    <t>BB-PREX-FNAV</t>
  </si>
  <si>
    <t>(BB) ProStak - Expansion Pak 100мл + 150мл + 250мл Full Color Navy [неви]</t>
  </si>
  <si>
    <t>e8573855-c34a-11e6-7a31-d0fd0016e7ad</t>
  </si>
  <si>
    <t>BB-PREX-FPGR</t>
  </si>
  <si>
    <t>(BB) ProStak - Expansion Pak 100мл + 150мл + 250мл Full Color Pebble Grey [серый графит]</t>
  </si>
  <si>
    <t>db64f56c-c34a-11e6-7a31-d0fd0016e76f</t>
  </si>
  <si>
    <t>BB-PREX-FPIN</t>
  </si>
  <si>
    <t>(BB) ProStak - Expansion Pak 100мл + 150мл + 250мл Full Color Pink [малиновый]</t>
  </si>
  <si>
    <t>123cac7c-c34b-11e6-7a69-97110016be33</t>
  </si>
  <si>
    <t>BB-PREX-FPLU</t>
  </si>
  <si>
    <t>(BB) ProStak - Expansion Pak 100мл + 150мл + 250мл Full Color Plum [сливовый]</t>
  </si>
  <si>
    <t>1ae43cb0-c34b-11e6-7a31-d0fd0016e963</t>
  </si>
  <si>
    <t>BB-PREX-FTEA</t>
  </si>
  <si>
    <t>(BB) ProStak - Expansion Pak 100мл + 150мл + 250мл Full Color Teal [морской голубой]</t>
  </si>
  <si>
    <t>06274fef-c34b-11e6-7a31-d0fd0016e877</t>
  </si>
  <si>
    <t>Radian Tritan - бутылка-шейкер с центральным расположением горлышка и съемной петлей для переноски</t>
  </si>
  <si>
    <t>BB-RT-BLAC</t>
  </si>
  <si>
    <t>(BB) Radian Tritan Full Color 946мл Black [черный]</t>
  </si>
  <si>
    <t>ac8d91d0-fcee-11e6-7a69-971100519c78</t>
  </si>
  <si>
    <t>BB-RT-CORA</t>
  </si>
  <si>
    <t>(BB) Radian Tritan Full Color 946мл Coral [коралловый]</t>
  </si>
  <si>
    <t>f1bedb92-fcef-11e6-7a69-97110051d491</t>
  </si>
  <si>
    <t>BB-RT-CYAN</t>
  </si>
  <si>
    <t>(BB) Radian Tritan Full Color 946мл Cyan [бирюзовый]</t>
  </si>
  <si>
    <t>1b9e2517-fcee-11e6-7a31-d0fd0051cc0d</t>
  </si>
  <si>
    <t>BB-RT-DSGR</t>
  </si>
  <si>
    <t>(BB) Radian Tritan Full Color 946мл Dark Teal [морской темно-зеленый]</t>
  </si>
  <si>
    <t>6f407558-fced-11e6-7a69-971100515736</t>
  </si>
  <si>
    <t>BB-RT-MGRE</t>
  </si>
  <si>
    <t>(BB) Radian Tritan Full Color 946мл Moss Green [оливковый]</t>
  </si>
  <si>
    <t>3d75dc05-fcef-11e6-7a69-8f5500286a95</t>
  </si>
  <si>
    <t>BB-RT-PGRE</t>
  </si>
  <si>
    <t>(BB) Radian Tritan Full Color 946мл Pebble Grey [серый графит]</t>
  </si>
  <si>
    <t>130ec743-fcef-11e6-7a31-d0fd0051fcb7</t>
  </si>
  <si>
    <t>BB-RT-PINK</t>
  </si>
  <si>
    <t>(BB) Radian Tritan Full Color 946мл Pink [малиновый]</t>
  </si>
  <si>
    <t>1fb4e3a6-fcf0-11e6-7a69-8f55002883b1</t>
  </si>
  <si>
    <t>BB-RT-PLUM</t>
  </si>
  <si>
    <t>(BB) Radian Tritan Full Color 946мл Plum [сливовый]</t>
  </si>
  <si>
    <t>c061ac09-fcef-11e6-7a69-97110051cc78</t>
  </si>
  <si>
    <t>SportMixer 591мл - шейкер / бутылка для воды</t>
  </si>
  <si>
    <t>BB-SM20-BBLK</t>
  </si>
  <si>
    <t>(BB) SportMixer 591мл Black/Black [черный/черный]</t>
  </si>
  <si>
    <t>53a6ceea-c349-11e6-7a31-d0fd0016da4d</t>
  </si>
  <si>
    <t>BB-SM20-BPIN</t>
  </si>
  <si>
    <t>(BB) SportMixer 591мл Black/Pink [черный/малиновый]</t>
  </si>
  <si>
    <t>79758863-c348-11e6-7a69-97110016ab24</t>
  </si>
  <si>
    <t>BB-SM20-BTEA</t>
  </si>
  <si>
    <t>(BB) SportMixer 591мл Black/Teal [черный/морской голубой]</t>
  </si>
  <si>
    <t>60b02c53-c347-11e6-7a31-d0fd0016ce30</t>
  </si>
  <si>
    <t>BB-SM20-CWHI</t>
  </si>
  <si>
    <t>(BB) SportMixer 591мл Clear White [белый]</t>
  </si>
  <si>
    <t>41cf8a9a-c346-11e6-7a31-d0fd0016c6ee</t>
  </si>
  <si>
    <t>BB-SM20-CORA</t>
  </si>
  <si>
    <t>(BB) SportMixer 591мл Coral [коралловый]</t>
  </si>
  <si>
    <t>ab73b149-c346-11e6-7a34-5acf00161622</t>
  </si>
  <si>
    <t>BB-SM20-CYAN</t>
  </si>
  <si>
    <t>(BB) SportMixer 591мл Cyan [бирюзовый]</t>
  </si>
  <si>
    <t>665a5866-c346-11e6-7a34-5acf0016149a</t>
  </si>
  <si>
    <t>BB-SM20-MGRE</t>
  </si>
  <si>
    <t>(BB) SportMixer 591мл Moss Green [оливковый]</t>
  </si>
  <si>
    <t>a392aa20-c346-11e6-7a31-d0fd0016c979</t>
  </si>
  <si>
    <t>BB-SM20-NAVY</t>
  </si>
  <si>
    <t>(BB) SportMixer 591мл Navy [неви]</t>
  </si>
  <si>
    <t>5a73f745-c346-11e6-7a69-971100169972</t>
  </si>
  <si>
    <t>BB-SM20-PGRE</t>
  </si>
  <si>
    <t>(BB) SportMixer 591мл Pebble Grey [серый графит]</t>
  </si>
  <si>
    <t>4cfcbdb8-c346-11e6-7a31-d0fd0016c73a</t>
  </si>
  <si>
    <t>BB-SM20-CPIN</t>
  </si>
  <si>
    <t>(BB) SportMixer 591мл Pink [малиновый]</t>
  </si>
  <si>
    <t>6463ea81-c349-11e6-7a31-d0fd0016daa1</t>
  </si>
  <si>
    <t>BB-SM20-TEAL</t>
  </si>
  <si>
    <t>(BB) SportMixer 591мл Teal [морской голубой]</t>
  </si>
  <si>
    <t>7357ce48-c346-11e6-7a69-971100169a24</t>
  </si>
  <si>
    <t>SportMixer 828мл - шейкер / бутылка для воды</t>
  </si>
  <si>
    <t>BB-SM28-BBLK</t>
  </si>
  <si>
    <t>(BB) SportMixer 828мл Black/Black [черный/черный]</t>
  </si>
  <si>
    <t>bc88b563-c38b-11e6-7a69-9711002214a6</t>
  </si>
  <si>
    <t>BB-SM28-BCYA</t>
  </si>
  <si>
    <t>(BB) SportMixer 828мл Black/Cyan [черный/бирюзовый]</t>
  </si>
  <si>
    <t>dd104e02-c346-11e6-7a31-d0fd0016cabb</t>
  </si>
  <si>
    <t>BB-SM28-BPIN</t>
  </si>
  <si>
    <t>(BB) SportMixer 828мл Black/Pink [черный/малиновый]</t>
  </si>
  <si>
    <t>b102ac56-c348-11e6-7a31-d0fd0016d58b</t>
  </si>
  <si>
    <t>BB-SM28-BPLU</t>
  </si>
  <si>
    <t>(BB) SportMixer 828мл Black/Plum [черный/сливовый]</t>
  </si>
  <si>
    <t>215d0c53-c347-11e6-7a31-d0fd0016cc6c</t>
  </si>
  <si>
    <t>BB-SM28-BRED</t>
  </si>
  <si>
    <t>(BB) SportMixer 828мл Black/Red [черный/красный]</t>
  </si>
  <si>
    <t>c8b2a861-c348-11e6-7a69-8f550006ec21</t>
  </si>
  <si>
    <t>BB-SM28-BTEA</t>
  </si>
  <si>
    <t>(BB) SportMixer 828мл Black/Teal [черный/морской голубой]</t>
  </si>
  <si>
    <t>e7402383-c346-11e6-7a31-d0fd0016cae6</t>
  </si>
  <si>
    <t>BB-SM28-BWHI</t>
  </si>
  <si>
    <t>(BB) SportMixer 828мл Black/White [черный/белый]</t>
  </si>
  <si>
    <t>c57f10fc-c38a-11e6-7a34-5acf0021f53c</t>
  </si>
  <si>
    <t>BB-SM28-CWHI</t>
  </si>
  <si>
    <t>(BB) SportMixer 828мл Clear White [белый]</t>
  </si>
  <si>
    <t>c92f8720-c345-11e6-7a31-d0fd0016c3f0</t>
  </si>
  <si>
    <t>BB-SM28-CORA</t>
  </si>
  <si>
    <t>(BB) SportMixer 828мл Coral [коралловый]</t>
  </si>
  <si>
    <t>18cf1a09-c346-11e6-7a31-d0fd0016c659</t>
  </si>
  <si>
    <t>BB-SM28-CYAN</t>
  </si>
  <si>
    <t>(BB) SportMixer 828мл Cyan [бирюзовый]</t>
  </si>
  <si>
    <t>f7a54d1a-c345-11e6-7a34-5acf00161145</t>
  </si>
  <si>
    <t>BB-SM28-MGRE</t>
  </si>
  <si>
    <t>(BB) SportMixer 828мл Moss Green [оливковый]</t>
  </si>
  <si>
    <t>0ffbd43c-c346-11e6-7a31-d0fd0016c62d</t>
  </si>
  <si>
    <t>BB-SM28-NAVY</t>
  </si>
  <si>
    <t>(BB) SportMixer 828мл Navy [неви]</t>
  </si>
  <si>
    <t>eeaaf59e-c345-11e6-7a31-d0fd0016c553</t>
  </si>
  <si>
    <t>BB-SM28-PGRE</t>
  </si>
  <si>
    <t>(BB) SportMixer 828мл Pebble Grey [серый графит]</t>
  </si>
  <si>
    <t>e5f1c9cc-c345-11e6-7a69-971100169754</t>
  </si>
  <si>
    <t>BB-SM28-PINK</t>
  </si>
  <si>
    <t>(BB) SportMixer 828мл Pink [малиновый]</t>
  </si>
  <si>
    <t>2646b411-c348-11e6-7a31-d0fd0016d1f0</t>
  </si>
  <si>
    <t>BB-SM28-PLUM</t>
  </si>
  <si>
    <t>(BB) SportMixer 828мл Plum [сливовый]</t>
  </si>
  <si>
    <t>2b9514a6-c346-11e6-7a69-9711001698a6</t>
  </si>
  <si>
    <t>BB-SM28-TEAL</t>
  </si>
  <si>
    <t>(BB) SportMixer 828мл Teal [морской голубой]</t>
  </si>
  <si>
    <t>0447a0ca-c346-11e6-7a69-9711001697d4</t>
  </si>
  <si>
    <t>SportMixer Stainless - шейкер / бутылка для воды из нержавеющей стали</t>
  </si>
  <si>
    <t>BB-SMST-BLPI</t>
  </si>
  <si>
    <t>(BB) SportMixer Stainless 828мл Black/Pink [черный/малиновый] из нержавеющей стали</t>
  </si>
  <si>
    <t>4373604a-c676-11e6-7a69-9711002edd3e</t>
  </si>
  <si>
    <t>BB-SMST-BLBL</t>
  </si>
  <si>
    <t>(BB) SportMixer Stainless 828мл Black/black [черный/черный] из нержавеющей стали</t>
  </si>
  <si>
    <t>39b7d6ce-c676-11e6-7a69-9711002edcdf</t>
  </si>
  <si>
    <t>Предыдущая коллекция | Контейнеры ProStak Expansion Pak (100мл + 150мл + 250мл)</t>
  </si>
  <si>
    <t>BB-PREX-FCAQ</t>
  </si>
  <si>
    <t>(BB) ProStak - Expansion Pak Full Color голубой</t>
  </si>
  <si>
    <t>c6b01eb3-b405-11e3-aa2c-002590a28eca</t>
  </si>
  <si>
    <t>BB-PREX-FCGR</t>
  </si>
  <si>
    <t>(BB) ProStak - Expansion Pak Full Color зеленый</t>
  </si>
  <si>
    <t>c6e0fea6-b405-11e3-b87b-002590a28eca</t>
  </si>
  <si>
    <t>BB-PREX-FCRE</t>
  </si>
  <si>
    <t>(BB) ProStak - Expansion Pak Full Color красный</t>
  </si>
  <si>
    <t>c6e69a8c-b405-11e3-40cf-002590a28eca</t>
  </si>
  <si>
    <t>BB-PREX-FCPI</t>
  </si>
  <si>
    <t>(BB) ProStak - Expansion Pak Full Color малиновый</t>
  </si>
  <si>
    <t>c6ec9074-b405-11e3-ff79-002590a28eca</t>
  </si>
  <si>
    <t>BB-PREX-FCOR</t>
  </si>
  <si>
    <t>(BB) ProStak - Expansion Pak Full Color оранжевый</t>
  </si>
  <si>
    <t>c6f2c16f-b405-11e3-c13f-002590a28eca</t>
  </si>
  <si>
    <t>BB-PREX-FCBL</t>
  </si>
  <si>
    <t>(BB) ProStak - Expansion Pak Full Color синий</t>
  </si>
  <si>
    <t>c6a55493-b405-11e3-85d8-002590a28eca</t>
  </si>
  <si>
    <t>BB-PREX-FCPU</t>
  </si>
  <si>
    <t>(BB) ProStak - Expansion Pak Full Color фиолетовый</t>
  </si>
  <si>
    <t>c6a01732-b405-11e3-15cc-002590a28eca</t>
  </si>
  <si>
    <t>BB-PREX-FCBK</t>
  </si>
  <si>
    <t>(BB) ProStak - Expansion Pak Full Color черный</t>
  </si>
  <si>
    <t>c69adb28-b405-11e3-f23e-002590a28eca</t>
  </si>
  <si>
    <t>BB-PREX-CCAQ</t>
  </si>
  <si>
    <t>(BB) ProStak - Expansion Pak голубой</t>
  </si>
  <si>
    <t>c6f921fb-b405-11e3-5c9d-002590a28eca</t>
  </si>
  <si>
    <t>BB-PREX-CCGR</t>
  </si>
  <si>
    <t>(BB) ProStak - Expansion Pak зеленый</t>
  </si>
  <si>
    <t>c6aad2f0-b405-11e3-4149-002590a28eca</t>
  </si>
  <si>
    <t>BB-PREX-CCRE</t>
  </si>
  <si>
    <t>(BB) ProStak - Expansion Pak красный</t>
  </si>
  <si>
    <t>c6b51a74-b405-11e3-88d4-002590a28eca</t>
  </si>
  <si>
    <t>BB-PREX-CCPI</t>
  </si>
  <si>
    <t>(BB) ProStak - Expansion Pak малиновый</t>
  </si>
  <si>
    <t>c6db7afe-b405-11e3-4f39-002590a28eca</t>
  </si>
  <si>
    <t>BB-PREX-CCOR</t>
  </si>
  <si>
    <t>(BB) ProStak - Expansion Pak оранжевый</t>
  </si>
  <si>
    <t>c6ff83ab-b405-11e3-8b6f-002590a28eca</t>
  </si>
  <si>
    <t>BB-PREX-CCBL</t>
  </si>
  <si>
    <t>(BB) ProStak - Expansion Pak синий</t>
  </si>
  <si>
    <t>c6d0e787-b405-11e3-f2bc-002590a28eca</t>
  </si>
  <si>
    <t>BB-PREX-CCPU</t>
  </si>
  <si>
    <t>(BB) ProStak - Expansion Pak фиолетовый</t>
  </si>
  <si>
    <t>c706396b-b405-11e3-f510-002590a28eca</t>
  </si>
  <si>
    <t>BB-PREX-CCBK</t>
  </si>
  <si>
    <t>(BB) ProStak - Expansion Pak черный</t>
  </si>
  <si>
    <t>c6d65f9f-b405-11e3-e326-002590a28eca</t>
  </si>
  <si>
    <t>Изоляты</t>
  </si>
  <si>
    <t>QUEST-PR30-COCR</t>
  </si>
  <si>
    <t>(QN) Протеин Quest Protein 28serv Cookies &amp; Cream</t>
  </si>
  <si>
    <t>a51d9af2-5b4f-11e7-7a6c-d2a90010ad75</t>
  </si>
  <si>
    <t>QUEST-PR30-CHMI</t>
  </si>
  <si>
    <t>(QN) Протеин Quest Protein 29serv Chocolate Milkshake</t>
  </si>
  <si>
    <t>322814c2-5b4f-11e7-7a31-d0fd001151f1</t>
  </si>
  <si>
    <t>QUEST-PR30-PEBU</t>
  </si>
  <si>
    <t>(QN) Протеин Quest Protein 30serv Peanut Butter</t>
  </si>
  <si>
    <t>336ef89d-5b51-11e7-7a6c-d2a90010de0e</t>
  </si>
  <si>
    <t>QUEST-PR30-BACR</t>
  </si>
  <si>
    <t>(QN) Протеин Quest Protein 32serv Banana Cream</t>
  </si>
  <si>
    <t>994dfcbe-5b4e-11e7-7a34-5acf0010ffa1</t>
  </si>
  <si>
    <t>QUEST-PR30-UNFL</t>
  </si>
  <si>
    <t>(QN) Протеин Quest Protein 32serv Multi-Purpose Mix</t>
  </si>
  <si>
    <t>db1f0e2e-5b50-11e7-7a34-5acf00114d98</t>
  </si>
  <si>
    <t>QUEST-PR30-SACA</t>
  </si>
  <si>
    <t>(QN) Протеин Quest Protein 32serv Salted Caramel</t>
  </si>
  <si>
    <t>3cd57549-5b4e-11e7-7a6c-d2a900107a6d</t>
  </si>
  <si>
    <t>QUEST-PR30-STCR</t>
  </si>
  <si>
    <t>(QN) Протеин Quest Protein 32serv Strawberries &amp; Cream</t>
  </si>
  <si>
    <t>a9d85fc7-5b51-11e7-7a34-5acf00116506</t>
  </si>
  <si>
    <t>QUEST-PR30-VAMI</t>
  </si>
  <si>
    <t>(QN) Протеин Quest Protein 32serv Vanilla Milkshake</t>
  </si>
  <si>
    <t>83252189-5c11-11e7-7a69-8f5500081ab1</t>
  </si>
  <si>
    <t>QUEST-PR12-BACR</t>
  </si>
  <si>
    <t>(QN) Протеин Quest Protein Banana Cream (12шт)</t>
  </si>
  <si>
    <t>6e071ec1-5b4e-11e7-7a31-d0fd0011391c</t>
  </si>
  <si>
    <t>QUEST-PR12-CHMI</t>
  </si>
  <si>
    <t>(QN) Протеин Quest Protein Chocolate Milkshake (12шт)</t>
  </si>
  <si>
    <t>0d8a23f8-5b4f-11e7-7a31-d0fd00114c61</t>
  </si>
  <si>
    <t>QUEST-PR12-COCR</t>
  </si>
  <si>
    <t>(QN) Протеин Quest Protein Cookies &amp; Cream (12шт)</t>
  </si>
  <si>
    <t>5ec2d197-5b4f-11e7-7a31-d0fd001156ab</t>
  </si>
  <si>
    <t>QUEST-PR12-PEBU</t>
  </si>
  <si>
    <t>(QN) Протеин Quest Protein Peanut Butter (12шт)</t>
  </si>
  <si>
    <t>04312fa2-5b51-11e7-7a34-5acf00115272</t>
  </si>
  <si>
    <t>QUEST-PR12-SACA</t>
  </si>
  <si>
    <t>(QN) Протеин Quest Protein Salted Caramel (12шт)</t>
  </si>
  <si>
    <t>2e8ec2ef-5b4e-11e7-7a6c-d2a90010794a</t>
  </si>
  <si>
    <t>QUEST-PR12-STCR</t>
  </si>
  <si>
    <t>(QN) Протеин Quest Protein Strawberries &amp; Cream (12шт)</t>
  </si>
  <si>
    <t>912198d0-5b51-11e7-7a69-8f5500086e7b</t>
  </si>
  <si>
    <t>QUEST-PR12-VAMI</t>
  </si>
  <si>
    <t>(QN) Протеин Quest Protein Vanilla Milkshake (12шт)</t>
  </si>
  <si>
    <t>d06f9959-5b51-11e7-7a34-5acf0011697d</t>
  </si>
  <si>
    <t>Чипсы</t>
  </si>
  <si>
    <t>QUEST-QC8P-BBQ</t>
  </si>
  <si>
    <t>(QN) Чипсы Quest Chips 2.0 BBQ (8шт)</t>
  </si>
  <si>
    <t>a8a17967-31ad-11e7-7a34-5acf00638375</t>
  </si>
  <si>
    <t>QUEST-QC8P-CHSC</t>
  </si>
  <si>
    <t>(QN) Чипсы Quest Chips 2.0 Cheddar &amp; Sour Cream (8шт)</t>
  </si>
  <si>
    <t>b1efcb5b-31ad-11e7-7a69-8f550031f350</t>
  </si>
  <si>
    <t>QUEST-QC8P-SCON</t>
  </si>
  <si>
    <t>(QN) Чипсы Quest Chips 2.0 Sour Cream &amp; Onion (8шт)</t>
  </si>
  <si>
    <t>cc397360-31ad-11e7-7a69-8f550031f405</t>
  </si>
  <si>
    <t>Джем</t>
  </si>
  <si>
    <t>BM-DJ12-APRI</t>
  </si>
  <si>
    <t>(BM) Джем Dieta-Jam 230г Абрикос (уп.12)</t>
  </si>
  <si>
    <t>cc53e225-4484-11e7-7a6c-d2a90011c959</t>
  </si>
  <si>
    <t>BM-DJ12-LIBE</t>
  </si>
  <si>
    <t>(BM) Джем Dieta-Jam 230г Брусника (уп.12)</t>
  </si>
  <si>
    <t>dead80c8-4484-11e7-7a6c-d2a90011cdc9</t>
  </si>
  <si>
    <t>BM-DJ12-CHER</t>
  </si>
  <si>
    <t>(BM) Джем Dieta-Jam 230г Вишня (уп.12)</t>
  </si>
  <si>
    <t>45fc3580-1848-11e7-7a69-9711001eaf75</t>
  </si>
  <si>
    <t>BM-DJ12-PEAR</t>
  </si>
  <si>
    <t>(BM) Джем Dieta-Jam 230г Груша (уп.12)</t>
  </si>
  <si>
    <t>12107943-4485-11e7-7a69-8f550008a67e</t>
  </si>
  <si>
    <t>BM-DJ12-KIWI</t>
  </si>
  <si>
    <t>(BM) Джем Dieta-Jam 230г Киви (уп.12)</t>
  </si>
  <si>
    <t>fa39efee-4484-11e7-7a69-8f550008a2d4</t>
  </si>
  <si>
    <t>BM-DJ12-STRA</t>
  </si>
  <si>
    <t>(BM) Джем Dieta-Jam 230г Клубника (уп.12)</t>
  </si>
  <si>
    <t>5aa74101-1848-11e7-7a69-9711001eb66a</t>
  </si>
  <si>
    <t>BM-DJ12-CRBE</t>
  </si>
  <si>
    <t>(BM) Джем Dieta-Jam 230г Клюква (уп.12)</t>
  </si>
  <si>
    <t>eb96c096-4484-11e7-7a6c-d2a90011ceea</t>
  </si>
  <si>
    <t>BM-DJ12-LEMO</t>
  </si>
  <si>
    <t>(BM) Джем Dieta-Jam 230г Лимон (уп.12)</t>
  </si>
  <si>
    <t>0986021d-4485-11e7-7a34-5acf0011d720</t>
  </si>
  <si>
    <t>BM-DJ12-RASP</t>
  </si>
  <si>
    <t>(BM) Джем Dieta-Jam 230г Малина (уп.12)</t>
  </si>
  <si>
    <t>51f8de46-1848-11e7-7a34-5acf001c6c70</t>
  </si>
  <si>
    <t>BM-DJ12-BLCU</t>
  </si>
  <si>
    <t>(BM) Джем Dieta-Jam 230г Черная смородина (уп.12)</t>
  </si>
  <si>
    <t>d4b6e8a1-4484-11e7-7a31-d0fd0011cdac</t>
  </si>
  <si>
    <t>BM-DJ12-BLBE</t>
  </si>
  <si>
    <t>(BM) Джем Dieta-Jam 230г Черника (уп.12)</t>
  </si>
  <si>
    <t>378fe5bd-1848-11e7-7a69-8f55000ea46e</t>
  </si>
  <si>
    <t>BM-DJ12-CIAP</t>
  </si>
  <si>
    <t>(BM) Джем Dieta-Jam 230г Яблоко-корица (уп.12)</t>
  </si>
  <si>
    <t>319b2680-1847-11e7-7a34-5acf001c2f40</t>
  </si>
  <si>
    <t>VPX RTD (готовые напитки)</t>
  </si>
  <si>
    <t>VPX-BA12-CHVA</t>
  </si>
  <si>
    <r>
      <rPr>
        <sz val="8"/>
        <color indexed="8"/>
        <rFont val="Arial"/>
        <family val="0"/>
      </rPr>
      <t xml:space="preserve">Энергетический напиток
</t>
    </r>
    <r>
      <rPr>
        <sz val="8"/>
        <color indexed="8"/>
        <rFont val="Arial"/>
        <family val="0"/>
      </rPr>
      <t>Смотреть</t>
    </r>
  </si>
  <si>
    <t>(VPX) BANG 473мл Black Cherry Vanilla (уп.12)</t>
  </si>
  <si>
    <t>1a94f197-54a8-11e7-7a31-d0fd0012d72c</t>
  </si>
  <si>
    <t>VPX-BA12-BLRU</t>
  </si>
  <si>
    <t>(VPX) BANG 473мл Blue Razz (уп.12)</t>
  </si>
  <si>
    <t>5068243b-54a8-11e7-7a31-d0fd0012d89e</t>
  </si>
  <si>
    <t>VPX-BA12-CHAM</t>
  </si>
  <si>
    <t>(VPX) BANG 473мл Champagne (уп.12)</t>
  </si>
  <si>
    <t>65b48c6f-54a8-11e7-7a34-5acf00124dae</t>
  </si>
  <si>
    <t>VPX-BA12-COCA</t>
  </si>
  <si>
    <t>(VPX) BANG 473мл Cotton Candy (уп.12)</t>
  </si>
  <si>
    <t>79e7b488-54a8-11e7-7a31-d0fd0012d9f4</t>
  </si>
  <si>
    <t>VPX-BA12-LEDR</t>
  </si>
  <si>
    <t>(VPX) BANG 473мл Lemon Drop (уп.12)</t>
  </si>
  <si>
    <t>9eef2301-54a8-11e7-7a31-d0fd0012db2b</t>
  </si>
  <si>
    <t>VPX-BA12-POPU</t>
  </si>
  <si>
    <t>(VPX) BANG 473мл Power Punch (уп.12)</t>
  </si>
  <si>
    <t>ac501224-54a8-11e7-7a34-5acf00124f7a</t>
  </si>
  <si>
    <t>VPX-BA12-SOHE</t>
  </si>
  <si>
    <t>(VPX) BANG 473мл Sour Heads (уп.12)</t>
  </si>
  <si>
    <t>bbde2da2-54a8-11e7-7a34-5acf00125003</t>
  </si>
  <si>
    <t>VPX-BA12-STBL</t>
  </si>
  <si>
    <t>(VPX) BANG 473мл Star Blast (уп.12)</t>
  </si>
  <si>
    <t>cb2e867e-54a8-11e7-7a34-5acf00125162</t>
  </si>
  <si>
    <t>VPX-BLDI-CHVA</t>
  </si>
  <si>
    <t>Энергетик с BCAA
-</t>
  </si>
  <si>
    <t>(VPX) Black Diamond 240мл Black Cherry Vanilla (1serv)</t>
  </si>
  <si>
    <t>74f6f04a-54ad-11e7-7a34-5acf0012a1a6</t>
  </si>
  <si>
    <t>VPX-BLDI-BLRA</t>
  </si>
  <si>
    <t>(VPX) Black Diamond 240мл Blue Razz  (1serv)</t>
  </si>
  <si>
    <t>bd4910f6-54ad-11e7-7a31-d0fd00131e22</t>
  </si>
  <si>
    <t>VPX-BLDI-SOHE</t>
  </si>
  <si>
    <t>(VPX) Black Diamond 240мл Sour Heads  (1serv)</t>
  </si>
  <si>
    <t>69e12707-54ae-11e7-7a34-5acf0012b0fe</t>
  </si>
  <si>
    <t>VPX-RLMX-EXFR</t>
  </si>
  <si>
    <t>Энергетик
-</t>
  </si>
  <si>
    <t>(VPX) Redline MAX 300 7-Hour Energy Shot 12 x 74мл Exotic Fruit</t>
  </si>
  <si>
    <t>c54ffcec-54aa-11e7-7a6c-d2a900128e50</t>
  </si>
  <si>
    <t>VPX-RLMX-GRAP</t>
  </si>
  <si>
    <t>(VPX) Redline MAX 300 7-Hour Energy Shot 12 x 74мл Grape</t>
  </si>
  <si>
    <t>dae981fe-54aa-11e7-7a31-d0fd0012f293</t>
  </si>
  <si>
    <t>VPX-RLMX-PEMA</t>
  </si>
  <si>
    <t>(VPX) Redline MAX 300 7-Hour Energy Shot 12 x 74мл Peach Mango</t>
  </si>
  <si>
    <t>edba262c-54aa-11e7-7a31-d0fd0012f308</t>
  </si>
  <si>
    <t>VPX-RLMX-SOHE</t>
  </si>
  <si>
    <t>(VPX) Redline MAX 300 7-Hour Energy Shot 12 x 74мл Sour Heads</t>
  </si>
  <si>
    <t>2ffa1432-ab42-11e6-7a69-9711001103a8</t>
  </si>
  <si>
    <t>VPX-RLMX-STBL</t>
  </si>
  <si>
    <t>(VPX) Redline MAX 300 7-Hour Energy Shot 12 x 74мл Star Blast</t>
  </si>
  <si>
    <t>34f9aa22-ab42-11e6-7a69-97110011045c</t>
  </si>
  <si>
    <t>VPX-RLRT-CHVA</t>
  </si>
  <si>
    <r>
      <rPr>
        <sz val="8"/>
        <color indexed="8"/>
        <rFont val="Arial"/>
        <family val="0"/>
      </rPr>
      <t xml:space="preserve">Жиросжигатели
</t>
    </r>
    <r>
      <rPr>
        <sz val="8"/>
        <color indexed="8"/>
        <rFont val="Arial"/>
        <family val="0"/>
      </rPr>
      <t>Смотреть</t>
    </r>
  </si>
  <si>
    <t>(VPX) Redline Xtreme 4 x 240мл Black Cherry Vanilla (8serv)</t>
  </si>
  <si>
    <t>93132e23-54a9-11e7-7a31-d0fd0012e64d</t>
  </si>
  <si>
    <t>VPX-RLRT-BLRA</t>
  </si>
  <si>
    <t>(VPX) Redline Xtreme 4 x 240мл Blue Razz (8serv)</t>
  </si>
  <si>
    <t>a875f43a-54a9-11e7-7a6c-d2a900128193</t>
  </si>
  <si>
    <t>VPX-RLRT-COCA</t>
  </si>
  <si>
    <t>(VPX) Redline Xtreme 4 x 240мл Cotton Candy (8serv)</t>
  </si>
  <si>
    <t>ef031cb3-54a9-11e7-7a34-5acf00125b25</t>
  </si>
  <si>
    <t>VPX-RLRT-GRAP</t>
  </si>
  <si>
    <t>(VPX) Redline Xtreme 4 x 240мл Grape (8serv)</t>
  </si>
  <si>
    <t>05f2ec88-54aa-11e7-7a34-5acf00125bb7</t>
  </si>
  <si>
    <t>VPX-RLRT-LIME</t>
  </si>
  <si>
    <t>(VPX) Redline Xtreme 4 x 240мл Lime (8serv)</t>
  </si>
  <si>
    <t>1e9a5f19-54aa-11e7-7a69-8f550009593f</t>
  </si>
  <si>
    <t>VPX-RLRT-SOHE</t>
  </si>
  <si>
    <t>(VPX) Redline Xtreme 4 x 240мл Sour Heads (8serv)</t>
  </si>
  <si>
    <t>4a291404-54aa-11e7-7a31-d0fd0012ed7b</t>
  </si>
  <si>
    <t>VPX-RLRT-STBL</t>
  </si>
  <si>
    <t>(VPX) Redline Xtreme 4 x 240мл Star Blast (8serv)</t>
  </si>
  <si>
    <t>696f916b-54aa-11e7-7a6c-d2a900128aaa</t>
  </si>
  <si>
    <t>VPX-RLRT-TRBE</t>
  </si>
  <si>
    <t>(VPX) Redline Xtreme 4 x 240мл Triple Berry (8serv)</t>
  </si>
  <si>
    <t>7a7b0934-54aa-11e7-7a31-d0fd0012ef0a</t>
  </si>
  <si>
    <t>VPX-RLRT-WATE</t>
  </si>
  <si>
    <t>(VPX) Redline Xtreme 4 x 240мл Watermelon (8serv)</t>
  </si>
  <si>
    <t>9235d46f-54aa-11e7-7a69-97110009571d</t>
  </si>
  <si>
    <t>VPX-RLXT-COCA</t>
  </si>
  <si>
    <t>Жиросжигатели
-</t>
  </si>
  <si>
    <t>(VPX) Redline Xtreme Shot 6 x 90мл Cotton Candy</t>
  </si>
  <si>
    <t>dbe58a28-54ab-11e7-7a34-5acf0012898c</t>
  </si>
  <si>
    <t>VPX-RLXT-SOHE</t>
  </si>
  <si>
    <t>(VPX) Redline Xtreme Shot 6 x 90мл Sour Heads</t>
  </si>
  <si>
    <t>5649258b-54ac-11e7-7a69-8f5500096916</t>
  </si>
  <si>
    <t>VPX-RLXT-STBL</t>
  </si>
  <si>
    <t>(VPX) Redline Xtreme Shot 6 x 90мл Star Blast</t>
  </si>
  <si>
    <t>a7ece311-54ac-11e7-7a34-5acf00129256</t>
  </si>
  <si>
    <t>VPX-RLXT-TRBE</t>
  </si>
  <si>
    <t>(VPX) Redline Xtreme Shot 6 x 90мл Triple Berry</t>
  </si>
  <si>
    <t>697f8658-ab42-11e6-7a31-d0fd0016f3c5</t>
  </si>
  <si>
    <t>VPX-RLXT-WATE</t>
  </si>
  <si>
    <t>(VPX) Redline Xtreme Shot 6 x 90мл Watermelon</t>
  </si>
  <si>
    <t>6ee6370d-ab42-11e6-7a31-d0fd0016f480</t>
  </si>
  <si>
    <t>VPX-RLXT-WIGR</t>
  </si>
  <si>
    <t>(VPX) Redline Xtreme Shot 6 x 90мл Wild Grape</t>
  </si>
  <si>
    <t>74374b73-ab42-11e6-7a31-d0fd0016ffb4</t>
  </si>
  <si>
    <t>VPX</t>
  </si>
  <si>
    <t>VPX-AMRU-FRPU</t>
  </si>
  <si>
    <t>BCAA
-</t>
  </si>
  <si>
    <t>(VPX) Amino Rush BCAA 2:2:1 28serv Fruit Punch</t>
  </si>
  <si>
    <t>3e525ad7-ab41-11e6-7a69-8f550011e6e1</t>
  </si>
  <si>
    <t>VPX-AMRU-WIGR</t>
  </si>
  <si>
    <t>(VPX) Amino Rush BCAA 2:2:1 28serv Wild Grape</t>
  </si>
  <si>
    <t>44fb5a49-ab41-11e6-7a69-8f550011e789</t>
  </si>
  <si>
    <t>VPX Промо</t>
  </si>
  <si>
    <t>PA0009</t>
  </si>
  <si>
    <r>
      <rPr>
        <sz val="8"/>
        <color indexed="8"/>
        <rFont val="Arial"/>
        <family val="0"/>
      </rPr>
      <t xml:space="preserve">Футболки
</t>
    </r>
    <r>
      <rPr>
        <sz val="8"/>
        <color indexed="8"/>
        <rFont val="Arial"/>
        <family val="0"/>
      </rPr>
      <t>Смотреть</t>
    </r>
  </si>
  <si>
    <t>(VPX) Майка Printed Men's Size  XL Black VPX Tank Top 5% Spandex</t>
  </si>
  <si>
    <t>3210304c-4203-11e7-7a6c-d2a900089ac4</t>
  </si>
  <si>
    <t>MSC0180</t>
  </si>
  <si>
    <r>
      <rPr>
        <sz val="8"/>
        <color indexed="8"/>
        <rFont val="Arial"/>
        <family val="0"/>
      </rPr>
      <t xml:space="preserve">Сумки
</t>
    </r>
    <r>
      <rPr>
        <sz val="8"/>
        <color indexed="8"/>
        <rFont val="Arial"/>
        <family val="0"/>
      </rPr>
      <t>Смотреть</t>
    </r>
  </si>
  <si>
    <t>(VPX) Сумка Bang Drawstring Bag</t>
  </si>
  <si>
    <t>9c9cff8e-4203-11e7-7a69-971100042745</t>
  </si>
  <si>
    <t>MSC0166</t>
  </si>
  <si>
    <t>(VPX) Футболка Printed Men's Size L Blue Bang T-Shirt</t>
  </si>
  <si>
    <t>5ef0b4fb-41f9-11e7-7a34-5acf0006cc99</t>
  </si>
  <si>
    <t>PA0008</t>
  </si>
  <si>
    <t>(VPX) Футболка Printed Men's Size XL Blue Bang T-Shirt</t>
  </si>
  <si>
    <t>7306ccb8-4202-11e7-7a34-5acf00088d13</t>
  </si>
  <si>
    <t>VPX-SHBA-SOHE</t>
  </si>
  <si>
    <r>
      <rPr>
        <sz val="8"/>
        <color indexed="8"/>
        <rFont val="Arial"/>
        <family val="0"/>
      </rPr>
      <t xml:space="preserve">Шейкер
</t>
    </r>
    <r>
      <rPr>
        <sz val="8"/>
        <color indexed="8"/>
        <rFont val="Arial"/>
        <family val="0"/>
      </rPr>
      <t>Смотреть</t>
    </r>
  </si>
  <si>
    <t>(VPX) Шейкер Bang Sour  Heads</t>
  </si>
  <si>
    <t>9e1399bd-54af-11e7-7a6c-d2a90012db77</t>
  </si>
  <si>
    <t>VPX-SHGU-BLAC</t>
  </si>
  <si>
    <t>(VPX) Шейкер Shot Gun Full Color Black [черный]</t>
  </si>
  <si>
    <t>8cfd64cc-4205-11e7-7a69-8f55000492e5</t>
  </si>
  <si>
    <t>VPX-VPX-BLUE</t>
  </si>
  <si>
    <t>(VPX) Шейкер VPX Blue [синий]</t>
  </si>
  <si>
    <t>9f892900-4205-11e7-7a34-5acf00092d38</t>
  </si>
  <si>
    <t>FlapJacked</t>
  </si>
  <si>
    <t>FJ-MM12-CHPB</t>
  </si>
  <si>
    <r>
      <rPr>
        <sz val="8"/>
        <color indexed="8"/>
        <rFont val="Arial"/>
        <family val="0"/>
      </rPr>
      <t xml:space="preserve">Маффины
</t>
    </r>
    <r>
      <rPr>
        <sz val="8"/>
        <color indexed="8"/>
        <rFont val="Arial"/>
        <family val="0"/>
      </rPr>
      <t>Смотреть</t>
    </r>
  </si>
  <si>
    <t>(FJ) Mighty Muffins Chocolate Peanut Butter (12 шт)</t>
  </si>
  <si>
    <t>e7c66f05-6a1d-11e6-7a69-971100296833</t>
  </si>
  <si>
    <t>FJ-MM12-CIAP</t>
  </si>
  <si>
    <t>(FJ) Mighty Muffins Cinnamon Apple (12 шт)</t>
  </si>
  <si>
    <t>055d9f24-6a1e-11e6-7a69-93a7001bf5d1</t>
  </si>
  <si>
    <t>FJ-MM12-MAPU</t>
  </si>
  <si>
    <t>(FJ) Mighty Muffins Maple Pumpkin (12 шт)</t>
  </si>
  <si>
    <t>3b23bf7e-6a1e-11e6-7a69-971100296ea7</t>
  </si>
  <si>
    <t>FJ-MM12-PEBU</t>
  </si>
  <si>
    <t>(FJ) Mighty Muffins Peanut Butter (12 шт)</t>
  </si>
  <si>
    <t>e5dcc287-fcb9-11e6-7a31-d0fd0046332d</t>
  </si>
  <si>
    <t>FJ-MM12-SMOR</t>
  </si>
  <si>
    <t>(FJ) Mighty Muffins S'mores (12 шт)</t>
  </si>
  <si>
    <t>70d0d7a3-6a1e-11e6-7a69-8f55002a2cd4</t>
  </si>
  <si>
    <t>FJ-MM12-5FL</t>
  </si>
  <si>
    <t>(FJ) Mighty Muffins Набор 5 вкусов (12шт)</t>
  </si>
  <si>
    <t>146c2c7d-20dc-11e7-7a69-8f550001721d</t>
  </si>
  <si>
    <t>Species</t>
  </si>
  <si>
    <t>SP-CARB-40BA</t>
  </si>
  <si>
    <r>
      <rPr>
        <sz val="8"/>
        <color indexed="8"/>
        <rFont val="Arial"/>
        <family val="0"/>
      </rPr>
      <t xml:space="preserve">Углеводный напиток
</t>
    </r>
    <r>
      <rPr>
        <sz val="8"/>
        <color indexed="8"/>
        <rFont val="Arial"/>
        <family val="0"/>
      </rPr>
      <t>Смотреть</t>
    </r>
  </si>
  <si>
    <t>(SP) CARBOLYZE 40serv Banana</t>
  </si>
  <si>
    <t>31332228-6789-11e6-7a69-8f550021ad85</t>
  </si>
  <si>
    <t>SP-CARB-40FR</t>
  </si>
  <si>
    <t>(SP) CARBOLYZE 40serv Fruit Punch</t>
  </si>
  <si>
    <t>3b9f4022-6789-11e6-7a69-97110021f93e</t>
  </si>
  <si>
    <t>SP-CARB-40MA</t>
  </si>
  <si>
    <t>(SP) CARBOLYZE 40serv Mango</t>
  </si>
  <si>
    <t>460657c3-6789-11e6-7a69-93a70016c895</t>
  </si>
  <si>
    <t>SP-FIBE-30LE</t>
  </si>
  <si>
    <r>
      <rPr>
        <sz val="8"/>
        <color indexed="8"/>
        <rFont val="Arial"/>
        <family val="0"/>
      </rPr>
      <t xml:space="preserve">Клетчатка
</t>
    </r>
    <r>
      <rPr>
        <sz val="8"/>
        <color indexed="8"/>
        <rFont val="Arial"/>
        <family val="0"/>
      </rPr>
      <t>Смотреть</t>
    </r>
  </si>
  <si>
    <t>(SP) FIBERLYZE 30serv Lemonade</t>
  </si>
  <si>
    <t>5136c3a7-6789-11e6-7a69-8f550021b053</t>
  </si>
  <si>
    <t>SP-ISOL-44CD</t>
  </si>
  <si>
    <r>
      <rPr>
        <sz val="8"/>
        <color indexed="8"/>
        <rFont val="Arial"/>
        <family val="0"/>
      </rPr>
      <t xml:space="preserve">Изоляты
</t>
    </r>
    <r>
      <rPr>
        <sz val="8"/>
        <color indexed="8"/>
        <rFont val="Arial"/>
        <family val="0"/>
      </rPr>
      <t>Смотреть</t>
    </r>
  </si>
  <si>
    <t>(SP) ISOLYZE 44serv Cinnamon Donut</t>
  </si>
  <si>
    <t>9ea68283-6789-11e6-7a69-9711002202b5</t>
  </si>
  <si>
    <t>SP-NINS-BEBL</t>
  </si>
  <si>
    <r>
      <rPr>
        <sz val="8"/>
        <color indexed="8"/>
        <rFont val="Arial"/>
        <family val="0"/>
      </rPr>
      <t xml:space="preserve">NO&amp;Креатин
</t>
    </r>
    <r>
      <rPr>
        <sz val="8"/>
        <color indexed="8"/>
        <rFont val="Arial"/>
        <family val="0"/>
      </rPr>
      <t>Смотреть</t>
    </r>
  </si>
  <si>
    <t>(SP) NITROLYZE NON STIM 25serv Berry Blast</t>
  </si>
  <si>
    <t>d97ec731-6789-11e6-7a69-8f550021bbc6</t>
  </si>
  <si>
    <t>SP-NINS-MANG</t>
  </si>
  <si>
    <t>(SP) NITROLYZE NON STIM 25serv Mango</t>
  </si>
  <si>
    <t>e219102d-6789-11e6-7a69-9711002206ef</t>
  </si>
  <si>
    <t>SP-NIST-BEBL</t>
  </si>
  <si>
    <t>(SP) NITROLYZE STIM 25serv Berry Blast</t>
  </si>
  <si>
    <t>eb41e2d5-6789-11e6-7a69-971100220761</t>
  </si>
  <si>
    <t>SP-NIST-MANG</t>
  </si>
  <si>
    <t>(SP) NITROLYZE STIM 25serv Mango</t>
  </si>
  <si>
    <t>fb142339-6789-11e6-7a69-9711002208ca</t>
  </si>
  <si>
    <t>SP-OMEG-180C</t>
  </si>
  <si>
    <r>
      <rPr>
        <sz val="8"/>
        <color indexed="8"/>
        <rFont val="Arial"/>
        <family val="0"/>
      </rPr>
      <t xml:space="preserve">Мультивитамины
</t>
    </r>
    <r>
      <rPr>
        <sz val="8"/>
        <color indexed="8"/>
        <rFont val="Arial"/>
        <family val="0"/>
      </rPr>
      <t>Смотреть</t>
    </r>
  </si>
  <si>
    <t>(SP) OMEGALYZE ADVANCED 180caps/60serv</t>
  </si>
  <si>
    <t>044b598e-678a-11e6-7a69-97110022093d</t>
  </si>
  <si>
    <t>SP-SOMA-90CS</t>
  </si>
  <si>
    <r>
      <rPr>
        <sz val="8"/>
        <color indexed="8"/>
        <rFont val="Arial"/>
        <family val="0"/>
      </rPr>
      <t xml:space="preserve">Ночное восстановление
</t>
    </r>
    <r>
      <rPr>
        <sz val="8"/>
        <color indexed="8"/>
        <rFont val="Arial"/>
        <family val="0"/>
      </rPr>
      <t>Смотреть</t>
    </r>
  </si>
  <si>
    <t>(SP) SOMALYZE 90caps/30serv</t>
  </si>
  <si>
    <t>2ae41f62-678a-11e6-7a69-971100220cc3</t>
  </si>
  <si>
    <t>SP-TEST-180C</t>
  </si>
  <si>
    <r>
      <rPr>
        <sz val="8"/>
        <color indexed="8"/>
        <rFont val="Arial"/>
        <family val="0"/>
      </rPr>
      <t xml:space="preserve">Тестостерон&amp;NO
</t>
    </r>
    <r>
      <rPr>
        <sz val="8"/>
        <color indexed="8"/>
        <rFont val="Arial"/>
        <family val="0"/>
      </rPr>
      <t>Смотреть</t>
    </r>
  </si>
  <si>
    <t>(SP) TESTOLYZE 180caps/30serv</t>
  </si>
  <si>
    <t>342dbc36-678a-11e6-7a69-8f550021c191</t>
  </si>
  <si>
    <t>SP-VMIN-300C</t>
  </si>
  <si>
    <t>(SP) V-MINERALYZE 300caps/30serv</t>
  </si>
  <si>
    <t>3f136aa7-678a-11e6-7a69-93a70016d633</t>
  </si>
  <si>
    <t>PEScience</t>
  </si>
  <si>
    <t>PES-ALMN-APPL</t>
  </si>
  <si>
    <t>(PES) Alphamine 84serv Appletini</t>
  </si>
  <si>
    <t>48714dfb-5bbf-11e7-7a69-8f550000a76d</t>
  </si>
  <si>
    <t>PES-ALMN-COCA</t>
  </si>
  <si>
    <t>(PES) Alphamine 84serv Cotton Candy</t>
  </si>
  <si>
    <t>7bf11354-5bbf-11e7-7a34-5acf00015e6f</t>
  </si>
  <si>
    <t>PES-ALMN-FRPU</t>
  </si>
  <si>
    <t>(PES) Alphamine 84serv Fruit Punch</t>
  </si>
  <si>
    <t>ff63cc91-9f2f-11e5-7a69-9711000b335f</t>
  </si>
  <si>
    <t>PES-ALMN-ICTE</t>
  </si>
  <si>
    <t>(PES) Alphamine 84serv Iced Tea</t>
  </si>
  <si>
    <t>2a6f60f4-5bc0-11e7-7a69-8f550000b112</t>
  </si>
  <si>
    <t>PES-ALMN-PICO</t>
  </si>
  <si>
    <t>(PES) Alphamine 84serv Pina Colada</t>
  </si>
  <si>
    <t>616617a4-5bbf-11e7-7a6c-d2a90001654b</t>
  </si>
  <si>
    <t>PES-ALMN-RALE</t>
  </si>
  <si>
    <t>(PES) Alphamine 84serv Raspberry Lemonade</t>
  </si>
  <si>
    <t>8fe37740-5bbf-11e7-7a69-97110000a35e</t>
  </si>
  <si>
    <t>PES-ALMN-SUNR</t>
  </si>
  <si>
    <t>(PES) Alphamine 84serv Sunrise</t>
  </si>
  <si>
    <t>5b4ce032-5bc0-11e7-7a31-d0fd0001811f</t>
  </si>
  <si>
    <t>PES-AMIV-30MA</t>
  </si>
  <si>
    <t>Аминокислоты
-</t>
  </si>
  <si>
    <t>(PES) Amino IV 30serv Mango</t>
  </si>
  <si>
    <t>bfa59e73-5bc0-11e7-7a69-97110000aea4</t>
  </si>
  <si>
    <t>PES-AMIV-30SF</t>
  </si>
  <si>
    <t>(PES) Amino IV 30serv Strawberry Breeze</t>
  </si>
  <si>
    <t>dd8ac268-5bc0-11e7-7a6c-d2a90001811d</t>
  </si>
  <si>
    <t>PES-AMIV-30WA</t>
  </si>
  <si>
    <t>(PES) Amino IV 30serv Watermelon</t>
  </si>
  <si>
    <t>ab4bb9a7-5bc0-11e7-7a34-5acf00016fa3</t>
  </si>
  <si>
    <t>PES-ER30-BLFR</t>
  </si>
  <si>
    <t>Восстановление
-</t>
  </si>
  <si>
    <t>(PES) Ergonine 30serv Blue Frost</t>
  </si>
  <si>
    <t>1eb790dc-5bc2-11e7-7a31-d0fd0001a877</t>
  </si>
  <si>
    <t>(PES) Ergonine 30serv Ice Tea</t>
  </si>
  <si>
    <t>538ab1ff-5bc2-11e7-7a6c-d2a900019f7e</t>
  </si>
  <si>
    <t>(PES) Ergonine 30serv Nanaberry</t>
  </si>
  <si>
    <t>3d3adb6a-5bc2-11e7-7a34-5acf00018830</t>
  </si>
  <si>
    <t>(PES) Ergonine 30serv Tropical Twist</t>
  </si>
  <si>
    <t>76698257-5bc2-11e7-7a6c-d2a90001a10c</t>
  </si>
  <si>
    <t>(PES) Ergonine 30serv Zero</t>
  </si>
  <si>
    <t>0bab874f-5bc2-11e7-7a34-5acf00018657</t>
  </si>
  <si>
    <t>PES-FO95-30SE</t>
  </si>
  <si>
    <t>Тестостерон&amp;NO
-</t>
  </si>
  <si>
    <t>(PES) Forskolin-95 60caps/30serv</t>
  </si>
  <si>
    <t>7f5b3b42-5bc1-11e7-7a69-97110000b2ad</t>
  </si>
  <si>
    <t>PES-GEFL-30SE</t>
  </si>
  <si>
    <t>Суставы и связки
-</t>
  </si>
  <si>
    <t>(PES) GenoFlex 120caps/30serv</t>
  </si>
  <si>
    <t>c2d3157c-5bc2-11e7-7a31-d0fd0001b6c7</t>
  </si>
  <si>
    <t>PES-SELE-55BL</t>
  </si>
  <si>
    <t>(PES) SELECT Protein 55serv Blondie (Мороженое с кленовым сиропом)</t>
  </si>
  <si>
    <t>8b97b204-6794-11e6-7a69-93a7001752c9</t>
  </si>
  <si>
    <t>PES-SELE-55GV</t>
  </si>
  <si>
    <t>(PES) SELECT Protein 55serv Gourmet Vanilla</t>
  </si>
  <si>
    <t>7975004e-5bc0-11e7-7a31-d0fd0001839e</t>
  </si>
  <si>
    <t>PES-SELE-55SN</t>
  </si>
  <si>
    <t>(PES) SELECT Protein 55serv Snickerdoodle (Песочное печенье с корицей)</t>
  </si>
  <si>
    <t>c5785533-6794-11e6-7a69-97110022ca53</t>
  </si>
  <si>
    <t>PES-SHIF-30SE</t>
  </si>
  <si>
    <t>(PES) Shift 60caps/30serv</t>
  </si>
  <si>
    <t>479445c8-5bc1-11e7-7a69-8f550000b954</t>
  </si>
  <si>
    <t>PES-TRCR-30SE</t>
  </si>
  <si>
    <t>NO&amp;Креатин
-</t>
  </si>
  <si>
    <t>(PES) TrueCreatine 30serv</t>
  </si>
  <si>
    <t>9c53c2be-5bc1-11e7-7a31-d0fd00019d0a</t>
  </si>
  <si>
    <t>PES-TZMA-30SE</t>
  </si>
  <si>
    <t>(PES) TrueZMA 120casp/30serv</t>
  </si>
  <si>
    <t>b464329b-5bc1-11e7-7a69-8f550000be59</t>
  </si>
  <si>
    <t>RCSS</t>
  </si>
  <si>
    <t>RC-AMTN-30AM</t>
  </si>
  <si>
    <r>
      <rPr>
        <sz val="8"/>
        <color indexed="8"/>
        <rFont val="Arial"/>
        <family val="0"/>
      </rPr>
      <t xml:space="preserve">Аминокислоты
</t>
    </r>
    <r>
      <rPr>
        <sz val="8"/>
        <color indexed="8"/>
        <rFont val="Arial"/>
        <family val="0"/>
      </rPr>
      <t>Смотреть</t>
    </r>
  </si>
  <si>
    <t>(RC) AMINO-TONE 30serv America</t>
  </si>
  <si>
    <t>b2f5c4ba-3310-11e7-7a69-9711000e87c0</t>
  </si>
  <si>
    <t>RC-AMTN-30BR</t>
  </si>
  <si>
    <t>(RC) AMINO-TONE 30serv Blue Razz</t>
  </si>
  <si>
    <t>5d11c665-ab43-11e6-7a31-d0fd001740e6</t>
  </si>
  <si>
    <t>RC-AMTN-30CL</t>
  </si>
  <si>
    <t>(RC) AMINO-TONE 30serv Cherry Limeade</t>
  </si>
  <si>
    <t>d6819814-3310-11e7-7a69-9711000e8a02</t>
  </si>
  <si>
    <t>RC-AMTN-30SA</t>
  </si>
  <si>
    <t>(RC) AMINO-TONE 30serv Sour Apple</t>
  </si>
  <si>
    <t>f954b5d6-ab43-11e6-7a69-971100115fe9</t>
  </si>
  <si>
    <t>RC-AMTN-90AM</t>
  </si>
  <si>
    <t>(RC) AMINO-TONE 90serv America</t>
  </si>
  <si>
    <t>6087324d-3312-11e7-7a31-d0fd000eec4d</t>
  </si>
  <si>
    <t>RC-AMTN-90CH</t>
  </si>
  <si>
    <t>(RC) AMINO-TONE 90serv Cherry Limeade</t>
  </si>
  <si>
    <t>3bd0a156-3312-11e7-7a31-d0fd000ee97e</t>
  </si>
  <si>
    <t>RC-AMTN-90SA</t>
  </si>
  <si>
    <t>(RC) AMINO-TONE 90serv Sour Apple</t>
  </si>
  <si>
    <t>0a26536a-ab44-11e6-7a31-d0fd001767f4</t>
  </si>
  <si>
    <t>RC-BEST-60SE</t>
  </si>
  <si>
    <t>(RC) BETA-STIM 60caps/60serv</t>
  </si>
  <si>
    <t>2d22bd34-3313-11e7-7a34-5acf000f3491</t>
  </si>
  <si>
    <t>RC-CREA-1000</t>
  </si>
  <si>
    <t>(RC) Creatine-XS 1000gr/400serv</t>
  </si>
  <si>
    <t>2dfa70c3-ab44-11e6-7a69-971100116b11</t>
  </si>
  <si>
    <t>RC-CREA-300G</t>
  </si>
  <si>
    <t>(RC) Creatine-XS 300gr/120serv</t>
  </si>
  <si>
    <t>9a684dee-3312-11e7-7a34-5acf000f289c</t>
  </si>
  <si>
    <t>RC-GLUT-1000</t>
  </si>
  <si>
    <t>(RC) Glutamine-XS 1000gr/400serv</t>
  </si>
  <si>
    <t>3d31a146-ab44-11e6-7a31-d0fd0017752d</t>
  </si>
  <si>
    <t>RC-GLUT-300G</t>
  </si>
  <si>
    <t>(RC) Glutamine-XS 300gr/120serv</t>
  </si>
  <si>
    <t>009413b5-3313-11e7-7a69-8f5500072b3e</t>
  </si>
  <si>
    <t>RC-ISOM-50GC</t>
  </si>
  <si>
    <t>(RC) ISO-Tropic MAX 50serv German Chocolate</t>
  </si>
  <si>
    <t>4f09b042-330f-11e7-7a69-9711000e6804</t>
  </si>
  <si>
    <t>RC-ISOM-50ST</t>
  </si>
  <si>
    <t>(RC) ISO-Tropic MAX 50serv Strawberry Decadance</t>
  </si>
  <si>
    <t>b523b4a1-6a06-11e6-7a69-97110026722f</t>
  </si>
  <si>
    <t>RC-ISOM-50VC</t>
  </si>
  <si>
    <t>(RC) ISO-Tropic MAX 50serv Vanilla Cream</t>
  </si>
  <si>
    <t>6abcbd1c-330f-11e7-7a34-5acf000ee85b</t>
  </si>
  <si>
    <t>RC-KIBE-50TP</t>
  </si>
  <si>
    <t>Протеины
-</t>
  </si>
  <si>
    <t>(RC) KING BEEF 50serv Tropical Punch</t>
  </si>
  <si>
    <t>04e72e5e-6a07-11e6-7a69-8f5500276a50</t>
  </si>
  <si>
    <t>RC-KIMA-22DC</t>
  </si>
  <si>
    <r>
      <rPr>
        <sz val="8"/>
        <color indexed="8"/>
        <rFont val="Arial"/>
        <family val="0"/>
      </rPr>
      <t xml:space="preserve">Гейнеры
</t>
    </r>
    <r>
      <rPr>
        <sz val="8"/>
        <color indexed="8"/>
        <rFont val="Arial"/>
        <family val="0"/>
      </rPr>
      <t>Смотреть</t>
    </r>
  </si>
  <si>
    <t>(RC) KING MASS XL 2750gr/22serv Dark Chocolate</t>
  </si>
  <si>
    <t>b884facd-330c-11e7-7a34-5acf000eb41a</t>
  </si>
  <si>
    <t>RC-KIMA-22PP</t>
  </si>
  <si>
    <t>(RC) KING MASS XL 2750gr/22serv Peanut Butter Pie</t>
  </si>
  <si>
    <t>5c5803c4-330d-11e7-7a69-9711000e4688</t>
  </si>
  <si>
    <t>RC-KIMA-22SM</t>
  </si>
  <si>
    <t>(RC) KING MASS XL 2750gr/22serv Strawberry Milkshake</t>
  </si>
  <si>
    <t>5d52ad7a-330e-11e7-7a34-5acf000ed527</t>
  </si>
  <si>
    <t>RC-KIMA-22VI</t>
  </si>
  <si>
    <t>(RC) KING MASS XL 2750gr/22serv Vanilla Ice Cream</t>
  </si>
  <si>
    <t>48d358c7-330e-11e7-7a31-d0fd000ea352</t>
  </si>
  <si>
    <t>RC-KIMA-54DC</t>
  </si>
  <si>
    <t>(RC) KING MASS XL 6750gr/54serv Dark Chocolate</t>
  </si>
  <si>
    <t>8ef17bfd-330b-11e7-7a34-5acf000e9f46</t>
  </si>
  <si>
    <t>RC-KIMA-54SM</t>
  </si>
  <si>
    <t>(RC) KING MASS XL 6750gr/54serv Strawberry Milkshake</t>
  </si>
  <si>
    <t>c37c2071-330b-11e7-7a31-d0fd000e6c25</t>
  </si>
  <si>
    <t>RC-KIMA-54VI</t>
  </si>
  <si>
    <t>(RC) KING MASS XL 6750gr/54serv Vanilla Ice Cream</t>
  </si>
  <si>
    <t>a828daae-330b-11e7-7a34-5acf000ea105</t>
  </si>
  <si>
    <t>RC-RESS-STWA</t>
  </si>
  <si>
    <t>(RC) Resurrect-P.M. 25serv Strawberry Watermelon (new flavor system!)</t>
  </si>
  <si>
    <t>dd4e61cc-6fb7-11e6-7a69-971100175557</t>
  </si>
  <si>
    <t>RC-STAC-CHLI</t>
  </si>
  <si>
    <t>(RC) Stacked-N.O. Powder 30serv Cherry Limeade</t>
  </si>
  <si>
    <t>2f5f95ba-6a08-11e6-7a69-8f5500279d2f</t>
  </si>
  <si>
    <t>RC-STAC-STWA</t>
  </si>
  <si>
    <t>(RC) Stacked-N.O. Powder 30serv Strawberry Watermelon</t>
  </si>
  <si>
    <t>40b96f52-6a08-11e6-7a69-93a70019e511</t>
  </si>
  <si>
    <t>RC-TEST-30SE</t>
  </si>
  <si>
    <t>(RC) Testogen-XR 90caps/30serv</t>
  </si>
  <si>
    <t>8351fa56-3312-11e7-7a31-d0fd000eee04</t>
  </si>
  <si>
    <t>RC-VITA-120C</t>
  </si>
  <si>
    <t>(RC) VITA-XS 120caps/60serv</t>
  </si>
  <si>
    <t>4179ebe9-3313-11e7-7a34-5acf000f386b</t>
  </si>
  <si>
    <t>RC-YEBU-CHLI</t>
  </si>
  <si>
    <t>(RC) YEAH BUDDY! 30serv Cherry Limeade</t>
  </si>
  <si>
    <t>e67263f8-330f-11e7-7a31-d0fd000ec049</t>
  </si>
  <si>
    <t>RC-YEBU-ELLE</t>
  </si>
  <si>
    <t>(RC) YEAH BUDDY! 30serv Electric Lemonade</t>
  </si>
  <si>
    <t>9c42f296-330f-11e7-7a31-d0fd000eba34</t>
  </si>
  <si>
    <t>RC-YEBU-IRAP</t>
  </si>
  <si>
    <t>(RC) YEAH BUDDY! 30serv Irish Apple</t>
  </si>
  <si>
    <t>8cef2f30-3310-11e7-7a69-8f55000714fd</t>
  </si>
  <si>
    <t>RC-YEBU-SOBE</t>
  </si>
  <si>
    <t>(RC) YEAH BUDDY! 30serv Sour Berry</t>
  </si>
  <si>
    <t>b8784238-330f-11e7-7a69-9711000e7190</t>
  </si>
  <si>
    <t>RC-CAPS-FLTR</t>
  </si>
  <si>
    <r>
      <rPr>
        <sz val="8"/>
        <color indexed="8"/>
        <rFont val="Arial"/>
        <family val="0"/>
      </rPr>
      <t xml:space="preserve">Экипировка
</t>
    </r>
    <r>
      <rPr>
        <sz val="8"/>
        <color indexed="8"/>
        <rFont val="Arial"/>
        <family val="0"/>
      </rPr>
      <t>Смотреть</t>
    </r>
  </si>
  <si>
    <t>(RC) Кепка 'Flexfit Trucker'</t>
  </si>
  <si>
    <t>0ac0b6c5-0ce9-11e4-4a22-002590a28eca</t>
  </si>
  <si>
    <t>RC-STRA-RCSS</t>
  </si>
  <si>
    <t>(RC) Лямки для тяги</t>
  </si>
  <si>
    <t>efea78e7-60e0-11e3-abba-7054d21a8d1e</t>
  </si>
  <si>
    <t>ALR Industries</t>
  </si>
  <si>
    <t>ALR-CO10-APPL</t>
  </si>
  <si>
    <t>(ALR) Chain’d Out 10serv Appletini</t>
  </si>
  <si>
    <t>60fba900-5bc4-11e7-7a69-8f550000d306</t>
  </si>
  <si>
    <t>ALR-CO10-BEBA</t>
  </si>
  <si>
    <t>(ALR) Chain’d Out 10serv Berry Banana</t>
  </si>
  <si>
    <t>6d707a43-5bc4-11e7-7a31-d0fd0001d8b9</t>
  </si>
  <si>
    <t>ALR-CO60-APPL</t>
  </si>
  <si>
    <t>(ALR) Chain’d Out 60serv Appletini</t>
  </si>
  <si>
    <t>8d8a3d04-5bc4-11e7-7a6c-d2a90001c829</t>
  </si>
  <si>
    <t>ALR-CO60-BEBA</t>
  </si>
  <si>
    <t>(ALR) Chain’d Out 60serv Berry Banana</t>
  </si>
  <si>
    <t>a0038b45-5bc4-11e7-7a34-5acf0001b979</t>
  </si>
  <si>
    <t>ALR-CO60-BLRA</t>
  </si>
  <si>
    <t>(ALR) Chain’d Out 60serv Blue Raspberry</t>
  </si>
  <si>
    <t>b0c4f606-5bc4-11e7-7a31-d0fd0001dc3f</t>
  </si>
  <si>
    <t>ALR-CO90-APPL</t>
  </si>
  <si>
    <t>(ALR) Chain’d Out 90serv Appletini</t>
  </si>
  <si>
    <t>c10de3d8-5bc4-11e7-7a6c-d2a90001cc61</t>
  </si>
  <si>
    <t>ALR-CO90-BEBA</t>
  </si>
  <si>
    <t>(ALR) Chain’d Out 90serv Berry Banana</t>
  </si>
  <si>
    <t>cf609258-5bc4-11e7-7a31-d0fd0001de03</t>
  </si>
  <si>
    <t>ALR-CO90-BLRA</t>
  </si>
  <si>
    <t>(ALR) Chain’d Out 90serv Blue Raspberry</t>
  </si>
  <si>
    <t>dc7a999e-5bc4-11e7-7a34-5acf0001bdc6</t>
  </si>
  <si>
    <t>ALR-HP90-APCI</t>
  </si>
  <si>
    <t>(ALR) HumaPro 90serv Apple Cider</t>
  </si>
  <si>
    <t>b8c2af41-5bc5-11e7-7a6c-d2a90001dd53</t>
  </si>
  <si>
    <t>APS Nutrition</t>
  </si>
  <si>
    <t>APS-BEAL-250S</t>
  </si>
  <si>
    <t>(APS) Beta Alanine 250serv</t>
  </si>
  <si>
    <t>0795518e-5bc6-11e7-7a6c-d2a90001e55c</t>
  </si>
  <si>
    <t>APS-CRMO-100S</t>
  </si>
  <si>
    <t>Креатин
-</t>
  </si>
  <si>
    <t>(APS) Creatine Monohydrate 100serv</t>
  </si>
  <si>
    <t>2271e5d3-5bc8-11e7-7a69-97110000ee29</t>
  </si>
  <si>
    <t>APS-CRNI-50SE</t>
  </si>
  <si>
    <t>(APS) Creatine Nitrate 200caps/50serv</t>
  </si>
  <si>
    <t>40788c92-5bc8-11e7-7a31-d0fd00022600</t>
  </si>
  <si>
    <t>APS-IM27-BANA</t>
  </si>
  <si>
    <t>Изолят
-</t>
  </si>
  <si>
    <t>(APS) IsoMorph 28 27serv Banana</t>
  </si>
  <si>
    <t>57c3d518-5bc8-11e7-7a69-8f550000fbd0</t>
  </si>
  <si>
    <t>APS-IM27-CHOC</t>
  </si>
  <si>
    <t>(APS) IsoMorph 28 27serv Chocolate</t>
  </si>
  <si>
    <t>8be663c2-5bc8-11e7-7a34-5acf00020e3d</t>
  </si>
  <si>
    <t>APS-IM27-CINN</t>
  </si>
  <si>
    <t>(APS) IsoMorph 28 27serv Cinnamon</t>
  </si>
  <si>
    <t>bb80b292-5bc8-11e7-7a34-5acf000212b9</t>
  </si>
  <si>
    <t>APS-IM27-ORAN</t>
  </si>
  <si>
    <t>(APS) IsoMorph 28 27serv Orange</t>
  </si>
  <si>
    <t>cdad2889-5bc8-11e7-7a34-5acf000214ed</t>
  </si>
  <si>
    <t>APS-IM27-STRA</t>
  </si>
  <si>
    <t>(APS) IsoMorph 28 27serv Strawberry</t>
  </si>
  <si>
    <t>3d8fc2d5-5bc9-11e7-7a31-d0fd00023d8b</t>
  </si>
  <si>
    <t>APS-IM27-SMOR</t>
  </si>
  <si>
    <t>(APS) IsoMorph 28 27serv S’Mores</t>
  </si>
  <si>
    <t>dc3dbc71-5bc8-11e7-7a34-5acf000215dc</t>
  </si>
  <si>
    <t>APS-IM27-VICR</t>
  </si>
  <si>
    <t>(APS) IsoMorph 28 27serv Vanilla Ice Cream</t>
  </si>
  <si>
    <t>4de3fe68-5bc9-11e7-7a6c-d2a900024236</t>
  </si>
  <si>
    <t>APS-IM27-VAMS</t>
  </si>
  <si>
    <t>(APS) IsoMorph 28 27serv Vanilla Milkshake</t>
  </si>
  <si>
    <t>5be1c7a7-5bc9-11e7-7a34-5acf0002263f</t>
  </si>
  <si>
    <t>APS-LGLU-100S</t>
  </si>
  <si>
    <t>(APS) L-Glutamine 100serv</t>
  </si>
  <si>
    <t>704152d4-5bc9-11e7-7a6c-d2a9000246cc</t>
  </si>
  <si>
    <t>APS-NMDA-60SE</t>
  </si>
  <si>
    <t>(APS) NMDA 100 60tabs/60serv</t>
  </si>
  <si>
    <t>87b22616-5bc9-11e7-7a6c-d2a900024a74</t>
  </si>
  <si>
    <t>DEDICATED</t>
  </si>
  <si>
    <t>DD-REGW-90SV</t>
  </si>
  <si>
    <t>(DD) RE-GROW 90caps/90serv</t>
  </si>
  <si>
    <t>bdff1a9d-6828-11e6-7a69-8f550028fae7</t>
  </si>
  <si>
    <t>DD-EDGE-ORAN</t>
  </si>
  <si>
    <r>
      <rPr>
        <sz val="8"/>
        <color indexed="8"/>
        <rFont val="Arial"/>
        <family val="0"/>
      </rPr>
      <t xml:space="preserve">Углеводные напитки
</t>
    </r>
    <r>
      <rPr>
        <sz val="8"/>
        <color indexed="8"/>
        <rFont val="Arial"/>
        <family val="0"/>
      </rPr>
      <t>Смотреть</t>
    </r>
  </si>
  <si>
    <t>(DD) The EDGE 800gr Orange</t>
  </si>
  <si>
    <t>33daf6ff-6829-11e6-7a69-971100288b69</t>
  </si>
  <si>
    <t>DD-UNSP-CHVO</t>
  </si>
  <si>
    <r>
      <rPr>
        <sz val="8"/>
        <color indexed="8"/>
        <rFont val="Arial"/>
        <family val="0"/>
      </rPr>
      <t xml:space="preserve">Предтренировочный комплекс
</t>
    </r>
    <r>
      <rPr>
        <sz val="8"/>
        <color indexed="8"/>
        <rFont val="Arial"/>
        <family val="0"/>
      </rPr>
      <t>Смотреть</t>
    </r>
  </si>
  <si>
    <t>(DD) UNSTOPPABLE 30serv Cherry Vodka</t>
  </si>
  <si>
    <t>575ef000-6829-11e6-7a69-8f550029046b</t>
  </si>
  <si>
    <t>DD-UNSP-RUCO</t>
  </si>
  <si>
    <t>(DD) UNSTOPPABLE 30serv Rum Cola</t>
  </si>
  <si>
    <t>52e581dd-c2d9-11e6-7a69-97110011bf60</t>
  </si>
  <si>
    <t>DEDICATED [одежда]</t>
  </si>
  <si>
    <t>DD-CAP-LEGE</t>
  </si>
  <si>
    <t>Экипировка
-</t>
  </si>
  <si>
    <t>(DD) Бейсболка 'LEGEND'</t>
  </si>
  <si>
    <t>f0b6a978-c2d5-11e6-7a31-d0fd00114e1a</t>
  </si>
  <si>
    <t>DD-WRBD-DDCD</t>
  </si>
  <si>
    <t>(DD) Напульсник 'Dedicated'</t>
  </si>
  <si>
    <t>2c8d630b-aec8-11e5-7a69-8f55000323a8</t>
  </si>
  <si>
    <t>DD-TSHI-#BFG</t>
  </si>
  <si>
    <t>(DD) Футболка '#BFG'</t>
  </si>
  <si>
    <t>0fd4da9d-aa2c-11e5-7a69-8f55003d18a3</t>
  </si>
  <si>
    <t>DD-TSHI-GAMT</t>
  </si>
  <si>
    <t>(DD) Футболка 'GAME TIME'</t>
  </si>
  <si>
    <t>342071c2-c2d0-11e6-7a34-5acf000f06d4</t>
  </si>
  <si>
    <t>DD-TSHI-NEBD</t>
  </si>
  <si>
    <t>(DD) Футболка 'NEVER BACK DOWN'</t>
  </si>
  <si>
    <t>4ddc2d26-aa29-11e5-7a69-9711003c7778</t>
  </si>
  <si>
    <t>DD-TSHI-PLTO</t>
  </si>
  <si>
    <t>(DD) Футболка 'PLAYTIME IS OVER'</t>
  </si>
  <si>
    <t>16b7a596-aa29-11e5-7a69-9711003c62f3</t>
  </si>
  <si>
    <t>DD-TSHI-PUSH</t>
  </si>
  <si>
    <t>(DD) Футболка 'PUSH HARDER'</t>
  </si>
  <si>
    <t>4f7d7ced-c2cf-11e6-7a31-d0fd000f8ecb</t>
  </si>
  <si>
    <t>DD-TSHI-UNST</t>
  </si>
  <si>
    <t>(DD) Футболка 'UNSTOPPABLE'</t>
  </si>
  <si>
    <t>d2b83554-aa28-11e5-7a69-9711003c568e</t>
  </si>
  <si>
    <t>Atlecs</t>
  </si>
  <si>
    <t>ATL-G250-25CI</t>
  </si>
  <si>
    <t>(Atl) Guarana 250мг кофеина 20 x 25мл Citrus</t>
  </si>
  <si>
    <t>5f9dc794-3f82-11e7-7a31-d0fd00026cf6</t>
  </si>
  <si>
    <t>ATL-G250-25CO</t>
  </si>
  <si>
    <t>(Atl) Guarana 250мг кофеина 20 x 25мл Coffee</t>
  </si>
  <si>
    <t>643352a5-3f82-11e7-7a6c-d2a900024820</t>
  </si>
  <si>
    <t>BPI Sports</t>
  </si>
  <si>
    <t>BPI-1MVR-APPE</t>
  </si>
  <si>
    <t>(BPI) 1MR Vortex 50serv Apple Pear</t>
  </si>
  <si>
    <t>b1d8372d-5bbe-11e7-7a69-971100009e46</t>
  </si>
  <si>
    <t>BPI-1MVR-FRPU</t>
  </si>
  <si>
    <t>(BPI) 1MR Vortex 50serv Fruit Punch</t>
  </si>
  <si>
    <t>9009f32f-5bbe-11e7-7a6c-d2a9000157e1</t>
  </si>
  <si>
    <t>BPI-1MVR-SNCO</t>
  </si>
  <si>
    <t>(BPI) 1MR Vortex 50serv Snow Cone</t>
  </si>
  <si>
    <t>c452d54d-5bbe-11e7-7a34-5acf0001506e</t>
  </si>
  <si>
    <t>BPI-247B-30SE</t>
  </si>
  <si>
    <t>Жиросжигатель
-</t>
  </si>
  <si>
    <t>(BPI) 24/7 Burn 90caps/30serv</t>
  </si>
  <si>
    <t>c01ed7fe-5b54-11e7-7a6c-d2a900113e84</t>
  </si>
  <si>
    <t>BPI-247V-30SE</t>
  </si>
  <si>
    <t>Мультивитамины
-</t>
  </si>
  <si>
    <t>(BPI) 24/7 Muscle Vitamin w/Energy 90tab/30serv</t>
  </si>
  <si>
    <t>dd14c111-5b54-11e7-7a31-d0fd0011e9d8</t>
  </si>
  <si>
    <t>BPI-BB30-ARIC</t>
  </si>
  <si>
    <t>(BPI) Best BCAA 30serv Arctic Ice</t>
  </si>
  <si>
    <t>e8474316-5b55-11e7-7a34-5acf0011c468</t>
  </si>
  <si>
    <t>BPI-BB30-BLRA</t>
  </si>
  <si>
    <t>(BPI) Best BCAA 30serv Blue Raspberry</t>
  </si>
  <si>
    <t>088b9d16-5b55-11e7-7a34-5acf0011b166</t>
  </si>
  <si>
    <t>BPI-BB30-CHLI</t>
  </si>
  <si>
    <t>(BPI) Best BCAA 30serv Cherry Lime</t>
  </si>
  <si>
    <t>cb338196-5b55-11e7-7a31-d0fd0011fb0d</t>
  </si>
  <si>
    <t>BPI-BB30-FRPU</t>
  </si>
  <si>
    <t>(BPI) Best BCAA 30serv Fruit Punch</t>
  </si>
  <si>
    <t>2279ab5e-5b55-11e7-7a31-d0fd0011ef59</t>
  </si>
  <si>
    <t>BPI-BB30-GRAP</t>
  </si>
  <si>
    <t>(BPI) Best BCAA 30serv Grape</t>
  </si>
  <si>
    <t>5af6dfac-5b55-11e7-7a69-97110008a4c1</t>
  </si>
  <si>
    <t>BPI-BB30-GRFU</t>
  </si>
  <si>
    <t>(BPI) Best BCAA 30serv Green Fusion</t>
  </si>
  <si>
    <t>a731b5a6-5b55-11e7-7a6c-d2a900115430</t>
  </si>
  <si>
    <t>BPI-BB30-PAFR</t>
  </si>
  <si>
    <t>(BPI) Best BCAA 30serv Passion Fruit</t>
  </si>
  <si>
    <t>6ce18a55-5b55-11e7-7a34-5acf0011bcd7</t>
  </si>
  <si>
    <t>BPI-BB30-WAIC</t>
  </si>
  <si>
    <t>(BPI) Best BCAA 30serv Watermelon Ice</t>
  </si>
  <si>
    <t>967367ba-5b55-11e7-7a34-5acf0011bf5b</t>
  </si>
  <si>
    <t>BPI-BB60-APPE</t>
  </si>
  <si>
    <t>(BPI) Best BCAA 60serv Apple Pear</t>
  </si>
  <si>
    <t>10b0078c-5b57-11e7-7a34-5acf0011dd39</t>
  </si>
  <si>
    <t>BPI-BB60-FRPU</t>
  </si>
  <si>
    <t>(BPI) Best BCAA 60serv Fruit Punch</t>
  </si>
  <si>
    <t>73c0e023-5b56-11e7-7a6c-d2a9001162e9</t>
  </si>
  <si>
    <t>BPI-BB60-LISH</t>
  </si>
  <si>
    <t>(BPI) Best BCAA 60serv Lime Sherbet</t>
  </si>
  <si>
    <t>26f39d0c-5b57-11e7-7a34-5acf0011deaf</t>
  </si>
  <si>
    <t>BPI-BB60-PECO</t>
  </si>
  <si>
    <t>(BPI) Best BCAA 60serv Peach Cobbler</t>
  </si>
  <si>
    <t>9e788937-5b56-11e7-7a31-d0fd00120a1a</t>
  </si>
  <si>
    <t>BPI-BC50-FRPU</t>
  </si>
  <si>
    <t>(BPI) Best Creatine 50serv Fruit Punch</t>
  </si>
  <si>
    <t>9cbf53bc-5b57-11e7-7a69-8f550008b9e8</t>
  </si>
  <si>
    <t>BPI-BC50-LISH</t>
  </si>
  <si>
    <t>(BPI) Best Creatine 50serv Lime Sherbet</t>
  </si>
  <si>
    <t>bf2c4cb5-5b57-11e7-7a34-5acf0011eca6</t>
  </si>
  <si>
    <t>BPI-BC50-WACO</t>
  </si>
  <si>
    <t>(BPI) Best Creatine 50serv Watermelon Cooler</t>
  </si>
  <si>
    <t>4d354a12-5b57-11e7-7a6c-d2a900117869</t>
  </si>
  <si>
    <t>BPI-BG50-BECI</t>
  </si>
  <si>
    <t>(BPI) Best Glutamine 50serv Berry Citrus</t>
  </si>
  <si>
    <t>4dd68d22-5b58-11e7-7a34-5acf0011f711</t>
  </si>
  <si>
    <t>BPI-BG50-LISH</t>
  </si>
  <si>
    <t>(BPI) Best Glutamine 50serv Lime Sherbert</t>
  </si>
  <si>
    <t>93bcb7da-5b58-11e7-7a34-5acf0011fc83</t>
  </si>
  <si>
    <t>BPI-BG50-PEMA</t>
  </si>
  <si>
    <t>(BPI) Best Glutamine 50serv Peach Mango</t>
  </si>
  <si>
    <t>e03af821-5b58-11e7-7a69-97110008ce93</t>
  </si>
  <si>
    <t>BPI-BG50-SNCO</t>
  </si>
  <si>
    <t>(BPI) Best Glutamine 50serv Snow Cone</t>
  </si>
  <si>
    <t>c2e073ca-5b58-11e7-7a6c-d2a9001193ba</t>
  </si>
  <si>
    <t>BPI-BG50-UNFL</t>
  </si>
  <si>
    <t>(BPI) Best Glutamine 50serv Unflavored</t>
  </si>
  <si>
    <t>d3139037-5b57-11e7-7a34-5acf0011edfd</t>
  </si>
  <si>
    <t>BPI-BP30-APPE</t>
  </si>
  <si>
    <t>Предтренировочный комплекс
-</t>
  </si>
  <si>
    <t>(BPI) Best Preworkout 30 serv Apple Pear</t>
  </si>
  <si>
    <t>cb7d9511-5b53-11e7-7a69-8f5500088749</t>
  </si>
  <si>
    <t>BPI-BP30-BLIC</t>
  </si>
  <si>
    <t>(BPI) Best Preworkout 30 serv Blue Lemon Ice</t>
  </si>
  <si>
    <t>21994537-5b54-11e7-7a6c-d2a900112323</t>
  </si>
  <si>
    <t>BPI-BP30-TRFR</t>
  </si>
  <si>
    <t>(BPI) Best Preworkout 30 serv Tropical Freeze</t>
  </si>
  <si>
    <t>fc8fb0bc-5b53-11e7-7a31-d0fd0011d501</t>
  </si>
  <si>
    <t>BPI-BP30-WAIC</t>
  </si>
  <si>
    <t>(BPI) Best Preworkout 30 serv Watermelon Ice</t>
  </si>
  <si>
    <t>6ba45e45-5b54-11e7-7a34-5acf0011a6d5</t>
  </si>
  <si>
    <t>BPI-BEPR-29CB</t>
  </si>
  <si>
    <t>(BPI) Best Protein 29serv Chocolate Brownie</t>
  </si>
  <si>
    <t>6db93e20-5b5d-11e7-7a34-5acf001253aa</t>
  </si>
  <si>
    <t>BPI-BEPR-29CC</t>
  </si>
  <si>
    <t>(BPI) Best Protein 29serv Cookies &amp; Cream</t>
  </si>
  <si>
    <t>8acf1ab9-5b5d-11e7-7a31-d0fd00129891</t>
  </si>
  <si>
    <t>BPI-BEPR-29BD</t>
  </si>
  <si>
    <t>(BPI) Best Protein 29serv Strawberry Cream</t>
  </si>
  <si>
    <t>c3fd0463-5b5d-11e7-7a69-97110008f740</t>
  </si>
  <si>
    <t>BPI-BEPR-29VS</t>
  </si>
  <si>
    <t>(BPI) Best Protein 29serv Vanilla Swirl</t>
  </si>
  <si>
    <t>51e84075-5b5d-11e7-7a6c-d2a90011def4</t>
  </si>
  <si>
    <t>BPI-BEPR-71CB</t>
  </si>
  <si>
    <t>(BPI) Best Protein 71serv Chocolate Brownie</t>
  </si>
  <si>
    <t>13461a3b-5b5e-11e7-7a31-d0fd0012a0e8</t>
  </si>
  <si>
    <t>BPI-BEPR-71VS</t>
  </si>
  <si>
    <t>(BPI) Best Protein 71serv Vanilla Swirl</t>
  </si>
  <si>
    <t>f993da0a-5b5d-11e7-7a34-5acf00125a78</t>
  </si>
  <si>
    <t>BPI-ISHD-23BC</t>
  </si>
  <si>
    <t>Изоляты
-</t>
  </si>
  <si>
    <t>(BPI) ISO-HD 23serv Banana Cream Pie</t>
  </si>
  <si>
    <t>c04afc55-5b5c-11e7-7a69-8f550008e492</t>
  </si>
  <si>
    <t>BPI-ISHD-23CB</t>
  </si>
  <si>
    <t>(BPI) ISO-HD 23serv Chocolate Brownie</t>
  </si>
  <si>
    <t>a3916d9b-5b5c-11e7-7a34-5acf001247ee</t>
  </si>
  <si>
    <t>BPI-ISHD-23CC</t>
  </si>
  <si>
    <t>(BPI) ISO-HD 23serv Cookies&amp;Cream</t>
  </si>
  <si>
    <t>8dd3b665-5b5c-11e7-7a34-5acf0012468e</t>
  </si>
  <si>
    <t>BPI-ISHD-23PB</t>
  </si>
  <si>
    <t>(BPI) ISO-HD 23serv Peanut Butter Candy Bar</t>
  </si>
  <si>
    <t>35a67b1a-5b5d-11e7-7a69-97110008f414</t>
  </si>
  <si>
    <t>BPI-ISHD-23SM</t>
  </si>
  <si>
    <t>(BPI) ISO-HD 23serv S’Mores</t>
  </si>
  <si>
    <t>df0a5d99-5b5c-11e7-7a31-d0fd00128b7f</t>
  </si>
  <si>
    <t>BPI-ISHD-23VC</t>
  </si>
  <si>
    <t>(BPI) ISO-HD 23serv Vanilla Cookie</t>
  </si>
  <si>
    <t>5eb6bb54-5b5c-11e7-7a31-d0fd00127ad9</t>
  </si>
  <si>
    <t>BPI-ISHD-70CB</t>
  </si>
  <si>
    <t>(BPI) ISO-HD 70serv Chocolate Brownie</t>
  </si>
  <si>
    <t>17359251-5b5d-11e7-7a6c-d2a90011dbae</t>
  </si>
  <si>
    <t>BPI-WHHD-25BM</t>
  </si>
  <si>
    <t>(BPI) Whey-HD 25serv Banana Marshmallow</t>
  </si>
  <si>
    <t>4bff6d2e-5b5b-11e7-7a6c-d2a90011be0b</t>
  </si>
  <si>
    <t>BPI-WHHD-25MC</t>
  </si>
  <si>
    <t>(BPI) Whey-HD 25serv Milk &amp; Cookies</t>
  </si>
  <si>
    <t>7e1fe270-5b5a-11e7-7a69-97110008dcd6</t>
  </si>
  <si>
    <t>BPI-WHHD-25SC</t>
  </si>
  <si>
    <t>(BPI) Whey-HD 25serv Strawberry Cake Butter</t>
  </si>
  <si>
    <t>8eaa9458-5b5a-11e7-7a6c-d2a90011b1e2</t>
  </si>
  <si>
    <t>BPI-WHHD-25VC</t>
  </si>
  <si>
    <t>(BPI) Whey-HD 25serv Vanilla Caramel</t>
  </si>
  <si>
    <t>1f20c68a-5b59-11e7-7a6c-d2a900119a54</t>
  </si>
  <si>
    <t>BPI-WHHD-58CC</t>
  </si>
  <si>
    <r>
      <rPr>
        <sz val="8"/>
        <color indexed="8"/>
        <rFont val="Arial"/>
        <family val="0"/>
      </rPr>
      <t xml:space="preserve">Протеины
</t>
    </r>
    <r>
      <rPr>
        <sz val="8"/>
        <color indexed="8"/>
        <rFont val="Arial"/>
        <family val="0"/>
      </rPr>
      <t>Смотреть</t>
    </r>
  </si>
  <si>
    <t>(BPI) Whey-HD 58serv Chocolate Cookie</t>
  </si>
  <si>
    <t>bdfe8590-5b5b-11e7-7a6c-d2a90011c398</t>
  </si>
  <si>
    <t>BPI-WHHD-58GC</t>
  </si>
  <si>
    <t>(BPI) Whey-HD 58serv Granola Crunch</t>
  </si>
  <si>
    <t>195ee4e5-5b5c-11e7-7a6c-d2a90011c8cb</t>
  </si>
  <si>
    <t>BPI-WHHD-58MC</t>
  </si>
  <si>
    <t>(BPI) Whey-HD 58serv Milk &amp; Cookies</t>
  </si>
  <si>
    <t>d2001bb9-5b5b-11e7-7a69-8f550008de35</t>
  </si>
  <si>
    <t>BPI-WHHD-58PB</t>
  </si>
  <si>
    <t>(BPI) Whey-HD 58serv Peanut Butter Ice Cream Bar</t>
  </si>
  <si>
    <t>41bd6791-5b5c-11e7-7a69-8f550008e110</t>
  </si>
  <si>
    <t>BPI-WHHD-58SC</t>
  </si>
  <si>
    <t>(BPI) Whey-HD 58serv Strawberry Cake Butter</t>
  </si>
  <si>
    <t>efc33f76-5b5b-11e7-7a69-97110008e939</t>
  </si>
  <si>
    <t>BPI-WHHD-58VC</t>
  </si>
  <si>
    <t>(BPI) Whey-HD 58serv Vanilla Caramel</t>
  </si>
  <si>
    <t>9e00d115-5b5b-11e7-7a69-97110008e57d</t>
  </si>
  <si>
    <t>BPI-OMRE-WHIT-L</t>
  </si>
  <si>
    <t>Футболка
-</t>
  </si>
  <si>
    <t>(BPI) Футболка One More Rep White [белая] (L)</t>
  </si>
  <si>
    <t>137e85e4-5bbf-11e7-7a69-8f550000a5bb</t>
  </si>
  <si>
    <t>BioTechUSA</t>
  </si>
  <si>
    <t>BT-LGLU-240G</t>
  </si>
  <si>
    <t>(BT) 100% L-Glutamine 240g/48serv</t>
  </si>
  <si>
    <t>d35581c3-4f36-11e7-7a34-5acf0011b02e</t>
  </si>
  <si>
    <t>Platinum Labs</t>
  </si>
  <si>
    <t>PL-OPDR-BLLE</t>
  </si>
  <si>
    <t>(PL) Optidreams 30serv Blackberry Lemonade</t>
  </si>
  <si>
    <t>c5add7af-678c-11e6-7a69-971100223ca4</t>
  </si>
  <si>
    <t>PL-OPDR-PEIT</t>
  </si>
  <si>
    <t>(PL) Optidreams 30serv Peach Iced Tea</t>
  </si>
  <si>
    <t>d38ceb69-678c-11e6-7a69-8f550021f13c</t>
  </si>
  <si>
    <t>Scitec Nutrition</t>
  </si>
  <si>
    <t>SCI-WHP2-APCI</t>
  </si>
  <si>
    <t>(Sci) 100% Whey Protein 2350 gr apple cinnamon</t>
  </si>
  <si>
    <t>de860c95-3c97-11e7-7a69-971100091561</t>
  </si>
  <si>
    <t>SCI-WHP2-CHOC</t>
  </si>
  <si>
    <t>(Sci) 100% Whey Protein 2350 gr chocolate</t>
  </si>
  <si>
    <t>21b54104-58a2-11e7-7a6c-d2a900092b1e</t>
  </si>
  <si>
    <t>SCI-WHP2-RORO</t>
  </si>
  <si>
    <t>(Sci) 100% Whey Protein 2350 gr rocky road</t>
  </si>
  <si>
    <t>545a8613-58a2-11e7-7a34-5acf0013ab86</t>
  </si>
  <si>
    <t>SCI-WHP2-STRA</t>
  </si>
  <si>
    <t>(Sci) 100% Whey Protein 2350 gr strawberry</t>
  </si>
  <si>
    <t>4c24e38e-58a2-11e7-7a34-5acf0013ab06</t>
  </si>
  <si>
    <t>SCI-WHP2-VANI</t>
  </si>
  <si>
    <t>(Sci) 100% Whey Protein 2350 gr vanilla</t>
  </si>
  <si>
    <t>4299552b-58a2-11e7-7a6c-d2a900092c83</t>
  </si>
  <si>
    <t>SCI-WHP2-WHCH</t>
  </si>
  <si>
    <t>(Sci) 100% Whey Protein 2350 gr white chocolate</t>
  </si>
  <si>
    <t>2c29ea6a-58a2-11e7-7a6c-d2a900092b7c</t>
  </si>
  <si>
    <t>SCI-WHP9-APCI</t>
  </si>
  <si>
    <t>(Sci) 100% Whey Protein 920 gr apple cinnamon</t>
  </si>
  <si>
    <t>5dc3213c-4b41-11e7-7a31-d0fd00018269</t>
  </si>
  <si>
    <t>SCI-WHP9-CHMI</t>
  </si>
  <si>
    <t>(Sci) 100% Whey Protein 920 gr chocolate mint</t>
  </si>
  <si>
    <t>4df1ec43-4b41-11e7-7a6c-d2a900019234</t>
  </si>
  <si>
    <t>SCI-WHP9-MICH</t>
  </si>
  <si>
    <t>(Sci) 100% Whey Protein 920 gr milk-chocolate</t>
  </si>
  <si>
    <t>03caa8f3-4b41-11e7-7a69-8f550000cf77</t>
  </si>
  <si>
    <t>SCI-WHP9-VANI</t>
  </si>
  <si>
    <t>(Sci) 100% Whey Protein 920 gr vanilla</t>
  </si>
  <si>
    <t>f3f9a623-4b40-11e7-7a69-97110000c1fd</t>
  </si>
  <si>
    <t>SCI-WHP9-WHCH</t>
  </si>
  <si>
    <t>(Sci) 100% Whey Protein 920 gr white chocolate</t>
  </si>
  <si>
    <t>db1469ab-4b40-11e7-7a31-d0fd00017b47</t>
  </si>
  <si>
    <t>SCI-WPP2-COCO</t>
  </si>
  <si>
    <t>(Sci) 100% Whey Protein Professional 2350 gr coconut</t>
  </si>
  <si>
    <t>72337868-58a2-11e7-7a6c-d2a900093003</t>
  </si>
  <si>
    <t>SCI-WPP2-LECH</t>
  </si>
  <si>
    <t>(Sci) 100% Whey Protein Professional 2350 gr lemon cheesecake</t>
  </si>
  <si>
    <t>7ad46ee0-58a2-11e7-7a34-5acf0013acd6</t>
  </si>
  <si>
    <t>SCI-WPP2-POME</t>
  </si>
  <si>
    <t>(Sci) 100% Whey Protein Professional 2350 gr pomegranate</t>
  </si>
  <si>
    <t>5f94188e-58a2-11e7-7a6c-d2a900092e62</t>
  </si>
  <si>
    <t>SCI-WPP9-CAPP</t>
  </si>
  <si>
    <t>(Sci) 100% Whey Protein Professional 920 gr cappucino</t>
  </si>
  <si>
    <t>7508ae2d-4b43-11e7-7a34-5acf0001d824</t>
  </si>
  <si>
    <t>SCI-WPP9-CARA</t>
  </si>
  <si>
    <t>(Sci) 100% Whey Protein Professional 920 gr caramel</t>
  </si>
  <si>
    <t>8418236e-4b43-11e7-7a69-97110000df68</t>
  </si>
  <si>
    <t>SCI-WPP9-CHCO</t>
  </si>
  <si>
    <t>(Sci) 100% Whey Protein Professional 920 gr chocolate coconut</t>
  </si>
  <si>
    <t>66d856d4-4b44-11e7-7a34-5acf0001edb8</t>
  </si>
  <si>
    <t>SCI-WPP9-CCCR</t>
  </si>
  <si>
    <t>(Sci) 100% Whey Protein Professional 920 gr chocolate cookies &amp; cream</t>
  </si>
  <si>
    <t>a2e030de-58a2-11e7-7a31-d0fd001396c7</t>
  </si>
  <si>
    <t>SCI-WPP9-COCO</t>
  </si>
  <si>
    <t>(Sci) 100% Whey Protein Professional 920 gr coconut</t>
  </si>
  <si>
    <t>bd02102c-4b43-11e7-7a31-d0fd0001b290</t>
  </si>
  <si>
    <t>SCI-WPP9-LECH</t>
  </si>
  <si>
    <t>(Sci) 100% Whey Protein Professional 920 gr lemon cheesecake</t>
  </si>
  <si>
    <t>ce1e9032-4b43-11e7-7a34-5acf0001ded4</t>
  </si>
  <si>
    <t>SCI-WPP9-ORCH</t>
  </si>
  <si>
    <t>(Sci) 100% Whey Protein Professional 920 gr orange chocolate</t>
  </si>
  <si>
    <t>90dc455b-58a2-11e7-7a31-d0fd001395f7</t>
  </si>
  <si>
    <t>SCI-WPP9-POME</t>
  </si>
  <si>
    <t>(Sci) 100% Whey Protein Professional 920 gr pomegranate</t>
  </si>
  <si>
    <t>4ca412e7-4b43-11e7-7a31-d0fd0001ac27</t>
  </si>
  <si>
    <t>SCI-WPP9-STRA</t>
  </si>
  <si>
    <t>(Sci) 100% Whey Protein Professional 920 gr strawberry</t>
  </si>
  <si>
    <t>ab32ac78-4b43-11e7-7a31-d0fd0001b178</t>
  </si>
  <si>
    <t>SCI-WPP9-YOPE</t>
  </si>
  <si>
    <t>(Sci) 100% Whey Protein Professional 920 gr youghurt peach</t>
  </si>
  <si>
    <t>6121d93b-4b43-11e7-7a34-5acf0001d740</t>
  </si>
  <si>
    <t>SCI-ALA-50CA</t>
  </si>
  <si>
    <t>(Sci) ALA 50 caps</t>
  </si>
  <si>
    <t>018e157b-58a0-11e7-7a6c-d2a900091679</t>
  </si>
  <si>
    <t>SCI-AM56-1000</t>
  </si>
  <si>
    <t>(Sci) Amino 5600 1000 tabl</t>
  </si>
  <si>
    <t>c583587f-581a-11e7-7a69-971100071e1e</t>
  </si>
  <si>
    <t>SCI-AM56-500T</t>
  </si>
  <si>
    <t>(Sci) Amino 5600 500 tabl</t>
  </si>
  <si>
    <t>d675c6ce-581a-11e7-7a6c-d2a90003c0d3</t>
  </si>
  <si>
    <t>SCI-AMMA-APPL</t>
  </si>
  <si>
    <t>(Sci) Amino Magic 500 gr apple flavor</t>
  </si>
  <si>
    <t>efa165e2-581a-11e7-7a69-9711000721a9</t>
  </si>
  <si>
    <t>SCI-AMMA-ORAN</t>
  </si>
  <si>
    <t>(Sci) Amino Magic 500 gr orange</t>
  </si>
  <si>
    <t>f4a1091d-581a-11e7-7a6c-d2a90003c6c4</t>
  </si>
  <si>
    <t>SCI-BCAA-100C</t>
  </si>
  <si>
    <t>(Sci) BCAA 1000 100 caps</t>
  </si>
  <si>
    <t>06cbc5e1-581b-11e7-7a6c-d2a90003c86c</t>
  </si>
  <si>
    <t>SCI-BCAA-300C</t>
  </si>
  <si>
    <t>(Sci) BCAA 1000 300 caps</t>
  </si>
  <si>
    <t>25c244f2-581b-11e7-7a34-5acf000e415f</t>
  </si>
  <si>
    <t>SCI-BC64-125T</t>
  </si>
  <si>
    <t>(Sci) BCAA 6400 125 tabl</t>
  </si>
  <si>
    <t>20242308-58a0-11e7-7a69-97110009ce37</t>
  </si>
  <si>
    <t>SCI-BC64-375T</t>
  </si>
  <si>
    <t>(Sci) BCAA 6400 375 tabl</t>
  </si>
  <si>
    <t>3db50512-581b-11e7-7a69-97110007279d</t>
  </si>
  <si>
    <t>SCI-BXPR-500U</t>
  </si>
  <si>
    <t>(Sci) BCAA Express 500 gr</t>
  </si>
  <si>
    <t>5898c073-581b-11e7-7a31-d0fd000e2f06</t>
  </si>
  <si>
    <t>SCI-BXPR-APPL</t>
  </si>
  <si>
    <t>(Sci) BCAA Express 700 gr apple flavor</t>
  </si>
  <si>
    <t>9bcc4cd3-581b-11e7-7a31-d0fd000e3982</t>
  </si>
  <si>
    <t>SCI-BXPR-BLOR</t>
  </si>
  <si>
    <t>(Sci) BCAA Express 700 gr blood orange</t>
  </si>
  <si>
    <t>ba3c8aeb-581b-11e7-7a34-5acf000e5b64</t>
  </si>
  <si>
    <t>SCI-BXPR-COLI</t>
  </si>
  <si>
    <t>(Sci) BCAA Express 700 gr cola-lime</t>
  </si>
  <si>
    <t>cbf69f4a-581b-11e7-7a6c-d2a90003e9c5</t>
  </si>
  <si>
    <t>SCI-BXPR-MANG</t>
  </si>
  <si>
    <t>(Sci) BCAA Express 700 gr mango</t>
  </si>
  <si>
    <t>e35a2e12-581b-11e7-7a69-8f550007432f</t>
  </si>
  <si>
    <t>SCI-BXPR-MELO</t>
  </si>
  <si>
    <t>(Sci) BCAA Express 700 gr melon</t>
  </si>
  <si>
    <t>11bf381d-581c-11e7-7a69-97110007378e</t>
  </si>
  <si>
    <t>SCI-BXPR-PEAR</t>
  </si>
  <si>
    <t>(Sci) BCAA Express 700 gr pear</t>
  </si>
  <si>
    <t>5cafb014-581c-11e7-7a34-5acf000e7939</t>
  </si>
  <si>
    <t>SCI-BXPR-PILE</t>
  </si>
  <si>
    <t>(Sci) BCAA Express 700 gr pink lemon</t>
  </si>
  <si>
    <t>745069aa-581c-11e7-7a69-97110007443f</t>
  </si>
  <si>
    <t>SCI-BCAX-120C</t>
  </si>
  <si>
    <t>(Sci) BCAA-X 120caps/60serv</t>
  </si>
  <si>
    <t>8190ed1d-581c-11e7-7a69-8f55000767c1</t>
  </si>
  <si>
    <t>SCI-BCAX-330C</t>
  </si>
  <si>
    <t>(Sci) BCAA-X 330caps/165serv</t>
  </si>
  <si>
    <t>952ebf0d-581e-11e7-7a31-d0fd000ed07b</t>
  </si>
  <si>
    <t>SCI-BECA-90CA</t>
  </si>
  <si>
    <t>(Sci) Beta Carotene 90 caps</t>
  </si>
  <si>
    <t>a5e73e82-589e-11e7-7a69-97110009c936</t>
  </si>
  <si>
    <t>SCI-CBIO-100C</t>
  </si>
  <si>
    <t>(Sci) C 1000 + Bioflavonoids 100 caps</t>
  </si>
  <si>
    <t>6f6c3f55-58a0-11e7-7a31-d0fd001377ff</t>
  </si>
  <si>
    <t>SCI-CLA8-60CA</t>
  </si>
  <si>
    <t>(Sci) CLA 800mg 60 caps</t>
  </si>
  <si>
    <t>dd3de792-581c-11e7-7a31-d0fd000e7c5e</t>
  </si>
  <si>
    <t>SCI-CQ10-100C</t>
  </si>
  <si>
    <t>(Sci) CO-Q10 100 caps</t>
  </si>
  <si>
    <t>25722253-581f-11e7-7a6c-d2a900047da7</t>
  </si>
  <si>
    <t>SCI-CXL1-CAPI</t>
  </si>
  <si>
    <t>Карнитин
-</t>
  </si>
  <si>
    <t>(Sci) Carni-X Liquid 100000 500ml cactus fig/pineapple</t>
  </si>
  <si>
    <t>961dc151-58a0-11e7-7a34-5acf00139a74</t>
  </si>
  <si>
    <t>SCI-CHPI-100T</t>
  </si>
  <si>
    <t>(Sci) Chromium Picolinate 100 tab</t>
  </si>
  <si>
    <t>b19173cd-589e-11e7-7a6c-d2a900090ac3</t>
  </si>
  <si>
    <t>SCI-CREA-1000</t>
  </si>
  <si>
    <t>(Sci) Creatine 100% Pure 1000gr</t>
  </si>
  <si>
    <t>f2543abf-581f-11e7-7a69-8f550007b369</t>
  </si>
  <si>
    <t>SCI-CREA-300G</t>
  </si>
  <si>
    <t>(Sci) Creatine 100% Pure 300gr</t>
  </si>
  <si>
    <t>fb4dd730-581f-11e7-7a34-5acf000f2102</t>
  </si>
  <si>
    <t>SCI-CREA-120C</t>
  </si>
  <si>
    <t>(Sci) Creatine 120 caps</t>
  </si>
  <si>
    <t>10bc1916-5820-11e7-7a34-5acf000f24db</t>
  </si>
  <si>
    <t>SCI-CREA-250C</t>
  </si>
  <si>
    <t>(Sci) Creatine 250 caps</t>
  </si>
  <si>
    <t>1ed9dde1-5820-11e7-7a69-971100079767</t>
  </si>
  <si>
    <t>SCI-DAAP-120C</t>
  </si>
  <si>
    <t>(Sci) DAA Pro 120 caps</t>
  </si>
  <si>
    <t>f333fad4-58a0-11e7-7a69-97110009d11b</t>
  </si>
  <si>
    <t>SCI-DAMI-90T</t>
  </si>
  <si>
    <t>(Sci) Daily Vita-Min 90 tab</t>
  </si>
  <si>
    <t>c05f3eaf-589e-11e7-7a69-97110009c97c</t>
  </si>
  <si>
    <t>SCI-DELI-1ALC</t>
  </si>
  <si>
    <t>(Sci) Delite 1000g almond coconut</t>
  </si>
  <si>
    <t>50bfe8c9-5820-11e7-7a31-d0fd000f18ab</t>
  </si>
  <si>
    <t>SCI-DELI-1ALM</t>
  </si>
  <si>
    <t>(Sci) Delite 1000g alpen milk chocolate</t>
  </si>
  <si>
    <t>5f73a734-5820-11e7-7a31-d0fd000f1b62</t>
  </si>
  <si>
    <t>SCI-DELI-1CHC</t>
  </si>
  <si>
    <t>(Sci) Delite 1000g chocolate-coconut</t>
  </si>
  <si>
    <t>76fe8bcd-5820-11e7-7a69-8f550007c2ee</t>
  </si>
  <si>
    <t>SCI-DELI-1PIV</t>
  </si>
  <si>
    <t>(Sci) Delite 1000g pineapple vanilla</t>
  </si>
  <si>
    <t>84f695ca-5820-11e7-7a31-d0fd000f217a</t>
  </si>
  <si>
    <t>SCI-DELI-1STW</t>
  </si>
  <si>
    <t>(Sci) Delite 1000g strawberry white-chocolate</t>
  </si>
  <si>
    <t>91d0e4fc-5820-11e7-7a34-5acf000f3a88</t>
  </si>
  <si>
    <t>SCI-DELI-5AMC</t>
  </si>
  <si>
    <t>(Sci) Delite 500g alpen milk chocolate</t>
  </si>
  <si>
    <t>87d11a6f-3c97-11e7-7a31-d0fd001239ef</t>
  </si>
  <si>
    <t>SCI-DELI-5RAY</t>
  </si>
  <si>
    <t>(Sci) Delite 500g raspberry-yoghurt</t>
  </si>
  <si>
    <t>d902ed82-5820-11e7-7a34-5acf000f46dd</t>
  </si>
  <si>
    <t>SCI-DELI-5STR</t>
  </si>
  <si>
    <t>(Sci) Delite 500g strawberry white-chocolate</t>
  </si>
  <si>
    <t>ff4c47fb-5820-11e7-7a6c-d2a90004c7cd</t>
  </si>
  <si>
    <t>SCI-GIBI-100T</t>
  </si>
  <si>
    <t>(Sci) Ginkgo-Biloba 100 tab</t>
  </si>
  <si>
    <t>506ab88d-589f-11e7-7a6c-d2a900091095</t>
  </si>
  <si>
    <t>SCI-HCA-100C</t>
  </si>
  <si>
    <t>(Sci) HCA 100caps/50serv</t>
  </si>
  <si>
    <t>aecd1495-58a2-11e7-7a31-d0fd00139731</t>
  </si>
  <si>
    <t>SCI-HEAL-54CS</t>
  </si>
  <si>
    <t>(Sci) Health Vita-Min 54 caps</t>
  </si>
  <si>
    <t>18fea7ce-58a1-11e7-7a69-97110009d1ae</t>
  </si>
  <si>
    <t>SCI-HB30-3OBO</t>
  </si>
  <si>
    <t>(Sci) Hot Blood 3.0 300g blood orange</t>
  </si>
  <si>
    <t>cb4fd9c8-5821-11e7-7a69-8f550007f0bd</t>
  </si>
  <si>
    <t>SCI-HB30-3OBG</t>
  </si>
  <si>
    <t>(Sci) Hot Blood 3.0 300g blue guarana</t>
  </si>
  <si>
    <t>d50ae26c-5821-11e7-7a34-5acf000f7212</t>
  </si>
  <si>
    <t>SCI-HB3-GUAR</t>
  </si>
  <si>
    <t>(Sci) Hot Blood 3.0 300g guarana</t>
  </si>
  <si>
    <t>27cd512f-58a1-11e7-7a34-5acf00139fd7</t>
  </si>
  <si>
    <t>SCI-HB30-3OOR</t>
  </si>
  <si>
    <t>(Sci) Hot Blood 3.0 300g orange</t>
  </si>
  <si>
    <t>eeaacdf8-5821-11e7-7a31-d0fd000f6792</t>
  </si>
  <si>
    <t>SCI-HB30-3ORM</t>
  </si>
  <si>
    <t>(Sci) Hot Blood 3.0 300g orange-maracuja</t>
  </si>
  <si>
    <t>0e179b28-5822-11e7-7a6c-d2a90004ef8c</t>
  </si>
  <si>
    <t>SCI-HB30-3OPL</t>
  </si>
  <si>
    <t>(Sci) Hot Blood 3.0 300g pink lemonade</t>
  </si>
  <si>
    <t>eb9dd62a-5823-11e7-7a69-8f550008196b</t>
  </si>
  <si>
    <t>SCI-HB30-3OTP</t>
  </si>
  <si>
    <t>(Sci) Hot Blood 3.0 300g tropical punch</t>
  </si>
  <si>
    <t>fe1d4cb2-5823-11e7-7a6c-d2a9000540bc</t>
  </si>
  <si>
    <t>SCI-ISAM-250C</t>
  </si>
  <si>
    <t>(Sci) Isolate Amino 250caps/62serv</t>
  </si>
  <si>
    <t>19ad2904-5824-11e7-7a34-5acf000fca93</t>
  </si>
  <si>
    <t>SCI-ISAM-500C</t>
  </si>
  <si>
    <t>(Sci) Isolate Amino 500caps/125serv</t>
  </si>
  <si>
    <t>26c57fe0-5824-11e7-7a6c-d2a9000547ff</t>
  </si>
  <si>
    <t>SCI-JXCX-100C</t>
  </si>
  <si>
    <t>Для суставов
-</t>
  </si>
  <si>
    <t>(Sci) J-X Complex 100 caps</t>
  </si>
  <si>
    <t>3af14fbe-5824-11e7-7a6c-d2a900054b12</t>
  </si>
  <si>
    <t>SCI-JUM2-CHOC</t>
  </si>
  <si>
    <t>Гейнеры
-</t>
  </si>
  <si>
    <t>(Sci) Jumbo 2860 gr chocolate</t>
  </si>
  <si>
    <t>87e6f188-5825-11e7-7a31-d0fd000fec46</t>
  </si>
  <si>
    <t>SCI-JUM2-STRA</t>
  </si>
  <si>
    <t>(Sci) Jumbo 2860 gr strawberry</t>
  </si>
  <si>
    <t>b198ce03-5825-11e7-7a6c-d2a900057ccf</t>
  </si>
  <si>
    <t>SCI-JUM2-VANI</t>
  </si>
  <si>
    <t>(Sci) Jumbo 2860 gr vanilla</t>
  </si>
  <si>
    <t>de32c270-5825-11e7-7a6c-d2a90005827a</t>
  </si>
  <si>
    <t>SCI-JUM4-CHOC</t>
  </si>
  <si>
    <t>(Sci) Jumbo 4400 gr chocolate</t>
  </si>
  <si>
    <t>ef6ff26b-5825-11e7-7a69-971100080cc5</t>
  </si>
  <si>
    <t>SCI-JUM4-STRA</t>
  </si>
  <si>
    <t>(Sci) Jumbo 4400 gr strawberry</t>
  </si>
  <si>
    <t>36a8e538-5829-11e7-7a6c-d2a90005e6b0</t>
  </si>
  <si>
    <t>SCI-JUM4-VANI</t>
  </si>
  <si>
    <t>(Sci) Jumbo 4400 gr vanilla</t>
  </si>
  <si>
    <t>423cf45f-5829-11e7-7a34-5acf00106d4e</t>
  </si>
  <si>
    <t>SCI-JUM8-CHOC</t>
  </si>
  <si>
    <t>(Sci) Jumbo 8800 gr chocolate</t>
  </si>
  <si>
    <t>5ef326d3-5829-11e7-7a6c-d2a90005ebb2</t>
  </si>
  <si>
    <t>SCI-JUM8-STRA</t>
  </si>
  <si>
    <t>(Sci) Jumbo 8800 gr strawberry</t>
  </si>
  <si>
    <t>6caa6801-5829-11e7-7a34-5acf0010713b</t>
  </si>
  <si>
    <t>SCI-JUM8-VANI</t>
  </si>
  <si>
    <t>(Sci) Jumbo 8800 gr vanilla</t>
  </si>
  <si>
    <t>78f699bd-5829-11e7-7a6c-d2a90005ed78</t>
  </si>
  <si>
    <t>SCI-JUMB-PACK</t>
  </si>
  <si>
    <t>Мультвитамины
-</t>
  </si>
  <si>
    <t>(Sci) Jumbo Pack 44</t>
  </si>
  <si>
    <t>eda273be-5829-11e7-7a31-d0fd00107434</t>
  </si>
  <si>
    <t>SCI-LECI-100C</t>
  </si>
  <si>
    <t>(Sci) Lecithin 100 caps</t>
  </si>
  <si>
    <t>60cfe8b1-589f-11e7-7a6c-d2a900091117</t>
  </si>
  <si>
    <t>SCI-LIAR-ORAN</t>
  </si>
  <si>
    <t>(Sci) Liquid Arginine 1000ml orange</t>
  </si>
  <si>
    <t>0a96daea-582a-11e7-7a6c-d2a90006005e</t>
  </si>
  <si>
    <t>SCI-LISU-80C</t>
  </si>
  <si>
    <t>(Sci) Liver Support 80 caps</t>
  </si>
  <si>
    <t>82778e0f-589f-11e7-7a34-5acf001392d8</t>
  </si>
  <si>
    <t>SCI-LUTE-90C</t>
  </si>
  <si>
    <t>(Sci) Lutein 90 caps</t>
  </si>
  <si>
    <t>8dae2e61-3c9a-11e7-7a31-d0fd0012ec3f</t>
  </si>
  <si>
    <t>SCI-LYSI-90CS</t>
  </si>
  <si>
    <t>(Sci) Lysine 90 caps</t>
  </si>
  <si>
    <t>1932a87b-582a-11e7-7a6c-d2a9000601ce</t>
  </si>
  <si>
    <t>SCI-MOPA-60PK</t>
  </si>
  <si>
    <t>(Sci) MONSTER PAK 60packs/30serv</t>
  </si>
  <si>
    <t>50cfb40c-58a1-11e7-7a34-5acf0013a0b6</t>
  </si>
  <si>
    <t>SCI-MEAR-140C</t>
  </si>
  <si>
    <t>(Sci) Mega Arginine 140 caps</t>
  </si>
  <si>
    <t>f5237860-3c9a-11e7-7a69-8f550009d342</t>
  </si>
  <si>
    <t>SCI-MEAR-90CS</t>
  </si>
  <si>
    <t>(Sci) Mega Arginine 90 caps</t>
  </si>
  <si>
    <t>27af9745-582a-11e7-7a69-971100084b14</t>
  </si>
  <si>
    <t>SCI-MDOP-120C</t>
  </si>
  <si>
    <t>(Sci) Mega Daily one Plus 120 caps</t>
  </si>
  <si>
    <t>37c17142-58a1-11e7-7a34-5acf0013a00b</t>
  </si>
  <si>
    <t>SCI-MEGI-100C</t>
  </si>
  <si>
    <t>(Sci) Mega Ginseng 100 caps</t>
  </si>
  <si>
    <t>33315624-582a-11e7-7a6c-d2a900060498</t>
  </si>
  <si>
    <t>SCI-MELA-90TS</t>
  </si>
  <si>
    <t>Ночное восстановление
-</t>
  </si>
  <si>
    <t>(Sci) Melatonin 90 tabl.</t>
  </si>
  <si>
    <t>3e150d58-582a-11e7-7a69-8f5500087b10</t>
  </si>
  <si>
    <t>SCI-MUPR-30PK</t>
  </si>
  <si>
    <t>(Sci) Multi-Pro NEW! 30 packets</t>
  </si>
  <si>
    <t>47f610e5-582a-11e7-7a69-8f5500087bae</t>
  </si>
  <si>
    <t>SCI-ORNI-100C</t>
  </si>
  <si>
    <t>(Sci) Ornithine 100 caps</t>
  </si>
  <si>
    <t>5b9e08e4-58a1-11e7-7a34-5acf0013a110</t>
  </si>
  <si>
    <t>SCI-REST-120C</t>
  </si>
  <si>
    <t>(Sci) ReStyle 120 caps</t>
  </si>
  <si>
    <t>e861bad0-58a1-11e7-7a34-5acf0013a75f</t>
  </si>
  <si>
    <t>SCI-SELE-100T</t>
  </si>
  <si>
    <t>(Sci) Selenium 100 tab</t>
  </si>
  <si>
    <t>94130ce3-589f-11e7-7a69-97110009cc9e</t>
  </si>
  <si>
    <t>SCI-SHCA-75CA</t>
  </si>
  <si>
    <t>(Sci) Shark Cartilage 75 caps</t>
  </si>
  <si>
    <t>5ab858b3-582a-11e7-7a34-5acf001091ab</t>
  </si>
  <si>
    <t>SCI-SUGU-100T</t>
  </si>
  <si>
    <t>(Sci) Super Guarana 100 tabs</t>
  </si>
  <si>
    <t>6b4d31d1-582a-11e7-7a69-971100084e68</t>
  </si>
  <si>
    <t>SCI-THOX-100C</t>
  </si>
  <si>
    <t>(Sci) Thermo-X 100caps/100serv</t>
  </si>
  <si>
    <t>fa25006a-58a1-11e7-7a31-d0fd00138ea8</t>
  </si>
  <si>
    <t>SCI-ULAM-500C</t>
  </si>
  <si>
    <t>(Sci) Ultra Amino 500 caps</t>
  </si>
  <si>
    <t>7f7e365c-582a-11e7-7a34-5acf00109611</t>
  </si>
  <si>
    <t>SCI-VGFS-APPL</t>
  </si>
  <si>
    <t>(Sci) Vita Greens &amp; Fruit Stevia 360g Apple</t>
  </si>
  <si>
    <t>6e36cd79-3168-11e7-7a31-d0fd0059607e</t>
  </si>
  <si>
    <t>SCI-VGFS-PELG</t>
  </si>
  <si>
    <t>(Sci) Vita Greens &amp; Fruit Stevia 600g Pear Lemon Grass</t>
  </si>
  <si>
    <t>b5b83b26-3168-11e7-7a69-97110059a569</t>
  </si>
  <si>
    <t>SCI-VITD-250C</t>
  </si>
  <si>
    <t>мультивитамины
-</t>
  </si>
  <si>
    <t>(Sci) Vitamin D3 250caps/250serv</t>
  </si>
  <si>
    <t>99a2b7e4-582a-11e7-7a69-971100085003</t>
  </si>
  <si>
    <t>SCI-VITE-100C</t>
  </si>
  <si>
    <t>(Sci) Vitamin E 100 caps</t>
  </si>
  <si>
    <t>d1c6cb95-589f-11e7-7a69-8f55000a019b</t>
  </si>
  <si>
    <t>SCI-VOMS-1CHO</t>
  </si>
  <si>
    <t>(Sci) Volumass 35 1200g Double Chocolate</t>
  </si>
  <si>
    <t>c479ab3e-582a-11e7-7a6c-d2a900061373</t>
  </si>
  <si>
    <t>SCI-VOMS-1VAN</t>
  </si>
  <si>
    <t>(Sci) Volumass 35 1200g French Vanilla</t>
  </si>
  <si>
    <t>e0edef54-582a-11e7-7a31-d0fd00108dad</t>
  </si>
  <si>
    <t>SCI-VOMS-2VAN</t>
  </si>
  <si>
    <t>(Sci) Volumass 35 2950g French Vanilla</t>
  </si>
  <si>
    <t>691b3510-5831-11e7-7a34-5acf001152f4</t>
  </si>
  <si>
    <t>SCI-VOMS-2RAS</t>
  </si>
  <si>
    <t>(Sci) Volumass 35 2950g Raspberry Cream</t>
  </si>
  <si>
    <t>cc56ab57-5833-11e7-7a6c-d2a900070ae7</t>
  </si>
  <si>
    <t>SCI-WACU-100T</t>
  </si>
  <si>
    <t>(Sci) Water Cut 100 tab</t>
  </si>
  <si>
    <t>e8f9d4a6-589f-11e7-7a69-97110009cd83</t>
  </si>
  <si>
    <t>SCI-YUCC-100C</t>
  </si>
  <si>
    <t>(Sci) Yucca 100 caps</t>
  </si>
  <si>
    <t>f56a4572-589f-11e7-7a31-d0fd001374ee</t>
  </si>
  <si>
    <t>WillPower</t>
  </si>
  <si>
    <t>WP-ENST-5ORA</t>
  </si>
  <si>
    <r>
      <rPr>
        <sz val="8"/>
        <color indexed="8"/>
        <rFont val="Arial"/>
        <family val="0"/>
      </rPr>
      <t xml:space="preserve">Энергетик
</t>
    </r>
    <r>
      <rPr>
        <sz val="8"/>
        <color indexed="8"/>
        <rFont val="Arial"/>
        <family val="0"/>
      </rPr>
      <t>Смотреть</t>
    </r>
  </si>
  <si>
    <t>(WP) Will Power Energy Style 5tabs Апельсин</t>
  </si>
  <si>
    <t>a14f997a-6041-11e6-7a69-8f550000f528</t>
  </si>
  <si>
    <t>WP-ISCA-PINE</t>
  </si>
  <si>
    <r>
      <rPr>
        <sz val="8"/>
        <color indexed="8"/>
        <rFont val="Arial"/>
        <family val="0"/>
      </rPr>
      <t xml:space="preserve">Изотоник
</t>
    </r>
    <r>
      <rPr>
        <sz val="8"/>
        <color indexed="8"/>
        <rFont val="Arial"/>
        <family val="0"/>
      </rPr>
      <t>Смотреть</t>
    </r>
  </si>
  <si>
    <t>(WP) Will Power Isotonic с L-карнитином 18tabs Ананас</t>
  </si>
  <si>
    <t>5f738acc-309d-11e7-7a69-97110046d287</t>
  </si>
  <si>
    <t>WP-ISCA-GRAN</t>
  </si>
  <si>
    <t>(WP) Will Power Isotonic с L-карнитином 18tabs Гранат</t>
  </si>
  <si>
    <t>64469ab0-309d-11e7-7a34-5acf0044a87a</t>
  </si>
  <si>
    <t>WP-ISCA-STRA</t>
  </si>
  <si>
    <t>(WP) Will Power Isotonic с L-карнитином 18tabs Клубника</t>
  </si>
  <si>
    <t>804489ae-309d-11e7-7a34-5acf0044b0da</t>
  </si>
  <si>
    <t>WP-ISAM-LIME</t>
  </si>
  <si>
    <t>(WP) Will Power Isotonic с янтарной кислотой 18tabs Лайм</t>
  </si>
  <si>
    <t>1e511829-41f5-11e7-7a69-8f5500031b4a</t>
  </si>
  <si>
    <t>WP-ISAM-BLCK</t>
  </si>
  <si>
    <t>(WP) Will Power Isotonic с янтарной кислотой 18tabs Черника</t>
  </si>
  <si>
    <t>0174f348-c028-11e6-7a69-97110031c120</t>
  </si>
  <si>
    <t>WP-CARN-LEMO</t>
  </si>
  <si>
    <r>
      <rPr>
        <sz val="8"/>
        <color indexed="8"/>
        <rFont val="Arial"/>
        <family val="0"/>
      </rPr>
      <t xml:space="preserve">Жиросжигатель
</t>
    </r>
    <r>
      <rPr>
        <sz val="8"/>
        <color indexed="8"/>
        <rFont val="Arial"/>
        <family val="0"/>
      </rPr>
      <t>Смотреть</t>
    </r>
  </si>
  <si>
    <t>(WP) Will Power L-Carnitine 1800 16tabs Лимон</t>
  </si>
  <si>
    <t>86dc565e-c027-11e6-7a31-d0fd0042a876</t>
  </si>
  <si>
    <t>WP-SUJO-PINE</t>
  </si>
  <si>
    <r>
      <rPr>
        <sz val="8"/>
        <color indexed="8"/>
        <rFont val="Arial"/>
        <family val="0"/>
      </rPr>
      <t xml:space="preserve">Суставы и связки
</t>
    </r>
    <r>
      <rPr>
        <sz val="8"/>
        <color indexed="8"/>
        <rFont val="Arial"/>
        <family val="0"/>
      </rPr>
      <t>Смотреть</t>
    </r>
  </si>
  <si>
    <t>(WP) Will Power Support Joints 20tabs Ананас</t>
  </si>
  <si>
    <t>2f3def1b-232d-11e7-7a69-97110014c0fd</t>
  </si>
  <si>
    <t>WP-SUJO-LIME</t>
  </si>
  <si>
    <t>(WP) Will Power Support Joints 20tabs Лимон-лайм</t>
  </si>
  <si>
    <t>0d7d7acb-41f5-11e7-7a69-97110002da34</t>
  </si>
  <si>
    <t>Аккумуляторы холода</t>
  </si>
  <si>
    <t>SPF-FRPA-HBLA</t>
  </si>
  <si>
    <t>(SPF) Аккумулятор холода 6pack (hard box) LARGE</t>
  </si>
  <si>
    <t>d495b9cb-7592-11e6-7a69-8f5500028bb1</t>
  </si>
  <si>
    <t>SPF-FRPA-HBSM</t>
  </si>
  <si>
    <t>(SPF) Аккумулятор холода 6pack (hard box) SMALL</t>
  </si>
  <si>
    <t>e1427232-7592-11e6-7a69-971100027e1d</t>
  </si>
  <si>
    <t>SPF-FRPA-PAME</t>
  </si>
  <si>
    <t>(SPF) Аккумулятор холода 6pack (пакет) MEDIUM</t>
  </si>
  <si>
    <t>bf1ec646-7592-11e6-7a31-d0fd00036efb</t>
  </si>
  <si>
    <t>SPF-FRPA-PASM</t>
  </si>
  <si>
    <t>(SPF) Аккумулятор холода 6pack (пакет) SMALL</t>
  </si>
  <si>
    <t>ca35fe65-7592-11e6-7a69-971100027bb1</t>
  </si>
  <si>
    <t>Герметичные контейнеры с фиксторами /подходят для жидких продуктов</t>
  </si>
  <si>
    <t>SPF-CONT-20BL</t>
  </si>
  <si>
    <t>(SPF) Контейнер с фиксаторами 20oz/591мл черный</t>
  </si>
  <si>
    <t>7f2f3851-7592-11e6-7a69-97110002739e</t>
  </si>
  <si>
    <t>SPF-CONT-24BL</t>
  </si>
  <si>
    <t>(SPF) Контейнер с фиксаторами 24oz/709мл черный</t>
  </si>
  <si>
    <t>96ba84a6-7592-11e6-7a31-d0fd00036797</t>
  </si>
  <si>
    <t>Женские сумки</t>
  </si>
  <si>
    <t>SPF-ASAN-STEA</t>
  </si>
  <si>
    <t>(SPF) Asana Tote Stealth (черный/черный)</t>
  </si>
  <si>
    <t>6081a7ca-7591-11e6-7a31-d0fd00033632</t>
  </si>
  <si>
    <t>SPF-CATO-BLRE</t>
  </si>
  <si>
    <t>(SPF) Camille Tote Black/Red (черный/красный)</t>
  </si>
  <si>
    <t>b9f96952-acd7-11e5-7a69-8f55000a3a28</t>
  </si>
  <si>
    <t>SPF-CATO-BLWI</t>
  </si>
  <si>
    <t>(SPF) Camille Tote Blue/Wine (голубой/бордовый)</t>
  </si>
  <si>
    <t>c677927e-acd7-11e5-7a69-97110009bc38</t>
  </si>
  <si>
    <t>SPF-CATO-LIBL</t>
  </si>
  <si>
    <t>(SPF) Camille Tote Lime/Black (лайм/черный)</t>
  </si>
  <si>
    <t>d2270ebf-acd7-11e5-7a69-8f55000a3b39</t>
  </si>
  <si>
    <t>SPF-CATO-PIPU</t>
  </si>
  <si>
    <t>(SPF) Camille Tote Pink/Purple (розовый/фиолетовый)</t>
  </si>
  <si>
    <t>dffe8362-acd7-11e5-7a69-8f55000a3b61</t>
  </si>
  <si>
    <t>SPF-FOBO-PIPU</t>
  </si>
  <si>
    <t>(SPF) Fox Bowler Pink/Purple (розовый/фиолетовый)</t>
  </si>
  <si>
    <t>cffdb7e2-e7be-11e6-7a69-8f55001e9e47</t>
  </si>
  <si>
    <t>SPF-PLYO-RED</t>
  </si>
  <si>
    <t>(SPF) Plyo Sling Red (красный)</t>
  </si>
  <si>
    <t>0bb8ed2a-acdf-11e5-7a69-8f55000a6595</t>
  </si>
  <si>
    <t>SPF-RETO-BLAC</t>
  </si>
  <si>
    <t>(SPF) Renee Tote Black (черный)</t>
  </si>
  <si>
    <t>c3988c07-acdf-11e5-7a69-97110009f2ff</t>
  </si>
  <si>
    <t>SPF-RETO-NAVY</t>
  </si>
  <si>
    <t>(SPF) Renee Tote Navy (синий)</t>
  </si>
  <si>
    <t>cf8b8850-acdf-11e5-7a69-97110009f309</t>
  </si>
  <si>
    <t>SPF-RETO-ORAN</t>
  </si>
  <si>
    <t>(SPF) Renee Tote Orange (оранжевый)</t>
  </si>
  <si>
    <t>dad0bf56-acdf-11e5-7a69-8f55000a6a50</t>
  </si>
  <si>
    <t>SPF-RETO-RED</t>
  </si>
  <si>
    <t>(SPF) Renee Tote Red (красный)</t>
  </si>
  <si>
    <t>e927732e-acdf-11e5-7a69-8f55000a6a81</t>
  </si>
  <si>
    <t>SPF-RETO-TAN</t>
  </si>
  <si>
    <t>(SPF) Renee Tote Tan (серый)</t>
  </si>
  <si>
    <t>f38592c1-acdf-11e5-7a69-97110009f360</t>
  </si>
  <si>
    <t>SPF-VICT-BLAC</t>
  </si>
  <si>
    <t>(SPF) Victoria Elite Tote Black (черный)</t>
  </si>
  <si>
    <t>0e3ee587-ace0-11e5-7a69-8f55000a6d6b</t>
  </si>
  <si>
    <t>SPF-VICT-BLPI</t>
  </si>
  <si>
    <t>(SPF) Victoria Elite Tote Black/Pink (черный/розовый)</t>
  </si>
  <si>
    <t>0353e4c5-ace0-11e5-7a69-97110009f378</t>
  </si>
  <si>
    <t>SPF-VICT-BLUE</t>
  </si>
  <si>
    <t>(SPF) Victoria Elite Tote Blue (синий)</t>
  </si>
  <si>
    <t>1a9e1b4e-ace0-11e5-7a69-97110009f3b8</t>
  </si>
  <si>
    <t>SPF-VICT-RED</t>
  </si>
  <si>
    <t>(SPF) Victoria Elite Tote Red (красный)</t>
  </si>
  <si>
    <t>26bdc2f6-ace0-11e5-7a69-97110009f3cf</t>
  </si>
  <si>
    <t>SPF-VIXE-BLAC</t>
  </si>
  <si>
    <t>(SPF) Vixen Elite Bowler Black (черный)</t>
  </si>
  <si>
    <t>3fcd22cf-ace0-11e5-7a69-97110009f3f4</t>
  </si>
  <si>
    <t>SPF-VIXE-BLPI</t>
  </si>
  <si>
    <t>(SPF) Vixen Elite Bowler Black/Pink (черный/розовый)</t>
  </si>
  <si>
    <t>32f523c1-ace0-11e5-7a69-8f55000a6e25</t>
  </si>
  <si>
    <t>SPF-VIXE-BLUE</t>
  </si>
  <si>
    <t>(SPF) Vixen Elite Bowler Blue (синий)</t>
  </si>
  <si>
    <t>4a1afa1e-ace0-11e5-7a69-97110009f40e</t>
  </si>
  <si>
    <t>SPF-VIXE-RED</t>
  </si>
  <si>
    <t>(SPF) Vixen Elite Bowler Red (красный)</t>
  </si>
  <si>
    <t>5972e5cf-ace0-11e5-7a69-8f55000a6fab</t>
  </si>
  <si>
    <t>Портфель</t>
  </si>
  <si>
    <t>SPF-EXBR-3BLR</t>
  </si>
  <si>
    <t>(SPF) Executive Briefcase 300 Black/Red (черный/красный)</t>
  </si>
  <si>
    <t>d02f3248-acd8-11e5-7a69-97110009c38e</t>
  </si>
  <si>
    <t>SPF-EXBR-5BLR</t>
  </si>
  <si>
    <t>(SPF) Executive Briefcase 500 Black/Red (черный/красный)</t>
  </si>
  <si>
    <t>d903810f-acd8-11e5-7a69-8f55000a4282</t>
  </si>
  <si>
    <t>Рюкзаки</t>
  </si>
  <si>
    <t>SPF-CONT-STEA</t>
  </si>
  <si>
    <t>(SPF) Contender Stealth (черный/черный)</t>
  </si>
  <si>
    <t>b4b0b660-7590-11e6-7a69-8f5500024b4f</t>
  </si>
  <si>
    <t>SPF-EXBP-3GRG</t>
  </si>
  <si>
    <t>(SPF) Expedition Backpack 300 Grey/Green (серый/зеленый)</t>
  </si>
  <si>
    <t>04505faa-acd9-11e5-7a69-97110009c521</t>
  </si>
  <si>
    <t>SPF-EXBP-3PIP</t>
  </si>
  <si>
    <t>(SPF) Expedition Backpack 300 Pink/Purple (розовый/фиолетовый)</t>
  </si>
  <si>
    <t>0cd94d5d-acd9-11e5-7a69-8f55000a43d8</t>
  </si>
  <si>
    <t>SPF-EXBP-3REG</t>
  </si>
  <si>
    <t>(SPF) Expedition Backpack 300 Red/Grey (красный/серый)</t>
  </si>
  <si>
    <t>17703280-acd9-11e5-7a69-97110009c5d8</t>
  </si>
  <si>
    <t>SPF-EXBP-3STE</t>
  </si>
  <si>
    <t>(SPF) Expedition Backpack 300 Stealth (черный/черный)</t>
  </si>
  <si>
    <t>eb31d54b-acd8-11e5-7a69-97110009c48b</t>
  </si>
  <si>
    <t>SPF-EXBP-5GRG</t>
  </si>
  <si>
    <t>(SPF) Expedition Backpack 500 Grey/Green (серый/зеленый)</t>
  </si>
  <si>
    <t>130d473b-b3c3-11e5-7a69-9711002ab8dd</t>
  </si>
  <si>
    <t>SPF-EXBP-5STRE</t>
  </si>
  <si>
    <t>(SPF) Expedition Backpack 500 Stealth (черный/черный) со съемной системой контейнеров</t>
  </si>
  <si>
    <t>fdb834c1-0e02-11e7-7a31-d0fd0002d577</t>
  </si>
  <si>
    <t>SPF-PUBA-3BRW</t>
  </si>
  <si>
    <t>(SPF) Pursuit Backpack 300 Black/Red/White (черный/красный/белый)</t>
  </si>
  <si>
    <t>2eed003d-acdf-11e5-7a69-97110009f04c</t>
  </si>
  <si>
    <t>SPF-PUBA-3GGB</t>
  </si>
  <si>
    <t>(SPF) Pursuit Backpack 300 Green/Grey/Blue (зеленый/серый/голубой)</t>
  </si>
  <si>
    <t>3adeea27-acdf-11e5-7a69-8f55000a6656</t>
  </si>
  <si>
    <t>SPF-PUBA-3GPW</t>
  </si>
  <si>
    <t>(SPF) Pursuit Backpack 300 Grey/Pink/White (серый/розовый/белый)</t>
  </si>
  <si>
    <t>44ef80c7-acdf-11e5-7a69-97110009f0bc</t>
  </si>
  <si>
    <t>SPF-PUBA-3POY</t>
  </si>
  <si>
    <t>(SPF) Pursuit Backpack 300 Purple/Orange/Yellow (фиолетовый/оранжевый/желтый)</t>
  </si>
  <si>
    <t>4f92a98e-acdf-11e5-7a69-8f55000a6687</t>
  </si>
  <si>
    <t>SPF-PUBA-5BRW</t>
  </si>
  <si>
    <t>(SPF) Pursuit Backpack 500 Black/Red/White (черный/красный/белый)</t>
  </si>
  <si>
    <t>5b8bbe53-acdf-11e5-7a69-97110009f0ec</t>
  </si>
  <si>
    <t>SPF-PUBA-5GGB</t>
  </si>
  <si>
    <t>(SPF) Pursuit Backpack 500 Green/Grey/Blue (зеленый/серый/голубой)</t>
  </si>
  <si>
    <t>66f3640f-acdf-11e5-7a69-97110009f13e</t>
  </si>
  <si>
    <t>SPF-PUBA-5GPW</t>
  </si>
  <si>
    <t>(SPF) Pursuit Backpack 500 Grey/Pink/White (серый/розовый/белый)</t>
  </si>
  <si>
    <t>729db7e7-acdf-11e5-7a69-97110009f174</t>
  </si>
  <si>
    <t>SPF-PUBA-5POY</t>
  </si>
  <si>
    <t>(SPF) Pursuit Backpack 500 Purple/Orange/Yellow (фиолетовый/оранжевый/желтый)</t>
  </si>
  <si>
    <t>80846517-acdf-11e5-7a69-97110009f196</t>
  </si>
  <si>
    <t>SPF-VOYA-BLRE</t>
  </si>
  <si>
    <t>(SPF) Voyager Backpack Black/Red (черный/красный)</t>
  </si>
  <si>
    <t>643e13b7-ace0-11e5-7a69-97110009f435</t>
  </si>
  <si>
    <t>Система для организации питания</t>
  </si>
  <si>
    <t>SPF-INNO-3BLR</t>
  </si>
  <si>
    <t>(SPF) Innovator 300 Black/Red (черный/красный)</t>
  </si>
  <si>
    <t>7aa6f43b-acdd-11e5-7a69-8f55000a5d92</t>
  </si>
  <si>
    <t>SPF-INNO-3GRG</t>
  </si>
  <si>
    <t>(SPF) Innovator 300 Grey/Green (серый/зеленый)</t>
  </si>
  <si>
    <t>884be59d-acdd-11e5-7a69-8f55000a5daf</t>
  </si>
  <si>
    <t>SPF-INNO-3PIP</t>
  </si>
  <si>
    <t>(SPF) Innovator 300 Pink/Purple (розовый/фиолетовый)</t>
  </si>
  <si>
    <t>92ef12f9-acdd-11e5-7a69-8f55000a5df9</t>
  </si>
  <si>
    <t>SPF-INNO-3REG</t>
  </si>
  <si>
    <t>(SPF) Innovator 300 Red/Grey (красный/серый)</t>
  </si>
  <si>
    <t>a81f5ef1-acdd-11e5-7a69-8f55000a5e45</t>
  </si>
  <si>
    <t>SPF-INNO-3STE</t>
  </si>
  <si>
    <t>(SPF) Innovator 300 Static (статик/черный) [Limited Edition]</t>
  </si>
  <si>
    <t>6abde4fe-758f-11e6-7a31-d0fd0002ddac</t>
  </si>
  <si>
    <t>SPF-INNO-3STA</t>
  </si>
  <si>
    <t>(SPF) Innovator 300 Stealth (черный/черный)</t>
  </si>
  <si>
    <t>6cf8605a-acdd-11e5-7a69-8f55000a5d61</t>
  </si>
  <si>
    <t>SPF-INNO-5BLR</t>
  </si>
  <si>
    <t>(SPF) Innovator 500 Black/Red (черный/красный)</t>
  </si>
  <si>
    <t>c96db2b7-acdd-11e5-7a69-97110009e9bf</t>
  </si>
  <si>
    <t>SPF-INNO-5BLY</t>
  </si>
  <si>
    <t>(SPF) Innovator 500 Blue/Yellow (синий/желтый)</t>
  </si>
  <si>
    <t>d539e30e-acdd-11e5-7a69-8f55000a5f1d</t>
  </si>
  <si>
    <t>SPF-INNO-5GRG</t>
  </si>
  <si>
    <t>(SPF) Innovator 500 Grey/Green (серый/зеленый)</t>
  </si>
  <si>
    <t>e272f810-acdd-11e5-7a69-97110009ea25</t>
  </si>
  <si>
    <t>SPF-INNO-5GRO</t>
  </si>
  <si>
    <t>(SPF) Innovator 500 Grey/Orange (серый/оранжевый)</t>
  </si>
  <si>
    <t>eff35ca6-acdd-11e5-7a69-97110009ea43</t>
  </si>
  <si>
    <t>SPF-INNO-5PIP</t>
  </si>
  <si>
    <t>(SPF) Innovator 500 Pink/Purple (розовый/фиолетовый)</t>
  </si>
  <si>
    <t>fe305c84-acdd-11e5-7a69-8f55000a5f8c</t>
  </si>
  <si>
    <t>SPF-INNO-5REG</t>
  </si>
  <si>
    <t>(SPF) Innovator 500 Red/Grey (красный/серый)</t>
  </si>
  <si>
    <t>0971f7d1-acde-11e5-7a69-97110009ead9</t>
  </si>
  <si>
    <t>SPF-INNO-MPIP</t>
  </si>
  <si>
    <t>(SPF) Innovator Mini Pink/Purple (розовый/фиолетовый)</t>
  </si>
  <si>
    <t>1fd5c8bc-acde-11e5-7a69-97110009eb0d</t>
  </si>
  <si>
    <t>SPF-INNO-MSTE</t>
  </si>
  <si>
    <t>(SPF) Innovator Mini Stealth (черный)</t>
  </si>
  <si>
    <t>44f9810f-b3b2-11e5-7a69-8f5500276a1b</t>
  </si>
  <si>
    <t>SPF-ORIG-3BLP</t>
  </si>
  <si>
    <t>(SPF) Originator 300 Black/Pink (черный/фиолетовый)</t>
  </si>
  <si>
    <t>e207e1dc-b3c1-11e5-7a69-8f5500291592</t>
  </si>
  <si>
    <t>SPF-ORIG-5BLP</t>
  </si>
  <si>
    <t>(SPF) Originator 500 Black/Pink (черный/малиновый)</t>
  </si>
  <si>
    <t>ec87023a-e7be-11e6-7a34-5acf00665a6f</t>
  </si>
  <si>
    <t>SPF-ORIG-5BLR</t>
  </si>
  <si>
    <t>(SPF) Originator 500 Black/Red (черный/красный)</t>
  </si>
  <si>
    <t>10126cab-b3c2-11e5-7a69-8f550029190f</t>
  </si>
  <si>
    <t>Спортивная сумка</t>
  </si>
  <si>
    <t>SPF-ALDU-BLBL</t>
  </si>
  <si>
    <t>(SPF) Alpha Duffle Black/Black (черный/черный)</t>
  </si>
  <si>
    <t>43af85cd-acd7-11e5-7a69-97110009b880</t>
  </si>
  <si>
    <t>SPF-ALDU-BLRE</t>
  </si>
  <si>
    <t>(SPF) Alpha Duffle Black/Red (черный/красный)</t>
  </si>
  <si>
    <t>64b71ea7-acd7-11e5-7a69-97110009b8f8</t>
  </si>
  <si>
    <t>SPF-ALDU-REBL</t>
  </si>
  <si>
    <t>(SPF) Alpha Duffle Red/Black (красный/черный)</t>
  </si>
  <si>
    <t>726c37ff-acd7-11e5-7a69-97110009b921</t>
  </si>
  <si>
    <t>SPF-BEDU-BLRD</t>
  </si>
  <si>
    <t>(SPF) Beast Duffle Black/Red (черный/красный)</t>
  </si>
  <si>
    <t>7ffbc0ca-acd7-11e5-7a69-8f55000a3936</t>
  </si>
  <si>
    <t>SPF-BEDU-GRGR</t>
  </si>
  <si>
    <t>(SPF) Beast Duffle Grey/Green (серый/зеленый)</t>
  </si>
  <si>
    <t>8c940fc2-acd7-11e5-7a69-97110009b996</t>
  </si>
  <si>
    <t>SPF-BEDU-PIPU</t>
  </si>
  <si>
    <t>(SPF) Beast Duffle Pink/Purple (розовый/фиолетовый)</t>
  </si>
  <si>
    <t>99406a9c-acd7-11e5-7a69-8f55000a399a</t>
  </si>
  <si>
    <t>SPF-BEDU-REGR</t>
  </si>
  <si>
    <t>(SPF) Beast Duffle Red/Grey (красный/серый)</t>
  </si>
  <si>
    <t>a357f7eb-acd7-11e5-7a69-97110009b9eb</t>
  </si>
  <si>
    <t>SPF-BEDU-STRE</t>
  </si>
  <si>
    <t>(SPF) Beast Duffle Stealth (черный/черный) со съемной системой контейнеров</t>
  </si>
  <si>
    <t>0b614f1e-0e03-11e7-7a31-d0fd0002d762</t>
  </si>
  <si>
    <t>SPF-PUDU-BLRW</t>
  </si>
  <si>
    <t>(SPF) Pursuit Duffle Black/Red/White (черный/красный/белый)</t>
  </si>
  <si>
    <t>93b2bfc5-acdf-11e5-7a69-97110009f1f1</t>
  </si>
  <si>
    <t>SPF-PUDU-GRGB</t>
  </si>
  <si>
    <t>(SPF) Pursuit Duffle Green/Grey/Blue (зеленый/серый/голубой)</t>
  </si>
  <si>
    <t>9df8916b-acdf-11e5-7a69-8f55000a67b2</t>
  </si>
  <si>
    <t>SPF-PUDU-GRPW</t>
  </si>
  <si>
    <t>(SPF) Pursuit Duffle Grey/Pink/White (серый/розовый/белый)</t>
  </si>
  <si>
    <t>a7e9a2bb-acdf-11e5-7a69-8f55000a67ea</t>
  </si>
  <si>
    <t>Боди, купальники и бикини</t>
  </si>
  <si>
    <t>BQC70004</t>
  </si>
  <si>
    <t>(LBM) Bikini Pants Rosa Pink (M)</t>
  </si>
  <si>
    <t>0255b8e4-588c-11e5-7a40-e897003caced</t>
  </si>
  <si>
    <t>PBQ022</t>
  </si>
  <si>
    <t>(LBM) Black Gold Bikini (M)</t>
  </si>
  <si>
    <t>47aa9048-8a47-11e6-7a31-d0fd001b2c11</t>
  </si>
  <si>
    <t>MBY90143</t>
  </si>
  <si>
    <t>(LBM) Body In the Clouds (M)</t>
  </si>
  <si>
    <t>73a003e0-5891-11e5-90a2-8ecb003e0cc5</t>
  </si>
  <si>
    <t>(LBM) Body In the Clouds (S)</t>
  </si>
  <si>
    <t>73a0ac99-5891-11e5-90a2-8ecb003e0cc8</t>
  </si>
  <si>
    <t>MBY10604</t>
  </si>
  <si>
    <t>(LBM) Body Labellamafia Eagle (M)</t>
  </si>
  <si>
    <t>e6346894-300d-11e7-7a34-5acf003ac5bf</t>
  </si>
  <si>
    <t>MBY10592</t>
  </si>
  <si>
    <t>(LBM) Body Labellamafia Free Spirit (M)</t>
  </si>
  <si>
    <t>ccc258a7-300d-11e7-7a34-5acf003ac20a</t>
  </si>
  <si>
    <t>MBY10557</t>
  </si>
  <si>
    <t>(LBM) Body Labellamafia Survive (S)</t>
  </si>
  <si>
    <t>ab4780db-300d-11e7-7a31-d0fd003cd171</t>
  </si>
  <si>
    <t>MBY90134</t>
  </si>
  <si>
    <t>(LBM) Body Royal Velvet (M)</t>
  </si>
  <si>
    <t>59c08312-5891-11e5-7a40-e897003d5974</t>
  </si>
  <si>
    <t>Визоры</t>
  </si>
  <si>
    <t>VS39</t>
  </si>
  <si>
    <t>(LBM)  Camuflage Visor</t>
  </si>
  <si>
    <t>7c5a6c6b-8bb7-11e6-7a69-8f55002462b4</t>
  </si>
  <si>
    <t>VS38</t>
  </si>
  <si>
    <t>(LBM) Color Visor</t>
  </si>
  <si>
    <t>66d86a77-8bb7-11e6-7a69-8f5500245c5e</t>
  </si>
  <si>
    <t>VS50</t>
  </si>
  <si>
    <t>(LBM) Visor Flower Garden</t>
  </si>
  <si>
    <t>e9815cb7-300f-11e7-7a69-9711003d9cef</t>
  </si>
  <si>
    <t>VS52</t>
  </si>
  <si>
    <t>(LBM) Visor Flower Skull</t>
  </si>
  <si>
    <t>3048677a-3010-11e7-7a69-9711003da6c7</t>
  </si>
  <si>
    <t>VS51</t>
  </si>
  <si>
    <t>(LBM) Visor Garden Night</t>
  </si>
  <si>
    <t>f86c831c-300f-11e7-7a34-5acf003b36ce</t>
  </si>
  <si>
    <t>VS53</t>
  </si>
  <si>
    <t>(LBM) Visor Young Wild &amp; Free</t>
  </si>
  <si>
    <t>3c413a9e-3010-11e7-7a69-9711003da8b0</t>
  </si>
  <si>
    <t>VS42</t>
  </si>
  <si>
    <t>(LBM) Water Glamour Visor</t>
  </si>
  <si>
    <t>e8c7934d-8a47-11e6-7a31-d0fd001b5b94</t>
  </si>
  <si>
    <t>Кепки</t>
  </si>
  <si>
    <t>BN82</t>
  </si>
  <si>
    <t>(LBM) Cap Labellamafia Reptilia</t>
  </si>
  <si>
    <t>cd1b4883-2f36-11e7-7a31-d0fd00238b1d</t>
  </si>
  <si>
    <t>Комбинезоны</t>
  </si>
  <si>
    <t>FMA11510</t>
  </si>
  <si>
    <t>(LBM) Jumpsuit Fitness Classic Black (M)</t>
  </si>
  <si>
    <t>8960a9b2-300c-11e7-7a69-9711003ce3f4</t>
  </si>
  <si>
    <t>(LBM) Jumpsuit Fitness Classic Black (S)</t>
  </si>
  <si>
    <t>8962d915-300c-11e7-7a69-9711003ce3fd</t>
  </si>
  <si>
    <t>MMA10162</t>
  </si>
  <si>
    <t>(LBM) Jumpsuit I Am Pink (M)</t>
  </si>
  <si>
    <t>9af93143-6081-11e6-7a69-93a7000894c2</t>
  </si>
  <si>
    <t>FMA80001</t>
  </si>
  <si>
    <t>(LBM) Over Writing Jumpsuit (M)</t>
  </si>
  <si>
    <t>6136d8da-5888-11e5-90a2-8ecb003ccee6</t>
  </si>
  <si>
    <t>(LBM) Over Writing Jumpsuit (S)</t>
  </si>
  <si>
    <t>61376da8-5888-11e5-90a2-8ecb003ccee9</t>
  </si>
  <si>
    <t>Леггинсы</t>
  </si>
  <si>
    <t>MCL90131</t>
  </si>
  <si>
    <t>(LBM) Disco Pants Total Black Legging (M)</t>
  </si>
  <si>
    <t>d7a87c05-5891-11e5-7a40-e897003d66d9</t>
  </si>
  <si>
    <t>(LBM) Disco Pants Total Black Legging (S)</t>
  </si>
  <si>
    <t>d7a91cf8-5891-11e5-7a40-e897003d66dc</t>
  </si>
  <si>
    <t>FCL80135</t>
  </si>
  <si>
    <t>(LBM) Faded Label Legging (M)</t>
  </si>
  <si>
    <t>f046cd21-9e8b-11e5-7a69-971100138fb7</t>
  </si>
  <si>
    <t>MCL40502</t>
  </si>
  <si>
    <t>(LBM) HIGH LABEL Sweat Legging (M)</t>
  </si>
  <si>
    <t>dd2c0e6a-625d-11e6-7a69-8f550024e894</t>
  </si>
  <si>
    <t>(LBM) HIGH LABEL Sweat Legging (S)</t>
  </si>
  <si>
    <t>dd2f3a7c-625d-11e6-7a69-8f550024e89c</t>
  </si>
  <si>
    <t>TCL0015</t>
  </si>
  <si>
    <t>(LBM) Legging Bond In Blue (S)</t>
  </si>
  <si>
    <t>af93bd08-300f-11e7-7a34-5acf003b2ac0</t>
  </si>
  <si>
    <t>FCL80161</t>
  </si>
  <si>
    <t>(LBM) Legging Brances Interwined (M)</t>
  </si>
  <si>
    <t>bc385e5c-bde1-11e5-7a69-8f55000e010c</t>
  </si>
  <si>
    <t>FCL30194-261</t>
  </si>
  <si>
    <t>(LBM) Legging Electro Ultimate (M)</t>
  </si>
  <si>
    <t>3fecf088-9e8a-11e5-7a69-97110013578d</t>
  </si>
  <si>
    <t>FCL11598</t>
  </si>
  <si>
    <t>(LBM) Legging Fitness Breeze Black (S)</t>
  </si>
  <si>
    <t>2131bb3b-3002-11e7-7a69-9711003b1853</t>
  </si>
  <si>
    <t>CL15-14</t>
  </si>
  <si>
    <t>(LBM) Legging High Waist Magenta (S)</t>
  </si>
  <si>
    <t>dd997b97-9e81-11e5-7a69-97110011c8e8</t>
  </si>
  <si>
    <t>CL15-25</t>
  </si>
  <si>
    <t>(LBM) Legging High Waist Purple (S)</t>
  </si>
  <si>
    <t>555b9cac-9e82-11e5-7a69-97110011da08</t>
  </si>
  <si>
    <t>FCL30459-15</t>
  </si>
  <si>
    <t>(LBM) Legging Ice Point Green (M)</t>
  </si>
  <si>
    <t>f885d2cd-9e8a-11e5-7a69-971100136fa9</t>
  </si>
  <si>
    <t>(LBM) Legging Ice Point Green (S)</t>
  </si>
  <si>
    <t>f887fc9a-9e8a-11e5-7a69-971100136fb0</t>
  </si>
  <si>
    <t>FCL80189</t>
  </si>
  <si>
    <t>(LBM) Legging Pink Nature (M)</t>
  </si>
  <si>
    <t>664fbdda-bde4-11e5-7a69-8f55000ef955</t>
  </si>
  <si>
    <t>FCL11318</t>
  </si>
  <si>
    <t>(LBM) Legging Pink and White Garden (M)</t>
  </si>
  <si>
    <t>03ccef99-608c-11e6-7a69-8f55000cbc56</t>
  </si>
  <si>
    <t>(LBM) Legging Pink and White Garden (S)</t>
  </si>
  <si>
    <t>03cf1eb7-608c-11e6-7a69-8f55000cbc5e</t>
  </si>
  <si>
    <t>CL201-153</t>
  </si>
  <si>
    <t>(LBM) Legging Pro Athlete Orange (M)</t>
  </si>
  <si>
    <t>9a04278e-9e82-11e5-7a69-97110011ec5b</t>
  </si>
  <si>
    <t>TCL0012</t>
  </si>
  <si>
    <t>(LBM) Legging Refective Textures (XS)</t>
  </si>
  <si>
    <t>295b9169-6082-11e6-7a69-8f55000adc55</t>
  </si>
  <si>
    <t>FCL80219</t>
  </si>
  <si>
    <t>(LBM) Legging Sidewalk Curves (M)</t>
  </si>
  <si>
    <t>7ba875a2-bde5-11e5-7a69-8f55000f32c1</t>
  </si>
  <si>
    <t>TCL0004</t>
  </si>
  <si>
    <t>(LBM) Orange Pants Legging Bond In (M)</t>
  </si>
  <si>
    <t>4345e79c-9e8d-11e5-7a69-97110013be33</t>
  </si>
  <si>
    <t>FCL30407</t>
  </si>
  <si>
    <t>(LBM) Over Cut Royal Legging (M)</t>
  </si>
  <si>
    <t>c9f4dbfb-1525-11e5-90a2-8ecb0020aac4</t>
  </si>
  <si>
    <t>FCL80052</t>
  </si>
  <si>
    <t>(LBM) Over Darkness Legging (M)</t>
  </si>
  <si>
    <t>97f3f6a9-5885-11e5-90a2-8ecb003c268c</t>
  </si>
  <si>
    <t>Обувь</t>
  </si>
  <si>
    <t>LBM20100</t>
  </si>
  <si>
    <t>(LBM) Jumper Off Black Shoes (40)</t>
  </si>
  <si>
    <t>05c85afc-4f2b-11e7-7a31-d0fd00116488</t>
  </si>
  <si>
    <t>LBM10500</t>
  </si>
  <si>
    <t>(LBM) Perfomance Yellow Shoes (40)</t>
  </si>
  <si>
    <t>eb6c1c0c-2d97-11e6-7a69-8f550016fb8e</t>
  </si>
  <si>
    <t>LBM10200</t>
  </si>
  <si>
    <t>(LBM) Reckless Black Shoes (41)</t>
  </si>
  <si>
    <t>cd0d2f4c-4f2a-11e7-7a6c-d2a90011b147</t>
  </si>
  <si>
    <t>Перчатки</t>
  </si>
  <si>
    <t>LV37</t>
  </si>
  <si>
    <t>(LBM) Army General Training Gloves</t>
  </si>
  <si>
    <t>9b7bdeeb-8a46-11e6-7a69-8f5500150fb9</t>
  </si>
  <si>
    <t>LV39</t>
  </si>
  <si>
    <t>(LBM) Front Battalion Gloves</t>
  </si>
  <si>
    <t>add12b34-8a46-11e6-7a31-d0fd001b0cdb</t>
  </si>
  <si>
    <t>LV40</t>
  </si>
  <si>
    <t>(LBM) Garden Gloves</t>
  </si>
  <si>
    <t>40491cae-8bb7-11e6-7a69-8f5500245156</t>
  </si>
  <si>
    <t>LV55</t>
  </si>
  <si>
    <t>(LBM) Gloves Balance Dangerous</t>
  </si>
  <si>
    <t>30a90d04-300d-11e7-7a34-5acf003aa470</t>
  </si>
  <si>
    <t>LV53</t>
  </si>
  <si>
    <t>(LBM) Gloves Cross Training Attack 4D</t>
  </si>
  <si>
    <t>242003ec-300d-11e7-7a69-8f55001dd32b</t>
  </si>
  <si>
    <t>LV52</t>
  </si>
  <si>
    <t>(LBM) Gloves Cross Training Attack 5D</t>
  </si>
  <si>
    <t>191eaae1-300d-11e7-7a69-9711003d08cb</t>
  </si>
  <si>
    <t>LV51</t>
  </si>
  <si>
    <t>(LBM) Gloves Cross Training Jump 4D</t>
  </si>
  <si>
    <t>0e7872ad-300d-11e7-7a69-8f55001dd0c6</t>
  </si>
  <si>
    <t>LV58</t>
  </si>
  <si>
    <t>(LBM) Gloves Dangerous</t>
  </si>
  <si>
    <t>3e8f24ed-300d-11e7-7a34-5acf003aa69d</t>
  </si>
  <si>
    <t>LV41</t>
  </si>
  <si>
    <t>(LBM) Sweet Delirium Gloves</t>
  </si>
  <si>
    <t>c8af7073-8a46-11e6-7a31-d0fd001b104d</t>
  </si>
  <si>
    <t>Пижамы</t>
  </si>
  <si>
    <t>FPJ80103</t>
  </si>
  <si>
    <t>(LBM) Pijama Dream Big (M)</t>
  </si>
  <si>
    <t>8b7c0e92-5888-11e5-7a40-e897003c2cc1</t>
  </si>
  <si>
    <t>MPJ90182</t>
  </si>
  <si>
    <t>(LBM) Pijama Make It Happen (M)</t>
  </si>
  <si>
    <t>52e62dcf-9e91-11e5-7a69-971100144029</t>
  </si>
  <si>
    <t>FPJ80106</t>
  </si>
  <si>
    <t>(LBM) Pijama Tropical Dream (M)</t>
  </si>
  <si>
    <t>abb5b30d-5888-11e5-90a2-8ecb003cd8ba</t>
  </si>
  <si>
    <t>Платья</t>
  </si>
  <si>
    <t>MVT90158</t>
  </si>
  <si>
    <t>(LBM) Back Strap Dress (M)</t>
  </si>
  <si>
    <t>2deb1a4b-5894-11e5-90a2-8ecb003e63c7</t>
  </si>
  <si>
    <t>MVT90026</t>
  </si>
  <si>
    <t>(LBM) Champagne Spark Dress (S)</t>
  </si>
  <si>
    <t>676b9862-9e90-11e5-7a69-8f550014c0a3</t>
  </si>
  <si>
    <t>MVT90124</t>
  </si>
  <si>
    <t>(LBM) Dress Fringes Bold (M)</t>
  </si>
  <si>
    <t>9f8e0de4-9e8f-11e5-7a69-8f550014a28b</t>
  </si>
  <si>
    <t>MVT10599</t>
  </si>
  <si>
    <t>(LBM) Dress Labellamafia Delirium (M)</t>
  </si>
  <si>
    <t>f5140761-300e-11e7-7a34-5acf003b01a3</t>
  </si>
  <si>
    <t>(LBM) Dress Labellamafia Delirium (S)</t>
  </si>
  <si>
    <t>f516359a-300e-11e7-7a34-5acf003b01ac</t>
  </si>
  <si>
    <t>MVT10563</t>
  </si>
  <si>
    <t>(LBM) Dress Labellamafia Lady In Red (M)</t>
  </si>
  <si>
    <t>a5010bf7-300e-11e7-7a69-9711003d57fa</t>
  </si>
  <si>
    <t>(LBM) Dress Labellamafia Lady In Red (S)</t>
  </si>
  <si>
    <t>a5028195-300e-11e7-7a69-9711003d5803</t>
  </si>
  <si>
    <t>MVT10525</t>
  </si>
  <si>
    <t>(LBM) Dress Labellamafia NYC (M)</t>
  </si>
  <si>
    <t>76c309af-300e-11e7-7a69-9711003d4dec</t>
  </si>
  <si>
    <t>(LBM) Dress Labellamafia NYC (S)</t>
  </si>
  <si>
    <t>76c4729a-300e-11e7-7a69-9711003d4df5</t>
  </si>
  <si>
    <t>MVT10609</t>
  </si>
  <si>
    <t>(LBM) Dress Labellamafia Number 52 (M)</t>
  </si>
  <si>
    <t>298f0cbc-300f-11e7-7a31-d0fd003d20bb</t>
  </si>
  <si>
    <t>(LBM) Dress Labellamafia Number 52 (S)</t>
  </si>
  <si>
    <t>2990f762-300f-11e7-7a31-d0fd003d20c4</t>
  </si>
  <si>
    <t>MVT10564</t>
  </si>
  <si>
    <t>(LBM) Dress Panther (M)</t>
  </si>
  <si>
    <t>c154b46f-300e-11e7-7a69-9711003d5f68</t>
  </si>
  <si>
    <t>(LBM) Dress Panther (S)</t>
  </si>
  <si>
    <t>c1566cf7-300e-11e7-7a69-9711003d5f71</t>
  </si>
  <si>
    <t>MVT90020</t>
  </si>
  <si>
    <t>(LBM) Faded Sheer Dress (S)</t>
  </si>
  <si>
    <t>4c87c0d4-5892-11e5-90a2-8ecb003e2449</t>
  </si>
  <si>
    <t>MVT90062</t>
  </si>
  <si>
    <t>(LBM) Fluttering Royal Dress (M)</t>
  </si>
  <si>
    <t>d641b63a-5893-11e5-7a40-e897003dbda4</t>
  </si>
  <si>
    <t>(LBM) Fluttering Royal Dress (S)</t>
  </si>
  <si>
    <t>d642d562-5893-11e5-7a40-e897003dbda7</t>
  </si>
  <si>
    <t>MVT90050</t>
  </si>
  <si>
    <t>(LBM) Frozen Roses Dress (M)</t>
  </si>
  <si>
    <t>b8f45b37-5893-11e5-90a2-8ecb003e57e4</t>
  </si>
  <si>
    <t>(LBM) Frozen Roses Dress (S)</t>
  </si>
  <si>
    <t>b8f51be6-5893-11e5-90a2-8ecb003e57e7</t>
  </si>
  <si>
    <t>MVT10596</t>
  </si>
  <si>
    <t>(LBM) Labellamafia Citric Dress (M)</t>
  </si>
  <si>
    <t>d7fb327c-300e-11e7-7a34-5acf003af825</t>
  </si>
  <si>
    <t>(LBM) Labellamafia Citric Dress (S)</t>
  </si>
  <si>
    <t>d7fd0c49-300e-11e7-7a34-5acf003af82e</t>
  </si>
  <si>
    <t>MVT90066</t>
  </si>
  <si>
    <t>(LBM) Marble Strap Dress (M)</t>
  </si>
  <si>
    <t>f2fc7428-5893-11e5-7a40-e897003dc1e5</t>
  </si>
  <si>
    <t>(LBM) Marble Strap Dress (S)</t>
  </si>
  <si>
    <t>f2fd32a0-5893-11e5-7a40-e897003dc1e8</t>
  </si>
  <si>
    <t>MVT10608</t>
  </si>
  <si>
    <t>(LBM) Queen Skull Dress (M)</t>
  </si>
  <si>
    <t>11b728e3-300f-11e7-7a69-9711003d6e49</t>
  </si>
  <si>
    <t>(LBM) Queen Skull Dress (S)</t>
  </si>
  <si>
    <t>11b8db3c-300f-11e7-7a69-9711003d6e52</t>
  </si>
  <si>
    <t>MVT90048</t>
  </si>
  <si>
    <t>(LBM) Shade of Gray Dress (M)</t>
  </si>
  <si>
    <t>8ccf2340-5893-11e5-90a2-8ecb003e543b</t>
  </si>
  <si>
    <t>(LBM) Shade of Gray Dress (S)</t>
  </si>
  <si>
    <t>8ccfd03a-5893-11e5-90a2-8ecb003e543e</t>
  </si>
  <si>
    <t>MVT90146</t>
  </si>
  <si>
    <t>(LBM) Skull Side Faded Dress (M)</t>
  </si>
  <si>
    <t>73a2e46b-9e8f-11e5-7a69-8f5500149e66</t>
  </si>
  <si>
    <t>(LBM) Skull Side Faded Dress (S)</t>
  </si>
  <si>
    <t>73a57cd6-9e8f-11e5-7a69-8f5500149e6d</t>
  </si>
  <si>
    <t>MVT90043</t>
  </si>
  <si>
    <t>(LBM) Spring Lizard Dress (M)</t>
  </si>
  <si>
    <t>725c1b75-5893-11e5-90a2-8ecb003e51c4</t>
  </si>
  <si>
    <t>MVT40505</t>
  </si>
  <si>
    <t>(LBM) Vestido Back to the College (M)</t>
  </si>
  <si>
    <t>e855f684-1529-11e5-7a40-e89700202609</t>
  </si>
  <si>
    <t>MVT40379</t>
  </si>
  <si>
    <t>(LBM) Vestido Ice Tiger Velvet (M)</t>
  </si>
  <si>
    <t>a5e378c5-1529-11e5-90a2-8ecb0020bd56</t>
  </si>
  <si>
    <t>MVT90072</t>
  </si>
  <si>
    <t>(LMB) Faded Rouge Dress (M)</t>
  </si>
  <si>
    <t>18a23f87-9e90-11e5-7a69-971100141c9e</t>
  </si>
  <si>
    <t>Сумки</t>
  </si>
  <si>
    <t>BO040</t>
  </si>
  <si>
    <t>(LBM) Labellamafia Fitness Bag</t>
  </si>
  <si>
    <t>d1a65608-8bb6-11e6-7a69-9711001f71bb</t>
  </si>
  <si>
    <t>Футболки и топы</t>
  </si>
  <si>
    <t>MBL90169</t>
  </si>
  <si>
    <t>(LBM) Balance Top (S)</t>
  </si>
  <si>
    <t>1f44d21b-9e93-11e5-7a69-971100148821</t>
  </si>
  <si>
    <t>HCS60185</t>
  </si>
  <si>
    <t>(LBM) Be Smart Shirt (M)</t>
  </si>
  <si>
    <t>7a4c1005-9e90-11e5-7a69-971100142b61</t>
  </si>
  <si>
    <t>FBL80202</t>
  </si>
  <si>
    <t>(LBM) Blouse Branches Interwined (S)</t>
  </si>
  <si>
    <t>07a227a9-bdeb-11e5-7a69-8f55001091cb</t>
  </si>
  <si>
    <t>FBL80203</t>
  </si>
  <si>
    <t>(LBM) Blouse Butterfly Wings (M)</t>
  </si>
  <si>
    <t>1d99f394-bdeb-11e5-7a69-8f5500109621</t>
  </si>
  <si>
    <t>(LBM) Blouse Butterfly Wings (S)</t>
  </si>
  <si>
    <t>1d9bab6d-bdeb-11e5-7a69-8f5500109628</t>
  </si>
  <si>
    <t>FBL80120</t>
  </si>
  <si>
    <t>(LBM) Blouse Make It Happen (M)</t>
  </si>
  <si>
    <t>337cb32f-5882-11e5-90a2-8ecb003b3683</t>
  </si>
  <si>
    <t>HCS60170</t>
  </si>
  <si>
    <t>(LBM) Crooked Horizon Shirt (L)</t>
  </si>
  <si>
    <t>59b952a4-9e90-11e5-7a69-8f550014bcd0</t>
  </si>
  <si>
    <t>MBL10156</t>
  </si>
  <si>
    <t>(LBM) Cropped Sailor (M)</t>
  </si>
  <si>
    <t>f88080e9-21ae-11e6-7a69-9711006193be</t>
  </si>
  <si>
    <t>HCS60067</t>
  </si>
  <si>
    <t>(LBM) Environmental Shirt (L)</t>
  </si>
  <si>
    <t>8572c2e8-9e8e-11e5-7a69-8f5500147c5b</t>
  </si>
  <si>
    <t>HCS60080</t>
  </si>
  <si>
    <t>(LBM) Extratopical Shirt (L)</t>
  </si>
  <si>
    <t>f19e86a7-9e8e-11e5-7a69-97110013f32b</t>
  </si>
  <si>
    <t>HCS60081</t>
  </si>
  <si>
    <t>(LBM) Haze Shirt (M)</t>
  </si>
  <si>
    <t>7f7068d5-5895-11e5-90a2-8ecb003e8815</t>
  </si>
  <si>
    <t>FBL80081</t>
  </si>
  <si>
    <t>(LBM) Intensive Label Top (S)</t>
  </si>
  <si>
    <t>09b56e92-5881-11e5-90a2-8ecb003afc4c</t>
  </si>
  <si>
    <t>FJQ11647</t>
  </si>
  <si>
    <t>(LBM) Jacket Cross Training Classic Black (M)</t>
  </si>
  <si>
    <t>d323c41e-3008-11e7-7a31-d0fd003bcd15</t>
  </si>
  <si>
    <t>MJQ10603</t>
  </si>
  <si>
    <t>(LBM) Jacket Flowers Bloom (M)</t>
  </si>
  <si>
    <t>40498ba6-300e-11e7-7a34-5acf003ad944</t>
  </si>
  <si>
    <t>HCS60148</t>
  </si>
  <si>
    <t>(LBM) Legacy Shirt (M)</t>
  </si>
  <si>
    <t>2e22022b-9e90-11e5-7a69-8f550014b478</t>
  </si>
  <si>
    <t>HCS60075</t>
  </si>
  <si>
    <t>(LBM) Magnetic Shirt (L)</t>
  </si>
  <si>
    <t>c8392902-9e8e-11e5-7a69-97110013ee03</t>
  </si>
  <si>
    <t>MBL10519</t>
  </si>
  <si>
    <t>(LBM) Mighty Shirt (M)</t>
  </si>
  <si>
    <t>5b1d5e24-300d-11e7-7a69-9711003d14b2</t>
  </si>
  <si>
    <t>(LBM) Mighty Shirt (S)</t>
  </si>
  <si>
    <t>5b20088d-300d-11e7-7a69-9711003d14bf</t>
  </si>
  <si>
    <t>HCS60147</t>
  </si>
  <si>
    <t>(LBM) Outside The Pattern Shirt (L)</t>
  </si>
  <si>
    <t>28d41174-9e8f-11e5-7a69-8f550014972b</t>
  </si>
  <si>
    <t>HCS60074</t>
  </si>
  <si>
    <t>(LBM) Powder Shirt (L)</t>
  </si>
  <si>
    <t>9e8f5c1a-9e8e-11e5-7a69-8f5500147f5e</t>
  </si>
  <si>
    <t>FBL80239</t>
  </si>
  <si>
    <t>(LBM) Shirt Beautiful Routine (M)</t>
  </si>
  <si>
    <t>b778055f-bdec-11e5-7a69-8f5500113d36</t>
  </si>
  <si>
    <t>(LBM) Shirt Beautiful Routine (S)</t>
  </si>
  <si>
    <t>b779ae53-bdec-11e5-7a69-8f5500113d3d</t>
  </si>
  <si>
    <t>MBL90251</t>
  </si>
  <si>
    <t>(LBM) Shirt Cuts of Nature (S)</t>
  </si>
  <si>
    <t>64fe66af-bded-11e5-7a69-8f55001159f4</t>
  </si>
  <si>
    <t>FBL11630</t>
  </si>
  <si>
    <t>(LBM) Shirt Fitness Classic Fitspot (M)</t>
  </si>
  <si>
    <t>35546aad-2f3a-11e7-7a69-97110022db79</t>
  </si>
  <si>
    <t>FBL80211</t>
  </si>
  <si>
    <t>(LBM) Shirt Freezing Garden (M)</t>
  </si>
  <si>
    <t>b8488d99-bdeb-11e5-7a69-8f5500110b8f</t>
  </si>
  <si>
    <t>(LBM) Shirt Freezing Garden (S)</t>
  </si>
  <si>
    <t>b84a6702-bdeb-11e5-7a69-8f5500110b96</t>
  </si>
  <si>
    <t>MBL90141</t>
  </si>
  <si>
    <t>(LBM) Shirt Gilded Label (M)</t>
  </si>
  <si>
    <t>b736ab3f-9e92-11e5-7a69-8f5500151025</t>
  </si>
  <si>
    <t>FBL80192-96</t>
  </si>
  <si>
    <t>(LBM) Shirt Limit Grace (M)</t>
  </si>
  <si>
    <t>d31823ab-bdea-11e5-7a69-8f5500108314</t>
  </si>
  <si>
    <t>FBL11560</t>
  </si>
  <si>
    <t>(LBM) Shirt Red Cross Training Balance (M)</t>
  </si>
  <si>
    <t>6a68f750-2f38-11e7-7a69-971100228767</t>
  </si>
  <si>
    <t>FBL80231</t>
  </si>
  <si>
    <t>(LBM) Top Animal Elegance (M)</t>
  </si>
  <si>
    <t>6e3f2321-bdec-11e5-7a69-8f55001131a6</t>
  </si>
  <si>
    <t>(LBM) Top Animal Elegance (S)</t>
  </si>
  <si>
    <t>6e411811-bdec-11e5-7a69-8f55001131ad</t>
  </si>
  <si>
    <t>FBL80212</t>
  </si>
  <si>
    <t>(LBM) Top Black Nature (M)</t>
  </si>
  <si>
    <t>cdfb726e-bdeb-11e5-7a69-8f5500111173</t>
  </si>
  <si>
    <t>FBL11248</t>
  </si>
  <si>
    <t>(LBM) Top Black Stains (M)</t>
  </si>
  <si>
    <t>ec630bfb-6070-11e6-7a69-8f5500075458</t>
  </si>
  <si>
    <t>(LBM) Top Black Stains (S)</t>
  </si>
  <si>
    <t>ec657ec6-6070-11e6-7a69-8f5500075460</t>
  </si>
  <si>
    <t>FBL11217</t>
  </si>
  <si>
    <t>(LBM) Top Black Texture (S)</t>
  </si>
  <si>
    <t>c38f3900-606e-11e6-7a69-93a700056984</t>
  </si>
  <si>
    <t>FBL11154</t>
  </si>
  <si>
    <t>(LBM) Top Blue Ounce (S)</t>
  </si>
  <si>
    <t>3e2d8942-21a6-11e6-7a69-93a7003e65df</t>
  </si>
  <si>
    <t>TBL0018</t>
  </si>
  <si>
    <t>(LBM) Top Bond In Blue (M)</t>
  </si>
  <si>
    <t>74050093-300f-11e7-7a31-d0fd003d2cb4</t>
  </si>
  <si>
    <t>(LBM) Top Bond In Blue (S)</t>
  </si>
  <si>
    <t>7406c129-300f-11e7-7a31-d0fd003d2cbd</t>
  </si>
  <si>
    <t>TBL0015</t>
  </si>
  <si>
    <t>(LBM) Top Bond In Gray (M)</t>
  </si>
  <si>
    <t>3f525884-300f-11e7-7a31-d0fd003d24b7</t>
  </si>
  <si>
    <t>FBL11242</t>
  </si>
  <si>
    <t>(LBM) Top Comfort Rose (M)</t>
  </si>
  <si>
    <t>c500a76b-6070-11e6-7a69-8f5500074c23</t>
  </si>
  <si>
    <t>(LBM) Top Comfort Rose (S)</t>
  </si>
  <si>
    <t>c502b3c9-6070-11e6-7a69-8f5500074c2b</t>
  </si>
  <si>
    <t>FBL11550</t>
  </si>
  <si>
    <t>(LBM) Top Cross Training Strappy Gray (M)</t>
  </si>
  <si>
    <t>0a1695bd-2f38-11e7-7a34-5acf0022403d</t>
  </si>
  <si>
    <t>(LBM) Top Cross Training Strappy Gray (S)</t>
  </si>
  <si>
    <t>0a187ab5-2f38-11e7-7a34-5acf00224046</t>
  </si>
  <si>
    <t>FBL11596</t>
  </si>
  <si>
    <t>(LBM) Top Fitness Breeze Blue (S)</t>
  </si>
  <si>
    <t>7222b623-2f39-11e7-7a69-97110022b9c8</t>
  </si>
  <si>
    <t>FBL11600</t>
  </si>
  <si>
    <t>(LBM) Top Fitness Classic Black (M)</t>
  </si>
  <si>
    <t>8b0dd92b-2f39-11e7-7a31-d0fd00241877</t>
  </si>
  <si>
    <t>FBL11539</t>
  </si>
  <si>
    <t>(LBM) Top Fitness Classic Gray (M)</t>
  </si>
  <si>
    <t>6243ce44-2f37-11e7-7a34-5acf00221f41</t>
  </si>
  <si>
    <t>(LBM) Top Fitness Classic Gray (S)</t>
  </si>
  <si>
    <t>62469f76-2f37-11e7-7a34-5acf00221f4a</t>
  </si>
  <si>
    <t>FBL11621</t>
  </si>
  <si>
    <t>(LBM) Top Fitness Printed Town (M)</t>
  </si>
  <si>
    <t>015cbe7c-2f3a-11e7-7a34-5acf0022a625</t>
  </si>
  <si>
    <t>(LBM) Top Fitness Printed Town (S)</t>
  </si>
  <si>
    <t>015eb254-2f3a-11e7-7a34-5acf0022a630</t>
  </si>
  <si>
    <t>MBL90051</t>
  </si>
  <si>
    <t>(LBM) Top Garden Wire (S)</t>
  </si>
  <si>
    <t>d1c2cc46-9e91-11e5-7a69-8f550014ecde</t>
  </si>
  <si>
    <t>FBL11031</t>
  </si>
  <si>
    <t>(LBM) Top Granite (M)</t>
  </si>
  <si>
    <t>6bf85531-21a1-11e6-7a69-8f55005e89bb</t>
  </si>
  <si>
    <t>(LBM) Top Granite (S)</t>
  </si>
  <si>
    <t>6bfacc82-21a1-11e6-7a69-8f55005e89c3</t>
  </si>
  <si>
    <t>FBL11169</t>
  </si>
  <si>
    <t>(LBM) Top Hive Technology (S)</t>
  </si>
  <si>
    <t>54fe18c2-606d-11e6-7a69-93a70005358c</t>
  </si>
  <si>
    <t>FBL11590</t>
  </si>
  <si>
    <t>(LBM) Top Labellamafia Cross Training High Black (M)</t>
  </si>
  <si>
    <t>e48537c6-2f38-11e7-7a31-d0fd0023f876</t>
  </si>
  <si>
    <t>MBL90125</t>
  </si>
  <si>
    <t>(LBM) Top Lewd Lines (M)</t>
  </si>
  <si>
    <t>3b23f4d1-9e92-11e5-7a69-971100145ab9</t>
  </si>
  <si>
    <t>(LBM) Top Lewd Lines (S)</t>
  </si>
  <si>
    <t>3b25ae65-9e92-11e5-7a69-971100145ac0</t>
  </si>
  <si>
    <t>FBL11249</t>
  </si>
  <si>
    <t>(LBM) Top Moments and Words (S)</t>
  </si>
  <si>
    <t>3ff0a302-6071-11e6-7a69-93a70005c432</t>
  </si>
  <si>
    <t>FBL80227</t>
  </si>
  <si>
    <t>(LBM) Top Orange Lines Ultimate (M)</t>
  </si>
  <si>
    <t>2d4791f6-bdec-11e5-7a69-8f5500112693</t>
  </si>
  <si>
    <t>(LBM) Top Orange Lines Ultimate (S)</t>
  </si>
  <si>
    <t>2d4a26f7-bdec-11e5-7a69-8f550011269a</t>
  </si>
  <si>
    <t>FBL80150</t>
  </si>
  <si>
    <t>(LBM) Top Partner (S)</t>
  </si>
  <si>
    <t>ac4398b6-bde8-11e5-7a69-971100102f89</t>
  </si>
  <si>
    <t>FBL80204</t>
  </si>
  <si>
    <t>(LBM) Top Rainbow Roses (M)</t>
  </si>
  <si>
    <t>361db7a1-bdeb-11e5-7a69-97110010cfe3</t>
  </si>
  <si>
    <t>(LBM) Top Rainbow Roses (S)</t>
  </si>
  <si>
    <t>361fc3dd-bdeb-11e5-7a69-97110010cfea</t>
  </si>
  <si>
    <t>FBL80023</t>
  </si>
  <si>
    <t>(LBM) Top Sheer Pinkish (S)</t>
  </si>
  <si>
    <t>f3fb2c0c-9e83-11e5-7a69-971100123bb4</t>
  </si>
  <si>
    <t>MBL90006</t>
  </si>
  <si>
    <t>(LBM) Top Strap Savage (M)</t>
  </si>
  <si>
    <t>95ee55d9-9e90-11e5-7a69-971100143027</t>
  </si>
  <si>
    <t>(LBM) Top Strap Savage (S)</t>
  </si>
  <si>
    <t>95f14d09-9e90-11e5-7a69-97110014302e</t>
  </si>
  <si>
    <t>FBL80217</t>
  </si>
  <si>
    <t>(LBM) Top Ultimate Pinch of Green (S)</t>
  </si>
  <si>
    <t>15be5111-bdec-11e5-7a69-971100114dca</t>
  </si>
  <si>
    <t>FBL80210</t>
  </si>
  <si>
    <t>(LBM) Top Ultimate Pinch of White (S)</t>
  </si>
  <si>
    <t>a2b82717-bdeb-11e5-7a69-97110011340c</t>
  </si>
  <si>
    <t>FBL11574</t>
  </si>
  <si>
    <t>(LBM) Training Balance Black Top (M)</t>
  </si>
  <si>
    <t>9e067031-2f38-11e7-7a69-971100228efa</t>
  </si>
  <si>
    <t>FBL11177</t>
  </si>
  <si>
    <t>(LBM) Triangles Black Top (S)</t>
  </si>
  <si>
    <t>a99548c6-606d-11e6-7a69-971100070a35</t>
  </si>
  <si>
    <t>FBL11545</t>
  </si>
  <si>
    <t>(LBM) Vest Sweet Delirium Gray (M)</t>
  </si>
  <si>
    <t>b149993e-2f37-11e7-7a34-5acf0022307b</t>
  </si>
  <si>
    <t>(LBM) Vest Sweet Delirium Gray (S)</t>
  </si>
  <si>
    <t>b14b326f-2f37-11e7-7a34-5acf00223084</t>
  </si>
  <si>
    <t>MBL90016</t>
  </si>
  <si>
    <t>(LBM) Wire Garden Top (M)</t>
  </si>
  <si>
    <t>ecb2cbce-5889-11e5-7a40-e897003c6134</t>
  </si>
  <si>
    <t>Шорты</t>
  </si>
  <si>
    <t>HBE60100</t>
  </si>
  <si>
    <t>(LBM) Acidification Shorts (S)</t>
  </si>
  <si>
    <t>26419515-9e8d-11e5-7a69-97110013bafe</t>
  </si>
  <si>
    <t>HBE60079</t>
  </si>
  <si>
    <t>(LBM) Printed Shorts (L)</t>
  </si>
  <si>
    <t>b61370ca-5894-11e5-7a40-e897003dd919</t>
  </si>
  <si>
    <t>(LBM) Printed Shorts (M)</t>
  </si>
  <si>
    <t>b6144706-5894-11e5-7a40-e897003dd91c</t>
  </si>
  <si>
    <t>(LBM) Printed Shorts (S)</t>
  </si>
  <si>
    <t>b614e6d2-5894-11e5-7a40-e897003dd91f</t>
  </si>
  <si>
    <t>FSH80054</t>
  </si>
  <si>
    <t>(LBM) Short Baby Side (M)</t>
  </si>
  <si>
    <t>d468e73b-5888-11e5-90a2-8ecb003cdd18</t>
  </si>
  <si>
    <t>(LBM) Short Baby Side (S)</t>
  </si>
  <si>
    <t>d4699289-5888-11e5-90a2-8ecb003cdd1b</t>
  </si>
  <si>
    <t>FSH11153</t>
  </si>
  <si>
    <t>(LBM) Short Blue Ounce (S)</t>
  </si>
  <si>
    <t>d159392c-21b6-11e6-7a69-97110063057b</t>
  </si>
  <si>
    <t>FSH11019</t>
  </si>
  <si>
    <t>(LBM) Short Camouflage (S)</t>
  </si>
  <si>
    <t>1606c640-21b6-11e6-7a69-8f5500662a2b</t>
  </si>
  <si>
    <t>FSH80172</t>
  </si>
  <si>
    <t>(LBM) Short Color Parrot (S)</t>
  </si>
  <si>
    <t>441c83c8-bdee-11e5-7a69-8f55001186f9</t>
  </si>
  <si>
    <t>HBE60135</t>
  </si>
  <si>
    <t>(LBM) Short Dark Flowers (S)</t>
  </si>
  <si>
    <t>4b754720-9e8d-11e5-7a69-97110013bf2c</t>
  </si>
  <si>
    <t>MSH40512</t>
  </si>
  <si>
    <t>(LBM) Short Denim Comfy (M)</t>
  </si>
  <si>
    <t>9f808ada-1527-11e5-90a2-8ecb0020b408</t>
  </si>
  <si>
    <t>(LBM) Short Denim Comfy (S)</t>
  </si>
  <si>
    <t>9f81089e-1527-11e5-90a2-8ecb0020b40b</t>
  </si>
  <si>
    <t>FSH11588</t>
  </si>
  <si>
    <t>(LBM) Short Fitness Breeze Blue (M)</t>
  </si>
  <si>
    <t>d62a6880-300c-11e7-7a34-5acf003a9365</t>
  </si>
  <si>
    <t>FSH80179</t>
  </si>
  <si>
    <t>(LBM) Short Gray Vintage (M)</t>
  </si>
  <si>
    <t>5884c3bc-bdee-11e5-7a69-8f5500118a39</t>
  </si>
  <si>
    <t>MSH90076</t>
  </si>
  <si>
    <t>(LBM) Short Pansy Tour (M)</t>
  </si>
  <si>
    <t>a6f8b652-9e90-11e5-7a69-971100143159</t>
  </si>
  <si>
    <t>(LBM) Short Pansy Tour (S)</t>
  </si>
  <si>
    <t>a6faac0c-9e90-11e5-7a69-971100143160</t>
  </si>
  <si>
    <t>FSH80193</t>
  </si>
  <si>
    <t>(LBM) Short Peak Hill (M)</t>
  </si>
  <si>
    <t>71017833-bdee-11e5-7a69-8f5500118e27</t>
  </si>
  <si>
    <t>(LBM) Short Peak Hill (S)</t>
  </si>
  <si>
    <t>710332a5-bdee-11e5-7a69-8f5500118e2e</t>
  </si>
  <si>
    <t>FSH11370</t>
  </si>
  <si>
    <t>(LBM) Short Saia Team (S)</t>
  </si>
  <si>
    <t>8f709472-8a46-11e6-7a69-8f5500150e6a</t>
  </si>
  <si>
    <t>FSH11581</t>
  </si>
  <si>
    <t>(LBM) Shorts Green Movement (M)</t>
  </si>
  <si>
    <t>bd8045ce-300c-11e7-7a31-d0fd003c9f75</t>
  </si>
  <si>
    <t>(LBM) Shorts Green Movement (S)</t>
  </si>
  <si>
    <t>bd82045d-300c-11e7-7a31-d0fd003c9f7e</t>
  </si>
  <si>
    <t>FSH11221</t>
  </si>
  <si>
    <t>(LBM) Shorts Moments and Words (M)</t>
  </si>
  <si>
    <t>36c608aa-6081-11e6-7a69-8f55000aa5ad</t>
  </si>
  <si>
    <t>MSH10210</t>
  </si>
  <si>
    <t>(LBM) Shorts Moments and Words Black (S)</t>
  </si>
  <si>
    <t>e31b0946-6081-11e6-7a69-93a700089d96</t>
  </si>
  <si>
    <t>MSH90144</t>
  </si>
  <si>
    <t>(LBM) Sweat Candy Leaves Short (M)</t>
  </si>
  <si>
    <t>2a5ac776-5892-11e5-7a40-e897003d6f61</t>
  </si>
  <si>
    <t>MSH90024</t>
  </si>
  <si>
    <t>(LBM) Sweat Tropical Short (M)</t>
  </si>
  <si>
    <t>f6fe3428-5891-11e5-7a40-e897003d69d9</t>
  </si>
  <si>
    <t>HBE60138</t>
  </si>
  <si>
    <t>(LBM) Virtue Shorts (S)</t>
  </si>
  <si>
    <t>6e3d6caa-9e8d-11e5-7a69-8f550014560f</t>
  </si>
  <si>
    <t>Штаны</t>
  </si>
  <si>
    <t>FCL11229</t>
  </si>
  <si>
    <t>(LBM) Pants Comfort and Pink (S)</t>
  </si>
  <si>
    <t>56c11c90-6080-11e6-7a69-9711000ac958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</si>
</sst>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&quot; &quot;0.00"/>
    <numFmt numFmtId="165" formatCode="0.00&quot; &quot;[$р.-419]"/>
  </numFmts>
  <fonts count="66">
    <font>
      <sz val="12"/>
      <color indexed="8"/>
      <name val="Verdana"/>
      <family val="0"/>
    </font>
    <font>
      <sz val="11"/>
      <color indexed="8"/>
      <name val="Helvetica Neue"/>
      <family val="0"/>
    </font>
    <font>
      <sz val="15.6"/>
      <color indexed="8"/>
      <name val="Verdana"/>
      <family val="0"/>
    </font>
    <font>
      <sz val="12"/>
      <color indexed="8"/>
      <name val="Arial"/>
      <family val="0"/>
    </font>
    <font>
      <b/>
      <sz val="12"/>
      <color indexed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b/>
      <sz val="9"/>
      <color indexed="8"/>
      <name val="Helv"/>
      <family val="0"/>
    </font>
    <font>
      <sz val="32"/>
      <color indexed="8"/>
      <name val="Verdana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9"/>
      <color indexed="8"/>
      <name val="Verdana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36"/>
      <color indexed="11"/>
      <name val="Arial"/>
      <family val="0"/>
    </font>
    <font>
      <b/>
      <sz val="11"/>
      <color indexed="8"/>
      <name val="Verdana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"/>
      <family val="0"/>
    </font>
    <font>
      <b/>
      <sz val="14"/>
      <color indexed="8"/>
      <name val="Arial"/>
      <family val="0"/>
    </font>
    <font>
      <sz val="8"/>
      <color indexed="8"/>
      <name val="Verdana"/>
      <family val="0"/>
    </font>
    <font>
      <b/>
      <sz val="8"/>
      <color indexed="8"/>
      <name val="Helv"/>
      <family val="0"/>
    </font>
    <font>
      <sz val="8"/>
      <color indexed="8"/>
      <name val="Helv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i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20"/>
      <name val="Verdana"/>
      <family val="0"/>
    </font>
    <font>
      <u val="single"/>
      <sz val="12"/>
      <color indexed="11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Verdan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Verdan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9"/>
      </right>
      <top style="thin">
        <color indexed="8"/>
      </top>
      <bottom/>
    </border>
    <border>
      <left style="thin">
        <color indexed="9"/>
      </left>
      <right/>
      <top style="thin">
        <color indexed="8"/>
      </top>
      <bottom style="thin">
        <color indexed="9"/>
      </bottom>
    </border>
    <border>
      <left/>
      <right/>
      <top style="thin">
        <color indexed="8"/>
      </top>
      <bottom/>
    </border>
    <border>
      <left/>
      <right style="thin">
        <color indexed="9"/>
      </right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/>
      <top/>
      <bottom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1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/>
    </border>
    <border>
      <left/>
      <right/>
      <top style="thin">
        <color indexed="9"/>
      </top>
      <bottom/>
    </border>
    <border>
      <left/>
      <right/>
      <top style="medium">
        <color indexed="8"/>
      </top>
      <bottom/>
    </border>
    <border>
      <left/>
      <right style="thin">
        <color indexed="9"/>
      </right>
      <top style="medium">
        <color indexed="8"/>
      </top>
      <bottom/>
    </border>
    <border>
      <left style="thin">
        <color indexed="9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9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9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10"/>
      </bottom>
    </border>
    <border>
      <left/>
      <right/>
      <top style="thin">
        <color indexed="8"/>
      </top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8"/>
      </top>
      <bottom style="medium">
        <color indexed="8"/>
      </bottom>
    </border>
    <border>
      <left/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 style="thin">
        <color indexed="8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8"/>
      </top>
      <bottom/>
    </border>
    <border>
      <left style="thin">
        <color indexed="9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49" fontId="6" fillId="33" borderId="15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49" fontId="0" fillId="33" borderId="2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vertical="top" wrapText="1"/>
    </xf>
    <xf numFmtId="49" fontId="8" fillId="33" borderId="21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1" fontId="7" fillId="33" borderId="24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64" fontId="12" fillId="33" borderId="26" xfId="0" applyNumberFormat="1" applyFont="1" applyFill="1" applyBorder="1" applyAlignment="1">
      <alignment horizontal="center" vertical="center" wrapText="1"/>
    </xf>
    <xf numFmtId="165" fontId="12" fillId="33" borderId="27" xfId="0" applyNumberFormat="1" applyFont="1" applyFill="1" applyBorder="1" applyAlignment="1">
      <alignment horizontal="center" vertical="center" wrapText="1"/>
    </xf>
    <xf numFmtId="49" fontId="12" fillId="33" borderId="26" xfId="0" applyNumberFormat="1" applyFont="1" applyFill="1" applyBorder="1" applyAlignment="1">
      <alignment horizontal="center" vertical="center" wrapText="1"/>
    </xf>
    <xf numFmtId="1" fontId="13" fillId="33" borderId="24" xfId="0" applyNumberFormat="1" applyFont="1" applyFill="1" applyBorder="1" applyAlignment="1">
      <alignment horizontal="center" vertical="center" wrapText="1"/>
    </xf>
    <xf numFmtId="49" fontId="12" fillId="33" borderId="28" xfId="0" applyNumberFormat="1" applyFont="1" applyFill="1" applyBorder="1" applyAlignment="1">
      <alignment horizontal="center" vertical="center" wrapText="1"/>
    </xf>
    <xf numFmtId="49" fontId="12" fillId="33" borderId="29" xfId="0" applyNumberFormat="1" applyFont="1" applyFill="1" applyBorder="1" applyAlignment="1">
      <alignment horizontal="center" vertical="center" wrapText="1"/>
    </xf>
    <xf numFmtId="1" fontId="13" fillId="33" borderId="24" xfId="0" applyNumberFormat="1" applyFont="1" applyFill="1" applyBorder="1" applyAlignment="1">
      <alignment horizontal="center" vertical="center"/>
    </xf>
    <xf numFmtId="49" fontId="8" fillId="33" borderId="30" xfId="0" applyNumberFormat="1" applyFont="1" applyFill="1" applyBorder="1" applyAlignment="1">
      <alignment horizontal="center" vertical="center" wrapText="1"/>
    </xf>
    <xf numFmtId="2" fontId="13" fillId="33" borderId="24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top" wrapText="1"/>
    </xf>
    <xf numFmtId="0" fontId="0" fillId="33" borderId="31" xfId="0" applyFont="1" applyFill="1" applyBorder="1" applyAlignment="1">
      <alignment vertical="top" wrapText="1"/>
    </xf>
    <xf numFmtId="49" fontId="15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left" vertical="center" wrapText="1"/>
    </xf>
    <xf numFmtId="49" fontId="16" fillId="33" borderId="32" xfId="0" applyNumberFormat="1" applyFont="1" applyFill="1" applyBorder="1" applyAlignment="1">
      <alignment vertical="center" wrapText="1"/>
    </xf>
    <xf numFmtId="2" fontId="0" fillId="33" borderId="32" xfId="0" applyNumberFormat="1" applyFont="1" applyFill="1" applyBorder="1" applyAlignment="1">
      <alignment horizontal="center" vertical="center" wrapText="1"/>
    </xf>
    <xf numFmtId="2" fontId="0" fillId="33" borderId="33" xfId="0" applyNumberFormat="1" applyFont="1" applyFill="1" applyBorder="1" applyAlignment="1">
      <alignment horizontal="center" vertical="center" wrapText="1"/>
    </xf>
    <xf numFmtId="2" fontId="13" fillId="33" borderId="34" xfId="0" applyNumberFormat="1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top" wrapText="1"/>
    </xf>
    <xf numFmtId="49" fontId="15" fillId="33" borderId="35" xfId="0" applyNumberFormat="1" applyFont="1" applyFill="1" applyBorder="1" applyAlignment="1">
      <alignment horizontal="center" vertical="center" wrapText="1"/>
    </xf>
    <xf numFmtId="49" fontId="9" fillId="33" borderId="35" xfId="0" applyNumberFormat="1" applyFont="1" applyFill="1" applyBorder="1" applyAlignment="1">
      <alignment horizontal="left" vertical="center" wrapText="1"/>
    </xf>
    <xf numFmtId="49" fontId="16" fillId="33" borderId="35" xfId="0" applyNumberFormat="1" applyFont="1" applyFill="1" applyBorder="1" applyAlignment="1">
      <alignment vertical="center" wrapText="1"/>
    </xf>
    <xf numFmtId="2" fontId="0" fillId="33" borderId="35" xfId="0" applyNumberFormat="1" applyFont="1" applyFill="1" applyBorder="1" applyAlignment="1">
      <alignment horizontal="center" vertical="center" wrapText="1"/>
    </xf>
    <xf numFmtId="2" fontId="0" fillId="33" borderId="36" xfId="0" applyNumberFormat="1" applyFont="1" applyFill="1" applyBorder="1" applyAlignment="1">
      <alignment horizontal="center" vertical="center" wrapText="1"/>
    </xf>
    <xf numFmtId="49" fontId="17" fillId="33" borderId="37" xfId="0" applyNumberFormat="1" applyFont="1" applyFill="1" applyBorder="1" applyAlignment="1">
      <alignment horizontal="center" vertical="center" wrapText="1"/>
    </xf>
    <xf numFmtId="2" fontId="20" fillId="34" borderId="26" xfId="0" applyNumberFormat="1" applyFont="1" applyFill="1" applyBorder="1" applyAlignment="1">
      <alignment horizontal="center" vertical="center" wrapText="1"/>
    </xf>
    <xf numFmtId="2" fontId="13" fillId="33" borderId="37" xfId="0" applyNumberFormat="1" applyFont="1" applyFill="1" applyBorder="1" applyAlignment="1">
      <alignment horizontal="center" vertical="center"/>
    </xf>
    <xf numFmtId="49" fontId="21" fillId="33" borderId="38" xfId="0" applyNumberFormat="1" applyFont="1" applyFill="1" applyBorder="1" applyAlignment="1">
      <alignment horizontal="center" vertical="center" wrapText="1"/>
    </xf>
    <xf numFmtId="1" fontId="13" fillId="33" borderId="37" xfId="0" applyNumberFormat="1" applyFont="1" applyFill="1" applyBorder="1" applyAlignment="1">
      <alignment horizontal="center" vertical="center" wrapText="1"/>
    </xf>
    <xf numFmtId="49" fontId="13" fillId="34" borderId="26" xfId="0" applyNumberFormat="1" applyFont="1" applyFill="1" applyBorder="1" applyAlignment="1">
      <alignment horizontal="center" vertical="center" wrapText="1"/>
    </xf>
    <xf numFmtId="49" fontId="24" fillId="34" borderId="26" xfId="0" applyNumberFormat="1" applyFont="1" applyFill="1" applyBorder="1" applyAlignment="1">
      <alignment horizontal="center" vertical="center" wrapText="1"/>
    </xf>
    <xf numFmtId="49" fontId="25" fillId="34" borderId="26" xfId="0" applyNumberFormat="1" applyFont="1" applyFill="1" applyBorder="1" applyAlignment="1">
      <alignment horizontal="center" vertical="center" wrapText="1"/>
    </xf>
    <xf numFmtId="49" fontId="26" fillId="33" borderId="37" xfId="0" applyNumberFormat="1" applyFont="1" applyFill="1" applyBorder="1" applyAlignment="1">
      <alignment horizontal="left" vertical="center"/>
    </xf>
    <xf numFmtId="49" fontId="9" fillId="35" borderId="26" xfId="0" applyNumberFormat="1" applyFont="1" applyFill="1" applyBorder="1" applyAlignment="1">
      <alignment horizontal="left" vertical="center"/>
    </xf>
    <xf numFmtId="0" fontId="26" fillId="35" borderId="26" xfId="0" applyFont="1" applyFill="1" applyBorder="1" applyAlignment="1">
      <alignment horizontal="left" vertical="center"/>
    </xf>
    <xf numFmtId="1" fontId="13" fillId="35" borderId="26" xfId="0" applyNumberFormat="1" applyFont="1" applyFill="1" applyBorder="1" applyAlignment="1">
      <alignment horizontal="center" vertical="center"/>
    </xf>
    <xf numFmtId="1" fontId="13" fillId="35" borderId="26" xfId="0" applyNumberFormat="1" applyFont="1" applyFill="1" applyBorder="1" applyAlignment="1">
      <alignment horizontal="center" vertical="center" wrapText="1"/>
    </xf>
    <xf numFmtId="1" fontId="13" fillId="33" borderId="37" xfId="0" applyNumberFormat="1" applyFont="1" applyFill="1" applyBorder="1" applyAlignment="1">
      <alignment horizontal="center" vertical="center"/>
    </xf>
    <xf numFmtId="1" fontId="12" fillId="33" borderId="37" xfId="0" applyNumberFormat="1" applyFont="1" applyFill="1" applyBorder="1" applyAlignment="1">
      <alignment horizontal="left" vertical="center"/>
    </xf>
    <xf numFmtId="49" fontId="27" fillId="33" borderId="26" xfId="0" applyNumberFormat="1" applyFont="1" applyFill="1" applyBorder="1" applyAlignment="1">
      <alignment horizontal="center" vertical="center"/>
    </xf>
    <xf numFmtId="49" fontId="27" fillId="33" borderId="26" xfId="0" applyNumberFormat="1" applyFont="1" applyFill="1" applyBorder="1" applyAlignment="1">
      <alignment horizontal="center" vertical="center" wrapText="1"/>
    </xf>
    <xf numFmtId="49" fontId="10" fillId="33" borderId="26" xfId="0" applyNumberFormat="1" applyFont="1" applyFill="1" applyBorder="1" applyAlignment="1">
      <alignment vertical="center" wrapText="1"/>
    </xf>
    <xf numFmtId="2" fontId="12" fillId="33" borderId="26" xfId="0" applyNumberFormat="1" applyFont="1" applyFill="1" applyBorder="1" applyAlignment="1">
      <alignment horizontal="center" vertical="center"/>
    </xf>
    <xf numFmtId="0" fontId="12" fillId="33" borderId="26" xfId="0" applyNumberFormat="1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vertical="top" wrapText="1"/>
    </xf>
    <xf numFmtId="49" fontId="0" fillId="33" borderId="0" xfId="0" applyNumberFormat="1" applyFont="1" applyFill="1" applyBorder="1" applyAlignment="1">
      <alignment/>
    </xf>
    <xf numFmtId="49" fontId="12" fillId="33" borderId="26" xfId="0" applyNumberFormat="1" applyFont="1" applyFill="1" applyBorder="1" applyAlignment="1">
      <alignment horizontal="center" vertical="center"/>
    </xf>
    <xf numFmtId="1" fontId="12" fillId="33" borderId="26" xfId="0" applyNumberFormat="1" applyFont="1" applyFill="1" applyBorder="1" applyAlignment="1">
      <alignment horizontal="left" vertical="center"/>
    </xf>
    <xf numFmtId="1" fontId="12" fillId="33" borderId="26" xfId="0" applyNumberFormat="1" applyFont="1" applyFill="1" applyBorder="1" applyAlignment="1">
      <alignment horizontal="left" vertical="center" wrapText="1"/>
    </xf>
    <xf numFmtId="2" fontId="12" fillId="33" borderId="26" xfId="0" applyNumberFormat="1" applyFont="1" applyFill="1" applyBorder="1" applyAlignment="1">
      <alignment horizontal="left" vertical="center"/>
    </xf>
    <xf numFmtId="49" fontId="17" fillId="33" borderId="26" xfId="0" applyNumberFormat="1" applyFont="1" applyFill="1" applyBorder="1" applyAlignment="1">
      <alignment horizontal="center" vertical="center"/>
    </xf>
    <xf numFmtId="164" fontId="14" fillId="33" borderId="26" xfId="0" applyNumberFormat="1" applyFont="1" applyFill="1" applyBorder="1" applyAlignment="1">
      <alignment horizontal="center" vertical="center"/>
    </xf>
    <xf numFmtId="165" fontId="14" fillId="33" borderId="26" xfId="0" applyNumberFormat="1" applyFont="1" applyFill="1" applyBorder="1" applyAlignment="1">
      <alignment horizontal="center" vertical="center"/>
    </xf>
    <xf numFmtId="1" fontId="12" fillId="33" borderId="39" xfId="0" applyNumberFormat="1" applyFont="1" applyFill="1" applyBorder="1" applyAlignment="1">
      <alignment horizontal="left" vertical="center"/>
    </xf>
    <xf numFmtId="1" fontId="12" fillId="33" borderId="40" xfId="0" applyNumberFormat="1" applyFont="1" applyFill="1" applyBorder="1" applyAlignment="1">
      <alignment horizontal="left" vertical="center"/>
    </xf>
    <xf numFmtId="1" fontId="12" fillId="33" borderId="40" xfId="0" applyNumberFormat="1" applyFont="1" applyFill="1" applyBorder="1" applyAlignment="1">
      <alignment horizontal="left" vertical="center" wrapText="1"/>
    </xf>
    <xf numFmtId="1" fontId="12" fillId="33" borderId="40" xfId="0" applyNumberFormat="1" applyFont="1" applyFill="1" applyBorder="1" applyAlignment="1">
      <alignment horizontal="center" vertical="center"/>
    </xf>
    <xf numFmtId="1" fontId="12" fillId="33" borderId="40" xfId="0" applyNumberFormat="1" applyFont="1" applyFill="1" applyBorder="1" applyAlignment="1">
      <alignment horizontal="right" vertical="center"/>
    </xf>
    <xf numFmtId="1" fontId="13" fillId="33" borderId="41" xfId="0" applyNumberFormat="1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vertical="top" wrapText="1"/>
    </xf>
    <xf numFmtId="0" fontId="0" fillId="33" borderId="43" xfId="0" applyFont="1" applyFill="1" applyBorder="1" applyAlignment="1">
      <alignment vertical="top" wrapText="1"/>
    </xf>
    <xf numFmtId="0" fontId="0" fillId="33" borderId="4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49" fontId="14" fillId="33" borderId="26" xfId="0" applyNumberFormat="1" applyFont="1" applyFill="1" applyBorder="1" applyAlignment="1">
      <alignment horizontal="center" vertical="center"/>
    </xf>
    <xf numFmtId="49" fontId="12" fillId="33" borderId="46" xfId="0" applyNumberFormat="1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top" wrapText="1"/>
    </xf>
    <xf numFmtId="49" fontId="5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vertical="top" wrapText="1"/>
    </xf>
    <xf numFmtId="49" fontId="9" fillId="33" borderId="49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top" wrapText="1"/>
    </xf>
    <xf numFmtId="49" fontId="8" fillId="33" borderId="5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top" wrapText="1"/>
    </xf>
    <xf numFmtId="0" fontId="0" fillId="33" borderId="51" xfId="0" applyFont="1" applyFill="1" applyBorder="1" applyAlignment="1">
      <alignment vertical="top" wrapText="1"/>
    </xf>
    <xf numFmtId="49" fontId="11" fillId="33" borderId="52" xfId="0" applyNumberFormat="1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vertical="top" wrapText="1"/>
    </xf>
    <xf numFmtId="0" fontId="0" fillId="33" borderId="53" xfId="0" applyFont="1" applyFill="1" applyBorder="1" applyAlignment="1">
      <alignment vertical="top" wrapText="1"/>
    </xf>
    <xf numFmtId="0" fontId="0" fillId="33" borderId="54" xfId="0" applyFont="1" applyFill="1" applyBorder="1" applyAlignment="1">
      <alignment vertical="top" wrapText="1"/>
    </xf>
    <xf numFmtId="49" fontId="12" fillId="33" borderId="55" xfId="0" applyNumberFormat="1" applyFont="1" applyFill="1" applyBorder="1" applyAlignment="1">
      <alignment vertical="center" wrapText="1"/>
    </xf>
    <xf numFmtId="0" fontId="0" fillId="33" borderId="28" xfId="0" applyFont="1" applyFill="1" applyBorder="1" applyAlignment="1">
      <alignment vertical="top" wrapText="1"/>
    </xf>
    <xf numFmtId="49" fontId="14" fillId="33" borderId="26" xfId="0" applyNumberFormat="1" applyFont="1" applyFill="1" applyBorder="1" applyAlignment="1">
      <alignment horizontal="center" vertical="center" wrapText="1"/>
    </xf>
    <xf numFmtId="1" fontId="15" fillId="33" borderId="26" xfId="0" applyNumberFormat="1" applyFont="1" applyFill="1" applyBorder="1" applyAlignment="1">
      <alignment horizontal="center" vertical="center" wrapText="1"/>
    </xf>
    <xf numFmtId="1" fontId="17" fillId="33" borderId="26" xfId="0" applyNumberFormat="1" applyFont="1" applyFill="1" applyBorder="1" applyAlignment="1">
      <alignment horizontal="right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right" vertical="center" wrapText="1"/>
    </xf>
    <xf numFmtId="1" fontId="0" fillId="33" borderId="26" xfId="0" applyNumberFormat="1" applyFont="1" applyFill="1" applyBorder="1" applyAlignment="1">
      <alignment horizontal="left" vertical="top" wrapText="1"/>
    </xf>
    <xf numFmtId="49" fontId="21" fillId="33" borderId="52" xfId="0" applyNumberFormat="1" applyFont="1" applyFill="1" applyBorder="1" applyAlignment="1">
      <alignment horizontal="center" vertical="center" wrapText="1"/>
    </xf>
    <xf numFmtId="1" fontId="17" fillId="33" borderId="40" xfId="0" applyNumberFormat="1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vertical="top" wrapText="1"/>
    </xf>
    <xf numFmtId="1" fontId="20" fillId="33" borderId="56" xfId="0" applyNumberFormat="1" applyFont="1" applyFill="1" applyBorder="1" applyAlignment="1">
      <alignment horizontal="center" vertical="center" wrapText="1"/>
    </xf>
    <xf numFmtId="49" fontId="14" fillId="33" borderId="49" xfId="0" applyNumberFormat="1" applyFont="1" applyFill="1" applyBorder="1" applyAlignment="1">
      <alignment horizontal="right" vertical="center" wrapText="1"/>
    </xf>
    <xf numFmtId="0" fontId="0" fillId="33" borderId="55" xfId="0" applyFont="1" applyFill="1" applyBorder="1" applyAlignment="1">
      <alignment vertical="top" wrapText="1"/>
    </xf>
    <xf numFmtId="49" fontId="9" fillId="35" borderId="26" xfId="0" applyNumberFormat="1" applyFont="1" applyFill="1" applyBorder="1" applyAlignment="1">
      <alignment horizontal="left" vertical="center"/>
    </xf>
    <xf numFmtId="0" fontId="26" fillId="35" borderId="26" xfId="0" applyFont="1" applyFill="1" applyBorder="1" applyAlignment="1">
      <alignment horizontal="left" vertical="center"/>
    </xf>
    <xf numFmtId="49" fontId="3" fillId="33" borderId="53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right" vertical="center" wrapText="1"/>
    </xf>
    <xf numFmtId="49" fontId="0" fillId="33" borderId="57" xfId="0" applyNumberFormat="1" applyFont="1" applyFill="1" applyBorder="1" applyAlignment="1">
      <alignment horizontal="left" wrapText="1"/>
    </xf>
    <xf numFmtId="0" fontId="0" fillId="33" borderId="58" xfId="0" applyFont="1" applyFill="1" applyBorder="1" applyAlignment="1">
      <alignment horizontal="center" wrapText="1"/>
    </xf>
    <xf numFmtId="49" fontId="0" fillId="33" borderId="59" xfId="0" applyNumberFormat="1" applyFont="1" applyFill="1" applyBorder="1" applyAlignment="1">
      <alignment horizontal="left" wrapText="1"/>
    </xf>
    <xf numFmtId="0" fontId="0" fillId="33" borderId="60" xfId="0" applyFont="1" applyFill="1" applyBorder="1" applyAlignment="1">
      <alignment horizontal="center" wrapText="1"/>
    </xf>
    <xf numFmtId="0" fontId="0" fillId="33" borderId="59" xfId="0" applyFont="1" applyFill="1" applyBorder="1" applyAlignment="1">
      <alignment horizontal="center" wrapText="1"/>
    </xf>
    <xf numFmtId="0" fontId="0" fillId="33" borderId="61" xfId="0" applyFont="1" applyFill="1" applyBorder="1" applyAlignment="1">
      <alignment horizontal="center" wrapText="1"/>
    </xf>
    <xf numFmtId="164" fontId="9" fillId="33" borderId="22" xfId="0" applyNumberFormat="1" applyFont="1" applyFill="1" applyBorder="1" applyAlignment="1">
      <alignment horizontal="center" vertical="center" wrapText="1"/>
    </xf>
    <xf numFmtId="165" fontId="9" fillId="33" borderId="23" xfId="0" applyNumberFormat="1" applyFont="1" applyFill="1" applyBorder="1" applyAlignment="1">
      <alignment horizontal="center" vertical="center" wrapText="1"/>
    </xf>
    <xf numFmtId="165" fontId="9" fillId="33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FF"/>
      <rgbColor rgb="0044749F"/>
      <rgbColor rgb="00BFBFBF"/>
      <rgbColor rgb="00F2F2F2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govka.ru/" TargetMode="External" /><Relationship Id="rId2" Type="http://schemas.openxmlformats.org/officeDocument/2006/relationships/hyperlink" Target="https://ru.fooddirect.asia/whiskware-batter-mixer" TargetMode="External" /><Relationship Id="rId3" Type="http://schemas.openxmlformats.org/officeDocument/2006/relationships/hyperlink" Target="https://ru.fooddirect.asia/whiskware-egg-mixer" TargetMode="External" /><Relationship Id="rId4" Type="http://schemas.openxmlformats.org/officeDocument/2006/relationships/hyperlink" Target="https://ru.fooddirect.asia/whiskware-dressing-tritan" TargetMode="External" /><Relationship Id="rId5" Type="http://schemas.openxmlformats.org/officeDocument/2006/relationships/hyperlink" Target="https://ru.fooddirect.asia/blenderbottle-classic-591ml-20oz" TargetMode="External" /><Relationship Id="rId6" Type="http://schemas.openxmlformats.org/officeDocument/2006/relationships/hyperlink" Target="https://ru.fooddirect.asia/blenderbottle-classic-591ml-20oz" TargetMode="External" /><Relationship Id="rId7" Type="http://schemas.openxmlformats.org/officeDocument/2006/relationships/hyperlink" Target="https://ru.fooddirect.asia/blenderbottle-classic-591ml-20oz" TargetMode="External" /><Relationship Id="rId8" Type="http://schemas.openxmlformats.org/officeDocument/2006/relationships/hyperlink" Target="https://ru.fooddirect.asia/blenderbottle-classic-591ml-20oz" TargetMode="External" /><Relationship Id="rId9" Type="http://schemas.openxmlformats.org/officeDocument/2006/relationships/hyperlink" Target="https://ru.fooddirect.asia/blenderbottle-classic-591ml-20oz" TargetMode="External" /><Relationship Id="rId10" Type="http://schemas.openxmlformats.org/officeDocument/2006/relationships/hyperlink" Target="https://ru.fooddirect.asia/blenderbottle-classic-591ml-20oz" TargetMode="External" /><Relationship Id="rId11" Type="http://schemas.openxmlformats.org/officeDocument/2006/relationships/hyperlink" Target="https://ru.fooddirect.asia/blenderbottle-classic-591ml-20oz" TargetMode="External" /><Relationship Id="rId12" Type="http://schemas.openxmlformats.org/officeDocument/2006/relationships/hyperlink" Target="https://ru.fooddirect.asia/blenderbottle-classic-591ml-20oz" TargetMode="External" /><Relationship Id="rId13" Type="http://schemas.openxmlformats.org/officeDocument/2006/relationships/hyperlink" Target="https://ru.fooddirect.asia/blenderbottle-classic-591ml-20oz" TargetMode="External" /><Relationship Id="rId14" Type="http://schemas.openxmlformats.org/officeDocument/2006/relationships/hyperlink" Target="https://ru.fooddirect.asia/blenderbottle-classic-828ml-28oz" TargetMode="External" /><Relationship Id="rId15" Type="http://schemas.openxmlformats.org/officeDocument/2006/relationships/hyperlink" Target="https://ru.fooddirect.asia/blenderbottle-classic-828ml-28oz" TargetMode="External" /><Relationship Id="rId16" Type="http://schemas.openxmlformats.org/officeDocument/2006/relationships/hyperlink" Target="https://ru.fooddirect.asia/blenderbottle-classic-828ml-28oz" TargetMode="External" /><Relationship Id="rId17" Type="http://schemas.openxmlformats.org/officeDocument/2006/relationships/hyperlink" Target="https://ru.fooddirect.asia/blenderbottle-classic-828ml-28oz" TargetMode="External" /><Relationship Id="rId18" Type="http://schemas.openxmlformats.org/officeDocument/2006/relationships/hyperlink" Target="https://ru.fooddirect.asia/blenderbottle-classic-828ml-28oz" TargetMode="External" /><Relationship Id="rId19" Type="http://schemas.openxmlformats.org/officeDocument/2006/relationships/hyperlink" Target="https://ru.fooddirect.asia/blenderbottle-classic-828ml-28oz" TargetMode="External" /><Relationship Id="rId20" Type="http://schemas.openxmlformats.org/officeDocument/2006/relationships/hyperlink" Target="https://ru.fooddirect.asia/blenderbottle-classic-828ml-28oz" TargetMode="External" /><Relationship Id="rId21" Type="http://schemas.openxmlformats.org/officeDocument/2006/relationships/hyperlink" Target="https://ru.fooddirect.asia/blenderbottle-classic-828ml-28oz" TargetMode="External" /><Relationship Id="rId22" Type="http://schemas.openxmlformats.org/officeDocument/2006/relationships/hyperlink" Target="https://ru.fooddirect.asia/blenderbottle-classic-828ml-28oz" TargetMode="External" /><Relationship Id="rId23" Type="http://schemas.openxmlformats.org/officeDocument/2006/relationships/hyperlink" Target="https://ru.fooddirect.asia/blenderbottle-classic-828ml-28oz" TargetMode="External" /><Relationship Id="rId24" Type="http://schemas.openxmlformats.org/officeDocument/2006/relationships/hyperlink" Target="https://ru.fooddirect.asia/blenderbottle-classic-946ml-32oz" TargetMode="External" /><Relationship Id="rId25" Type="http://schemas.openxmlformats.org/officeDocument/2006/relationships/hyperlink" Target="https://ru.fooddirect.asia/blenderbottle-classic-946ml-32oz" TargetMode="External" /><Relationship Id="rId26" Type="http://schemas.openxmlformats.org/officeDocument/2006/relationships/hyperlink" Target="https://ru.fooddirect.asia/blenderbottle-classic-946ml-32oz" TargetMode="External" /><Relationship Id="rId27" Type="http://schemas.openxmlformats.org/officeDocument/2006/relationships/hyperlink" Target="https://ru.fooddirect.asia/blenderbottle-classic-946ml-32oz" TargetMode="External" /><Relationship Id="rId28" Type="http://schemas.openxmlformats.org/officeDocument/2006/relationships/hyperlink" Target="https://ru.fooddirect.asia/blenderbottle-classic-946ml-32oz" TargetMode="External" /><Relationship Id="rId29" Type="http://schemas.openxmlformats.org/officeDocument/2006/relationships/hyperlink" Target="https://ru.fooddirect.asia/blenderbottle-classic-946ml-32oz" TargetMode="External" /><Relationship Id="rId30" Type="http://schemas.openxmlformats.org/officeDocument/2006/relationships/hyperlink" Target="https://ru.fooddirect.asia/blenderbottle-classic-946ml-32oz" TargetMode="External" /><Relationship Id="rId31" Type="http://schemas.openxmlformats.org/officeDocument/2006/relationships/hyperlink" Target="https://ru.fooddirect.asia/blenderbottle-classic-946ml-32oz" TargetMode="External" /><Relationship Id="rId32" Type="http://schemas.openxmlformats.org/officeDocument/2006/relationships/hyperlink" Target="https://ru.fooddirect.asia/blenderbottle-gostak-150ml-2pak" TargetMode="External" /><Relationship Id="rId33" Type="http://schemas.openxmlformats.org/officeDocument/2006/relationships/hyperlink" Target="https://ru.fooddirect.asia/blenderbottle-gostak-150ml-2pak" TargetMode="External" /><Relationship Id="rId34" Type="http://schemas.openxmlformats.org/officeDocument/2006/relationships/hyperlink" Target="https://ru.fooddirect.asia/blenderbottle-gostak-150ml-2pak" TargetMode="External" /><Relationship Id="rId35" Type="http://schemas.openxmlformats.org/officeDocument/2006/relationships/hyperlink" Target="https://ru.fooddirect.asia/blenderbottle-gostak-150ml-2pak" TargetMode="External" /><Relationship Id="rId36" Type="http://schemas.openxmlformats.org/officeDocument/2006/relationships/hyperlink" Target="https://ru.fooddirect.asia/blenderbottle-gostak-150ml-2pak" TargetMode="External" /><Relationship Id="rId37" Type="http://schemas.openxmlformats.org/officeDocument/2006/relationships/hyperlink" Target="https://ru.fooddirect.asia/blenderbottle-gostak-150ml-2pak" TargetMode="External" /><Relationship Id="rId38" Type="http://schemas.openxmlformats.org/officeDocument/2006/relationships/hyperlink" Target="https://ru.fooddirect.asia/blenderbottle-gostak-150ml-2pak" TargetMode="External" /><Relationship Id="rId39" Type="http://schemas.openxmlformats.org/officeDocument/2006/relationships/hyperlink" Target="https://ru.fooddirect.asia/blenderbottle-gostak-150ml-2pak" TargetMode="External" /><Relationship Id="rId40" Type="http://schemas.openxmlformats.org/officeDocument/2006/relationships/hyperlink" Target="https://ru.fooddirect.asia/blenderbottle-gostak-150ml-2pak" TargetMode="External" /><Relationship Id="rId41" Type="http://schemas.openxmlformats.org/officeDocument/2006/relationships/hyperlink" Target="https://ru.fooddirect.asia/blenderbottle-gostak-100ml-3pak" TargetMode="External" /><Relationship Id="rId42" Type="http://schemas.openxmlformats.org/officeDocument/2006/relationships/hyperlink" Target="https://ru.fooddirect.asia/blenderbottle-gostak-100ml-3pak" TargetMode="External" /><Relationship Id="rId43" Type="http://schemas.openxmlformats.org/officeDocument/2006/relationships/hyperlink" Target="https://ru.fooddirect.asia/blenderbottle-gostak-100ml-3pak" TargetMode="External" /><Relationship Id="rId44" Type="http://schemas.openxmlformats.org/officeDocument/2006/relationships/hyperlink" Target="https://ru.fooddirect.asia/blenderbottle-gostak-100ml-3pak" TargetMode="External" /><Relationship Id="rId45" Type="http://schemas.openxmlformats.org/officeDocument/2006/relationships/hyperlink" Target="https://ru.fooddirect.asia/blenderbottle-gostak-100ml-3pak" TargetMode="External" /><Relationship Id="rId46" Type="http://schemas.openxmlformats.org/officeDocument/2006/relationships/hyperlink" Target="https://ru.fooddirect.asia/blenderbottle-gostak-100ml-3pak" TargetMode="External" /><Relationship Id="rId47" Type="http://schemas.openxmlformats.org/officeDocument/2006/relationships/hyperlink" Target="https://ru.fooddirect.asia/blenderbottle-gostak-100ml-3pak" TargetMode="External" /><Relationship Id="rId48" Type="http://schemas.openxmlformats.org/officeDocument/2006/relationships/hyperlink" Target="https://ru.fooddirect.asia/blenderbottle-gostak-100ml-3pak" TargetMode="External" /><Relationship Id="rId49" Type="http://schemas.openxmlformats.org/officeDocument/2006/relationships/hyperlink" Target="https://ru.fooddirect.asia/blenderbottle-gostak-60ml-3pak" TargetMode="External" /><Relationship Id="rId50" Type="http://schemas.openxmlformats.org/officeDocument/2006/relationships/hyperlink" Target="https://ru.fooddirect.asia/blenderbottle-gostak-60ml-3pak" TargetMode="External" /><Relationship Id="rId51" Type="http://schemas.openxmlformats.org/officeDocument/2006/relationships/hyperlink" Target="https://ru.fooddirect.asia/blenderbottle-gostak-60ml-3pak" TargetMode="External" /><Relationship Id="rId52" Type="http://schemas.openxmlformats.org/officeDocument/2006/relationships/hyperlink" Target="https://ru.fooddirect.asia/blenderbottle-gostak-60ml-3pak" TargetMode="External" /><Relationship Id="rId53" Type="http://schemas.openxmlformats.org/officeDocument/2006/relationships/hyperlink" Target="https://ru.fooddirect.asia/blenderbottle-gostak-60ml-3pak" TargetMode="External" /><Relationship Id="rId54" Type="http://schemas.openxmlformats.org/officeDocument/2006/relationships/hyperlink" Target="https://ru.fooddirect.asia/blenderbottle-gostak-60ml-3pak" TargetMode="External" /><Relationship Id="rId55" Type="http://schemas.openxmlformats.org/officeDocument/2006/relationships/hyperlink" Target="https://ru.fooddirect.asia/blenderbottle-gostak-60ml-3pak" TargetMode="External" /><Relationship Id="rId56" Type="http://schemas.openxmlformats.org/officeDocument/2006/relationships/hyperlink" Target="https://ru.fooddirect.asia/blenderbottle-gostak-60ml-3pak" TargetMode="External" /><Relationship Id="rId57" Type="http://schemas.openxmlformats.org/officeDocument/2006/relationships/hyperlink" Target="https://ru.fooddirect.asia/blenderbottle-gostak-40ml-4pak" TargetMode="External" /><Relationship Id="rId58" Type="http://schemas.openxmlformats.org/officeDocument/2006/relationships/hyperlink" Target="https://ru.fooddirect.asia/blenderbottle-gostak-40ml-4pak" TargetMode="External" /><Relationship Id="rId59" Type="http://schemas.openxmlformats.org/officeDocument/2006/relationships/hyperlink" Target="https://ru.fooddirect.asia/blenderbottle-gostak-40ml-4pak" TargetMode="External" /><Relationship Id="rId60" Type="http://schemas.openxmlformats.org/officeDocument/2006/relationships/hyperlink" Target="https://ru.fooddirect.asia/blenderbottle-gostak-40ml-4pak" TargetMode="External" /><Relationship Id="rId61" Type="http://schemas.openxmlformats.org/officeDocument/2006/relationships/hyperlink" Target="https://ru.fooddirect.asia/blenderbottle-gostak-40ml-4pak" TargetMode="External" /><Relationship Id="rId62" Type="http://schemas.openxmlformats.org/officeDocument/2006/relationships/hyperlink" Target="https://ru.fooddirect.asia/blenderbottle-gostak-40ml-4pak" TargetMode="External" /><Relationship Id="rId63" Type="http://schemas.openxmlformats.org/officeDocument/2006/relationships/hyperlink" Target="https://ru.fooddirect.asia/blenderbottle-gostak-40ml-4pak" TargetMode="External" /><Relationship Id="rId64" Type="http://schemas.openxmlformats.org/officeDocument/2006/relationships/hyperlink" Target="https://ru.fooddirect.asia/blenderbottle-gostak-40ml-4pak" TargetMode="External" /><Relationship Id="rId65" Type="http://schemas.openxmlformats.org/officeDocument/2006/relationships/hyperlink" Target="https://ru.fooddirect.asia/blenderbottle-gostak-40ml-4pak" TargetMode="External" /><Relationship Id="rId66" Type="http://schemas.openxmlformats.org/officeDocument/2006/relationships/hyperlink" Target="https://ru.fooddirect.asia/blenderbottle-gostak-starter" TargetMode="External" /><Relationship Id="rId67" Type="http://schemas.openxmlformats.org/officeDocument/2006/relationships/hyperlink" Target="https://ru.fooddirect.asia/blenderbottle-gostak-starter" TargetMode="External" /><Relationship Id="rId68" Type="http://schemas.openxmlformats.org/officeDocument/2006/relationships/hyperlink" Target="https://ru.fooddirect.asia/blenderbottle-gostak-starter" TargetMode="External" /><Relationship Id="rId69" Type="http://schemas.openxmlformats.org/officeDocument/2006/relationships/hyperlink" Target="https://ru.fooddirect.asia/blenderbottle-gostak-starter" TargetMode="External" /><Relationship Id="rId70" Type="http://schemas.openxmlformats.org/officeDocument/2006/relationships/hyperlink" Target="https://ru.fooddirect.asia/blenderbottle-gostak-starter" TargetMode="External" /><Relationship Id="rId71" Type="http://schemas.openxmlformats.org/officeDocument/2006/relationships/hyperlink" Target="https://ru.fooddirect.asia/blenderbottle-gostak-starter" TargetMode="External" /><Relationship Id="rId72" Type="http://schemas.openxmlformats.org/officeDocument/2006/relationships/hyperlink" Target="https://ru.fooddirect.asia/blenderbottle-gostak-starter" TargetMode="External" /><Relationship Id="rId73" Type="http://schemas.openxmlformats.org/officeDocument/2006/relationships/hyperlink" Target="https://ru.fooddirect.asia/blenderbottle-gostak-starter" TargetMode="External" /><Relationship Id="rId74" Type="http://schemas.openxmlformats.org/officeDocument/2006/relationships/hyperlink" Target="https://ru.fooddirect.asia/blenderbottle-gostak-starter" TargetMode="External" /><Relationship Id="rId75" Type="http://schemas.openxmlformats.org/officeDocument/2006/relationships/hyperlink" Target="https://ru.fooddirect.asia/blenderbottle-pro32" TargetMode="External" /><Relationship Id="rId76" Type="http://schemas.openxmlformats.org/officeDocument/2006/relationships/hyperlink" Target="https://ru.fooddirect.asia/blenderbottle-pro32" TargetMode="External" /><Relationship Id="rId77" Type="http://schemas.openxmlformats.org/officeDocument/2006/relationships/hyperlink" Target="https://ru.fooddirect.asia/blenderbottle-pro32" TargetMode="External" /><Relationship Id="rId78" Type="http://schemas.openxmlformats.org/officeDocument/2006/relationships/hyperlink" Target="https://ru.fooddirect.asia/blenderbottle-pro32" TargetMode="External" /><Relationship Id="rId79" Type="http://schemas.openxmlformats.org/officeDocument/2006/relationships/hyperlink" Target="https://ru.fooddirect.asia/blenderbottle-pro32" TargetMode="External" /><Relationship Id="rId80" Type="http://schemas.openxmlformats.org/officeDocument/2006/relationships/hyperlink" Target="https://ru.fooddirect.asia/blenderbottle-pro32" TargetMode="External" /><Relationship Id="rId81" Type="http://schemas.openxmlformats.org/officeDocument/2006/relationships/hyperlink" Target="https://ru.fooddirect.asia/blenderbottle-pro32" TargetMode="External" /><Relationship Id="rId82" Type="http://schemas.openxmlformats.org/officeDocument/2006/relationships/hyperlink" Target="https://ru.fooddirect.asia/blenderbottle-pro45-2828" TargetMode="External" /><Relationship Id="rId83" Type="http://schemas.openxmlformats.org/officeDocument/2006/relationships/hyperlink" Target="https://ru.fooddirect.asia/blenderbottle-pro45-2828" TargetMode="External" /><Relationship Id="rId84" Type="http://schemas.openxmlformats.org/officeDocument/2006/relationships/hyperlink" Target="https://ru.fooddirect.asia/blenderbottle-pro45-2828" TargetMode="External" /><Relationship Id="rId85" Type="http://schemas.openxmlformats.org/officeDocument/2006/relationships/hyperlink" Target="https://ru.fooddirect.asia/blenderbottle-pro45-2828" TargetMode="External" /><Relationship Id="rId86" Type="http://schemas.openxmlformats.org/officeDocument/2006/relationships/hyperlink" Target="https://ru.fooddirect.asia/blenderbottle-prostak" TargetMode="External" /><Relationship Id="rId87" Type="http://schemas.openxmlformats.org/officeDocument/2006/relationships/hyperlink" Target="https://ru.fooddirect.asia/blenderbottle-prostak" TargetMode="External" /><Relationship Id="rId88" Type="http://schemas.openxmlformats.org/officeDocument/2006/relationships/hyperlink" Target="https://ru.fooddirect.asia/blenderbottle-prostak" TargetMode="External" /><Relationship Id="rId89" Type="http://schemas.openxmlformats.org/officeDocument/2006/relationships/hyperlink" Target="https://ru.fooddirect.asia/blenderbottle-prostak" TargetMode="External" /><Relationship Id="rId90" Type="http://schemas.openxmlformats.org/officeDocument/2006/relationships/hyperlink" Target="https://ru.fooddirect.asia/blenderbottle-prostak" TargetMode="External" /><Relationship Id="rId91" Type="http://schemas.openxmlformats.org/officeDocument/2006/relationships/hyperlink" Target="https://ru.fooddirect.asia/blenderbottle-prostak" TargetMode="External" /><Relationship Id="rId92" Type="http://schemas.openxmlformats.org/officeDocument/2006/relationships/hyperlink" Target="https://ru.fooddirect.asia/blenderbottle-prostak" TargetMode="External" /><Relationship Id="rId93" Type="http://schemas.openxmlformats.org/officeDocument/2006/relationships/hyperlink" Target="https://ru.fooddirect.asia/blenderbottle-prostak" TargetMode="External" /><Relationship Id="rId94" Type="http://schemas.openxmlformats.org/officeDocument/2006/relationships/hyperlink" Target="https://ru.fooddirect.asia/blenderbottle-prostak" TargetMode="External" /><Relationship Id="rId95" Type="http://schemas.openxmlformats.org/officeDocument/2006/relationships/hyperlink" Target="https://ru.fooddirect.asia/blenderbottle-prostak" TargetMode="External" /><Relationship Id="rId96" Type="http://schemas.openxmlformats.org/officeDocument/2006/relationships/hyperlink" Target="https://ru.fooddirect.asia/blenderbottle-prostak-expansion-pak" TargetMode="External" /><Relationship Id="rId97" Type="http://schemas.openxmlformats.org/officeDocument/2006/relationships/hyperlink" Target="https://ru.fooddirect.asia/blenderbottle-prostak-expansion-pak" TargetMode="External" /><Relationship Id="rId98" Type="http://schemas.openxmlformats.org/officeDocument/2006/relationships/hyperlink" Target="https://ru.fooddirect.asia/blenderbottle-prostak-expansion-pak" TargetMode="External" /><Relationship Id="rId99" Type="http://schemas.openxmlformats.org/officeDocument/2006/relationships/hyperlink" Target="https://ru.fooddirect.asia/blenderbottle-prostak-expansion-pak" TargetMode="External" /><Relationship Id="rId100" Type="http://schemas.openxmlformats.org/officeDocument/2006/relationships/hyperlink" Target="https://ru.fooddirect.asia/blenderbottle-prostak-expansion-pak" TargetMode="External" /><Relationship Id="rId101" Type="http://schemas.openxmlformats.org/officeDocument/2006/relationships/hyperlink" Target="https://ru.fooddirect.asia/blenderbottle-prostak-expansion-pak" TargetMode="External" /><Relationship Id="rId102" Type="http://schemas.openxmlformats.org/officeDocument/2006/relationships/hyperlink" Target="https://ru.fooddirect.asia/blenderbottle-prostak-expansion-pak" TargetMode="External" /><Relationship Id="rId103" Type="http://schemas.openxmlformats.org/officeDocument/2006/relationships/hyperlink" Target="https://ru.fooddirect.asia/blenderbottle-prostak-expansion-pak" TargetMode="External" /><Relationship Id="rId104" Type="http://schemas.openxmlformats.org/officeDocument/2006/relationships/hyperlink" Target="https://ru.fooddirect.asia/blenderbottle-prostak-expansion-pak" TargetMode="External" /><Relationship Id="rId105" Type="http://schemas.openxmlformats.org/officeDocument/2006/relationships/hyperlink" Target="https://ru.fooddirect.asia/blenderbottle-prostak-expansion-pak" TargetMode="External" /><Relationship Id="rId106" Type="http://schemas.openxmlformats.org/officeDocument/2006/relationships/hyperlink" Target="https://ru.fooddirect.asia/blenderbottle-prostak-expansion-pak" TargetMode="External" /><Relationship Id="rId107" Type="http://schemas.openxmlformats.org/officeDocument/2006/relationships/hyperlink" Target="https://ru.fooddirect.asia/blenderbottle-prostak-expansion-pak" TargetMode="External" /><Relationship Id="rId108" Type="http://schemas.openxmlformats.org/officeDocument/2006/relationships/hyperlink" Target="https://ru.fooddirect.asia/blenderbottle-prostak-expansion-pak" TargetMode="External" /><Relationship Id="rId109" Type="http://schemas.openxmlformats.org/officeDocument/2006/relationships/hyperlink" Target="https://ru.fooddirect.asia/blenderbottle-prostak-expansion-pak" TargetMode="External" /><Relationship Id="rId110" Type="http://schemas.openxmlformats.org/officeDocument/2006/relationships/hyperlink" Target="https://www.dropbox.com/s/krtgw267nj26hxp/BB_Radian_Black_Ball_Outside_ShoppingCart_grande.png?dl=0" TargetMode="External" /><Relationship Id="rId111" Type="http://schemas.openxmlformats.org/officeDocument/2006/relationships/hyperlink" Target="https://www.dropbox.com/s/q3ohzgt53b5m9ij/BB_Radian_Coral_Ball_Outside_ShoppingCart_grande.png?dl=0" TargetMode="External" /><Relationship Id="rId112" Type="http://schemas.openxmlformats.org/officeDocument/2006/relationships/hyperlink" Target="https://www.dropbox.com/s/4y7ln9dcg065cq5/BB_Radian_Cyan_Ball_Outside_ShoppingCart_grande.png?dl=0" TargetMode="External" /><Relationship Id="rId113" Type="http://schemas.openxmlformats.org/officeDocument/2006/relationships/hyperlink" Target="https://www.dropbox.com/s/q3xhsp0mwsi6l5n/BB_Radian_Sea_Ball_Outside_ShoppingCart_grande.png?dl=0" TargetMode="External" /><Relationship Id="rId114" Type="http://schemas.openxmlformats.org/officeDocument/2006/relationships/hyperlink" Target="https://www.dropbox.com/s/akgobjor8t7zz0o/BB_Radian_Moss_Ball_Outside_ShoppingCart_grande.png?dl=0" TargetMode="External" /><Relationship Id="rId115" Type="http://schemas.openxmlformats.org/officeDocument/2006/relationships/hyperlink" Target="https://www.dropbox.com/s/7uky3m15kt8q1bv/BB_Radian_Gray_Ball_Outside_ShoppingCart_grande.png?dl=0" TargetMode="External" /><Relationship Id="rId116" Type="http://schemas.openxmlformats.org/officeDocument/2006/relationships/hyperlink" Target="https://www.dropbox.com/s/4f6xqqwsqubrp2a/BB_Radian_Pink_Ball_Outside_ShoppingCart_grande.png?dl=0" TargetMode="External" /><Relationship Id="rId117" Type="http://schemas.openxmlformats.org/officeDocument/2006/relationships/hyperlink" Target="https://www.dropbox.com/s/ax8982jdascb2hx/BB_RadianStainless_Plum_Ball_Out_ShoppingCart_grande.png?dl=0" TargetMode="External" /><Relationship Id="rId118" Type="http://schemas.openxmlformats.org/officeDocument/2006/relationships/hyperlink" Target="https://ru.fooddirect.asia/blenderbottle-sportmixer-591ml-20oz" TargetMode="External" /><Relationship Id="rId119" Type="http://schemas.openxmlformats.org/officeDocument/2006/relationships/hyperlink" Target="https://ru.fooddirect.asia/blenderbottle-sportmixer-591ml-20oz" TargetMode="External" /><Relationship Id="rId120" Type="http://schemas.openxmlformats.org/officeDocument/2006/relationships/hyperlink" Target="https://ru.fooddirect.asia/blenderbottle-sportmixer-591ml-20oz" TargetMode="External" /><Relationship Id="rId121" Type="http://schemas.openxmlformats.org/officeDocument/2006/relationships/hyperlink" Target="https://ru.fooddirect.asia/blenderbottle-sportmixer-591ml-20oz" TargetMode="External" /><Relationship Id="rId122" Type="http://schemas.openxmlformats.org/officeDocument/2006/relationships/hyperlink" Target="https://ru.fooddirect.asia/blenderbottle-sportmixer-591ml-20oz" TargetMode="External" /><Relationship Id="rId123" Type="http://schemas.openxmlformats.org/officeDocument/2006/relationships/hyperlink" Target="https://ru.fooddirect.asia/blenderbottle-sportmixer-591ml-20oz" TargetMode="External" /><Relationship Id="rId124" Type="http://schemas.openxmlformats.org/officeDocument/2006/relationships/hyperlink" Target="https://ru.fooddirect.asia/blenderbottle-sportmixer-591ml-20oz" TargetMode="External" /><Relationship Id="rId125" Type="http://schemas.openxmlformats.org/officeDocument/2006/relationships/hyperlink" Target="https://ru.fooddirect.asia/blenderbottle-sportmixer-591ml-20oz" TargetMode="External" /><Relationship Id="rId126" Type="http://schemas.openxmlformats.org/officeDocument/2006/relationships/hyperlink" Target="https://ru.fooddirect.asia/blenderbottle-sportmixer-591ml-20oz" TargetMode="External" /><Relationship Id="rId127" Type="http://schemas.openxmlformats.org/officeDocument/2006/relationships/hyperlink" Target="https://ru.fooddirect.asia/blenderbottle-sportmixer-591ml-20oz" TargetMode="External" /><Relationship Id="rId128" Type="http://schemas.openxmlformats.org/officeDocument/2006/relationships/hyperlink" Target="https://ru.fooddirect.asia/blenderbottle-sportmixer-591ml-20oz" TargetMode="External" /><Relationship Id="rId129" Type="http://schemas.openxmlformats.org/officeDocument/2006/relationships/hyperlink" Target="https://ru.fooddirect.asia/blenderbottle-sportmixer-828ml-28oz" TargetMode="External" /><Relationship Id="rId130" Type="http://schemas.openxmlformats.org/officeDocument/2006/relationships/hyperlink" Target="https://ru.fooddirect.asia/blenderbottle-sportmixer-828ml-28oz" TargetMode="External" /><Relationship Id="rId131" Type="http://schemas.openxmlformats.org/officeDocument/2006/relationships/hyperlink" Target="https://ru.fooddirect.asia/blenderbottle-sportmixer-828ml-28oz" TargetMode="External" /><Relationship Id="rId132" Type="http://schemas.openxmlformats.org/officeDocument/2006/relationships/hyperlink" Target="https://ru.fooddirect.asia/blenderbottle-sportmixer-828ml-28oz" TargetMode="External" /><Relationship Id="rId133" Type="http://schemas.openxmlformats.org/officeDocument/2006/relationships/hyperlink" Target="https://ru.fooddirect.asia/blenderbottle-sportmixer-828ml-28oz" TargetMode="External" /><Relationship Id="rId134" Type="http://schemas.openxmlformats.org/officeDocument/2006/relationships/hyperlink" Target="https://ru.fooddirect.asia/blenderbottle-sportmixer-828ml-28oz" TargetMode="External" /><Relationship Id="rId135" Type="http://schemas.openxmlformats.org/officeDocument/2006/relationships/hyperlink" Target="https://ru.fooddirect.asia/blenderbottle-sportmixer-828ml-28oz" TargetMode="External" /><Relationship Id="rId136" Type="http://schemas.openxmlformats.org/officeDocument/2006/relationships/hyperlink" Target="https://ru.fooddirect.asia/blenderbottle-sportmixer-828ml-28oz" TargetMode="External" /><Relationship Id="rId137" Type="http://schemas.openxmlformats.org/officeDocument/2006/relationships/hyperlink" Target="https://ru.fooddirect.asia/blenderbottle-sportmixer-828ml-28oz" TargetMode="External" /><Relationship Id="rId138" Type="http://schemas.openxmlformats.org/officeDocument/2006/relationships/hyperlink" Target="https://ru.fooddirect.asia/blenderbottle-sportmixer-828ml-28oz" TargetMode="External" /><Relationship Id="rId139" Type="http://schemas.openxmlformats.org/officeDocument/2006/relationships/hyperlink" Target="https://ru.fooddirect.asia/blenderbottle-sportmixer-828ml-28oz" TargetMode="External" /><Relationship Id="rId140" Type="http://schemas.openxmlformats.org/officeDocument/2006/relationships/hyperlink" Target="https://ru.fooddirect.asia/blenderbottle-sportmixer-828ml-28oz" TargetMode="External" /><Relationship Id="rId141" Type="http://schemas.openxmlformats.org/officeDocument/2006/relationships/hyperlink" Target="https://ru.fooddirect.asia/blenderbottle-sportmixer-828ml-28oz" TargetMode="External" /><Relationship Id="rId142" Type="http://schemas.openxmlformats.org/officeDocument/2006/relationships/hyperlink" Target="https://ru.fooddirect.asia/blenderbottle-sportmixer-591ml-20oz" TargetMode="External" /><Relationship Id="rId143" Type="http://schemas.openxmlformats.org/officeDocument/2006/relationships/hyperlink" Target="https://ru.fooddirect.asia/blenderbottle-sportmixer-828ml-28oz" TargetMode="External" /><Relationship Id="rId144" Type="http://schemas.openxmlformats.org/officeDocument/2006/relationships/hyperlink" Target="https://ru.fooddirect.asia/blenderbottle-sportmixer-828ml-28oz" TargetMode="External" /><Relationship Id="rId145" Type="http://schemas.openxmlformats.org/officeDocument/2006/relationships/hyperlink" Target="https://ru.fooddirect.asia/blenderbottle-sportmixer-stainless-3265" TargetMode="External" /><Relationship Id="rId146" Type="http://schemas.openxmlformats.org/officeDocument/2006/relationships/hyperlink" Target="https://ru.fooddirect.asia/blenderbottle-sportmixer-stainless-3265" TargetMode="External" /><Relationship Id="rId147" Type="http://schemas.openxmlformats.org/officeDocument/2006/relationships/hyperlink" Target="https://ru.fooddirect.asia/blenderbottle-prostak-expansion-pak" TargetMode="External" /><Relationship Id="rId148" Type="http://schemas.openxmlformats.org/officeDocument/2006/relationships/hyperlink" Target="https://ru.fooddirect.asia/blenderbottle-prostak-expansion-pak" TargetMode="External" /><Relationship Id="rId149" Type="http://schemas.openxmlformats.org/officeDocument/2006/relationships/hyperlink" Target="https://ru.fooddirect.asia/blenderbottle-prostak-expansion-pak" TargetMode="External" /><Relationship Id="rId150" Type="http://schemas.openxmlformats.org/officeDocument/2006/relationships/hyperlink" Target="https://ru.fooddirect.asia/blenderbottle-prostak-expansion-pak" TargetMode="External" /><Relationship Id="rId151" Type="http://schemas.openxmlformats.org/officeDocument/2006/relationships/hyperlink" Target="https://ru.fooddirect.asia/blenderbottle-prostak-expansion-pak" TargetMode="External" /><Relationship Id="rId152" Type="http://schemas.openxmlformats.org/officeDocument/2006/relationships/hyperlink" Target="https://ru.fooddirect.asia/blenderbottle-prostak-expansion-pak" TargetMode="External" /><Relationship Id="rId153" Type="http://schemas.openxmlformats.org/officeDocument/2006/relationships/hyperlink" Target="https://ru.fooddirect.asia/blenderbottle-prostak-expansion-pak" TargetMode="External" /><Relationship Id="rId154" Type="http://schemas.openxmlformats.org/officeDocument/2006/relationships/hyperlink" Target="https://ru.fooddirect.asia/blenderbottle-prostak-expansion-pak" TargetMode="External" /><Relationship Id="rId155" Type="http://schemas.openxmlformats.org/officeDocument/2006/relationships/hyperlink" Target="https://ru.fooddirect.asia/blenderbottle-prostak-expansion-pak" TargetMode="External" /><Relationship Id="rId156" Type="http://schemas.openxmlformats.org/officeDocument/2006/relationships/hyperlink" Target="https://ru.fooddirect.asia/blenderbottle-prostak-expansion-pak" TargetMode="External" /><Relationship Id="rId157" Type="http://schemas.openxmlformats.org/officeDocument/2006/relationships/hyperlink" Target="https://ru.fooddirect.asia/blenderbottle-prostak-expansion-pak" TargetMode="External" /><Relationship Id="rId158" Type="http://schemas.openxmlformats.org/officeDocument/2006/relationships/hyperlink" Target="https://ru.fooddirect.asia/blenderbottle-prostak-expansion-pak" TargetMode="External" /><Relationship Id="rId159" Type="http://schemas.openxmlformats.org/officeDocument/2006/relationships/hyperlink" Target="https://ru.fooddirect.asia/blenderbottle-prostak-expansion-pak" TargetMode="External" /><Relationship Id="rId160" Type="http://schemas.openxmlformats.org/officeDocument/2006/relationships/hyperlink" Target="https://ru.fooddirect.asia/blenderbottle-prostak-expansion-pak" TargetMode="External" /><Relationship Id="rId161" Type="http://schemas.openxmlformats.org/officeDocument/2006/relationships/hyperlink" Target="https://ru.fooddirect.asia/blenderbottle-prostak-expansion-pak" TargetMode="External" /><Relationship Id="rId162" Type="http://schemas.openxmlformats.org/officeDocument/2006/relationships/hyperlink" Target="https://ru.fooddirect.asia/blenderbottle-prostak-expansion-pa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igovka.ru/" TargetMode="External" /><Relationship Id="rId2" Type="http://schemas.openxmlformats.org/officeDocument/2006/relationships/hyperlink" Target="https://ru.fooddirect.asia/quest-protein-powder" TargetMode="External" /><Relationship Id="rId3" Type="http://schemas.openxmlformats.org/officeDocument/2006/relationships/hyperlink" Target="https://ru.fooddirect.asia/quest-protein-powder" TargetMode="External" /><Relationship Id="rId4" Type="http://schemas.openxmlformats.org/officeDocument/2006/relationships/hyperlink" Target="https://ru.fooddirect.asia/quest-protein-powder" TargetMode="External" /><Relationship Id="rId5" Type="http://schemas.openxmlformats.org/officeDocument/2006/relationships/hyperlink" Target="https://ru.fooddirect.asia/quest-protein-powder" TargetMode="External" /><Relationship Id="rId6" Type="http://schemas.openxmlformats.org/officeDocument/2006/relationships/hyperlink" Target="https://ru.fooddirect.asia/quest-protein-powder" TargetMode="External" /><Relationship Id="rId7" Type="http://schemas.openxmlformats.org/officeDocument/2006/relationships/hyperlink" Target="https://ru.fooddirect.asia/quest-protein-powder" TargetMode="External" /><Relationship Id="rId8" Type="http://schemas.openxmlformats.org/officeDocument/2006/relationships/hyperlink" Target="https://ru.fooddirect.asia/quest-protein-powder" TargetMode="External" /><Relationship Id="rId9" Type="http://schemas.openxmlformats.org/officeDocument/2006/relationships/hyperlink" Target="https://ru.fooddirect.asia/quest-protein-powder" TargetMode="External" /><Relationship Id="rId10" Type="http://schemas.openxmlformats.org/officeDocument/2006/relationships/hyperlink" Target="https://ru.fooddirect.asia/quest-protein-powder-12-paketov" TargetMode="External" /><Relationship Id="rId11" Type="http://schemas.openxmlformats.org/officeDocument/2006/relationships/hyperlink" Target="https://ru.fooddirect.asia/quest-protein-powder-12-paketov" TargetMode="External" /><Relationship Id="rId12" Type="http://schemas.openxmlformats.org/officeDocument/2006/relationships/hyperlink" Target="https://ru.fooddirect.asia/quest-protein-powder-12-paketov" TargetMode="External" /><Relationship Id="rId13" Type="http://schemas.openxmlformats.org/officeDocument/2006/relationships/hyperlink" Target="https://ru.fooddirect.asia/quest-protein-powder-12-paketov" TargetMode="External" /><Relationship Id="rId14" Type="http://schemas.openxmlformats.org/officeDocument/2006/relationships/hyperlink" Target="https://ru.fooddirect.asia/quest-protein-powder-12-paketov" TargetMode="External" /><Relationship Id="rId15" Type="http://schemas.openxmlformats.org/officeDocument/2006/relationships/hyperlink" Target="https://ru.fooddirect.asia/quest-protein-powder-12-paketov" TargetMode="External" /><Relationship Id="rId16" Type="http://schemas.openxmlformats.org/officeDocument/2006/relationships/hyperlink" Target="https://ru.fooddirect.asia/quest-protein-powder-12-paketov" TargetMode="External" /><Relationship Id="rId17" Type="http://schemas.openxmlformats.org/officeDocument/2006/relationships/hyperlink" Target="https://ru.fooddirect.asia/quest-chips-bbq-8" TargetMode="External" /><Relationship Id="rId18" Type="http://schemas.openxmlformats.org/officeDocument/2006/relationships/hyperlink" Target="https://ru.fooddirect.asia/quest-chips-cheddar-sour-cream-8" TargetMode="External" /><Relationship Id="rId19" Type="http://schemas.openxmlformats.org/officeDocument/2006/relationships/hyperlink" Target="https://ru.fooddirect.asia/quest-chips-sour-cream-onion-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igovka.ru/" TargetMode="External" /><Relationship Id="rId2" Type="http://schemas.openxmlformats.org/officeDocument/2006/relationships/hyperlink" Target="https://ru.fooddirect.asia/biomeals-jam-230" TargetMode="External" /><Relationship Id="rId3" Type="http://schemas.openxmlformats.org/officeDocument/2006/relationships/hyperlink" Target="https://ru.fooddirect.asia/biomeals-jam-230" TargetMode="External" /><Relationship Id="rId4" Type="http://schemas.openxmlformats.org/officeDocument/2006/relationships/hyperlink" Target="https://ru.fooddirect.asia/biomeals-jam-230" TargetMode="External" /><Relationship Id="rId5" Type="http://schemas.openxmlformats.org/officeDocument/2006/relationships/hyperlink" Target="https://ru.fooddirect.asia/biomeals-jam-230" TargetMode="External" /><Relationship Id="rId6" Type="http://schemas.openxmlformats.org/officeDocument/2006/relationships/hyperlink" Target="https://ru.fooddirect.asia/biomeals-jam-230" TargetMode="External" /><Relationship Id="rId7" Type="http://schemas.openxmlformats.org/officeDocument/2006/relationships/hyperlink" Target="https://ru.fooddirect.asia/biomeals-jam-230" TargetMode="External" /><Relationship Id="rId8" Type="http://schemas.openxmlformats.org/officeDocument/2006/relationships/hyperlink" Target="https://ru.fooddirect.asia/biomeals-jam-230" TargetMode="External" /><Relationship Id="rId9" Type="http://schemas.openxmlformats.org/officeDocument/2006/relationships/hyperlink" Target="https://ru.fooddirect.asia/biomeals-jam-230" TargetMode="External" /><Relationship Id="rId10" Type="http://schemas.openxmlformats.org/officeDocument/2006/relationships/hyperlink" Target="https://ru.fooddirect.asia/biomeals-jam-230" TargetMode="External" /><Relationship Id="rId11" Type="http://schemas.openxmlformats.org/officeDocument/2006/relationships/hyperlink" Target="https://ru.fooddirect.asia/biomeals-jam-230" TargetMode="External" /><Relationship Id="rId12" Type="http://schemas.openxmlformats.org/officeDocument/2006/relationships/hyperlink" Target="https://ru.fooddirect.asia/biomeals-jam-230" TargetMode="External" /><Relationship Id="rId13" Type="http://schemas.openxmlformats.org/officeDocument/2006/relationships/hyperlink" Target="https://ru.fooddirect.asia/biomeals-jam-23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igovka.ru/" TargetMode="External" /><Relationship Id="rId2" Type="http://schemas.openxmlformats.org/officeDocument/2006/relationships/hyperlink" Target="https://ru.fooddirect.asia/jenergeticheskie-napitki" TargetMode="External" /><Relationship Id="rId3" Type="http://schemas.openxmlformats.org/officeDocument/2006/relationships/hyperlink" Target="https://ru.fooddirect.asia/jenergeticheskie-napitki" TargetMode="External" /><Relationship Id="rId4" Type="http://schemas.openxmlformats.org/officeDocument/2006/relationships/hyperlink" Target="https://ru.fooddirect.asia/jenergeticheskie-napitki" TargetMode="External" /><Relationship Id="rId5" Type="http://schemas.openxmlformats.org/officeDocument/2006/relationships/hyperlink" Target="https://ru.fooddirect.asia/jenergeticheskie-napitki" TargetMode="External" /><Relationship Id="rId6" Type="http://schemas.openxmlformats.org/officeDocument/2006/relationships/hyperlink" Target="https://ru.fooddirect.asia/jenergeticheskie-napitki" TargetMode="External" /><Relationship Id="rId7" Type="http://schemas.openxmlformats.org/officeDocument/2006/relationships/hyperlink" Target="https://ru.fooddirect.asia/jenergeticheskie-napitki" TargetMode="External" /><Relationship Id="rId8" Type="http://schemas.openxmlformats.org/officeDocument/2006/relationships/hyperlink" Target="https://ru.fooddirect.asia/jenergeticheskie-napitki" TargetMode="External" /><Relationship Id="rId9" Type="http://schemas.openxmlformats.org/officeDocument/2006/relationships/hyperlink" Target="https://ru.fooddirect.asia/jenergeticheskie-napitki" TargetMode="External" /><Relationship Id="rId10" Type="http://schemas.openxmlformats.org/officeDocument/2006/relationships/hyperlink" Target="https://ru.fooddirect.asia/redline-rtd-4-banki-8-porcij" TargetMode="External" /><Relationship Id="rId11" Type="http://schemas.openxmlformats.org/officeDocument/2006/relationships/hyperlink" Target="https://ru.fooddirect.asia/redline-rtd-4-banki-8-porcij" TargetMode="External" /><Relationship Id="rId12" Type="http://schemas.openxmlformats.org/officeDocument/2006/relationships/hyperlink" Target="https://ru.fooddirect.asia/redline-rtd-4-banki-8-porcij" TargetMode="External" /><Relationship Id="rId13" Type="http://schemas.openxmlformats.org/officeDocument/2006/relationships/hyperlink" Target="https://ru.fooddirect.asia/redline-rtd-4-banki-8-porcij" TargetMode="External" /><Relationship Id="rId14" Type="http://schemas.openxmlformats.org/officeDocument/2006/relationships/hyperlink" Target="https://ru.fooddirect.asia/redline-rtd-4-banki-8-porcij" TargetMode="External" /><Relationship Id="rId15" Type="http://schemas.openxmlformats.org/officeDocument/2006/relationships/hyperlink" Target="https://ru.fooddirect.asia/redline-rtd-4-banki-8-porcij" TargetMode="External" /><Relationship Id="rId16" Type="http://schemas.openxmlformats.org/officeDocument/2006/relationships/hyperlink" Target="https://ru.fooddirect.asia/redline-rtd-4-banki-8-porcij" TargetMode="External" /><Relationship Id="rId17" Type="http://schemas.openxmlformats.org/officeDocument/2006/relationships/hyperlink" Target="https://ru.fooddirect.asia/redline-rtd-4-banki-8-porcij" TargetMode="External" /><Relationship Id="rId18" Type="http://schemas.openxmlformats.org/officeDocument/2006/relationships/hyperlink" Target="https://ru.fooddirect.asia/redline-rtd-4-banki-8-porcij" TargetMode="External" /><Relationship Id="rId19" Type="http://schemas.openxmlformats.org/officeDocument/2006/relationships/hyperlink" Target="https://www.dropbox.com/s/wzktxzp7zp9epez/(VPX)%20Printed%20Men's%20Black%20VPX%20Tank%20Top%205%25%20Spandex.JPG?dl=0" TargetMode="External" /><Relationship Id="rId20" Type="http://schemas.openxmlformats.org/officeDocument/2006/relationships/hyperlink" Target="https://www.dropbox.com/s/awuaiybnbkz3j9z/(VPX)%20Bang%20Drawstring%20Bag.JPG?dl=0" TargetMode="External" /><Relationship Id="rId21" Type="http://schemas.openxmlformats.org/officeDocument/2006/relationships/hyperlink" Target="https://www.dropbox.com/s/y0wryej8mwlt96c/(VPX)%20Printed%20Men's%20Blue%20Bang%20T-Shirt%20.JPG?dl=0" TargetMode="External" /><Relationship Id="rId22" Type="http://schemas.openxmlformats.org/officeDocument/2006/relationships/hyperlink" Target="https://www.dropbox.com/s/y0wryej8mwlt96c/(VPX)%20Printed%20Men's%20Blue%20Bang%20T-Shirt%20.JPG?dl=0" TargetMode="External" /><Relationship Id="rId23" Type="http://schemas.openxmlformats.org/officeDocument/2006/relationships/hyperlink" Target="https://www.dropbox.com/s/rxi740fqxkvlb5m/(VPX)%20%D0%A8%D0%B5%D0%B9%D0%BA%D0%B5%D1%80%20Bang%20Sour%20Heads.JPG?dl=0" TargetMode="External" /><Relationship Id="rId24" Type="http://schemas.openxmlformats.org/officeDocument/2006/relationships/hyperlink" Target="https://www.dropbox.com/s/7kfmbem1c0wi8xa/(VPX)%20%D0%A8%D0%B5%D0%B9%D0%BA%D0%B5%D1%80%20Shot%20Gun%20Full%20Color%20Black%20%5B%D1%87%D0%B5%D1%80%D0%BD%D1%8B%D0%B9%5D.JPG?dl=0" TargetMode="External" /><Relationship Id="rId25" Type="http://schemas.openxmlformats.org/officeDocument/2006/relationships/hyperlink" Target="https://www.dropbox.com/s/msqopm588a3daoa/(VPX)%20%D0%A8%D0%B5%D0%B9%D0%BA%D0%B5%D1%80%20VPX%20Blue%20%5B%D1%81%D0%B8%D0%BD%D0%B8%D0%B9%5D.JPG?dl=0" TargetMode="External" /><Relationship Id="rId26" Type="http://schemas.openxmlformats.org/officeDocument/2006/relationships/hyperlink" Target="https://ru.fooddirect.asia/mighty-muffins-double-chocolate-12-sht-2729" TargetMode="External" /><Relationship Id="rId27" Type="http://schemas.openxmlformats.org/officeDocument/2006/relationships/hyperlink" Target="https://ru.fooddirect.asia/mighty-muffins-cinnamon-apple-12-sht" TargetMode="External" /><Relationship Id="rId28" Type="http://schemas.openxmlformats.org/officeDocument/2006/relationships/hyperlink" Target="https://ru.fooddirect.asia/mighty-muffins-maple-pumpkin-12-sht" TargetMode="External" /><Relationship Id="rId29" Type="http://schemas.openxmlformats.org/officeDocument/2006/relationships/hyperlink" Target="https://ru.fooddirect.asia/mighty-muffins-peanut-butter-12-sht" TargetMode="External" /><Relationship Id="rId30" Type="http://schemas.openxmlformats.org/officeDocument/2006/relationships/hyperlink" Target="https://ru.fooddirect.asia/mighty-muffins-double-chocolate-12-sht-2728" TargetMode="External" /><Relationship Id="rId31" Type="http://schemas.openxmlformats.org/officeDocument/2006/relationships/hyperlink" Target="https://ru.fooddirect.asia/mighty-muffins-nabor-6-vkusov" TargetMode="External" /><Relationship Id="rId32" Type="http://schemas.openxmlformats.org/officeDocument/2006/relationships/hyperlink" Target="https://ru.fooddirect.asia/carbolyze" TargetMode="External" /><Relationship Id="rId33" Type="http://schemas.openxmlformats.org/officeDocument/2006/relationships/hyperlink" Target="https://ru.fooddirect.asia/carbolyze" TargetMode="External" /><Relationship Id="rId34" Type="http://schemas.openxmlformats.org/officeDocument/2006/relationships/hyperlink" Target="https://ru.fooddirect.asia/carbolyze" TargetMode="External" /><Relationship Id="rId35" Type="http://schemas.openxmlformats.org/officeDocument/2006/relationships/hyperlink" Target="https://ru.fooddirect.asia/fiberlyze" TargetMode="External" /><Relationship Id="rId36" Type="http://schemas.openxmlformats.org/officeDocument/2006/relationships/hyperlink" Target="https://ru.fooddirect.asia/isolyze-44-porcii" TargetMode="External" /><Relationship Id="rId37" Type="http://schemas.openxmlformats.org/officeDocument/2006/relationships/hyperlink" Target="https://ru.fooddirect.asia/nitrolyze" TargetMode="External" /><Relationship Id="rId38" Type="http://schemas.openxmlformats.org/officeDocument/2006/relationships/hyperlink" Target="https://ru.fooddirect.asia/nitrolyze" TargetMode="External" /><Relationship Id="rId39" Type="http://schemas.openxmlformats.org/officeDocument/2006/relationships/hyperlink" Target="https://ru.fooddirect.asia/nitrolyze" TargetMode="External" /><Relationship Id="rId40" Type="http://schemas.openxmlformats.org/officeDocument/2006/relationships/hyperlink" Target="https://ru.fooddirect.asia/nitrolyze" TargetMode="External" /><Relationship Id="rId41" Type="http://schemas.openxmlformats.org/officeDocument/2006/relationships/hyperlink" Target="https://ru.fooddirect.asia/omegalyze-advanced" TargetMode="External" /><Relationship Id="rId42" Type="http://schemas.openxmlformats.org/officeDocument/2006/relationships/hyperlink" Target="https://ru.fooddirect.asia/somalyze" TargetMode="External" /><Relationship Id="rId43" Type="http://schemas.openxmlformats.org/officeDocument/2006/relationships/hyperlink" Target="https://ru.fooddirect.asia/testolyze" TargetMode="External" /><Relationship Id="rId44" Type="http://schemas.openxmlformats.org/officeDocument/2006/relationships/hyperlink" Target="https://ru.fooddirect.asia/v-mineralyze" TargetMode="External" /><Relationship Id="rId45" Type="http://schemas.openxmlformats.org/officeDocument/2006/relationships/hyperlink" Target="https://ru.fooddirect.asia/select-protein-4lb-55serv" TargetMode="External" /><Relationship Id="rId46" Type="http://schemas.openxmlformats.org/officeDocument/2006/relationships/hyperlink" Target="https://ru.fooddirect.asia/select-protein-4lb-55serv" TargetMode="External" /><Relationship Id="rId47" Type="http://schemas.openxmlformats.org/officeDocument/2006/relationships/hyperlink" Target="https://ru.fooddirect.asia/select-protein-4lb-55serv" TargetMode="External" /><Relationship Id="rId48" Type="http://schemas.openxmlformats.org/officeDocument/2006/relationships/hyperlink" Target="https://ru.fooddirect.asia/amino-tone-435gr-30-serv" TargetMode="External" /><Relationship Id="rId49" Type="http://schemas.openxmlformats.org/officeDocument/2006/relationships/hyperlink" Target="https://ru.fooddirect.asia/amino-tone-435gr-30-serv" TargetMode="External" /><Relationship Id="rId50" Type="http://schemas.openxmlformats.org/officeDocument/2006/relationships/hyperlink" Target="https://ru.fooddirect.asia/amino-tone-435gr-30-serv" TargetMode="External" /><Relationship Id="rId51" Type="http://schemas.openxmlformats.org/officeDocument/2006/relationships/hyperlink" Target="https://ru.fooddirect.asia/amino-tone-435gr-30-serv" TargetMode="External" /><Relationship Id="rId52" Type="http://schemas.openxmlformats.org/officeDocument/2006/relationships/hyperlink" Target="https://ru.fooddirect.asia/amino-tone-1305g-90-porcij" TargetMode="External" /><Relationship Id="rId53" Type="http://schemas.openxmlformats.org/officeDocument/2006/relationships/hyperlink" Target="https://ru.fooddirect.asia/amino-tone-1305g-90-porcij" TargetMode="External" /><Relationship Id="rId54" Type="http://schemas.openxmlformats.org/officeDocument/2006/relationships/hyperlink" Target="https://ru.fooddirect.asia/amino-tone-1305g-90-porcij" TargetMode="External" /><Relationship Id="rId55" Type="http://schemas.openxmlformats.org/officeDocument/2006/relationships/hyperlink" Target="https://ru.fooddirect.asia/ronnie-coleman-beta-stim-60caps" TargetMode="External" /><Relationship Id="rId56" Type="http://schemas.openxmlformats.org/officeDocument/2006/relationships/hyperlink" Target="https://ru.fooddirect.asia/ronnie-coleman-creatine-xs-1000gr" TargetMode="External" /><Relationship Id="rId57" Type="http://schemas.openxmlformats.org/officeDocument/2006/relationships/hyperlink" Target="https://ru.fooddirect.asia/creatine-xs" TargetMode="External" /><Relationship Id="rId58" Type="http://schemas.openxmlformats.org/officeDocument/2006/relationships/hyperlink" Target="https://ru.fooddirect.asia/ronnie-coleman-glutamine-xs-1000gr" TargetMode="External" /><Relationship Id="rId59" Type="http://schemas.openxmlformats.org/officeDocument/2006/relationships/hyperlink" Target="https://ru.fooddirect.asia/glutamine-xs" TargetMode="External" /><Relationship Id="rId60" Type="http://schemas.openxmlformats.org/officeDocument/2006/relationships/hyperlink" Target="https://ru.fooddirect.asia/ronnie-coleman-iso-tropic-max-50serv" TargetMode="External" /><Relationship Id="rId61" Type="http://schemas.openxmlformats.org/officeDocument/2006/relationships/hyperlink" Target="https://ru.fooddirect.asia/ronnie-coleman-iso-tropic-max-50serv" TargetMode="External" /><Relationship Id="rId62" Type="http://schemas.openxmlformats.org/officeDocument/2006/relationships/hyperlink" Target="https://ru.fooddirect.asia/ronnie-coleman-iso-tropic-max-50serv" TargetMode="External" /><Relationship Id="rId63" Type="http://schemas.openxmlformats.org/officeDocument/2006/relationships/hyperlink" Target="https://ru.fooddirect.asia/king-mass-xl-2750g-22-porcij" TargetMode="External" /><Relationship Id="rId64" Type="http://schemas.openxmlformats.org/officeDocument/2006/relationships/hyperlink" Target="https://ru.fooddirect.asia/king-mass-xl-2750g-22-porcij" TargetMode="External" /><Relationship Id="rId65" Type="http://schemas.openxmlformats.org/officeDocument/2006/relationships/hyperlink" Target="https://ru.fooddirect.asia/ronnie-coleman-king-mass-xl-22serv" TargetMode="External" /><Relationship Id="rId66" Type="http://schemas.openxmlformats.org/officeDocument/2006/relationships/hyperlink" Target="https://ru.fooddirect.asia/king-mass-xl-2750g-22-porcij" TargetMode="External" /><Relationship Id="rId67" Type="http://schemas.openxmlformats.org/officeDocument/2006/relationships/hyperlink" Target="https://ru.fooddirect.asia/king-mass-xl-6750g-54-porcij" TargetMode="External" /><Relationship Id="rId68" Type="http://schemas.openxmlformats.org/officeDocument/2006/relationships/hyperlink" Target="https://ru.fooddirect.asia/ronnie-coleman-king-mass-xl-54serv" TargetMode="External" /><Relationship Id="rId69" Type="http://schemas.openxmlformats.org/officeDocument/2006/relationships/hyperlink" Target="https://ru.fooddirect.asia/ronnie-coleman-king-mass-xl-54serv" TargetMode="External" /><Relationship Id="rId70" Type="http://schemas.openxmlformats.org/officeDocument/2006/relationships/hyperlink" Target="https://ru.fooddirect.asia/resurrect-p-m" TargetMode="External" /><Relationship Id="rId71" Type="http://schemas.openxmlformats.org/officeDocument/2006/relationships/hyperlink" Target="https://ru.fooddirect.asia/ronnie-coleman-stacked-n-o" TargetMode="External" /><Relationship Id="rId72" Type="http://schemas.openxmlformats.org/officeDocument/2006/relationships/hyperlink" Target="https://ru.fooddirect.asia/ronnie-coleman-stacked-n-o" TargetMode="External" /><Relationship Id="rId73" Type="http://schemas.openxmlformats.org/officeDocument/2006/relationships/hyperlink" Target="https://ru.fooddirect.asia/ronnie-coleman-testogen-xr-caps" TargetMode="External" /><Relationship Id="rId74" Type="http://schemas.openxmlformats.org/officeDocument/2006/relationships/hyperlink" Target="https://ru.fooddirect.asia/ronnie-coleman-vita-xs" TargetMode="External" /><Relationship Id="rId75" Type="http://schemas.openxmlformats.org/officeDocument/2006/relationships/hyperlink" Target="https://ru.fooddirect.asia/yeah-buddy-180g-30-porcij" TargetMode="External" /><Relationship Id="rId76" Type="http://schemas.openxmlformats.org/officeDocument/2006/relationships/hyperlink" Target="https://ru.fooddirect.asia/yeah-buddy-180g-30-porcij" TargetMode="External" /><Relationship Id="rId77" Type="http://schemas.openxmlformats.org/officeDocument/2006/relationships/hyperlink" Target="https://ru.fooddirect.asia/ronnie-coleman-stacked-n-o" TargetMode="External" /><Relationship Id="rId78" Type="http://schemas.openxmlformats.org/officeDocument/2006/relationships/hyperlink" Target="https://ru.fooddirect.asia/yeah-buddy-180g-30-porcij" TargetMode="External" /><Relationship Id="rId79" Type="http://schemas.openxmlformats.org/officeDocument/2006/relationships/hyperlink" Target="https://ru.fooddirect.asia/kepka-flexfit-trucker" TargetMode="External" /><Relationship Id="rId80" Type="http://schemas.openxmlformats.org/officeDocument/2006/relationships/hyperlink" Target="https://ru.fooddirect.asia/ljamki-dlja-tjagi" TargetMode="External" /><Relationship Id="rId81" Type="http://schemas.openxmlformats.org/officeDocument/2006/relationships/hyperlink" Target="https://ru.fooddirect.asia/re-grow" TargetMode="External" /><Relationship Id="rId82" Type="http://schemas.openxmlformats.org/officeDocument/2006/relationships/hyperlink" Target="https://ru.fooddirect.asia/the-edge" TargetMode="External" /><Relationship Id="rId83" Type="http://schemas.openxmlformats.org/officeDocument/2006/relationships/hyperlink" Target="https://ru.fooddirect.asia/unstoppable-30-porcij" TargetMode="External" /><Relationship Id="rId84" Type="http://schemas.openxmlformats.org/officeDocument/2006/relationships/hyperlink" Target="https://ru.fooddirect.asia/unstoppable-30-porcij" TargetMode="External" /><Relationship Id="rId85" Type="http://schemas.openxmlformats.org/officeDocument/2006/relationships/hyperlink" Target="https://ru.fooddirect.asia/napul-snik-dedicated" TargetMode="External" /><Relationship Id="rId86" Type="http://schemas.openxmlformats.org/officeDocument/2006/relationships/hyperlink" Target="https://ru.fooddirect.asia/1mr-vortex" TargetMode="External" /><Relationship Id="rId87" Type="http://schemas.openxmlformats.org/officeDocument/2006/relationships/hyperlink" Target="https://ru.fooddirect.asia/1mr-vortex" TargetMode="External" /><Relationship Id="rId88" Type="http://schemas.openxmlformats.org/officeDocument/2006/relationships/hyperlink" Target="https://ru.fooddirect.asia/whey-hd-2200g-58-porcij" TargetMode="External" /><Relationship Id="rId89" Type="http://schemas.openxmlformats.org/officeDocument/2006/relationships/hyperlink" Target="https://ru.fooddirect.asia/optidreams-201g-30-porcij" TargetMode="External" /><Relationship Id="rId90" Type="http://schemas.openxmlformats.org/officeDocument/2006/relationships/hyperlink" Target="https://ru.fooddirect.asia/optidreams-201g-30-porcij" TargetMode="External" /><Relationship Id="rId91" Type="http://schemas.openxmlformats.org/officeDocument/2006/relationships/hyperlink" Target="https://ru.fooddirect.asia/will-power-energy-style-5-tabletok" TargetMode="External" /><Relationship Id="rId92" Type="http://schemas.openxmlformats.org/officeDocument/2006/relationships/hyperlink" Target="https://ru.fooddirect.asia/will-power-isotonic-s-l-karnitinom-18-tabletok" TargetMode="External" /><Relationship Id="rId93" Type="http://schemas.openxmlformats.org/officeDocument/2006/relationships/hyperlink" Target="https://ru.fooddirect.asia/will-power-isotonic-s-l-karnitinom-18-tabletok" TargetMode="External" /><Relationship Id="rId94" Type="http://schemas.openxmlformats.org/officeDocument/2006/relationships/hyperlink" Target="https://ru.fooddirect.asia/will-power-isotonic-s-l-karnitinom-18-tabletok" TargetMode="External" /><Relationship Id="rId95" Type="http://schemas.openxmlformats.org/officeDocument/2006/relationships/hyperlink" Target="https://ru.fooddirect.asia/will-power-isotonic-s-jantarnoj-kislotoj-18-tabletok" TargetMode="External" /><Relationship Id="rId96" Type="http://schemas.openxmlformats.org/officeDocument/2006/relationships/hyperlink" Target="https://ru.fooddirect.asia/will-power-isotonic-s-jantarnoj-kislotoj-18-tabletok" TargetMode="External" /><Relationship Id="rId97" Type="http://schemas.openxmlformats.org/officeDocument/2006/relationships/hyperlink" Target="https://ru.fooddirect.asia/will-power-l-carnitine-1800-16-tabletok" TargetMode="External" /><Relationship Id="rId98" Type="http://schemas.openxmlformats.org/officeDocument/2006/relationships/hyperlink" Target="https://ru.fooddirect.asia/will-power-support-joints-20-tabletok" TargetMode="External" /><Relationship Id="rId99" Type="http://schemas.openxmlformats.org/officeDocument/2006/relationships/hyperlink" Target="https://ru.fooddirect.asia/will-power-support-joints-20-tabletok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ligovka.ru/" TargetMode="External" /><Relationship Id="rId2" Type="http://schemas.openxmlformats.org/officeDocument/2006/relationships/hyperlink" Target="https://ru.fooddirect.asia/akkumuljator-holoda-6pack-hardbox-large" TargetMode="External" /><Relationship Id="rId3" Type="http://schemas.openxmlformats.org/officeDocument/2006/relationships/hyperlink" Target="https://ru.fooddirect.asia/akkumuljator-holoda-6pack-hardbox-small" TargetMode="External" /><Relationship Id="rId4" Type="http://schemas.openxmlformats.org/officeDocument/2006/relationships/hyperlink" Target="https://ru.fooddirect.asia/akkumuljator-holoda-6pack-paket-medium" TargetMode="External" /><Relationship Id="rId5" Type="http://schemas.openxmlformats.org/officeDocument/2006/relationships/hyperlink" Target="https://ru.fooddirect.asia/akkumuljator-holoda-6pack-paket-small" TargetMode="External" /><Relationship Id="rId6" Type="http://schemas.openxmlformats.org/officeDocument/2006/relationships/hyperlink" Target="https://ru.fooddirect.asia/kontejner-s-fiksatorami-20oz-591ml-chernyj" TargetMode="External" /><Relationship Id="rId7" Type="http://schemas.openxmlformats.org/officeDocument/2006/relationships/hyperlink" Target="https://ru.fooddirect.asia/kontejner-s-fiksatorami-24oz-709ml-chernyj" TargetMode="External" /><Relationship Id="rId8" Type="http://schemas.openxmlformats.org/officeDocument/2006/relationships/hyperlink" Target="https://ru.fooddirect.asia/asana-tote-stealth-chernyj-chernyj" TargetMode="External" /><Relationship Id="rId9" Type="http://schemas.openxmlformats.org/officeDocument/2006/relationships/hyperlink" Target="https://ru.fooddirect.asia/camille-tote-2592" TargetMode="External" /><Relationship Id="rId10" Type="http://schemas.openxmlformats.org/officeDocument/2006/relationships/hyperlink" Target="https://ru.fooddirect.asia/camille-tote-2592" TargetMode="External" /><Relationship Id="rId11" Type="http://schemas.openxmlformats.org/officeDocument/2006/relationships/hyperlink" Target="https://ru.fooddirect.asia/camille-tote-2592" TargetMode="External" /><Relationship Id="rId12" Type="http://schemas.openxmlformats.org/officeDocument/2006/relationships/hyperlink" Target="https://ru.fooddirect.asia/camille-tote-2592" TargetMode="External" /><Relationship Id="rId13" Type="http://schemas.openxmlformats.org/officeDocument/2006/relationships/hyperlink" Target="https://ru.fooddirect.asia/fox-bowler" TargetMode="External" /><Relationship Id="rId14" Type="http://schemas.openxmlformats.org/officeDocument/2006/relationships/hyperlink" Target="https://ru.fooddirect.asia/plyo-sling" TargetMode="External" /><Relationship Id="rId15" Type="http://schemas.openxmlformats.org/officeDocument/2006/relationships/hyperlink" Target="https://ru.fooddirect.asia/renee-tote" TargetMode="External" /><Relationship Id="rId16" Type="http://schemas.openxmlformats.org/officeDocument/2006/relationships/hyperlink" Target="https://ru.fooddirect.asia/renee-tote" TargetMode="External" /><Relationship Id="rId17" Type="http://schemas.openxmlformats.org/officeDocument/2006/relationships/hyperlink" Target="https://ru.fooddirect.asia/renee-tote" TargetMode="External" /><Relationship Id="rId18" Type="http://schemas.openxmlformats.org/officeDocument/2006/relationships/hyperlink" Target="https://ru.fooddirect.asia/renee-tote" TargetMode="External" /><Relationship Id="rId19" Type="http://schemas.openxmlformats.org/officeDocument/2006/relationships/hyperlink" Target="https://ru.fooddirect.asia/renee-tote" TargetMode="External" /><Relationship Id="rId20" Type="http://schemas.openxmlformats.org/officeDocument/2006/relationships/hyperlink" Target="https://ru.fooddirect.asia/elite-victoria-tote" TargetMode="External" /><Relationship Id="rId21" Type="http://schemas.openxmlformats.org/officeDocument/2006/relationships/hyperlink" Target="https://ru.fooddirect.asia/elite-victoria-tote" TargetMode="External" /><Relationship Id="rId22" Type="http://schemas.openxmlformats.org/officeDocument/2006/relationships/hyperlink" Target="https://ru.fooddirect.asia/elite-victoria-tote" TargetMode="External" /><Relationship Id="rId23" Type="http://schemas.openxmlformats.org/officeDocument/2006/relationships/hyperlink" Target="https://ru.fooddirect.asia/elite-victoria-tote" TargetMode="External" /><Relationship Id="rId24" Type="http://schemas.openxmlformats.org/officeDocument/2006/relationships/hyperlink" Target="https://ru.fooddirect.asia/elite-vixen-handbag" TargetMode="External" /><Relationship Id="rId25" Type="http://schemas.openxmlformats.org/officeDocument/2006/relationships/hyperlink" Target="https://ru.fooddirect.asia/elite-vixen-handbag" TargetMode="External" /><Relationship Id="rId26" Type="http://schemas.openxmlformats.org/officeDocument/2006/relationships/hyperlink" Target="https://ru.fooddirect.asia/elite-vixen-handbag" TargetMode="External" /><Relationship Id="rId27" Type="http://schemas.openxmlformats.org/officeDocument/2006/relationships/hyperlink" Target="https://ru.fooddirect.asia/elite-vixen-handbag" TargetMode="External" /><Relationship Id="rId28" Type="http://schemas.openxmlformats.org/officeDocument/2006/relationships/hyperlink" Target="https://ru.fooddirect.asia/executive-300-briefcase" TargetMode="External" /><Relationship Id="rId29" Type="http://schemas.openxmlformats.org/officeDocument/2006/relationships/hyperlink" Target="https://ru.fooddirect.asia/executive-500-briefcase" TargetMode="External" /><Relationship Id="rId30" Type="http://schemas.openxmlformats.org/officeDocument/2006/relationships/hyperlink" Target="https://ru.fooddirect.asia/contender-stealth-chernyj-chernyj" TargetMode="External" /><Relationship Id="rId31" Type="http://schemas.openxmlformats.org/officeDocument/2006/relationships/hyperlink" Target="https://ru.fooddirect.asia/expedition-backpack-300" TargetMode="External" /><Relationship Id="rId32" Type="http://schemas.openxmlformats.org/officeDocument/2006/relationships/hyperlink" Target="https://ru.fooddirect.asia/expedition-backpack-300" TargetMode="External" /><Relationship Id="rId33" Type="http://schemas.openxmlformats.org/officeDocument/2006/relationships/hyperlink" Target="https://ru.fooddirect.asia/expedition-backpack-300" TargetMode="External" /><Relationship Id="rId34" Type="http://schemas.openxmlformats.org/officeDocument/2006/relationships/hyperlink" Target="https://ru.fooddirect.asia/expedition-backpack-300" TargetMode="External" /><Relationship Id="rId35" Type="http://schemas.openxmlformats.org/officeDocument/2006/relationships/hyperlink" Target="https://ru.fooddirect.asia/expedition-backpack-500" TargetMode="External" /><Relationship Id="rId36" Type="http://schemas.openxmlformats.org/officeDocument/2006/relationships/hyperlink" Target="https://ru.fooddirect.asia/expedition-backpack-500" TargetMode="External" /><Relationship Id="rId37" Type="http://schemas.openxmlformats.org/officeDocument/2006/relationships/hyperlink" Target="https://ru.fooddirect.asia/pursuit-backpack-300" TargetMode="External" /><Relationship Id="rId38" Type="http://schemas.openxmlformats.org/officeDocument/2006/relationships/hyperlink" Target="https://ru.fooddirect.asia/pursuit-backpack-300" TargetMode="External" /><Relationship Id="rId39" Type="http://schemas.openxmlformats.org/officeDocument/2006/relationships/hyperlink" Target="https://ru.fooddirect.asia/pursuit-backpack-300" TargetMode="External" /><Relationship Id="rId40" Type="http://schemas.openxmlformats.org/officeDocument/2006/relationships/hyperlink" Target="https://ru.fooddirect.asia/pursuit-backpack-300" TargetMode="External" /><Relationship Id="rId41" Type="http://schemas.openxmlformats.org/officeDocument/2006/relationships/hyperlink" Target="https://ru.fooddirect.asia/pursuit-backpack-500" TargetMode="External" /><Relationship Id="rId42" Type="http://schemas.openxmlformats.org/officeDocument/2006/relationships/hyperlink" Target="https://ru.fooddirect.asia/pursuit-backpack-500" TargetMode="External" /><Relationship Id="rId43" Type="http://schemas.openxmlformats.org/officeDocument/2006/relationships/hyperlink" Target="https://ru.fooddirect.asia/pursuit-backpack-500" TargetMode="External" /><Relationship Id="rId44" Type="http://schemas.openxmlformats.org/officeDocument/2006/relationships/hyperlink" Target="https://ru.fooddirect.asia/pursuit-backpack-500" TargetMode="External" /><Relationship Id="rId45" Type="http://schemas.openxmlformats.org/officeDocument/2006/relationships/hyperlink" Target="https://ru.fooddirect.asia/voyager-backpack" TargetMode="External" /><Relationship Id="rId46" Type="http://schemas.openxmlformats.org/officeDocument/2006/relationships/hyperlink" Target="https://ru.fooddirect.asia/innovator-300" TargetMode="External" /><Relationship Id="rId47" Type="http://schemas.openxmlformats.org/officeDocument/2006/relationships/hyperlink" Target="https://ru.fooddirect.asia/innovator-300" TargetMode="External" /><Relationship Id="rId48" Type="http://schemas.openxmlformats.org/officeDocument/2006/relationships/hyperlink" Target="https://ru.fooddirect.asia/innovator-300" TargetMode="External" /><Relationship Id="rId49" Type="http://schemas.openxmlformats.org/officeDocument/2006/relationships/hyperlink" Target="https://ru.fooddirect.asia/innovator-300" TargetMode="External" /><Relationship Id="rId50" Type="http://schemas.openxmlformats.org/officeDocument/2006/relationships/hyperlink" Target="https://ru.fooddirect.asia/innovator-300-static-statik-chernyj-limited-edition" TargetMode="External" /><Relationship Id="rId51" Type="http://schemas.openxmlformats.org/officeDocument/2006/relationships/hyperlink" Target="https://ru.fooddirect.asia/innovator-300" TargetMode="External" /><Relationship Id="rId52" Type="http://schemas.openxmlformats.org/officeDocument/2006/relationships/hyperlink" Target="https://ru.fooddirect.asia/innovator-500" TargetMode="External" /><Relationship Id="rId53" Type="http://schemas.openxmlformats.org/officeDocument/2006/relationships/hyperlink" Target="https://ru.fooddirect.asia/innovator-500" TargetMode="External" /><Relationship Id="rId54" Type="http://schemas.openxmlformats.org/officeDocument/2006/relationships/hyperlink" Target="https://ru.fooddirect.asia/innovator-500" TargetMode="External" /><Relationship Id="rId55" Type="http://schemas.openxmlformats.org/officeDocument/2006/relationships/hyperlink" Target="https://ru.fooddirect.asia/innovator-500" TargetMode="External" /><Relationship Id="rId56" Type="http://schemas.openxmlformats.org/officeDocument/2006/relationships/hyperlink" Target="https://ru.fooddirect.asia/innovator-500" TargetMode="External" /><Relationship Id="rId57" Type="http://schemas.openxmlformats.org/officeDocument/2006/relationships/hyperlink" Target="https://ru.fooddirect.asia/innovator-500" TargetMode="External" /><Relationship Id="rId58" Type="http://schemas.openxmlformats.org/officeDocument/2006/relationships/hyperlink" Target="https://ru.fooddirect.asia/innovator-mini" TargetMode="External" /><Relationship Id="rId59" Type="http://schemas.openxmlformats.org/officeDocument/2006/relationships/hyperlink" Target="https://ru.fooddirect.asia/innovator-mini" TargetMode="External" /><Relationship Id="rId60" Type="http://schemas.openxmlformats.org/officeDocument/2006/relationships/hyperlink" Target="https://ru.fooddirect.asia/elite-originator-300" TargetMode="External" /><Relationship Id="rId61" Type="http://schemas.openxmlformats.org/officeDocument/2006/relationships/hyperlink" Target="https://ru.fooddirect.asia/elite-originator-500" TargetMode="External" /><Relationship Id="rId62" Type="http://schemas.openxmlformats.org/officeDocument/2006/relationships/hyperlink" Target="https://ru.fooddirect.asia/elite-originator-500" TargetMode="External" /><Relationship Id="rId63" Type="http://schemas.openxmlformats.org/officeDocument/2006/relationships/hyperlink" Target="https://ru.fooddirect.asia/alpha-duffle" TargetMode="External" /><Relationship Id="rId64" Type="http://schemas.openxmlformats.org/officeDocument/2006/relationships/hyperlink" Target="https://ru.fooddirect.asia/alpha-duffle" TargetMode="External" /><Relationship Id="rId65" Type="http://schemas.openxmlformats.org/officeDocument/2006/relationships/hyperlink" Target="https://ru.fooddirect.asia/alpha-duffle" TargetMode="External" /><Relationship Id="rId66" Type="http://schemas.openxmlformats.org/officeDocument/2006/relationships/hyperlink" Target="https://ru.fooddirect.asia/beast-duffle" TargetMode="External" /><Relationship Id="rId67" Type="http://schemas.openxmlformats.org/officeDocument/2006/relationships/hyperlink" Target="https://ru.fooddirect.asia/beast-duffle" TargetMode="External" /><Relationship Id="rId68" Type="http://schemas.openxmlformats.org/officeDocument/2006/relationships/hyperlink" Target="https://ru.fooddirect.asia/beast-duffle" TargetMode="External" /><Relationship Id="rId69" Type="http://schemas.openxmlformats.org/officeDocument/2006/relationships/hyperlink" Target="https://ru.fooddirect.asia/beast-duffle" TargetMode="External" /><Relationship Id="rId70" Type="http://schemas.openxmlformats.org/officeDocument/2006/relationships/hyperlink" Target="https://ru.fooddirect.asia/beast-duffle" TargetMode="External" /><Relationship Id="rId71" Type="http://schemas.openxmlformats.org/officeDocument/2006/relationships/hyperlink" Target="https://ru.fooddirect.asia/pursuit-duffle" TargetMode="External" /><Relationship Id="rId72" Type="http://schemas.openxmlformats.org/officeDocument/2006/relationships/hyperlink" Target="https://ru.fooddirect.asia/pursuit-duffle" TargetMode="External" /><Relationship Id="rId73" Type="http://schemas.openxmlformats.org/officeDocument/2006/relationships/hyperlink" Target="https://ru.fooddirect.asia/pursuit-duffl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ligovka.ru/" TargetMode="External" /><Relationship Id="rId2" Type="http://schemas.openxmlformats.org/officeDocument/2006/relationships/hyperlink" Target="https://www.dropbox.com/sh/og1b0rr57o9nkwu/AABIn6PWD0SbTddgdQ8eU01Na?dl=0" TargetMode="External" /><Relationship Id="rId3" Type="http://schemas.openxmlformats.org/officeDocument/2006/relationships/hyperlink" Target="https://www.dropbox.com/sh/rc5mobzox4x819i/AABILdg90O7LjqXOCLk5unwca?dl=0" TargetMode="External" /><Relationship Id="rId4" Type="http://schemas.openxmlformats.org/officeDocument/2006/relationships/hyperlink" Target="https://www.dropbox.com/sh/wsbde3wew25skrl/AACgO-6LSxOeGpbhQI3bywura?dl=0" TargetMode="External" /><Relationship Id="rId5" Type="http://schemas.openxmlformats.org/officeDocument/2006/relationships/hyperlink" Target="https://www.dropbox.com/sh/wsbde3wew25skrl/AACgO-6LSxOeGpbhQI3bywura?dl=0" TargetMode="External" /><Relationship Id="rId6" Type="http://schemas.openxmlformats.org/officeDocument/2006/relationships/hyperlink" Target="https://www.dropbox.com/sh/k1ck6f6n3nu3gdj/AACmKmDZuZS7rzlIlGnShfGpa?dl=0" TargetMode="External" /><Relationship Id="rId7" Type="http://schemas.openxmlformats.org/officeDocument/2006/relationships/hyperlink" Target="https://www.dropbox.com/sh/84mupxd9f7oh1jq/AAAGG2Rt05YrQHHD_eXh2i-Ca?dl=0" TargetMode="External" /><Relationship Id="rId8" Type="http://schemas.openxmlformats.org/officeDocument/2006/relationships/hyperlink" Target="https://www.dropbox.com/sh/ait06093pnbmxq6/AACAAUrx9BZFsGqibTioBDJHa?dl=0" TargetMode="External" /><Relationship Id="rId9" Type="http://schemas.openxmlformats.org/officeDocument/2006/relationships/hyperlink" Target="https://www.dropbox.com/sh/menzpvu66m6very/AACtMAYx5cLRBvWh66KQx3bHa?dl=0" TargetMode="External" /><Relationship Id="rId10" Type="http://schemas.openxmlformats.org/officeDocument/2006/relationships/hyperlink" Target="https://ru.fooddirect.asia/camuflage-visor" TargetMode="External" /><Relationship Id="rId11" Type="http://schemas.openxmlformats.org/officeDocument/2006/relationships/hyperlink" Target="https://www.dropbox.com/sh/v8k7k0a9jff8p45/AACm9WGzKI-GbKuE452K7q7Ha?dl=0" TargetMode="External" /><Relationship Id="rId12" Type="http://schemas.openxmlformats.org/officeDocument/2006/relationships/hyperlink" Target="https://www.dropbox.com/sh/0fchi22yn4xbzbw/AAC2Tgf9I6ijY3WIoM3cS-rMa?dl=0" TargetMode="External" /><Relationship Id="rId13" Type="http://schemas.openxmlformats.org/officeDocument/2006/relationships/hyperlink" Target="https://www.dropbox.com/sh/37mmw2vl3brpdlb/AACPcDhfXO8QaOxGnc62b5_na?dl=0" TargetMode="External" /><Relationship Id="rId14" Type="http://schemas.openxmlformats.org/officeDocument/2006/relationships/hyperlink" Target="https://www.dropbox.com/sh/uxg4aqgle3jehix/AABGk80KR86-scdm5hUwESUSa?dl=0" TargetMode="External" /><Relationship Id="rId15" Type="http://schemas.openxmlformats.org/officeDocument/2006/relationships/hyperlink" Target="https://www.dropbox.com/sh/yr7i7ismt5vmf81/AAB-d19-FTQaRU0Z2AsU-6_ha?dl=0" TargetMode="External" /><Relationship Id="rId16" Type="http://schemas.openxmlformats.org/officeDocument/2006/relationships/hyperlink" Target="https://ru.fooddirect.asia/water-glamour-visor" TargetMode="External" /><Relationship Id="rId17" Type="http://schemas.openxmlformats.org/officeDocument/2006/relationships/hyperlink" Target="https://www.dropbox.com/sh/xpunhh5769e525y/AACJ0JKiQUmynsXLHe_dHsxVa?dl=0" TargetMode="External" /><Relationship Id="rId18" Type="http://schemas.openxmlformats.org/officeDocument/2006/relationships/hyperlink" Target="https://www.dropbox.com/sh/6236nimxpgeny1h/AADzQ1cHv_AqFomhxhd2b3Twa?dl=0" TargetMode="External" /><Relationship Id="rId19" Type="http://schemas.openxmlformats.org/officeDocument/2006/relationships/hyperlink" Target="https://www.dropbox.com/sh/6236nimxpgeny1h/AADzQ1cHv_AqFomhxhd2b3Twa?dl=0" TargetMode="External" /><Relationship Id="rId20" Type="http://schemas.openxmlformats.org/officeDocument/2006/relationships/hyperlink" Target="https://www.dropbox.com/sh/sb13ke2tbgwxuvx/AADRbccfVJ0KrpsoFc9qkNbia?dl=0" TargetMode="External" /><Relationship Id="rId21" Type="http://schemas.openxmlformats.org/officeDocument/2006/relationships/hyperlink" Target="https://www.dropbox.com/sh/ywkwytibg8wra3s/AAATaE6Y-_GPZOhyZLUKGqBda?dl=0" TargetMode="External" /><Relationship Id="rId22" Type="http://schemas.openxmlformats.org/officeDocument/2006/relationships/hyperlink" Target="https://www.dropbox.com/sh/ywkwytibg8wra3s/AAATaE6Y-_GPZOhyZLUKGqBda?dl=0" TargetMode="External" /><Relationship Id="rId23" Type="http://schemas.openxmlformats.org/officeDocument/2006/relationships/hyperlink" Target="https://www.dropbox.com/sh/ou3xy9d5euzdhvs/AACrtgThQ3aYrThyJxqwvWWfa?dl=0" TargetMode="External" /><Relationship Id="rId24" Type="http://schemas.openxmlformats.org/officeDocument/2006/relationships/hyperlink" Target="https://www.dropbox.com/sh/ou3xy9d5euzdhvs/AACrtgThQ3aYrThyJxqwvWWfa?dl=0" TargetMode="External" /><Relationship Id="rId25" Type="http://schemas.openxmlformats.org/officeDocument/2006/relationships/hyperlink" Target="https://www.dropbox.com/sh/1ln7wmecssldwhs/AACpyGW11jK5QzuIqu_G8M2Wa?dl=0" TargetMode="External" /><Relationship Id="rId26" Type="http://schemas.openxmlformats.org/officeDocument/2006/relationships/hyperlink" Target="https://www.dropbox.com/sh/kzl9bspx3sh6d2t/AABJJFQNqqDjVNh5zYFeIAnRa?dl=0" TargetMode="External" /><Relationship Id="rId27" Type="http://schemas.openxmlformats.org/officeDocument/2006/relationships/hyperlink" Target="https://www.dropbox.com/sh/kzl9bspx3sh6d2t/AABJJFQNqqDjVNh5zYFeIAnRa?dl=0" TargetMode="External" /><Relationship Id="rId28" Type="http://schemas.openxmlformats.org/officeDocument/2006/relationships/hyperlink" Target="https://www.dropbox.com/sh/w27jisfcn50ljcp/AAAWGeQXrV7oSAWmtMoDD5zNa?dl=0" TargetMode="External" /><Relationship Id="rId29" Type="http://schemas.openxmlformats.org/officeDocument/2006/relationships/hyperlink" Target="https://www.dropbox.com/sh/s0mz14bq74hf78g/AAA42lkHhaE6aAnwDxd-Eg-za?dl=0" TargetMode="External" /><Relationship Id="rId30" Type="http://schemas.openxmlformats.org/officeDocument/2006/relationships/hyperlink" Target="https://www.dropbox.com/sh/5n6hn975sd33mth/AAAjaMqCXZTJWcEAjIt9GWUoa?dl=0" TargetMode="External" /><Relationship Id="rId31" Type="http://schemas.openxmlformats.org/officeDocument/2006/relationships/hyperlink" Target="https://www.dropbox.com/sh/ge5pa3jtn9z8oze/AAAicsC-nKJHj5dYZnOimrQFa?dl=0" TargetMode="External" /><Relationship Id="rId32" Type="http://schemas.openxmlformats.org/officeDocument/2006/relationships/hyperlink" Target="https://www.dropbox.com/sh/a4bwq4241onjqxc/AACv1Wq-mTvLxJDyKzFQocKsa?dl=0" TargetMode="External" /><Relationship Id="rId33" Type="http://schemas.openxmlformats.org/officeDocument/2006/relationships/hyperlink" Target="https://www.dropbox.com/sh/zqydefwd4pvqp5q/AAD5wnGaYTR22DoxfItC23ZKa?dl=0" TargetMode="External" /><Relationship Id="rId34" Type="http://schemas.openxmlformats.org/officeDocument/2006/relationships/hyperlink" Target="https://www.dropbox.com/sh/d9der4lt9s5ew9r/AAB-hN3gWTZYyLrcYwA8QBJda?dl=0" TargetMode="External" /><Relationship Id="rId35" Type="http://schemas.openxmlformats.org/officeDocument/2006/relationships/hyperlink" Target="https://www.dropbox.com/sh/d9der4lt9s5ew9r/AAB-hN3gWTZYyLrcYwA8QBJda?dl=0" TargetMode="External" /><Relationship Id="rId36" Type="http://schemas.openxmlformats.org/officeDocument/2006/relationships/hyperlink" Target="https://www.dropbox.com/sh/0yjpamdyoo654h7/AADfevMiKTnT7XXtLhSa1gUea?dl=0" TargetMode="External" /><Relationship Id="rId37" Type="http://schemas.openxmlformats.org/officeDocument/2006/relationships/hyperlink" Target="https://www.dropbox.com/sh/843jct8nsiswcwa/AADnr4up1WrUmpTeuhnikKOJa?dl=0" TargetMode="External" /><Relationship Id="rId38" Type="http://schemas.openxmlformats.org/officeDocument/2006/relationships/hyperlink" Target="https://www.dropbox.com/sh/843jct8nsiswcwa/AADnr4up1WrUmpTeuhnikKOJa?dl=0" TargetMode="External" /><Relationship Id="rId39" Type="http://schemas.openxmlformats.org/officeDocument/2006/relationships/hyperlink" Target="https://www.dropbox.com/sh/kqv6s6c70f8ix5o/AACHrF60zkFapf8mr5M0BfEDa?dl=0" TargetMode="External" /><Relationship Id="rId40" Type="http://schemas.openxmlformats.org/officeDocument/2006/relationships/hyperlink" Target="https://www.dropbox.com/sh/9nqsmsw2c3sdsq5/AACa27mllcR80V-YjNUEeANAa?dl=0" TargetMode="External" /><Relationship Id="rId41" Type="http://schemas.openxmlformats.org/officeDocument/2006/relationships/hyperlink" Target="https://www.dropbox.com/sh/ltzqsdah14fvwxp/AABDXwW1FyocCwjeUt0gWTcwa?dl=0" TargetMode="External" /><Relationship Id="rId42" Type="http://schemas.openxmlformats.org/officeDocument/2006/relationships/hyperlink" Target="https://www.dropbox.com/sh/18i3yyjnntqomgs/AAAEddJq__bjZkTsLMVL2skJa?dl=0" TargetMode="External" /><Relationship Id="rId43" Type="http://schemas.openxmlformats.org/officeDocument/2006/relationships/hyperlink" Target="https://www.dropbox.com/sh/oxun7wq9jswhvgg/AACSbfpfWYDW7wTVmkkIyObXa?dl=0" TargetMode="External" /><Relationship Id="rId44" Type="http://schemas.openxmlformats.org/officeDocument/2006/relationships/hyperlink" Target="https://www.dropbox.com/sh/dqqb6h8t2348k27/AADrpLknlec5xYuDTZrdf7Ata?dl=0" TargetMode="External" /><Relationship Id="rId45" Type="http://schemas.openxmlformats.org/officeDocument/2006/relationships/hyperlink" Target="https://ru.fooddirect.asia/jumper-off-black-shoes" TargetMode="External" /><Relationship Id="rId46" Type="http://schemas.openxmlformats.org/officeDocument/2006/relationships/hyperlink" Target="https://ru.fooddirect.asia/perfomance-yellow-shoes" TargetMode="External" /><Relationship Id="rId47" Type="http://schemas.openxmlformats.org/officeDocument/2006/relationships/hyperlink" Target="https://ru.fooddirect.asia/reckless-black-shoes" TargetMode="External" /><Relationship Id="rId48" Type="http://schemas.openxmlformats.org/officeDocument/2006/relationships/hyperlink" Target="https://www.dropbox.com/sh/5dzqpwgfnbd908w/AAD3-YCQ1wfe8598EF0AeWOta?dl=0" TargetMode="External" /><Relationship Id="rId49" Type="http://schemas.openxmlformats.org/officeDocument/2006/relationships/hyperlink" Target="https://www.dropbox.com/sh/f5hbczgdcb29cfb/AAAXfwdrM1Y71EHAh1Y9QLFqa?dl=0" TargetMode="External" /><Relationship Id="rId50" Type="http://schemas.openxmlformats.org/officeDocument/2006/relationships/hyperlink" Target="https://www.dropbox.com/sh/auyfpxbb96ob41n/AADgynVnMDlYHidBDSJ7K4uqa?dl=0" TargetMode="External" /><Relationship Id="rId51" Type="http://schemas.openxmlformats.org/officeDocument/2006/relationships/hyperlink" Target="https://www.dropbox.com/sh/gj0mhz10zr4oprd/AABT7_ciLxDnWsLbK7VLRbxXa?dl=0" TargetMode="External" /><Relationship Id="rId52" Type="http://schemas.openxmlformats.org/officeDocument/2006/relationships/hyperlink" Target="https://www.dropbox.com/sh/oa8hyaa254x08wj/AABgM4rLAOB44W2LiTrvqz8na?dl=0" TargetMode="External" /><Relationship Id="rId53" Type="http://schemas.openxmlformats.org/officeDocument/2006/relationships/hyperlink" Target="https://www.dropbox.com/sh/dtor858lm1gmq1k/AACivWWhdjyW3vG87psMWHgIa?dl=0" TargetMode="External" /><Relationship Id="rId54" Type="http://schemas.openxmlformats.org/officeDocument/2006/relationships/hyperlink" Target="https://www.dropbox.com/sh/1cwsc61lo2rz67o/AAD8U_UpVoOtFWoWf_Bt69C2a?dl=0" TargetMode="External" /><Relationship Id="rId55" Type="http://schemas.openxmlformats.org/officeDocument/2006/relationships/hyperlink" Target="https://www.dropbox.com/sh/mk4fzxm8wfk94en/AAB_IMuvrc3yFXh20thF9MZca?dl=0" TargetMode="External" /><Relationship Id="rId56" Type="http://schemas.openxmlformats.org/officeDocument/2006/relationships/hyperlink" Target="https://ru.fooddirect.asia/sweet-delirium-gloves" TargetMode="External" /><Relationship Id="rId57" Type="http://schemas.openxmlformats.org/officeDocument/2006/relationships/hyperlink" Target="https://www.dropbox.com/sh/2yy1jeajmn92bbj/AAA_XbaczcbMW9UfI1MOgW2Ja?dl=0" TargetMode="External" /><Relationship Id="rId58" Type="http://schemas.openxmlformats.org/officeDocument/2006/relationships/hyperlink" Target="https://www.dropbox.com/sh/bkcpacryl5vm1z6/AAA1cmv98xfziwP2M-Z9btr1a?dl=0" TargetMode="External" /><Relationship Id="rId59" Type="http://schemas.openxmlformats.org/officeDocument/2006/relationships/hyperlink" Target="https://www.dropbox.com/sh/zk592gy3r9ep4it/AAAUoyRYXaH4FhfAhw1strLha?dl=0" TargetMode="External" /><Relationship Id="rId60" Type="http://schemas.openxmlformats.org/officeDocument/2006/relationships/hyperlink" Target="https://www.dropbox.com/sh/lg5o6tj2oqc8qp8/AAApOM4315GuQFBZR5LW_Qlaa?dl=0" TargetMode="External" /><Relationship Id="rId61" Type="http://schemas.openxmlformats.org/officeDocument/2006/relationships/hyperlink" Target="https://www.dropbox.com/sh/cvtqzculqy88pu4/AADDAH53-rpOgXvAB6DbP6M5a?dl=0" TargetMode="External" /><Relationship Id="rId62" Type="http://schemas.openxmlformats.org/officeDocument/2006/relationships/hyperlink" Target="https://www.dropbox.com/sh/3q2mepf9wmnegog/AACU0keqgKRdMfx-jryKhnjBa?dl=0" TargetMode="External" /><Relationship Id="rId63" Type="http://schemas.openxmlformats.org/officeDocument/2006/relationships/hyperlink" Target="https://www.dropbox.com/sh/xq10dds4kjmc3lz/AAAEwEd54sbQzCQkX7-jJdpBa?dl=0" TargetMode="External" /><Relationship Id="rId64" Type="http://schemas.openxmlformats.org/officeDocument/2006/relationships/hyperlink" Target="https://www.dropbox.com/sh/xq10dds4kjmc3lz/AAAEwEd54sbQzCQkX7-jJdpBa?dl=0" TargetMode="External" /><Relationship Id="rId65" Type="http://schemas.openxmlformats.org/officeDocument/2006/relationships/hyperlink" Target="https://www.dropbox.com/sh/ydhp1kmhf6inihx/AACRR4aeBstgtTWzXwe6-wuHa?dl=0" TargetMode="External" /><Relationship Id="rId66" Type="http://schemas.openxmlformats.org/officeDocument/2006/relationships/hyperlink" Target="https://www.dropbox.com/sh/ydhp1kmhf6inihx/AACRR4aeBstgtTWzXwe6-wuHa?dl=0" TargetMode="External" /><Relationship Id="rId67" Type="http://schemas.openxmlformats.org/officeDocument/2006/relationships/hyperlink" Target="https://www.dropbox.com/sh/7fk02syx9phhmk1/AADX6tEmMlnVnR90Gd_jEZlqa?dl=0" TargetMode="External" /><Relationship Id="rId68" Type="http://schemas.openxmlformats.org/officeDocument/2006/relationships/hyperlink" Target="https://www.dropbox.com/sh/7fk02syx9phhmk1/AADX6tEmMlnVnR90Gd_jEZlqa?dl=0" TargetMode="External" /><Relationship Id="rId69" Type="http://schemas.openxmlformats.org/officeDocument/2006/relationships/hyperlink" Target="https://www.dropbox.com/sh/59xok39nawsp234/AAD_zn1iqZ9P2KWgu8X9KjuWa?dl=0" TargetMode="External" /><Relationship Id="rId70" Type="http://schemas.openxmlformats.org/officeDocument/2006/relationships/hyperlink" Target="https://www.dropbox.com/sh/59xok39nawsp234/AAD_zn1iqZ9P2KWgu8X9KjuWa?dl=0" TargetMode="External" /><Relationship Id="rId71" Type="http://schemas.openxmlformats.org/officeDocument/2006/relationships/hyperlink" Target="https://www.dropbox.com/sh/kyoq2m5dx0l46oi/AAABfrxA-UYr0v2oIjmFF04ra?dl=0" TargetMode="External" /><Relationship Id="rId72" Type="http://schemas.openxmlformats.org/officeDocument/2006/relationships/hyperlink" Target="https://www.dropbox.com/sh/kyoq2m5dx0l46oi/AAABfrxA-UYr0v2oIjmFF04ra?dl=0" TargetMode="External" /><Relationship Id="rId73" Type="http://schemas.openxmlformats.org/officeDocument/2006/relationships/hyperlink" Target="https://www.dropbox.com/sh/qhi1ut8a7hjem96/AACrT7Kiyb8Ww9k9ElIPGz3Ka?dl=0" TargetMode="External" /><Relationship Id="rId74" Type="http://schemas.openxmlformats.org/officeDocument/2006/relationships/hyperlink" Target="https://www.dropbox.com/sh/2e0k0glh6n4vfue/AACalSPEApMrS1iXRMnVrghqa?dl=0" TargetMode="External" /><Relationship Id="rId75" Type="http://schemas.openxmlformats.org/officeDocument/2006/relationships/hyperlink" Target="https://www.dropbox.com/sh/2e0k0glh6n4vfue/AACalSPEApMrS1iXRMnVrghqa?dl=0" TargetMode="External" /><Relationship Id="rId76" Type="http://schemas.openxmlformats.org/officeDocument/2006/relationships/hyperlink" Target="https://www.dropbox.com/sh/6tne2vxmc435chd/AAARbn7OlpiJ5qoj8BTYvfcna?dl=0" TargetMode="External" /><Relationship Id="rId77" Type="http://schemas.openxmlformats.org/officeDocument/2006/relationships/hyperlink" Target="https://www.dropbox.com/sh/6tne2vxmc435chd/AAARbn7OlpiJ5qoj8BTYvfcna?dl=0" TargetMode="External" /><Relationship Id="rId78" Type="http://schemas.openxmlformats.org/officeDocument/2006/relationships/hyperlink" Target="https://www.dropbox.com/sh/p8z6h9ret5swug3/AABnip84xTE519z6JX49507qa?dl=0" TargetMode="External" /><Relationship Id="rId79" Type="http://schemas.openxmlformats.org/officeDocument/2006/relationships/hyperlink" Target="https://www.dropbox.com/sh/p8z6h9ret5swug3/AABnip84xTE519z6JX49507qa?dl=0" TargetMode="External" /><Relationship Id="rId80" Type="http://schemas.openxmlformats.org/officeDocument/2006/relationships/hyperlink" Target="https://www.dropbox.com/sh/fiw9k72h09btrqp/AAChjecREaktT7lICWzP0hRoa?dl=0" TargetMode="External" /><Relationship Id="rId81" Type="http://schemas.openxmlformats.org/officeDocument/2006/relationships/hyperlink" Target="https://www.dropbox.com/sh/fiw9k72h09btrqp/AAChjecREaktT7lICWzP0hRoa?dl=0" TargetMode="External" /><Relationship Id="rId82" Type="http://schemas.openxmlformats.org/officeDocument/2006/relationships/hyperlink" Target="https://www.dropbox.com/sh/d3gg85e73889636/AAAYmjAd9oLtMNzA6de3_mW-a?dl=0" TargetMode="External" /><Relationship Id="rId83" Type="http://schemas.openxmlformats.org/officeDocument/2006/relationships/hyperlink" Target="https://www.dropbox.com/sh/d3gg85e73889636/AAAYmjAd9oLtMNzA6de3_mW-a?dl=0" TargetMode="External" /><Relationship Id="rId84" Type="http://schemas.openxmlformats.org/officeDocument/2006/relationships/hyperlink" Target="https://www.dropbox.com/sh/voj3b4ftxgyzry5/AAAXj0ccB87jtl7pLFmQmC0ha?dl=0" TargetMode="External" /><Relationship Id="rId85" Type="http://schemas.openxmlformats.org/officeDocument/2006/relationships/hyperlink" Target="https://www.dropbox.com/sh/voj3b4ftxgyzry5/AAAXj0ccB87jtl7pLFmQmC0ha?dl=0" TargetMode="External" /><Relationship Id="rId86" Type="http://schemas.openxmlformats.org/officeDocument/2006/relationships/hyperlink" Target="https://www.dropbox.com/sh/8lm0vti8sct2aap/AADn3-BhNYNxhtYkojBTh2gEa?dl=0" TargetMode="External" /><Relationship Id="rId87" Type="http://schemas.openxmlformats.org/officeDocument/2006/relationships/hyperlink" Target="https://www.dropbox.com/sh/8lm0vti8sct2aap/AADn3-BhNYNxhtYkojBTh2gEa?dl=0" TargetMode="External" /><Relationship Id="rId88" Type="http://schemas.openxmlformats.org/officeDocument/2006/relationships/hyperlink" Target="https://www.dropbox.com/sh/xblp0c0q5i65uun/AAANknfbryxFao2Oz5l1w4JSa?dl=0" TargetMode="External" /><Relationship Id="rId89" Type="http://schemas.openxmlformats.org/officeDocument/2006/relationships/hyperlink" Target="https://www.dropbox.com/sh/ctj6fqoo3th7qb9/AAB475QUb45oZ3t0-H273Yx7a?dl=0" TargetMode="External" /><Relationship Id="rId90" Type="http://schemas.openxmlformats.org/officeDocument/2006/relationships/hyperlink" Target="https://www.dropbox.com/sh/32uxkxoz5zd813l/AAAs-YznPMxDdE-YoVwHEU2Ra?dl=0" TargetMode="External" /><Relationship Id="rId91" Type="http://schemas.openxmlformats.org/officeDocument/2006/relationships/hyperlink" Target="https://www.dropbox.com/sh/hg154vu59itjdgp/AAAdQay2GphvcFPGnEjn2vk4a?dl=0" TargetMode="External" /><Relationship Id="rId92" Type="http://schemas.openxmlformats.org/officeDocument/2006/relationships/hyperlink" Target="https://www.dropbox.com/sh/wilhl41iot77j1r/AAAREjnNYNddIKcNH_ZcsOPHa?dl=0" TargetMode="External" /><Relationship Id="rId93" Type="http://schemas.openxmlformats.org/officeDocument/2006/relationships/hyperlink" Target="https://www.dropbox.com/sh/0ig8b52l32m0az7/AACkrbyksJT5C6hf3HEl5O8Ra?dl=0" TargetMode="External" /><Relationship Id="rId94" Type="http://schemas.openxmlformats.org/officeDocument/2006/relationships/hyperlink" Target="https://www.dropbox.com/sh/ij7ey96hhsyr0q3/AABlDYiCfGIRgj7qNeDZuXEPa?dl=0" TargetMode="External" /><Relationship Id="rId95" Type="http://schemas.openxmlformats.org/officeDocument/2006/relationships/hyperlink" Target="https://www.dropbox.com/sh/dbd16vi2koitkxp/AADB65P7K9cDUAuCAQe9cgVga?dl=0" TargetMode="External" /><Relationship Id="rId96" Type="http://schemas.openxmlformats.org/officeDocument/2006/relationships/hyperlink" Target="https://www.dropbox.com/sh/wsiesurvp9snonf/AABUvS6fybGAJChvQSMgUsSja?dl=0" TargetMode="External" /><Relationship Id="rId97" Type="http://schemas.openxmlformats.org/officeDocument/2006/relationships/hyperlink" Target="https://www.dropbox.com/sh/wsiesurvp9snonf/AABUvS6fybGAJChvQSMgUsSja?dl=0" TargetMode="External" /><Relationship Id="rId98" Type="http://schemas.openxmlformats.org/officeDocument/2006/relationships/hyperlink" Target="https://www.dropbox.com/sh/9ihugklxrolks6r/AADJJcRvzWBBDv8Pc2rw2Z_Ya?dl=0" TargetMode="External" /><Relationship Id="rId99" Type="http://schemas.openxmlformats.org/officeDocument/2006/relationships/hyperlink" Target="https://www.dropbox.com/sh/cz0ocdajger9yp5/AACEBV5QvOHWMus7Ty4tH1bva?dl=0" TargetMode="External" /><Relationship Id="rId100" Type="http://schemas.openxmlformats.org/officeDocument/2006/relationships/hyperlink" Target="https://www.dropbox.com/sh/f8jxh6kgcf5d5b6/AAB0LFZ9WIRdasNu9sT8KJr6a?dl=0" TargetMode="External" /><Relationship Id="rId101" Type="http://schemas.openxmlformats.org/officeDocument/2006/relationships/hyperlink" Target="https://www.dropbox.com/sh/rxgtvufpmhijql0/AAAnMY0uWy4SdUA5hw3tYlM9a?dl=0" TargetMode="External" /><Relationship Id="rId102" Type="http://schemas.openxmlformats.org/officeDocument/2006/relationships/hyperlink" Target="https://www.dropbox.com/sh/ajicrs61uhezuwv/AAAIORvynF5fwULKkMz1kzd8a?dl=0" TargetMode="External" /><Relationship Id="rId103" Type="http://schemas.openxmlformats.org/officeDocument/2006/relationships/hyperlink" Target="https://www.dropbox.com/sh/kzl9bspx3sh6d2t/AABJJFQNqqDjVNh5zYFeIAnRa?dl=0" TargetMode="External" /><Relationship Id="rId104" Type="http://schemas.openxmlformats.org/officeDocument/2006/relationships/hyperlink" Target="https://www.dropbox.com/sh/sxm6jv0f3trmvjq/AACKw0Vi2fdFXZ86bqSxyOjXa?dl=0" TargetMode="External" /><Relationship Id="rId105" Type="http://schemas.openxmlformats.org/officeDocument/2006/relationships/hyperlink" Target="https://www.dropbox.com/sh/3judqm0dn9sey2l/AAAqzUgWioOZNIVgKZ5lnE9Pa?dl=0" TargetMode="External" /><Relationship Id="rId106" Type="http://schemas.openxmlformats.org/officeDocument/2006/relationships/hyperlink" Target="https://www.dropbox.com/sh/ktxsav30qnqlqxv/AAAaWO6KkNCQn50AF3qg5Lsva?dl=0" TargetMode="External" /><Relationship Id="rId107" Type="http://schemas.openxmlformats.org/officeDocument/2006/relationships/hyperlink" Target="https://www.dropbox.com/sh/htalrhnxmpyupqx/AAD64MidLyDUKxhLDuWYUEwma?dl=0" TargetMode="External" /><Relationship Id="rId108" Type="http://schemas.openxmlformats.org/officeDocument/2006/relationships/hyperlink" Target="https://www.dropbox.com/sh/dyce8tuyr2016ng/AACX175BEfmb5aQN8ZL52tyza?dl=0" TargetMode="External" /><Relationship Id="rId109" Type="http://schemas.openxmlformats.org/officeDocument/2006/relationships/hyperlink" Target="https://www.dropbox.com/sh/ogwqor2y9udmzfg/AABZXjFrBaeAbCmsXXhvRNFra?dl=0" TargetMode="External" /><Relationship Id="rId110" Type="http://schemas.openxmlformats.org/officeDocument/2006/relationships/hyperlink" Target="https://www.dropbox.com/sh/ogwqor2y9udmzfg/AABZXjFrBaeAbCmsXXhvRNFra?dl=0" TargetMode="External" /><Relationship Id="rId111" Type="http://schemas.openxmlformats.org/officeDocument/2006/relationships/hyperlink" Target="https://www.dropbox.com/sh/d1nqgu3mff7ff4n/AAC76OyFSIYIQ1X81vgz7khQa?dl=0" TargetMode="External" /><Relationship Id="rId112" Type="http://schemas.openxmlformats.org/officeDocument/2006/relationships/hyperlink" Target="https://www.dropbox.com/sh/3gt29qyahq40edg/AAAYHpY04mRLtgRmMqD7Ly_aa?dl=0" TargetMode="External" /><Relationship Id="rId113" Type="http://schemas.openxmlformats.org/officeDocument/2006/relationships/hyperlink" Target="https://www.dropbox.com/sh/794dcow7rkohvga/AACn5YxfjeT7JLlPE9QpKx6Ea?dl=0" TargetMode="External" /><Relationship Id="rId114" Type="http://schemas.openxmlformats.org/officeDocument/2006/relationships/hyperlink" Target="https://www.dropbox.com/sh/794dcow7rkohvga/AACn5YxfjeT7JLlPE9QpKx6Ea?dl=0" TargetMode="External" /><Relationship Id="rId115" Type="http://schemas.openxmlformats.org/officeDocument/2006/relationships/hyperlink" Target="https://www.dropbox.com/sh/uov3vk41sg4sm5t/AAB8f5A6b3eGqc7kk_qJjEWUa?dl=0" TargetMode="External" /><Relationship Id="rId116" Type="http://schemas.openxmlformats.org/officeDocument/2006/relationships/hyperlink" Target="https://www.dropbox.com/sh/l2e1tt9yek0yq4q/AACrfR43Zi-5ruyr_c1l_IW9a?dl=0" TargetMode="External" /><Relationship Id="rId117" Type="http://schemas.openxmlformats.org/officeDocument/2006/relationships/hyperlink" Target="https://www.dropbox.com/sh/hva44k4tf9ftkl7/AACFbMgHlYEx01uf_MtrlB4Ca?dl=0" TargetMode="External" /><Relationship Id="rId118" Type="http://schemas.openxmlformats.org/officeDocument/2006/relationships/hyperlink" Target="https://www.dropbox.com/sh/hva44k4tf9ftkl7/AACFbMgHlYEx01uf_MtrlB4Ca?dl=0" TargetMode="External" /><Relationship Id="rId119" Type="http://schemas.openxmlformats.org/officeDocument/2006/relationships/hyperlink" Target="https://www.dropbox.com/sh/9zc1t1pbddunz2o/AACaWywUsnX9KAWoZo23nROZa?dl=0" TargetMode="External" /><Relationship Id="rId120" Type="http://schemas.openxmlformats.org/officeDocument/2006/relationships/hyperlink" Target="https://www.dropbox.com/sh/566tssqetlx7bay/AABD0yplLSSpP5M_LbK_clIZa?dl=0" TargetMode="External" /><Relationship Id="rId121" Type="http://schemas.openxmlformats.org/officeDocument/2006/relationships/hyperlink" Target="https://www.dropbox.com/sh/w2przlz1k74d5ey/AACEwX9LGn-LXqy-XmcdvZI3a?dl=0" TargetMode="External" /><Relationship Id="rId122" Type="http://schemas.openxmlformats.org/officeDocument/2006/relationships/hyperlink" Target="https://www.dropbox.com/sh/vgrg9694a9ng9rg/AADxSXR9ZPJyNEWtpt2VWlEYa?dl=0" TargetMode="External" /><Relationship Id="rId123" Type="http://schemas.openxmlformats.org/officeDocument/2006/relationships/hyperlink" Target="https://www.dropbox.com/sh/vgrg9694a9ng9rg/AADxSXR9ZPJyNEWtpt2VWlEYa?dl=0" TargetMode="External" /><Relationship Id="rId124" Type="http://schemas.openxmlformats.org/officeDocument/2006/relationships/hyperlink" Target="https://www.dropbox.com/sh/5kd0f3ofnt01geu/AADXe5P5fBIAdnVqeeeXUjDva?dl=0" TargetMode="External" /><Relationship Id="rId125" Type="http://schemas.openxmlformats.org/officeDocument/2006/relationships/hyperlink" Target="https://www.dropbox.com/sh/8mmaq2rgy6sgboq/AACb07Po1w96Ro91CFG511y_a?dl=0" TargetMode="External" /><Relationship Id="rId126" Type="http://schemas.openxmlformats.org/officeDocument/2006/relationships/hyperlink" Target="https://www.dropbox.com/sh/8mmaq2rgy6sgboq/AACb07Po1w96Ro91CFG511y_a?dl=0" TargetMode="External" /><Relationship Id="rId127" Type="http://schemas.openxmlformats.org/officeDocument/2006/relationships/hyperlink" Target="https://www.dropbox.com/sh/e51mh084ygihps9/AABP4kk76kzMUI6lAcY707xda?dl=0" TargetMode="External" /><Relationship Id="rId128" Type="http://schemas.openxmlformats.org/officeDocument/2006/relationships/hyperlink" Target="https://www.dropbox.com/sh/wjum6po769n3wy9/AAAhLbmufgYTYHE7kVBSGdlwa?dl=0" TargetMode="External" /><Relationship Id="rId129" Type="http://schemas.openxmlformats.org/officeDocument/2006/relationships/hyperlink" Target="https://www.dropbox.com/sh/4hq2gqzoeyc25qa/AAD6O_yqVPlW1caLhO1uvwcEa?dl=0" TargetMode="External" /><Relationship Id="rId130" Type="http://schemas.openxmlformats.org/officeDocument/2006/relationships/hyperlink" Target="https://www.dropbox.com/sh/4hq2gqzoeyc25qa/AAD6O_yqVPlW1caLhO1uvwcEa?dl=0" TargetMode="External" /><Relationship Id="rId131" Type="http://schemas.openxmlformats.org/officeDocument/2006/relationships/hyperlink" Target="https://www.dropbox.com/sh/xok86kz7xosanua/AAAGazENo9kILlP5LfZGYTHaa?dl=0" TargetMode="External" /><Relationship Id="rId132" Type="http://schemas.openxmlformats.org/officeDocument/2006/relationships/hyperlink" Target="https://www.dropbox.com/sh/r5j7sv8cefvf3qm/AADNovBOhIOsp4WKrC_MQpZxa?dl=0" TargetMode="External" /><Relationship Id="rId133" Type="http://schemas.openxmlformats.org/officeDocument/2006/relationships/hyperlink" Target="https://www.dropbox.com/sh/r5j7sv8cefvf3qm/AADNovBOhIOsp4WKrC_MQpZxa?dl=0" TargetMode="External" /><Relationship Id="rId134" Type="http://schemas.openxmlformats.org/officeDocument/2006/relationships/hyperlink" Target="https://www.dropbox.com/sh/fx4qkmu75cjspvm/AAAQVeZ6shTvP88iSnyJxAi8a?dl=0" TargetMode="External" /><Relationship Id="rId135" Type="http://schemas.openxmlformats.org/officeDocument/2006/relationships/hyperlink" Target="https://www.dropbox.com/sh/fx4qkmu75cjspvm/AAAQVeZ6shTvP88iSnyJxAi8a?dl=0" TargetMode="External" /><Relationship Id="rId136" Type="http://schemas.openxmlformats.org/officeDocument/2006/relationships/hyperlink" Target="https://www.dropbox.com/sh/0x7wpzm0fbe1akt/AABd1yYgLKTiQUKf9a74GdEDa?dl=0" TargetMode="External" /><Relationship Id="rId137" Type="http://schemas.openxmlformats.org/officeDocument/2006/relationships/hyperlink" Target="https://www.dropbox.com/sh/6x035umdownd8xp/AAATnO46yIWtHJMSIonouYUca?dl=0" TargetMode="External" /><Relationship Id="rId138" Type="http://schemas.openxmlformats.org/officeDocument/2006/relationships/hyperlink" Target="https://www.dropbox.com/sh/mdiquhmutf1ot94/AABPCqj0dcSHeIUVKHHpKipoa?dl=0" TargetMode="External" /><Relationship Id="rId139" Type="http://schemas.openxmlformats.org/officeDocument/2006/relationships/hyperlink" Target="https://www.dropbox.com/sh/mdiquhmutf1ot94/AABPCqj0dcSHeIUVKHHpKipoa?dl=0" TargetMode="External" /><Relationship Id="rId140" Type="http://schemas.openxmlformats.org/officeDocument/2006/relationships/hyperlink" Target="https://www.dropbox.com/sh/v6zjn4u8pxqheht/AABHKlMUAijqC_W-gf0k5jQha?dl=0" TargetMode="External" /><Relationship Id="rId141" Type="http://schemas.openxmlformats.org/officeDocument/2006/relationships/hyperlink" Target="https://www.dropbox.com/sh/v6zjn4u8pxqheht/AABHKlMUAijqC_W-gf0k5jQha?dl=0" TargetMode="External" /><Relationship Id="rId142" Type="http://schemas.openxmlformats.org/officeDocument/2006/relationships/hyperlink" Target="https://www.dropbox.com/sh/l2beh457v9rye04/AACtYNxfW4UTBWbI_r0GbSSza?dl=0" TargetMode="External" /><Relationship Id="rId143" Type="http://schemas.openxmlformats.org/officeDocument/2006/relationships/hyperlink" Target="https://www.dropbox.com/sh/fs9lrdbxtidud6s/AABSMn-JqZ_Fm8NMU5o22QE4a?dl=0" TargetMode="External" /><Relationship Id="rId144" Type="http://schemas.openxmlformats.org/officeDocument/2006/relationships/hyperlink" Target="https://www.dropbox.com/sh/fs9lrdbxtidud6s/AABSMn-JqZ_Fm8NMU5o22QE4a?dl=0" TargetMode="External" /><Relationship Id="rId145" Type="http://schemas.openxmlformats.org/officeDocument/2006/relationships/hyperlink" Target="https://www.dropbox.com/sh/fefw1mdwu7rit6j/AAAFL9uJLcyFbTzOhcWhmX-Qa?dl=0" TargetMode="External" /><Relationship Id="rId146" Type="http://schemas.openxmlformats.org/officeDocument/2006/relationships/hyperlink" Target="https://www.dropbox.com/sh/87apxy9c3cicp62/AACKkwMsUe70YM_gx50aYwXOa?dl=0" TargetMode="External" /><Relationship Id="rId147" Type="http://schemas.openxmlformats.org/officeDocument/2006/relationships/hyperlink" Target="https://www.dropbox.com/sh/itvs4s6lua5bmy8/AAA7jnEirwwCoGlbvIS8TE4Fa?dl=0" TargetMode="External" /><Relationship Id="rId148" Type="http://schemas.openxmlformats.org/officeDocument/2006/relationships/hyperlink" Target="https://www.dropbox.com/sh/itvs4s6lua5bmy8/AAA7jnEirwwCoGlbvIS8TE4Fa?dl=0" TargetMode="External" /><Relationship Id="rId149" Type="http://schemas.openxmlformats.org/officeDocument/2006/relationships/hyperlink" Target="https://www.dropbox.com/sh/kd9dcy3e57q76na/AAByKc2q-2HdlLmaS3qe-DrUa?dl=0" TargetMode="External" /><Relationship Id="rId150" Type="http://schemas.openxmlformats.org/officeDocument/2006/relationships/hyperlink" Target="https://www.dropbox.com/sh/hs1jcqebmzincz4/AABxqHNSr7Tm61OV65RyRi1Ia?dl=0" TargetMode="External" /><Relationship Id="rId151" Type="http://schemas.openxmlformats.org/officeDocument/2006/relationships/hyperlink" Target="https://www.dropbox.com/sh/hs1jcqebmzincz4/AABxqHNSr7Tm61OV65RyRi1Ia?dl=0" TargetMode="External" /><Relationship Id="rId152" Type="http://schemas.openxmlformats.org/officeDocument/2006/relationships/hyperlink" Target="https://www.dropbox.com/sh/ndwsz48w9ggowxf/AAAvYBrSKhXmUzJA1fRaJgqya?dl=0" TargetMode="External" /><Relationship Id="rId153" Type="http://schemas.openxmlformats.org/officeDocument/2006/relationships/hyperlink" Target="https://www.dropbox.com/sh/wid8oavfjoeml82/AAB_b24iKK_OfKRbiBBUlmcta?dl=0" TargetMode="External" /><Relationship Id="rId154" Type="http://schemas.openxmlformats.org/officeDocument/2006/relationships/hyperlink" Target="https://www.dropbox.com/sh/wid8oavfjoeml82/AAB_b24iKK_OfKRbiBBUlmcta?dl=0" TargetMode="External" /><Relationship Id="rId155" Type="http://schemas.openxmlformats.org/officeDocument/2006/relationships/hyperlink" Target="https://www.dropbox.com/sh/jbvybw8fha6endr/AABRl0oPa7y9nkTT-wjQIsaSa?dl=0" TargetMode="External" /><Relationship Id="rId156" Type="http://schemas.openxmlformats.org/officeDocument/2006/relationships/hyperlink" Target="https://www.dropbox.com/sh/s349869n1gakr2v/AABwRUfgUg8HZ6voHc71U4Xpa?dl=0" TargetMode="External" /><Relationship Id="rId157" Type="http://schemas.openxmlformats.org/officeDocument/2006/relationships/hyperlink" Target="https://www.dropbox.com/sh/s349869n1gakr2v/AABwRUfgUg8HZ6voHc71U4Xpa?dl=0" TargetMode="External" /><Relationship Id="rId158" Type="http://schemas.openxmlformats.org/officeDocument/2006/relationships/hyperlink" Target="https://www.dropbox.com/sh/t9hdlx3kf11adf0/AADRZeeVEVx0Uotupru0NCOca?dl=0" TargetMode="External" /><Relationship Id="rId159" Type="http://schemas.openxmlformats.org/officeDocument/2006/relationships/hyperlink" Target="https://www.dropbox.com/sh/0jiga30k5d1adm2/AAA4RKKBgjYSCOJH7jRj5xrha?dl=0" TargetMode="External" /><Relationship Id="rId160" Type="http://schemas.openxmlformats.org/officeDocument/2006/relationships/hyperlink" Target="https://www.dropbox.com/sh/v2h7h75rltv01r8/AADWQ8OHANH8PYyE1L84Xlhxa?dl=0" TargetMode="External" /><Relationship Id="rId161" Type="http://schemas.openxmlformats.org/officeDocument/2006/relationships/hyperlink" Target="https://www.dropbox.com/sh/p9vhqqwqk2ixlpt/AABk4PWlNrmHaj0TJdg0atFia?dl=0" TargetMode="External" /><Relationship Id="rId162" Type="http://schemas.openxmlformats.org/officeDocument/2006/relationships/hyperlink" Target="https://www.dropbox.com/sh/pd0jj6y4my78k0o/AADczAf81gY6oP9T8x1k3jl-a?dl=0" TargetMode="External" /><Relationship Id="rId163" Type="http://schemas.openxmlformats.org/officeDocument/2006/relationships/hyperlink" Target="https://www.dropbox.com/sh/pd0jj6y4my78k0o/AADczAf81gY6oP9T8x1k3jl-a?dl=0" TargetMode="External" /><Relationship Id="rId164" Type="http://schemas.openxmlformats.org/officeDocument/2006/relationships/hyperlink" Target="https://www.dropbox.com/sh/2vypj4xc6gzu3se/AAAJlx9DrBiGPbyshzS4s62-a?dl=0" TargetMode="External" /><Relationship Id="rId165" Type="http://schemas.openxmlformats.org/officeDocument/2006/relationships/hyperlink" Target="https://www.dropbox.com/sh/ht5f69wyfc877fo/AADqE4ECsG5F_oMW_YX4R57La?dl=0" TargetMode="External" /><Relationship Id="rId166" Type="http://schemas.openxmlformats.org/officeDocument/2006/relationships/hyperlink" Target="https://www.dropbox.com/sh/gnnva8upw47c7d4/AABtU2024IUgIkqAHHmyPbHta?dl=0" TargetMode="External" /><Relationship Id="rId167" Type="http://schemas.openxmlformats.org/officeDocument/2006/relationships/hyperlink" Target="https://www.dropbox.com/sh/gnnva8upw47c7d4/AABtU2024IUgIkqAHHmyPbHta?dl=0" TargetMode="External" /><Relationship Id="rId168" Type="http://schemas.openxmlformats.org/officeDocument/2006/relationships/hyperlink" Target="https://www.dropbox.com/sh/gnnva8upw47c7d4/AABtU2024IUgIkqAHHmyPbHta?dl=0" TargetMode="External" /><Relationship Id="rId169" Type="http://schemas.openxmlformats.org/officeDocument/2006/relationships/hyperlink" Target="https://www.dropbox.com/sh/rous1n2digjsyhb/AADO_7ibmzp2xXLne8Uwk4Yua?dl=0" TargetMode="External" /><Relationship Id="rId170" Type="http://schemas.openxmlformats.org/officeDocument/2006/relationships/hyperlink" Target="https://www.dropbox.com/sh/rous1n2digjsyhb/AADO_7ibmzp2xXLne8Uwk4Yua?dl=0" TargetMode="External" /><Relationship Id="rId171" Type="http://schemas.openxmlformats.org/officeDocument/2006/relationships/hyperlink" Target="https://www.dropbox.com/sh/rzoib66cityibh2/AAAlQ9uCTqHbxNQWvV0CweFAa?dl=0" TargetMode="External" /><Relationship Id="rId172" Type="http://schemas.openxmlformats.org/officeDocument/2006/relationships/hyperlink" Target="https://www.dropbox.com/sh/dvojp5gwi2uqkcf/AAAn70nyYCFJtkumbIDQ7AWUa?dl=0" TargetMode="External" /><Relationship Id="rId173" Type="http://schemas.openxmlformats.org/officeDocument/2006/relationships/hyperlink" Target="https://www.dropbox.com/sh/j2xnf044t3csrzn/AAClX9Z5NX25mpv5t1ZeBA1fa?dl=0" TargetMode="External" /><Relationship Id="rId174" Type="http://schemas.openxmlformats.org/officeDocument/2006/relationships/hyperlink" Target="https://www.dropbox.com/sh/wmw75ncowwswfaj/AABCyXQOnl09tOsGk_8N2BBma?dl=0" TargetMode="External" /><Relationship Id="rId175" Type="http://schemas.openxmlformats.org/officeDocument/2006/relationships/hyperlink" Target="https://www.dropbox.com/sh/9kk3q4sb81iaghp/AACxMI7EC2dfgxyhY4JvDUV1a?dl=0" TargetMode="External" /><Relationship Id="rId176" Type="http://schemas.openxmlformats.org/officeDocument/2006/relationships/hyperlink" Target="https://www.dropbox.com/sh/9kk3q4sb81iaghp/AACxMI7EC2dfgxyhY4JvDUV1a?dl=0" TargetMode="External" /><Relationship Id="rId177" Type="http://schemas.openxmlformats.org/officeDocument/2006/relationships/hyperlink" Target="https://www.dropbox.com/sh/7xu45og9di97gmb/AABrNz5VTzif9ipCbXFQVYk3a?dl=0" TargetMode="External" /><Relationship Id="rId178" Type="http://schemas.openxmlformats.org/officeDocument/2006/relationships/hyperlink" Target="https://www.dropbox.com/sh/39u4tm2r62fdz6t/AAD-KUwbfKBXrUwUn21mGb0ca?dl=0" TargetMode="External" /><Relationship Id="rId179" Type="http://schemas.openxmlformats.org/officeDocument/2006/relationships/hyperlink" Target="https://www.dropbox.com/sh/7qbp8fw1klxx9ej/AACsboUpJa-jOfVoSOTPmeEHa?dl=0" TargetMode="External" /><Relationship Id="rId180" Type="http://schemas.openxmlformats.org/officeDocument/2006/relationships/hyperlink" Target="https://www.dropbox.com/sh/7qbp8fw1klxx9ej/AACsboUpJa-jOfVoSOTPmeEHa?dl=0" TargetMode="External" /><Relationship Id="rId181" Type="http://schemas.openxmlformats.org/officeDocument/2006/relationships/hyperlink" Target="https://www.dropbox.com/sh/cn03y23ekbi68hm/AAAXdtIR2j8daPfUqmdONVgva?dl=0" TargetMode="External" /><Relationship Id="rId182" Type="http://schemas.openxmlformats.org/officeDocument/2006/relationships/hyperlink" Target="https://www.dropbox.com/sh/cn03y23ekbi68hm/AAAXdtIR2j8daPfUqmdONVgva?dl=0" TargetMode="External" /><Relationship Id="rId183" Type="http://schemas.openxmlformats.org/officeDocument/2006/relationships/hyperlink" Target="https://www.dropbox.com/sh/ormf9gvykf8wgcy/AAB9layQtbcrITjKyyUzpX85a?dl=0" TargetMode="External" /><Relationship Id="rId184" Type="http://schemas.openxmlformats.org/officeDocument/2006/relationships/hyperlink" Target="https://www.dropbox.com/sh/tvoib4rikpvmoo1/AAB3p-c01zEdpeHoHGOAD9w_a?dl=0" TargetMode="External" /><Relationship Id="rId185" Type="http://schemas.openxmlformats.org/officeDocument/2006/relationships/hyperlink" Target="https://www.dropbox.com/sh/tvoib4rikpvmoo1/AAB3p-c01zEdpeHoHGOAD9w_a?dl=0" TargetMode="External" /><Relationship Id="rId186" Type="http://schemas.openxmlformats.org/officeDocument/2006/relationships/hyperlink" Target="https://www.dropbox.com/sh/1byda9dgqczfqe6/AAAryhA7QvMUOtGyBFIgLnAFa?dl=0" TargetMode="External" /><Relationship Id="rId187" Type="http://schemas.openxmlformats.org/officeDocument/2006/relationships/hyperlink" Target="https://www.dropbox.com/sh/dpvpx6fyq10orpm/AABqiFiHjVYc72tIpMCvpQG_a?dl=0" TargetMode="External" /><Relationship Id="rId188" Type="http://schemas.openxmlformats.org/officeDocument/2006/relationships/hyperlink" Target="https://www.dropbox.com/sh/0d6zbxctrrth7kc/AACNKliFhr_EJG5TFqGll7o3a?dl=0" TargetMode="External" /><Relationship Id="rId189" Type="http://schemas.openxmlformats.org/officeDocument/2006/relationships/hyperlink" Target="https://www.dropbox.com/sh/cje0o3tupdouihh/AAAtr8ecxNC4c7QDDfd8aBW7a?dl=0" TargetMode="External" /><Relationship Id="rId190" Type="http://schemas.openxmlformats.org/officeDocument/2006/relationships/hyperlink" Target="https://www.dropbox.com/sh/hcje29lwodh1iyd/AACRcHYqIATMmqwGRM9i2VZEa?dl=0" TargetMode="External" /><Relationship Id="rId191" Type="http://schemas.openxmlformats.org/officeDocument/2006/relationships/hyperlink" Target="https://www.dropbox.com/sh/jcfrk2r8eu96ypf/AAA2q6Ubh-6U1AdHLEhrIPMsa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showGridLines="0" zoomScalePageLayoutView="0" workbookViewId="0" topLeftCell="A199">
      <selection activeCell="D18" sqref="D18"/>
    </sheetView>
  </sheetViews>
  <sheetFormatPr defaultColWidth="8.796875" defaultRowHeight="18" customHeight="1"/>
  <cols>
    <col min="1" max="1" width="1.203125" style="1" customWidth="1"/>
    <col min="2" max="3" width="12.5" style="1" customWidth="1"/>
    <col min="4" max="4" width="55" style="1" customWidth="1"/>
    <col min="5" max="5" width="8.796875" style="1" customWidth="1"/>
    <col min="6" max="9" width="7.5" style="1" customWidth="1"/>
    <col min="10" max="10" width="8.796875" style="1" customWidth="1"/>
    <col min="11" max="12" width="11.19921875" style="1" customWidth="1"/>
    <col min="13" max="13" width="5.5" style="1" customWidth="1"/>
    <col min="14" max="16" width="8.59765625" style="1" customWidth="1"/>
    <col min="17" max="17" width="0" style="1" hidden="1" customWidth="1"/>
    <col min="18" max="16384" width="8.59765625" style="1" customWidth="1"/>
  </cols>
  <sheetData>
    <row r="1" spans="1:19" ht="20.25" customHeight="1">
      <c r="A1" s="2"/>
      <c r="B1" s="115" t="s">
        <v>0</v>
      </c>
      <c r="C1" s="116"/>
      <c r="D1" s="3" t="s">
        <v>1</v>
      </c>
      <c r="E1" s="4"/>
      <c r="F1" s="4"/>
      <c r="G1" s="5"/>
      <c r="H1" s="6"/>
      <c r="I1" s="87"/>
      <c r="J1" s="88"/>
      <c r="K1" s="7"/>
      <c r="L1" s="7"/>
      <c r="M1" s="8"/>
      <c r="N1" s="9"/>
      <c r="O1" s="10"/>
      <c r="P1" s="10"/>
      <c r="Q1" s="10"/>
      <c r="R1" s="10"/>
      <c r="S1" s="11"/>
    </row>
    <row r="2" spans="1:19" ht="15" customHeight="1">
      <c r="A2" s="12"/>
      <c r="B2" s="117"/>
      <c r="C2" s="118"/>
      <c r="D2" s="91" t="s">
        <v>2</v>
      </c>
      <c r="E2" s="92"/>
      <c r="F2" s="92"/>
      <c r="G2" s="93"/>
      <c r="H2" s="14"/>
      <c r="I2" s="89" t="s">
        <v>3</v>
      </c>
      <c r="J2" s="90"/>
      <c r="K2" s="15" t="s">
        <v>4</v>
      </c>
      <c r="L2" s="16" t="s">
        <v>5</v>
      </c>
      <c r="M2" s="17"/>
      <c r="N2" s="18"/>
      <c r="O2" s="19"/>
      <c r="P2" s="19"/>
      <c r="Q2" s="19"/>
      <c r="R2" s="19"/>
      <c r="S2" s="20"/>
    </row>
    <row r="3" spans="1:19" ht="15" customHeight="1">
      <c r="A3" s="12"/>
      <c r="B3" s="119"/>
      <c r="C3" s="120"/>
      <c r="D3" s="94"/>
      <c r="E3" s="92"/>
      <c r="F3" s="92"/>
      <c r="G3" s="93"/>
      <c r="H3" s="14"/>
      <c r="I3" s="85" t="s">
        <v>6</v>
      </c>
      <c r="J3" s="86"/>
      <c r="K3" s="21">
        <f>K196</f>
        <v>0</v>
      </c>
      <c r="L3" s="22">
        <f>K3*$L$14</f>
        <v>0</v>
      </c>
      <c r="M3" s="17"/>
      <c r="N3" s="18"/>
      <c r="O3" s="19"/>
      <c r="P3" s="19"/>
      <c r="Q3" s="19"/>
      <c r="R3" s="19"/>
      <c r="S3" s="20"/>
    </row>
    <row r="4" spans="1:19" ht="18" customHeight="1">
      <c r="A4" s="12"/>
      <c r="B4" s="121"/>
      <c r="C4" s="120"/>
      <c r="D4" s="95"/>
      <c r="E4" s="92"/>
      <c r="F4" s="92"/>
      <c r="G4" s="93"/>
      <c r="H4" s="14"/>
      <c r="I4" s="85" t="s">
        <v>7</v>
      </c>
      <c r="J4" s="86"/>
      <c r="K4" s="21">
        <f>Quest!K37</f>
        <v>0</v>
      </c>
      <c r="L4" s="22">
        <f>K4*$L$14</f>
        <v>0</v>
      </c>
      <c r="M4" s="17"/>
      <c r="N4" s="18"/>
      <c r="O4" s="19"/>
      <c r="P4" s="19"/>
      <c r="Q4" s="19"/>
      <c r="R4" s="19"/>
      <c r="S4" s="20"/>
    </row>
    <row r="5" spans="1:19" ht="18" customHeight="1">
      <c r="A5" s="12"/>
      <c r="B5" s="121"/>
      <c r="C5" s="120"/>
      <c r="D5" s="95"/>
      <c r="E5" s="92"/>
      <c r="F5" s="92"/>
      <c r="G5" s="93"/>
      <c r="H5" s="14"/>
      <c r="I5" s="85" t="s">
        <v>8</v>
      </c>
      <c r="J5" s="86"/>
      <c r="K5" s="23" t="str">
        <f>BioMeals!K30</f>
        <v>-</v>
      </c>
      <c r="L5" s="22">
        <f>BioMeals!L30</f>
        <v>0</v>
      </c>
      <c r="M5" s="24"/>
      <c r="N5" s="18"/>
      <c r="O5" s="19"/>
      <c r="P5" s="19"/>
      <c r="Q5" s="19"/>
      <c r="R5" s="19"/>
      <c r="S5" s="20"/>
    </row>
    <row r="6" spans="1:19" ht="18" customHeight="1">
      <c r="A6" s="12"/>
      <c r="B6" s="121"/>
      <c r="C6" s="120"/>
      <c r="D6" s="95"/>
      <c r="E6" s="92"/>
      <c r="F6" s="92"/>
      <c r="G6" s="93"/>
      <c r="H6" s="14"/>
      <c r="I6" s="85" t="s">
        <v>9</v>
      </c>
      <c r="J6" s="86"/>
      <c r="K6" s="21">
        <f>'Sports Nutrition Brands'!K366</f>
        <v>0</v>
      </c>
      <c r="L6" s="22">
        <f>K6*$L$14</f>
        <v>0</v>
      </c>
      <c r="M6" s="17"/>
      <c r="N6" s="18"/>
      <c r="O6" s="19"/>
      <c r="P6" s="19"/>
      <c r="Q6" s="19"/>
      <c r="R6" s="19"/>
      <c r="S6" s="20"/>
    </row>
    <row r="7" spans="1:19" ht="18" customHeight="1">
      <c r="A7" s="12"/>
      <c r="B7" s="121"/>
      <c r="C7" s="120"/>
      <c r="D7" s="95"/>
      <c r="E7" s="92"/>
      <c r="F7" s="92"/>
      <c r="G7" s="93"/>
      <c r="H7" s="14"/>
      <c r="I7" s="85" t="s">
        <v>10</v>
      </c>
      <c r="J7" s="86"/>
      <c r="K7" s="21">
        <f>6PackFitness!K96</f>
        <v>0</v>
      </c>
      <c r="L7" s="22">
        <f>K7*$L$14</f>
        <v>0</v>
      </c>
      <c r="M7" s="24"/>
      <c r="N7" s="18"/>
      <c r="O7" s="19"/>
      <c r="P7" s="19"/>
      <c r="Q7" s="19"/>
      <c r="R7" s="19"/>
      <c r="S7" s="20"/>
    </row>
    <row r="8" spans="1:19" ht="18" customHeight="1">
      <c r="A8" s="12"/>
      <c r="B8" s="121"/>
      <c r="C8" s="120"/>
      <c r="D8" s="95"/>
      <c r="E8" s="92"/>
      <c r="F8" s="92"/>
      <c r="G8" s="93"/>
      <c r="H8" s="14"/>
      <c r="I8" s="85" t="s">
        <v>11</v>
      </c>
      <c r="J8" s="86"/>
      <c r="K8" s="21">
        <f>LABELLAMAFIA!K220</f>
        <v>0</v>
      </c>
      <c r="L8" s="22">
        <f>K8*$L$14</f>
        <v>0</v>
      </c>
      <c r="M8" s="24"/>
      <c r="N8" s="18"/>
      <c r="O8" s="19"/>
      <c r="P8" s="19"/>
      <c r="Q8" s="19"/>
      <c r="R8" s="19"/>
      <c r="S8" s="20"/>
    </row>
    <row r="9" spans="1:19" ht="18" customHeight="1">
      <c r="A9" s="12"/>
      <c r="B9" s="121"/>
      <c r="C9" s="120"/>
      <c r="D9" s="95"/>
      <c r="E9" s="92"/>
      <c r="F9" s="92"/>
      <c r="G9" s="93"/>
      <c r="H9" s="14"/>
      <c r="I9" s="98" t="s">
        <v>12</v>
      </c>
      <c r="J9" s="99"/>
      <c r="K9" s="25" t="s">
        <v>12</v>
      </c>
      <c r="L9" s="26" t="s">
        <v>12</v>
      </c>
      <c r="M9" s="24"/>
      <c r="N9" s="18"/>
      <c r="O9" s="19"/>
      <c r="P9" s="19"/>
      <c r="Q9" s="19"/>
      <c r="R9" s="19"/>
      <c r="S9" s="20"/>
    </row>
    <row r="10" spans="1:19" ht="12.75" customHeight="1">
      <c r="A10" s="12"/>
      <c r="B10" s="121"/>
      <c r="C10" s="120"/>
      <c r="D10" s="96"/>
      <c r="E10" s="92"/>
      <c r="F10" s="92"/>
      <c r="G10" s="93"/>
      <c r="H10" s="14"/>
      <c r="I10" s="111" t="s">
        <v>13</v>
      </c>
      <c r="J10" s="90"/>
      <c r="K10" s="123">
        <f>SUM(K3:K9)</f>
        <v>0</v>
      </c>
      <c r="L10" s="124">
        <f>SUM(L3:L9)</f>
        <v>0</v>
      </c>
      <c r="M10" s="27"/>
      <c r="N10" s="18"/>
      <c r="O10" s="19"/>
      <c r="P10" s="19"/>
      <c r="Q10" s="19"/>
      <c r="R10" s="19"/>
      <c r="S10" s="20"/>
    </row>
    <row r="11" spans="1:19" ht="9" customHeight="1">
      <c r="A11" s="12"/>
      <c r="B11" s="122"/>
      <c r="C11" s="120"/>
      <c r="D11" s="97"/>
      <c r="E11" s="92"/>
      <c r="F11" s="92"/>
      <c r="G11" s="93"/>
      <c r="H11" s="28"/>
      <c r="I11" s="112"/>
      <c r="J11" s="99"/>
      <c r="K11" s="99"/>
      <c r="L11" s="125"/>
      <c r="M11" s="29"/>
      <c r="N11" s="18"/>
      <c r="O11" s="19"/>
      <c r="P11" s="19"/>
      <c r="Q11" s="19"/>
      <c r="R11" s="19"/>
      <c r="S11" s="20"/>
    </row>
    <row r="12" spans="1:19" ht="9" customHeight="1">
      <c r="A12" s="30"/>
      <c r="B12" s="13"/>
      <c r="C12" s="31"/>
      <c r="D12" s="32"/>
      <c r="E12" s="33"/>
      <c r="F12" s="33"/>
      <c r="G12" s="33"/>
      <c r="H12" s="33"/>
      <c r="I12" s="34"/>
      <c r="J12" s="34"/>
      <c r="K12" s="35"/>
      <c r="L12" s="36"/>
      <c r="M12" s="37"/>
      <c r="N12" s="18"/>
      <c r="O12" s="19"/>
      <c r="P12" s="19"/>
      <c r="Q12" s="19"/>
      <c r="R12" s="19"/>
      <c r="S12" s="20"/>
    </row>
    <row r="13" spans="1:19" ht="15.75" customHeight="1">
      <c r="A13" s="30"/>
      <c r="B13" s="38"/>
      <c r="C13" s="38"/>
      <c r="D13" s="39"/>
      <c r="E13" s="40"/>
      <c r="F13" s="40"/>
      <c r="G13" s="40"/>
      <c r="H13" s="40"/>
      <c r="I13" s="41"/>
      <c r="J13" s="41"/>
      <c r="K13" s="42"/>
      <c r="L13" s="43"/>
      <c r="M13" s="37"/>
      <c r="N13" s="18"/>
      <c r="O13" s="19"/>
      <c r="P13" s="19"/>
      <c r="Q13" s="19"/>
      <c r="R13" s="19"/>
      <c r="S13" s="20"/>
    </row>
    <row r="14" spans="1:19" ht="29.25" customHeight="1">
      <c r="A14" s="44"/>
      <c r="B14" s="100" t="s">
        <v>14</v>
      </c>
      <c r="C14" s="101"/>
      <c r="D14" s="102"/>
      <c r="E14" s="103"/>
      <c r="F14" s="86"/>
      <c r="G14" s="102"/>
      <c r="H14" s="104"/>
      <c r="I14" s="105"/>
      <c r="J14" s="102"/>
      <c r="K14" s="102"/>
      <c r="L14" s="45">
        <v>0</v>
      </c>
      <c r="M14" s="46"/>
      <c r="N14" s="18"/>
      <c r="O14" s="19"/>
      <c r="P14" s="19"/>
      <c r="Q14" s="19"/>
      <c r="R14" s="19"/>
      <c r="S14" s="20"/>
    </row>
    <row r="15" spans="1:19" ht="27.75" customHeight="1">
      <c r="A15" s="47"/>
      <c r="B15" s="106" t="s">
        <v>15</v>
      </c>
      <c r="C15" s="107"/>
      <c r="D15" s="107"/>
      <c r="E15" s="108"/>
      <c r="F15" s="109"/>
      <c r="G15" s="107"/>
      <c r="H15" s="108"/>
      <c r="I15" s="107"/>
      <c r="J15" s="107"/>
      <c r="K15" s="107"/>
      <c r="L15" s="110"/>
      <c r="M15" s="37"/>
      <c r="N15" s="18"/>
      <c r="O15" s="19"/>
      <c r="P15" s="19"/>
      <c r="Q15" s="19"/>
      <c r="R15" s="19"/>
      <c r="S15" s="20"/>
    </row>
    <row r="16" spans="1:19" ht="36" customHeight="1">
      <c r="A16" s="48"/>
      <c r="B16" s="49" t="s">
        <v>16</v>
      </c>
      <c r="C16" s="49" t="s">
        <v>17</v>
      </c>
      <c r="D16" s="49" t="s">
        <v>18</v>
      </c>
      <c r="E16" s="50" t="s">
        <v>19</v>
      </c>
      <c r="F16" s="49" t="s">
        <v>20</v>
      </c>
      <c r="G16" s="49" t="s">
        <v>21</v>
      </c>
      <c r="H16" s="49" t="s">
        <v>22</v>
      </c>
      <c r="I16" s="51" t="s">
        <v>23</v>
      </c>
      <c r="J16" s="49" t="s">
        <v>24</v>
      </c>
      <c r="K16" s="49" t="s">
        <v>25</v>
      </c>
      <c r="L16" s="49" t="s">
        <v>26</v>
      </c>
      <c r="M16" s="46"/>
      <c r="N16" s="18"/>
      <c r="O16" s="19"/>
      <c r="P16" s="19"/>
      <c r="Q16" s="19"/>
      <c r="R16" s="19"/>
      <c r="S16" s="20"/>
    </row>
    <row r="17" spans="1:19" ht="30" customHeight="1">
      <c r="A17" s="52"/>
      <c r="B17" s="53" t="s">
        <v>27</v>
      </c>
      <c r="C17" s="54"/>
      <c r="D17" s="54"/>
      <c r="E17" s="55"/>
      <c r="F17" s="55"/>
      <c r="G17" s="55"/>
      <c r="H17" s="55"/>
      <c r="I17" s="55"/>
      <c r="J17" s="55"/>
      <c r="K17" s="56"/>
      <c r="L17" s="55"/>
      <c r="M17" s="57"/>
      <c r="N17" s="18"/>
      <c r="O17" s="19"/>
      <c r="P17" s="19"/>
      <c r="Q17" s="19"/>
      <c r="R17" s="19"/>
      <c r="S17" s="20"/>
    </row>
    <row r="18" spans="1:19" ht="21.75" customHeight="1">
      <c r="A18" s="58"/>
      <c r="B18" s="59" t="s">
        <v>28</v>
      </c>
      <c r="C18" s="60" t="s">
        <v>29</v>
      </c>
      <c r="D18" s="61" t="s">
        <v>30</v>
      </c>
      <c r="E18" s="62">
        <v>17.69</v>
      </c>
      <c r="F18" s="62">
        <v>12.5</v>
      </c>
      <c r="G18" s="62">
        <v>11.3</v>
      </c>
      <c r="H18" s="62">
        <v>10.6</v>
      </c>
      <c r="I18" s="63">
        <v>12</v>
      </c>
      <c r="J18" s="64"/>
      <c r="K18" s="62">
        <f>H18*J18</f>
        <v>0</v>
      </c>
      <c r="L18" s="62">
        <f>K18*$L$14</f>
        <v>0</v>
      </c>
      <c r="M18" s="65"/>
      <c r="N18" s="18"/>
      <c r="O18" s="19"/>
      <c r="P18" s="19"/>
      <c r="Q18" s="66" t="s">
        <v>31</v>
      </c>
      <c r="R18" s="19"/>
      <c r="S18" s="20"/>
    </row>
    <row r="19" spans="1:19" ht="21.75" customHeight="1">
      <c r="A19" s="58"/>
      <c r="B19" s="59" t="s">
        <v>32</v>
      </c>
      <c r="C19" s="60" t="s">
        <v>29</v>
      </c>
      <c r="D19" s="61" t="s">
        <v>33</v>
      </c>
      <c r="E19" s="62">
        <v>11.79</v>
      </c>
      <c r="F19" s="62">
        <v>8.4</v>
      </c>
      <c r="G19" s="62">
        <v>7.6</v>
      </c>
      <c r="H19" s="62">
        <v>7.1</v>
      </c>
      <c r="I19" s="63">
        <v>12</v>
      </c>
      <c r="J19" s="64"/>
      <c r="K19" s="62">
        <f>H19*J19</f>
        <v>0</v>
      </c>
      <c r="L19" s="62">
        <f>K19*$L$14</f>
        <v>0</v>
      </c>
      <c r="M19" s="65"/>
      <c r="N19" s="18"/>
      <c r="O19" s="19"/>
      <c r="P19" s="19"/>
      <c r="Q19" s="66" t="s">
        <v>34</v>
      </c>
      <c r="R19" s="19"/>
      <c r="S19" s="20"/>
    </row>
    <row r="20" spans="1:19" ht="21.75" customHeight="1">
      <c r="A20" s="58"/>
      <c r="B20" s="59" t="s">
        <v>35</v>
      </c>
      <c r="C20" s="60" t="s">
        <v>29</v>
      </c>
      <c r="D20" s="61" t="s">
        <v>36</v>
      </c>
      <c r="E20" s="62">
        <v>17.69</v>
      </c>
      <c r="F20" s="62">
        <v>12.5</v>
      </c>
      <c r="G20" s="62">
        <v>11.3</v>
      </c>
      <c r="H20" s="62">
        <v>10.6</v>
      </c>
      <c r="I20" s="63">
        <v>12</v>
      </c>
      <c r="J20" s="64"/>
      <c r="K20" s="62">
        <f>H20*J20</f>
        <v>0</v>
      </c>
      <c r="L20" s="62">
        <f>K20*$L$14</f>
        <v>0</v>
      </c>
      <c r="M20" s="65"/>
      <c r="N20" s="18"/>
      <c r="O20" s="19"/>
      <c r="P20" s="19"/>
      <c r="Q20" s="66" t="s">
        <v>37</v>
      </c>
      <c r="R20" s="19"/>
      <c r="S20" s="20"/>
    </row>
    <row r="21" spans="1:19" ht="27.75" customHeight="1">
      <c r="A21" s="52"/>
      <c r="B21" s="113" t="s">
        <v>38</v>
      </c>
      <c r="C21" s="114"/>
      <c r="D21" s="114"/>
      <c r="E21" s="55"/>
      <c r="F21" s="55"/>
      <c r="G21" s="55"/>
      <c r="H21" s="55"/>
      <c r="I21" s="55"/>
      <c r="J21" s="55"/>
      <c r="K21" s="56"/>
      <c r="L21" s="55"/>
      <c r="M21" s="57"/>
      <c r="N21" s="18"/>
      <c r="O21" s="19"/>
      <c r="P21" s="19"/>
      <c r="Q21" s="19"/>
      <c r="R21" s="19"/>
      <c r="S21" s="20"/>
    </row>
    <row r="22" spans="1:19" ht="21.75" customHeight="1">
      <c r="A22" s="58"/>
      <c r="B22" s="59" t="s">
        <v>39</v>
      </c>
      <c r="C22" s="60" t="s">
        <v>29</v>
      </c>
      <c r="D22" s="61" t="s">
        <v>40</v>
      </c>
      <c r="E22" s="67" t="s">
        <v>41</v>
      </c>
      <c r="F22" s="62">
        <v>7.7</v>
      </c>
      <c r="G22" s="62">
        <v>7</v>
      </c>
      <c r="H22" s="62">
        <v>6.5</v>
      </c>
      <c r="I22" s="63">
        <v>15</v>
      </c>
      <c r="J22" s="64"/>
      <c r="K22" s="62">
        <f aca="true" t="shared" si="0" ref="K22:K30">H22*J22</f>
        <v>0</v>
      </c>
      <c r="L22" s="62">
        <f aca="true" t="shared" si="1" ref="L22:L30">K22*$L$14</f>
        <v>0</v>
      </c>
      <c r="M22" s="65"/>
      <c r="N22" s="18"/>
      <c r="O22" s="19"/>
      <c r="P22" s="19"/>
      <c r="Q22" s="66" t="s">
        <v>42</v>
      </c>
      <c r="R22" s="19"/>
      <c r="S22" s="20"/>
    </row>
    <row r="23" spans="1:19" ht="21.75" customHeight="1">
      <c r="A23" s="58"/>
      <c r="B23" s="59" t="s">
        <v>43</v>
      </c>
      <c r="C23" s="60" t="s">
        <v>29</v>
      </c>
      <c r="D23" s="61" t="s">
        <v>44</v>
      </c>
      <c r="E23" s="67" t="s">
        <v>41</v>
      </c>
      <c r="F23" s="62">
        <v>7.7</v>
      </c>
      <c r="G23" s="62">
        <v>7</v>
      </c>
      <c r="H23" s="62">
        <v>6.5</v>
      </c>
      <c r="I23" s="63">
        <v>15</v>
      </c>
      <c r="J23" s="64"/>
      <c r="K23" s="62">
        <f t="shared" si="0"/>
        <v>0</v>
      </c>
      <c r="L23" s="62">
        <f t="shared" si="1"/>
        <v>0</v>
      </c>
      <c r="M23" s="65"/>
      <c r="N23" s="18"/>
      <c r="O23" s="19"/>
      <c r="P23" s="19"/>
      <c r="Q23" s="66" t="s">
        <v>45</v>
      </c>
      <c r="R23" s="19"/>
      <c r="S23" s="20"/>
    </row>
    <row r="24" spans="1:19" ht="21.75" customHeight="1">
      <c r="A24" s="58"/>
      <c r="B24" s="59" t="s">
        <v>46</v>
      </c>
      <c r="C24" s="60" t="s">
        <v>29</v>
      </c>
      <c r="D24" s="61" t="s">
        <v>47</v>
      </c>
      <c r="E24" s="67" t="s">
        <v>41</v>
      </c>
      <c r="F24" s="62">
        <v>7.7</v>
      </c>
      <c r="G24" s="62">
        <v>7</v>
      </c>
      <c r="H24" s="62">
        <v>6.5</v>
      </c>
      <c r="I24" s="63">
        <v>15</v>
      </c>
      <c r="J24" s="64"/>
      <c r="K24" s="62">
        <f t="shared" si="0"/>
        <v>0</v>
      </c>
      <c r="L24" s="62">
        <f t="shared" si="1"/>
        <v>0</v>
      </c>
      <c r="M24" s="65"/>
      <c r="N24" s="18"/>
      <c r="O24" s="19"/>
      <c r="P24" s="19"/>
      <c r="Q24" s="66" t="s">
        <v>48</v>
      </c>
      <c r="R24" s="19"/>
      <c r="S24" s="20"/>
    </row>
    <row r="25" spans="1:19" ht="21.75" customHeight="1">
      <c r="A25" s="58"/>
      <c r="B25" s="59" t="s">
        <v>49</v>
      </c>
      <c r="C25" s="60" t="s">
        <v>29</v>
      </c>
      <c r="D25" s="61" t="s">
        <v>50</v>
      </c>
      <c r="E25" s="67" t="s">
        <v>41</v>
      </c>
      <c r="F25" s="62">
        <v>7.7</v>
      </c>
      <c r="G25" s="62">
        <v>7</v>
      </c>
      <c r="H25" s="62">
        <v>6.5</v>
      </c>
      <c r="I25" s="63">
        <v>15</v>
      </c>
      <c r="J25" s="64"/>
      <c r="K25" s="62">
        <f t="shared" si="0"/>
        <v>0</v>
      </c>
      <c r="L25" s="62">
        <f t="shared" si="1"/>
        <v>0</v>
      </c>
      <c r="M25" s="65"/>
      <c r="N25" s="18"/>
      <c r="O25" s="19"/>
      <c r="P25" s="19"/>
      <c r="Q25" s="66" t="s">
        <v>51</v>
      </c>
      <c r="R25" s="19"/>
      <c r="S25" s="20"/>
    </row>
    <row r="26" spans="1:19" ht="21.75" customHeight="1">
      <c r="A26" s="58"/>
      <c r="B26" s="59" t="s">
        <v>52</v>
      </c>
      <c r="C26" s="60" t="s">
        <v>29</v>
      </c>
      <c r="D26" s="61" t="s">
        <v>53</v>
      </c>
      <c r="E26" s="67" t="s">
        <v>41</v>
      </c>
      <c r="F26" s="62">
        <v>7.7</v>
      </c>
      <c r="G26" s="62">
        <v>7</v>
      </c>
      <c r="H26" s="62">
        <v>6.5</v>
      </c>
      <c r="I26" s="63">
        <v>15</v>
      </c>
      <c r="J26" s="64"/>
      <c r="K26" s="62">
        <f t="shared" si="0"/>
        <v>0</v>
      </c>
      <c r="L26" s="62">
        <f t="shared" si="1"/>
        <v>0</v>
      </c>
      <c r="M26" s="65"/>
      <c r="N26" s="18"/>
      <c r="O26" s="19"/>
      <c r="P26" s="19"/>
      <c r="Q26" s="66" t="s">
        <v>54</v>
      </c>
      <c r="R26" s="19"/>
      <c r="S26" s="20"/>
    </row>
    <row r="27" spans="1:19" ht="21.75" customHeight="1">
      <c r="A27" s="58"/>
      <c r="B27" s="59" t="s">
        <v>55</v>
      </c>
      <c r="C27" s="60" t="s">
        <v>29</v>
      </c>
      <c r="D27" s="61" t="s">
        <v>56</v>
      </c>
      <c r="E27" s="67" t="s">
        <v>41</v>
      </c>
      <c r="F27" s="62">
        <v>7.7</v>
      </c>
      <c r="G27" s="62">
        <v>7</v>
      </c>
      <c r="H27" s="62">
        <v>6.5</v>
      </c>
      <c r="I27" s="63">
        <v>15</v>
      </c>
      <c r="J27" s="64"/>
      <c r="K27" s="62">
        <f t="shared" si="0"/>
        <v>0</v>
      </c>
      <c r="L27" s="62">
        <f t="shared" si="1"/>
        <v>0</v>
      </c>
      <c r="M27" s="65"/>
      <c r="N27" s="18"/>
      <c r="O27" s="19"/>
      <c r="P27" s="19"/>
      <c r="Q27" s="66" t="s">
        <v>57</v>
      </c>
      <c r="R27" s="19"/>
      <c r="S27" s="20"/>
    </row>
    <row r="28" spans="1:19" ht="21.75" customHeight="1">
      <c r="A28" s="58"/>
      <c r="B28" s="59" t="s">
        <v>58</v>
      </c>
      <c r="C28" s="60" t="s">
        <v>29</v>
      </c>
      <c r="D28" s="61" t="s">
        <v>59</v>
      </c>
      <c r="E28" s="67" t="s">
        <v>41</v>
      </c>
      <c r="F28" s="62">
        <v>7.7</v>
      </c>
      <c r="G28" s="62">
        <v>7</v>
      </c>
      <c r="H28" s="62">
        <v>6.5</v>
      </c>
      <c r="I28" s="63">
        <v>15</v>
      </c>
      <c r="J28" s="64"/>
      <c r="K28" s="62">
        <f t="shared" si="0"/>
        <v>0</v>
      </c>
      <c r="L28" s="62">
        <f t="shared" si="1"/>
        <v>0</v>
      </c>
      <c r="M28" s="65"/>
      <c r="N28" s="18"/>
      <c r="O28" s="19"/>
      <c r="P28" s="19"/>
      <c r="Q28" s="66" t="s">
        <v>60</v>
      </c>
      <c r="R28" s="19"/>
      <c r="S28" s="20"/>
    </row>
    <row r="29" spans="1:19" ht="21.75" customHeight="1">
      <c r="A29" s="58"/>
      <c r="B29" s="59" t="s">
        <v>61</v>
      </c>
      <c r="C29" s="60" t="s">
        <v>29</v>
      </c>
      <c r="D29" s="61" t="s">
        <v>62</v>
      </c>
      <c r="E29" s="67" t="s">
        <v>41</v>
      </c>
      <c r="F29" s="62">
        <v>7.7</v>
      </c>
      <c r="G29" s="62">
        <v>7</v>
      </c>
      <c r="H29" s="62">
        <v>6.5</v>
      </c>
      <c r="I29" s="63">
        <v>15</v>
      </c>
      <c r="J29" s="64"/>
      <c r="K29" s="62">
        <f t="shared" si="0"/>
        <v>0</v>
      </c>
      <c r="L29" s="62">
        <f t="shared" si="1"/>
        <v>0</v>
      </c>
      <c r="M29" s="65"/>
      <c r="N29" s="18"/>
      <c r="O29" s="19"/>
      <c r="P29" s="19"/>
      <c r="Q29" s="66" t="s">
        <v>63</v>
      </c>
      <c r="R29" s="19"/>
      <c r="S29" s="20"/>
    </row>
    <row r="30" spans="1:19" ht="21.75" customHeight="1">
      <c r="A30" s="58"/>
      <c r="B30" s="59" t="s">
        <v>64</v>
      </c>
      <c r="C30" s="60" t="s">
        <v>29</v>
      </c>
      <c r="D30" s="61" t="s">
        <v>65</v>
      </c>
      <c r="E30" s="67" t="s">
        <v>41</v>
      </c>
      <c r="F30" s="62">
        <v>7.7</v>
      </c>
      <c r="G30" s="62">
        <v>7</v>
      </c>
      <c r="H30" s="62">
        <v>6.5</v>
      </c>
      <c r="I30" s="63">
        <v>15</v>
      </c>
      <c r="J30" s="64"/>
      <c r="K30" s="62">
        <f t="shared" si="0"/>
        <v>0</v>
      </c>
      <c r="L30" s="62">
        <f t="shared" si="1"/>
        <v>0</v>
      </c>
      <c r="M30" s="65"/>
      <c r="N30" s="18"/>
      <c r="O30" s="19"/>
      <c r="P30" s="19"/>
      <c r="Q30" s="66" t="s">
        <v>66</v>
      </c>
      <c r="R30" s="19"/>
      <c r="S30" s="20"/>
    </row>
    <row r="31" spans="1:19" ht="30" customHeight="1">
      <c r="A31" s="52"/>
      <c r="B31" s="53" t="s">
        <v>67</v>
      </c>
      <c r="C31" s="54"/>
      <c r="D31" s="54"/>
      <c r="E31" s="55"/>
      <c r="F31" s="55"/>
      <c r="G31" s="55"/>
      <c r="H31" s="55"/>
      <c r="I31" s="55"/>
      <c r="J31" s="55"/>
      <c r="K31" s="56"/>
      <c r="L31" s="55"/>
      <c r="M31" s="57"/>
      <c r="N31" s="18"/>
      <c r="O31" s="19"/>
      <c r="P31" s="19"/>
      <c r="Q31" s="19"/>
      <c r="R31" s="19"/>
      <c r="S31" s="20"/>
    </row>
    <row r="32" spans="1:19" ht="21.75" customHeight="1">
      <c r="A32" s="58"/>
      <c r="B32" s="59" t="s">
        <v>68</v>
      </c>
      <c r="C32" s="60" t="s">
        <v>29</v>
      </c>
      <c r="D32" s="61" t="s">
        <v>69</v>
      </c>
      <c r="E32" s="67" t="s">
        <v>41</v>
      </c>
      <c r="F32" s="62">
        <v>8</v>
      </c>
      <c r="G32" s="62">
        <v>7.2</v>
      </c>
      <c r="H32" s="62">
        <v>6.75</v>
      </c>
      <c r="I32" s="63">
        <v>15</v>
      </c>
      <c r="J32" s="64"/>
      <c r="K32" s="62">
        <f aca="true" t="shared" si="2" ref="K32:K41">H32*J32</f>
        <v>0</v>
      </c>
      <c r="L32" s="62">
        <f aca="true" t="shared" si="3" ref="L32:L41">K32*$L$14</f>
        <v>0</v>
      </c>
      <c r="M32" s="65"/>
      <c r="N32" s="18"/>
      <c r="O32" s="19"/>
      <c r="P32" s="19"/>
      <c r="Q32" s="66" t="s">
        <v>70</v>
      </c>
      <c r="R32" s="19"/>
      <c r="S32" s="20"/>
    </row>
    <row r="33" spans="1:19" ht="21.75" customHeight="1">
      <c r="A33" s="58"/>
      <c r="B33" s="59" t="s">
        <v>71</v>
      </c>
      <c r="C33" s="60" t="s">
        <v>29</v>
      </c>
      <c r="D33" s="61" t="s">
        <v>72</v>
      </c>
      <c r="E33" s="67" t="s">
        <v>41</v>
      </c>
      <c r="F33" s="62">
        <v>8</v>
      </c>
      <c r="G33" s="62">
        <v>7.2</v>
      </c>
      <c r="H33" s="62">
        <v>6.75</v>
      </c>
      <c r="I33" s="63">
        <v>15</v>
      </c>
      <c r="J33" s="64"/>
      <c r="K33" s="62">
        <f t="shared" si="2"/>
        <v>0</v>
      </c>
      <c r="L33" s="62">
        <f t="shared" si="3"/>
        <v>0</v>
      </c>
      <c r="M33" s="65"/>
      <c r="N33" s="18"/>
      <c r="O33" s="19"/>
      <c r="P33" s="19"/>
      <c r="Q33" s="66" t="s">
        <v>73</v>
      </c>
      <c r="R33" s="19"/>
      <c r="S33" s="20"/>
    </row>
    <row r="34" spans="1:19" ht="21.75" customHeight="1">
      <c r="A34" s="58"/>
      <c r="B34" s="59" t="s">
        <v>74</v>
      </c>
      <c r="C34" s="60" t="s">
        <v>29</v>
      </c>
      <c r="D34" s="61" t="s">
        <v>75</v>
      </c>
      <c r="E34" s="67" t="s">
        <v>41</v>
      </c>
      <c r="F34" s="62">
        <v>8</v>
      </c>
      <c r="G34" s="62">
        <v>7.2</v>
      </c>
      <c r="H34" s="62">
        <v>6.75</v>
      </c>
      <c r="I34" s="63">
        <v>15</v>
      </c>
      <c r="J34" s="64"/>
      <c r="K34" s="62">
        <f t="shared" si="2"/>
        <v>0</v>
      </c>
      <c r="L34" s="62">
        <f t="shared" si="3"/>
        <v>0</v>
      </c>
      <c r="M34" s="65"/>
      <c r="N34" s="18"/>
      <c r="O34" s="19"/>
      <c r="P34" s="19"/>
      <c r="Q34" s="66" t="s">
        <v>76</v>
      </c>
      <c r="R34" s="19"/>
      <c r="S34" s="20"/>
    </row>
    <row r="35" spans="1:19" ht="21.75" customHeight="1">
      <c r="A35" s="58"/>
      <c r="B35" s="59" t="s">
        <v>77</v>
      </c>
      <c r="C35" s="60" t="s">
        <v>29</v>
      </c>
      <c r="D35" s="61" t="s">
        <v>78</v>
      </c>
      <c r="E35" s="67" t="s">
        <v>41</v>
      </c>
      <c r="F35" s="62">
        <v>8</v>
      </c>
      <c r="G35" s="62">
        <v>7.2</v>
      </c>
      <c r="H35" s="62">
        <v>6.75</v>
      </c>
      <c r="I35" s="63">
        <v>15</v>
      </c>
      <c r="J35" s="64"/>
      <c r="K35" s="62">
        <f t="shared" si="2"/>
        <v>0</v>
      </c>
      <c r="L35" s="62">
        <f t="shared" si="3"/>
        <v>0</v>
      </c>
      <c r="M35" s="65"/>
      <c r="N35" s="18"/>
      <c r="O35" s="19"/>
      <c r="P35" s="19"/>
      <c r="Q35" s="66" t="s">
        <v>79</v>
      </c>
      <c r="R35" s="19"/>
      <c r="S35" s="20"/>
    </row>
    <row r="36" spans="1:19" ht="21.75" customHeight="1">
      <c r="A36" s="58"/>
      <c r="B36" s="59" t="s">
        <v>80</v>
      </c>
      <c r="C36" s="60" t="s">
        <v>29</v>
      </c>
      <c r="D36" s="61" t="s">
        <v>81</v>
      </c>
      <c r="E36" s="67" t="s">
        <v>41</v>
      </c>
      <c r="F36" s="62">
        <v>8</v>
      </c>
      <c r="G36" s="62">
        <v>7.2</v>
      </c>
      <c r="H36" s="62">
        <v>6.75</v>
      </c>
      <c r="I36" s="63">
        <v>15</v>
      </c>
      <c r="J36" s="64"/>
      <c r="K36" s="62">
        <f t="shared" si="2"/>
        <v>0</v>
      </c>
      <c r="L36" s="62">
        <f t="shared" si="3"/>
        <v>0</v>
      </c>
      <c r="M36" s="65"/>
      <c r="N36" s="18"/>
      <c r="O36" s="19"/>
      <c r="P36" s="19"/>
      <c r="Q36" s="66" t="s">
        <v>82</v>
      </c>
      <c r="R36" s="19"/>
      <c r="S36" s="20"/>
    </row>
    <row r="37" spans="1:19" ht="21.75" customHeight="1">
      <c r="A37" s="58"/>
      <c r="B37" s="59" t="s">
        <v>83</v>
      </c>
      <c r="C37" s="60" t="s">
        <v>29</v>
      </c>
      <c r="D37" s="61" t="s">
        <v>84</v>
      </c>
      <c r="E37" s="67" t="s">
        <v>41</v>
      </c>
      <c r="F37" s="62">
        <v>8</v>
      </c>
      <c r="G37" s="62">
        <v>7.2</v>
      </c>
      <c r="H37" s="62">
        <v>6.75</v>
      </c>
      <c r="I37" s="63">
        <v>15</v>
      </c>
      <c r="J37" s="64"/>
      <c r="K37" s="62">
        <f t="shared" si="2"/>
        <v>0</v>
      </c>
      <c r="L37" s="62">
        <f t="shared" si="3"/>
        <v>0</v>
      </c>
      <c r="M37" s="65"/>
      <c r="N37" s="18"/>
      <c r="O37" s="19"/>
      <c r="P37" s="19"/>
      <c r="Q37" s="66" t="s">
        <v>85</v>
      </c>
      <c r="R37" s="19"/>
      <c r="S37" s="20"/>
    </row>
    <row r="38" spans="1:19" ht="21.75" customHeight="1">
      <c r="A38" s="58"/>
      <c r="B38" s="59" t="s">
        <v>86</v>
      </c>
      <c r="C38" s="60" t="s">
        <v>29</v>
      </c>
      <c r="D38" s="61" t="s">
        <v>87</v>
      </c>
      <c r="E38" s="67" t="s">
        <v>41</v>
      </c>
      <c r="F38" s="62">
        <v>8</v>
      </c>
      <c r="G38" s="62">
        <v>7.2</v>
      </c>
      <c r="H38" s="62">
        <v>6.75</v>
      </c>
      <c r="I38" s="63">
        <v>15</v>
      </c>
      <c r="J38" s="64"/>
      <c r="K38" s="62">
        <f t="shared" si="2"/>
        <v>0</v>
      </c>
      <c r="L38" s="62">
        <f t="shared" si="3"/>
        <v>0</v>
      </c>
      <c r="M38" s="65"/>
      <c r="N38" s="18"/>
      <c r="O38" s="19"/>
      <c r="P38" s="19"/>
      <c r="Q38" s="66" t="s">
        <v>88</v>
      </c>
      <c r="R38" s="19"/>
      <c r="S38" s="20"/>
    </row>
    <row r="39" spans="1:19" ht="21.75" customHeight="1">
      <c r="A39" s="58"/>
      <c r="B39" s="59" t="s">
        <v>89</v>
      </c>
      <c r="C39" s="60" t="s">
        <v>29</v>
      </c>
      <c r="D39" s="61" t="s">
        <v>90</v>
      </c>
      <c r="E39" s="67" t="s">
        <v>41</v>
      </c>
      <c r="F39" s="62">
        <v>8</v>
      </c>
      <c r="G39" s="62">
        <v>7.2</v>
      </c>
      <c r="H39" s="62">
        <v>6.75</v>
      </c>
      <c r="I39" s="63">
        <v>15</v>
      </c>
      <c r="J39" s="64"/>
      <c r="K39" s="62">
        <f t="shared" si="2"/>
        <v>0</v>
      </c>
      <c r="L39" s="62">
        <f t="shared" si="3"/>
        <v>0</v>
      </c>
      <c r="M39" s="65"/>
      <c r="N39" s="18"/>
      <c r="O39" s="19"/>
      <c r="P39" s="19"/>
      <c r="Q39" s="66" t="s">
        <v>91</v>
      </c>
      <c r="R39" s="19"/>
      <c r="S39" s="20"/>
    </row>
    <row r="40" spans="1:19" ht="21.75" customHeight="1">
      <c r="A40" s="58"/>
      <c r="B40" s="59" t="s">
        <v>92</v>
      </c>
      <c r="C40" s="60" t="s">
        <v>29</v>
      </c>
      <c r="D40" s="61" t="s">
        <v>93</v>
      </c>
      <c r="E40" s="67" t="s">
        <v>41</v>
      </c>
      <c r="F40" s="62">
        <v>8</v>
      </c>
      <c r="G40" s="62">
        <v>7.2</v>
      </c>
      <c r="H40" s="62">
        <v>6.75</v>
      </c>
      <c r="I40" s="63">
        <v>15</v>
      </c>
      <c r="J40" s="64"/>
      <c r="K40" s="62">
        <f t="shared" si="2"/>
        <v>0</v>
      </c>
      <c r="L40" s="62">
        <f t="shared" si="3"/>
        <v>0</v>
      </c>
      <c r="M40" s="65"/>
      <c r="N40" s="18"/>
      <c r="O40" s="19"/>
      <c r="P40" s="19"/>
      <c r="Q40" s="66" t="s">
        <v>94</v>
      </c>
      <c r="R40" s="19"/>
      <c r="S40" s="20"/>
    </row>
    <row r="41" spans="1:19" ht="21.75" customHeight="1">
      <c r="A41" s="58"/>
      <c r="B41" s="59" t="s">
        <v>95</v>
      </c>
      <c r="C41" s="60" t="s">
        <v>29</v>
      </c>
      <c r="D41" s="61" t="s">
        <v>96</v>
      </c>
      <c r="E41" s="67" t="s">
        <v>41</v>
      </c>
      <c r="F41" s="62">
        <v>8</v>
      </c>
      <c r="G41" s="62">
        <v>7.2</v>
      </c>
      <c r="H41" s="62">
        <v>6.75</v>
      </c>
      <c r="I41" s="63">
        <v>15</v>
      </c>
      <c r="J41" s="64"/>
      <c r="K41" s="62">
        <f t="shared" si="2"/>
        <v>0</v>
      </c>
      <c r="L41" s="62">
        <f t="shared" si="3"/>
        <v>0</v>
      </c>
      <c r="M41" s="65"/>
      <c r="N41" s="18"/>
      <c r="O41" s="19"/>
      <c r="P41" s="19"/>
      <c r="Q41" s="66" t="s">
        <v>97</v>
      </c>
      <c r="R41" s="19"/>
      <c r="S41" s="20"/>
    </row>
    <row r="42" spans="1:19" ht="30" customHeight="1">
      <c r="A42" s="52"/>
      <c r="B42" s="53" t="s">
        <v>98</v>
      </c>
      <c r="C42" s="54"/>
      <c r="D42" s="54"/>
      <c r="E42" s="55"/>
      <c r="F42" s="55"/>
      <c r="G42" s="55"/>
      <c r="H42" s="55"/>
      <c r="I42" s="55"/>
      <c r="J42" s="55"/>
      <c r="K42" s="56"/>
      <c r="L42" s="55"/>
      <c r="M42" s="57"/>
      <c r="N42" s="18"/>
      <c r="O42" s="19"/>
      <c r="P42" s="19"/>
      <c r="Q42" s="19"/>
      <c r="R42" s="19"/>
      <c r="S42" s="20"/>
    </row>
    <row r="43" spans="1:19" ht="21.75" customHeight="1">
      <c r="A43" s="58"/>
      <c r="B43" s="59" t="s">
        <v>99</v>
      </c>
      <c r="C43" s="60" t="s">
        <v>29</v>
      </c>
      <c r="D43" s="61" t="s">
        <v>100</v>
      </c>
      <c r="E43" s="67" t="s">
        <v>41</v>
      </c>
      <c r="F43" s="62">
        <v>8.3</v>
      </c>
      <c r="G43" s="62">
        <v>7.5</v>
      </c>
      <c r="H43" s="62">
        <v>7</v>
      </c>
      <c r="I43" s="63">
        <v>15</v>
      </c>
      <c r="J43" s="64"/>
      <c r="K43" s="62">
        <f aca="true" t="shared" si="4" ref="K43:K50">H43*J43</f>
        <v>0</v>
      </c>
      <c r="L43" s="62">
        <f aca="true" t="shared" si="5" ref="L43:L50">K43*$L$14</f>
        <v>0</v>
      </c>
      <c r="M43" s="65"/>
      <c r="N43" s="18"/>
      <c r="O43" s="19"/>
      <c r="P43" s="19"/>
      <c r="Q43" s="66" t="s">
        <v>101</v>
      </c>
      <c r="R43" s="19"/>
      <c r="S43" s="20"/>
    </row>
    <row r="44" spans="1:19" ht="21.75" customHeight="1">
      <c r="A44" s="58"/>
      <c r="B44" s="59" t="s">
        <v>102</v>
      </c>
      <c r="C44" s="60" t="s">
        <v>29</v>
      </c>
      <c r="D44" s="61" t="s">
        <v>103</v>
      </c>
      <c r="E44" s="67" t="s">
        <v>41</v>
      </c>
      <c r="F44" s="62">
        <v>8.3</v>
      </c>
      <c r="G44" s="62">
        <v>7.5</v>
      </c>
      <c r="H44" s="62">
        <v>7</v>
      </c>
      <c r="I44" s="63">
        <v>15</v>
      </c>
      <c r="J44" s="64"/>
      <c r="K44" s="62">
        <f t="shared" si="4"/>
        <v>0</v>
      </c>
      <c r="L44" s="62">
        <f t="shared" si="5"/>
        <v>0</v>
      </c>
      <c r="M44" s="65"/>
      <c r="N44" s="18"/>
      <c r="O44" s="19"/>
      <c r="P44" s="19"/>
      <c r="Q44" s="66" t="s">
        <v>104</v>
      </c>
      <c r="R44" s="19"/>
      <c r="S44" s="20"/>
    </row>
    <row r="45" spans="1:19" ht="21.75" customHeight="1">
      <c r="A45" s="58"/>
      <c r="B45" s="59" t="s">
        <v>105</v>
      </c>
      <c r="C45" s="60" t="s">
        <v>29</v>
      </c>
      <c r="D45" s="61" t="s">
        <v>106</v>
      </c>
      <c r="E45" s="67" t="s">
        <v>41</v>
      </c>
      <c r="F45" s="62">
        <v>8.3</v>
      </c>
      <c r="G45" s="62">
        <v>7.5</v>
      </c>
      <c r="H45" s="62">
        <v>7</v>
      </c>
      <c r="I45" s="63">
        <v>15</v>
      </c>
      <c r="J45" s="64"/>
      <c r="K45" s="62">
        <f t="shared" si="4"/>
        <v>0</v>
      </c>
      <c r="L45" s="62">
        <f t="shared" si="5"/>
        <v>0</v>
      </c>
      <c r="M45" s="65"/>
      <c r="N45" s="18"/>
      <c r="O45" s="19"/>
      <c r="P45" s="19"/>
      <c r="Q45" s="66" t="s">
        <v>107</v>
      </c>
      <c r="R45" s="19"/>
      <c r="S45" s="20"/>
    </row>
    <row r="46" spans="1:19" ht="21.75" customHeight="1">
      <c r="A46" s="58"/>
      <c r="B46" s="59" t="s">
        <v>108</v>
      </c>
      <c r="C46" s="60" t="s">
        <v>29</v>
      </c>
      <c r="D46" s="61" t="s">
        <v>109</v>
      </c>
      <c r="E46" s="67" t="s">
        <v>41</v>
      </c>
      <c r="F46" s="62">
        <v>8.3</v>
      </c>
      <c r="G46" s="62">
        <v>7.5</v>
      </c>
      <c r="H46" s="62">
        <v>7</v>
      </c>
      <c r="I46" s="63">
        <v>15</v>
      </c>
      <c r="J46" s="64"/>
      <c r="K46" s="62">
        <f t="shared" si="4"/>
        <v>0</v>
      </c>
      <c r="L46" s="62">
        <f t="shared" si="5"/>
        <v>0</v>
      </c>
      <c r="M46" s="65"/>
      <c r="N46" s="18"/>
      <c r="O46" s="19"/>
      <c r="P46" s="19"/>
      <c r="Q46" s="66" t="s">
        <v>110</v>
      </c>
      <c r="R46" s="19"/>
      <c r="S46" s="20"/>
    </row>
    <row r="47" spans="1:19" ht="21.75" customHeight="1">
      <c r="A47" s="58"/>
      <c r="B47" s="59" t="s">
        <v>111</v>
      </c>
      <c r="C47" s="60" t="s">
        <v>29</v>
      </c>
      <c r="D47" s="61" t="s">
        <v>112</v>
      </c>
      <c r="E47" s="67" t="s">
        <v>41</v>
      </c>
      <c r="F47" s="62">
        <v>8.3</v>
      </c>
      <c r="G47" s="62">
        <v>7.5</v>
      </c>
      <c r="H47" s="62">
        <v>7</v>
      </c>
      <c r="I47" s="63">
        <v>15</v>
      </c>
      <c r="J47" s="64"/>
      <c r="K47" s="62">
        <f t="shared" si="4"/>
        <v>0</v>
      </c>
      <c r="L47" s="62">
        <f t="shared" si="5"/>
        <v>0</v>
      </c>
      <c r="M47" s="65"/>
      <c r="N47" s="18"/>
      <c r="O47" s="19"/>
      <c r="P47" s="19"/>
      <c r="Q47" s="66" t="s">
        <v>113</v>
      </c>
      <c r="R47" s="19"/>
      <c r="S47" s="20"/>
    </row>
    <row r="48" spans="1:19" ht="21.75" customHeight="1">
      <c r="A48" s="58"/>
      <c r="B48" s="59" t="s">
        <v>114</v>
      </c>
      <c r="C48" s="60" t="s">
        <v>29</v>
      </c>
      <c r="D48" s="61" t="s">
        <v>115</v>
      </c>
      <c r="E48" s="67" t="s">
        <v>41</v>
      </c>
      <c r="F48" s="62">
        <v>8.3</v>
      </c>
      <c r="G48" s="62">
        <v>7.5</v>
      </c>
      <c r="H48" s="62">
        <v>7</v>
      </c>
      <c r="I48" s="63">
        <v>15</v>
      </c>
      <c r="J48" s="64"/>
      <c r="K48" s="62">
        <f t="shared" si="4"/>
        <v>0</v>
      </c>
      <c r="L48" s="62">
        <f t="shared" si="5"/>
        <v>0</v>
      </c>
      <c r="M48" s="65"/>
      <c r="N48" s="18"/>
      <c r="O48" s="19"/>
      <c r="P48" s="19"/>
      <c r="Q48" s="66" t="s">
        <v>116</v>
      </c>
      <c r="R48" s="19"/>
      <c r="S48" s="20"/>
    </row>
    <row r="49" spans="1:19" ht="21.75" customHeight="1">
      <c r="A49" s="58"/>
      <c r="B49" s="59" t="s">
        <v>117</v>
      </c>
      <c r="C49" s="60" t="s">
        <v>29</v>
      </c>
      <c r="D49" s="61" t="s">
        <v>118</v>
      </c>
      <c r="E49" s="67" t="s">
        <v>41</v>
      </c>
      <c r="F49" s="62">
        <v>8.3</v>
      </c>
      <c r="G49" s="62">
        <v>7.5</v>
      </c>
      <c r="H49" s="62">
        <v>7</v>
      </c>
      <c r="I49" s="63">
        <v>15</v>
      </c>
      <c r="J49" s="64"/>
      <c r="K49" s="62">
        <f t="shared" si="4"/>
        <v>0</v>
      </c>
      <c r="L49" s="62">
        <f t="shared" si="5"/>
        <v>0</v>
      </c>
      <c r="M49" s="65"/>
      <c r="N49" s="18"/>
      <c r="O49" s="19"/>
      <c r="P49" s="19"/>
      <c r="Q49" s="66" t="s">
        <v>119</v>
      </c>
      <c r="R49" s="19"/>
      <c r="S49" s="20"/>
    </row>
    <row r="50" spans="1:19" ht="21.75" customHeight="1">
      <c r="A50" s="58"/>
      <c r="B50" s="59" t="s">
        <v>120</v>
      </c>
      <c r="C50" s="60" t="s">
        <v>29</v>
      </c>
      <c r="D50" s="61" t="s">
        <v>121</v>
      </c>
      <c r="E50" s="67" t="s">
        <v>41</v>
      </c>
      <c r="F50" s="62">
        <v>8.3</v>
      </c>
      <c r="G50" s="62">
        <v>7.5</v>
      </c>
      <c r="H50" s="62">
        <v>7</v>
      </c>
      <c r="I50" s="63">
        <v>15</v>
      </c>
      <c r="J50" s="64"/>
      <c r="K50" s="62">
        <f t="shared" si="4"/>
        <v>0</v>
      </c>
      <c r="L50" s="62">
        <f t="shared" si="5"/>
        <v>0</v>
      </c>
      <c r="M50" s="65"/>
      <c r="N50" s="18"/>
      <c r="O50" s="19"/>
      <c r="P50" s="19"/>
      <c r="Q50" s="66" t="s">
        <v>122</v>
      </c>
      <c r="R50" s="19"/>
      <c r="S50" s="20"/>
    </row>
    <row r="51" spans="1:19" ht="30" customHeight="1">
      <c r="A51" s="52"/>
      <c r="B51" s="53" t="s">
        <v>123</v>
      </c>
      <c r="C51" s="54"/>
      <c r="D51" s="54"/>
      <c r="E51" s="55"/>
      <c r="F51" s="55"/>
      <c r="G51" s="55"/>
      <c r="H51" s="55"/>
      <c r="I51" s="55"/>
      <c r="J51" s="55"/>
      <c r="K51" s="56"/>
      <c r="L51" s="55"/>
      <c r="M51" s="57"/>
      <c r="N51" s="18"/>
      <c r="O51" s="19"/>
      <c r="P51" s="19"/>
      <c r="Q51" s="19"/>
      <c r="R51" s="19"/>
      <c r="S51" s="20"/>
    </row>
    <row r="52" spans="1:19" ht="21.75" customHeight="1">
      <c r="A52" s="58"/>
      <c r="B52" s="59" t="s">
        <v>124</v>
      </c>
      <c r="C52" s="60" t="s">
        <v>29</v>
      </c>
      <c r="D52" s="61" t="s">
        <v>125</v>
      </c>
      <c r="E52" s="67" t="s">
        <v>41</v>
      </c>
      <c r="F52" s="62">
        <v>7.1</v>
      </c>
      <c r="G52" s="62">
        <v>6.4</v>
      </c>
      <c r="H52" s="62">
        <v>6</v>
      </c>
      <c r="I52" s="63">
        <v>12</v>
      </c>
      <c r="J52" s="64"/>
      <c r="K52" s="62">
        <f aca="true" t="shared" si="6" ref="K52:K60">H52*J52</f>
        <v>0</v>
      </c>
      <c r="L52" s="62">
        <f aca="true" t="shared" si="7" ref="L52:L60">K52*$L$14</f>
        <v>0</v>
      </c>
      <c r="M52" s="65"/>
      <c r="N52" s="18"/>
      <c r="O52" s="19"/>
      <c r="P52" s="19"/>
      <c r="Q52" s="66" t="s">
        <v>126</v>
      </c>
      <c r="R52" s="19"/>
      <c r="S52" s="20"/>
    </row>
    <row r="53" spans="1:19" ht="21.75" customHeight="1">
      <c r="A53" s="58"/>
      <c r="B53" s="59" t="s">
        <v>127</v>
      </c>
      <c r="C53" s="60" t="s">
        <v>29</v>
      </c>
      <c r="D53" s="61" t="s">
        <v>128</v>
      </c>
      <c r="E53" s="67" t="s">
        <v>41</v>
      </c>
      <c r="F53" s="62">
        <v>7.1</v>
      </c>
      <c r="G53" s="62">
        <v>6.4</v>
      </c>
      <c r="H53" s="62">
        <v>6</v>
      </c>
      <c r="I53" s="63">
        <v>12</v>
      </c>
      <c r="J53" s="64"/>
      <c r="K53" s="62">
        <f t="shared" si="6"/>
        <v>0</v>
      </c>
      <c r="L53" s="62">
        <f t="shared" si="7"/>
        <v>0</v>
      </c>
      <c r="M53" s="65"/>
      <c r="N53" s="18"/>
      <c r="O53" s="19"/>
      <c r="P53" s="19"/>
      <c r="Q53" s="66" t="s">
        <v>129</v>
      </c>
      <c r="R53" s="19"/>
      <c r="S53" s="20"/>
    </row>
    <row r="54" spans="1:19" ht="21.75" customHeight="1">
      <c r="A54" s="58"/>
      <c r="B54" s="59" t="s">
        <v>130</v>
      </c>
      <c r="C54" s="60" t="s">
        <v>29</v>
      </c>
      <c r="D54" s="61" t="s">
        <v>131</v>
      </c>
      <c r="E54" s="67" t="s">
        <v>41</v>
      </c>
      <c r="F54" s="62">
        <v>7.1</v>
      </c>
      <c r="G54" s="62">
        <v>6.4</v>
      </c>
      <c r="H54" s="62">
        <v>6</v>
      </c>
      <c r="I54" s="63">
        <v>12</v>
      </c>
      <c r="J54" s="64"/>
      <c r="K54" s="62">
        <f t="shared" si="6"/>
        <v>0</v>
      </c>
      <c r="L54" s="62">
        <f t="shared" si="7"/>
        <v>0</v>
      </c>
      <c r="M54" s="65"/>
      <c r="N54" s="18"/>
      <c r="O54" s="19"/>
      <c r="P54" s="19"/>
      <c r="Q54" s="66" t="s">
        <v>132</v>
      </c>
      <c r="R54" s="19"/>
      <c r="S54" s="20"/>
    </row>
    <row r="55" spans="1:19" ht="21.75" customHeight="1">
      <c r="A55" s="58"/>
      <c r="B55" s="59" t="s">
        <v>133</v>
      </c>
      <c r="C55" s="60" t="s">
        <v>29</v>
      </c>
      <c r="D55" s="61" t="s">
        <v>134</v>
      </c>
      <c r="E55" s="67" t="s">
        <v>41</v>
      </c>
      <c r="F55" s="62">
        <v>7.1</v>
      </c>
      <c r="G55" s="62">
        <v>6.4</v>
      </c>
      <c r="H55" s="62">
        <v>6</v>
      </c>
      <c r="I55" s="63">
        <v>12</v>
      </c>
      <c r="J55" s="64"/>
      <c r="K55" s="62">
        <f t="shared" si="6"/>
        <v>0</v>
      </c>
      <c r="L55" s="62">
        <f t="shared" si="7"/>
        <v>0</v>
      </c>
      <c r="M55" s="65"/>
      <c r="N55" s="18"/>
      <c r="O55" s="19"/>
      <c r="P55" s="19"/>
      <c r="Q55" s="66" t="s">
        <v>135</v>
      </c>
      <c r="R55" s="19"/>
      <c r="S55" s="20"/>
    </row>
    <row r="56" spans="1:19" ht="21.75" customHeight="1">
      <c r="A56" s="58"/>
      <c r="B56" s="59" t="s">
        <v>136</v>
      </c>
      <c r="C56" s="60" t="s">
        <v>29</v>
      </c>
      <c r="D56" s="61" t="s">
        <v>137</v>
      </c>
      <c r="E56" s="67" t="s">
        <v>41</v>
      </c>
      <c r="F56" s="62">
        <v>7.1</v>
      </c>
      <c r="G56" s="62">
        <v>6.4</v>
      </c>
      <c r="H56" s="62">
        <v>6</v>
      </c>
      <c r="I56" s="63">
        <v>12</v>
      </c>
      <c r="J56" s="64"/>
      <c r="K56" s="62">
        <f t="shared" si="6"/>
        <v>0</v>
      </c>
      <c r="L56" s="62">
        <f t="shared" si="7"/>
        <v>0</v>
      </c>
      <c r="M56" s="65"/>
      <c r="N56" s="18"/>
      <c r="O56" s="19"/>
      <c r="P56" s="19"/>
      <c r="Q56" s="66" t="s">
        <v>138</v>
      </c>
      <c r="R56" s="19"/>
      <c r="S56" s="20"/>
    </row>
    <row r="57" spans="1:19" ht="21.75" customHeight="1">
      <c r="A57" s="58"/>
      <c r="B57" s="59" t="s">
        <v>139</v>
      </c>
      <c r="C57" s="60" t="s">
        <v>29</v>
      </c>
      <c r="D57" s="61" t="s">
        <v>140</v>
      </c>
      <c r="E57" s="67" t="s">
        <v>41</v>
      </c>
      <c r="F57" s="62">
        <v>7.1</v>
      </c>
      <c r="G57" s="62">
        <v>6.4</v>
      </c>
      <c r="H57" s="62">
        <v>6</v>
      </c>
      <c r="I57" s="63">
        <v>12</v>
      </c>
      <c r="J57" s="64"/>
      <c r="K57" s="62">
        <f t="shared" si="6"/>
        <v>0</v>
      </c>
      <c r="L57" s="62">
        <f t="shared" si="7"/>
        <v>0</v>
      </c>
      <c r="M57" s="65"/>
      <c r="N57" s="18"/>
      <c r="O57" s="19"/>
      <c r="P57" s="19"/>
      <c r="Q57" s="66" t="s">
        <v>141</v>
      </c>
      <c r="R57" s="19"/>
      <c r="S57" s="20"/>
    </row>
    <row r="58" spans="1:19" ht="21.75" customHeight="1">
      <c r="A58" s="58"/>
      <c r="B58" s="59" t="s">
        <v>142</v>
      </c>
      <c r="C58" s="60" t="s">
        <v>29</v>
      </c>
      <c r="D58" s="61" t="s">
        <v>143</v>
      </c>
      <c r="E58" s="67" t="s">
        <v>41</v>
      </c>
      <c r="F58" s="62">
        <v>7.1</v>
      </c>
      <c r="G58" s="62">
        <v>6.4</v>
      </c>
      <c r="H58" s="62">
        <v>6</v>
      </c>
      <c r="I58" s="63">
        <v>12</v>
      </c>
      <c r="J58" s="64"/>
      <c r="K58" s="62">
        <f t="shared" si="6"/>
        <v>0</v>
      </c>
      <c r="L58" s="62">
        <f t="shared" si="7"/>
        <v>0</v>
      </c>
      <c r="M58" s="65"/>
      <c r="N58" s="18"/>
      <c r="O58" s="19"/>
      <c r="P58" s="19"/>
      <c r="Q58" s="66" t="s">
        <v>144</v>
      </c>
      <c r="R58" s="19"/>
      <c r="S58" s="20"/>
    </row>
    <row r="59" spans="1:19" ht="21.75" customHeight="1">
      <c r="A59" s="58"/>
      <c r="B59" s="59" t="s">
        <v>145</v>
      </c>
      <c r="C59" s="60" t="s">
        <v>29</v>
      </c>
      <c r="D59" s="61" t="s">
        <v>146</v>
      </c>
      <c r="E59" s="67" t="s">
        <v>41</v>
      </c>
      <c r="F59" s="62">
        <v>7.1</v>
      </c>
      <c r="G59" s="62">
        <v>6.4</v>
      </c>
      <c r="H59" s="62">
        <v>6</v>
      </c>
      <c r="I59" s="63">
        <v>12</v>
      </c>
      <c r="J59" s="64"/>
      <c r="K59" s="62">
        <f t="shared" si="6"/>
        <v>0</v>
      </c>
      <c r="L59" s="62">
        <f t="shared" si="7"/>
        <v>0</v>
      </c>
      <c r="M59" s="65"/>
      <c r="N59" s="18"/>
      <c r="O59" s="19"/>
      <c r="P59" s="19"/>
      <c r="Q59" s="66" t="s">
        <v>147</v>
      </c>
      <c r="R59" s="19"/>
      <c r="S59" s="20"/>
    </row>
    <row r="60" spans="1:19" ht="21.75" customHeight="1">
      <c r="A60" s="58"/>
      <c r="B60" s="59" t="s">
        <v>148</v>
      </c>
      <c r="C60" s="60" t="s">
        <v>29</v>
      </c>
      <c r="D60" s="61" t="s">
        <v>149</v>
      </c>
      <c r="E60" s="67" t="s">
        <v>41</v>
      </c>
      <c r="F60" s="62">
        <v>7.1</v>
      </c>
      <c r="G60" s="62">
        <v>6.4</v>
      </c>
      <c r="H60" s="62">
        <v>6</v>
      </c>
      <c r="I60" s="63">
        <v>12</v>
      </c>
      <c r="J60" s="64"/>
      <c r="K60" s="62">
        <f t="shared" si="6"/>
        <v>0</v>
      </c>
      <c r="L60" s="62">
        <f t="shared" si="7"/>
        <v>0</v>
      </c>
      <c r="M60" s="65"/>
      <c r="N60" s="18"/>
      <c r="O60" s="19"/>
      <c r="P60" s="19"/>
      <c r="Q60" s="66" t="s">
        <v>150</v>
      </c>
      <c r="R60" s="19"/>
      <c r="S60" s="20"/>
    </row>
    <row r="61" spans="1:19" ht="30" customHeight="1">
      <c r="A61" s="52"/>
      <c r="B61" s="53" t="s">
        <v>151</v>
      </c>
      <c r="C61" s="54"/>
      <c r="D61" s="54"/>
      <c r="E61" s="55"/>
      <c r="F61" s="55"/>
      <c r="G61" s="55"/>
      <c r="H61" s="55"/>
      <c r="I61" s="55"/>
      <c r="J61" s="55"/>
      <c r="K61" s="56"/>
      <c r="L61" s="55"/>
      <c r="M61" s="57"/>
      <c r="N61" s="18"/>
      <c r="O61" s="19"/>
      <c r="P61" s="19"/>
      <c r="Q61" s="19"/>
      <c r="R61" s="19"/>
      <c r="S61" s="20"/>
    </row>
    <row r="62" spans="1:19" ht="21.75" customHeight="1">
      <c r="A62" s="58"/>
      <c r="B62" s="59" t="s">
        <v>152</v>
      </c>
      <c r="C62" s="60" t="s">
        <v>29</v>
      </c>
      <c r="D62" s="61" t="s">
        <v>153</v>
      </c>
      <c r="E62" s="67" t="s">
        <v>41</v>
      </c>
      <c r="F62" s="62">
        <v>7.1</v>
      </c>
      <c r="G62" s="62">
        <v>6.4</v>
      </c>
      <c r="H62" s="62">
        <v>6</v>
      </c>
      <c r="I62" s="63">
        <v>12</v>
      </c>
      <c r="J62" s="64"/>
      <c r="K62" s="62">
        <f aca="true" t="shared" si="8" ref="K62:K69">H62*J62</f>
        <v>0</v>
      </c>
      <c r="L62" s="62">
        <f aca="true" t="shared" si="9" ref="L62:L69">K62*$L$14</f>
        <v>0</v>
      </c>
      <c r="M62" s="65"/>
      <c r="N62" s="18"/>
      <c r="O62" s="19"/>
      <c r="P62" s="19"/>
      <c r="Q62" s="66" t="s">
        <v>154</v>
      </c>
      <c r="R62" s="19"/>
      <c r="S62" s="20"/>
    </row>
    <row r="63" spans="1:19" ht="21.75" customHeight="1">
      <c r="A63" s="58"/>
      <c r="B63" s="59" t="s">
        <v>155</v>
      </c>
      <c r="C63" s="60" t="s">
        <v>29</v>
      </c>
      <c r="D63" s="61" t="s">
        <v>156</v>
      </c>
      <c r="E63" s="67" t="s">
        <v>41</v>
      </c>
      <c r="F63" s="62">
        <v>7.1</v>
      </c>
      <c r="G63" s="62">
        <v>6.4</v>
      </c>
      <c r="H63" s="62">
        <v>6</v>
      </c>
      <c r="I63" s="63">
        <v>12</v>
      </c>
      <c r="J63" s="64"/>
      <c r="K63" s="62">
        <f t="shared" si="8"/>
        <v>0</v>
      </c>
      <c r="L63" s="62">
        <f t="shared" si="9"/>
        <v>0</v>
      </c>
      <c r="M63" s="65"/>
      <c r="N63" s="18"/>
      <c r="O63" s="19"/>
      <c r="P63" s="19"/>
      <c r="Q63" s="66" t="s">
        <v>157</v>
      </c>
      <c r="R63" s="19"/>
      <c r="S63" s="20"/>
    </row>
    <row r="64" spans="1:19" ht="21.75" customHeight="1">
      <c r="A64" s="58"/>
      <c r="B64" s="59" t="s">
        <v>158</v>
      </c>
      <c r="C64" s="60" t="s">
        <v>29</v>
      </c>
      <c r="D64" s="61" t="s">
        <v>159</v>
      </c>
      <c r="E64" s="67" t="s">
        <v>41</v>
      </c>
      <c r="F64" s="62">
        <v>7.1</v>
      </c>
      <c r="G64" s="62">
        <v>6.4</v>
      </c>
      <c r="H64" s="62">
        <v>6</v>
      </c>
      <c r="I64" s="63">
        <v>12</v>
      </c>
      <c r="J64" s="64"/>
      <c r="K64" s="62">
        <f t="shared" si="8"/>
        <v>0</v>
      </c>
      <c r="L64" s="62">
        <f t="shared" si="9"/>
        <v>0</v>
      </c>
      <c r="M64" s="65"/>
      <c r="N64" s="18"/>
      <c r="O64" s="19"/>
      <c r="P64" s="19"/>
      <c r="Q64" s="66" t="s">
        <v>160</v>
      </c>
      <c r="R64" s="19"/>
      <c r="S64" s="20"/>
    </row>
    <row r="65" spans="1:19" ht="21.75" customHeight="1">
      <c r="A65" s="58"/>
      <c r="B65" s="59" t="s">
        <v>161</v>
      </c>
      <c r="C65" s="60" t="s">
        <v>29</v>
      </c>
      <c r="D65" s="61" t="s">
        <v>162</v>
      </c>
      <c r="E65" s="67" t="s">
        <v>41</v>
      </c>
      <c r="F65" s="62">
        <v>7.1</v>
      </c>
      <c r="G65" s="62">
        <v>6.4</v>
      </c>
      <c r="H65" s="62">
        <v>6</v>
      </c>
      <c r="I65" s="63">
        <v>12</v>
      </c>
      <c r="J65" s="64"/>
      <c r="K65" s="62">
        <f t="shared" si="8"/>
        <v>0</v>
      </c>
      <c r="L65" s="62">
        <f t="shared" si="9"/>
        <v>0</v>
      </c>
      <c r="M65" s="65"/>
      <c r="N65" s="18"/>
      <c r="O65" s="19"/>
      <c r="P65" s="19"/>
      <c r="Q65" s="66" t="s">
        <v>163</v>
      </c>
      <c r="R65" s="19"/>
      <c r="S65" s="20"/>
    </row>
    <row r="66" spans="1:19" ht="21.75" customHeight="1">
      <c r="A66" s="58"/>
      <c r="B66" s="59" t="s">
        <v>164</v>
      </c>
      <c r="C66" s="60" t="s">
        <v>29</v>
      </c>
      <c r="D66" s="61" t="s">
        <v>165</v>
      </c>
      <c r="E66" s="67" t="s">
        <v>41</v>
      </c>
      <c r="F66" s="62">
        <v>7.1</v>
      </c>
      <c r="G66" s="62">
        <v>6.4</v>
      </c>
      <c r="H66" s="62">
        <v>6</v>
      </c>
      <c r="I66" s="63">
        <v>12</v>
      </c>
      <c r="J66" s="64"/>
      <c r="K66" s="62">
        <f t="shared" si="8"/>
        <v>0</v>
      </c>
      <c r="L66" s="62">
        <f t="shared" si="9"/>
        <v>0</v>
      </c>
      <c r="M66" s="65"/>
      <c r="N66" s="18"/>
      <c r="O66" s="19"/>
      <c r="P66" s="19"/>
      <c r="Q66" s="66" t="s">
        <v>166</v>
      </c>
      <c r="R66" s="19"/>
      <c r="S66" s="20"/>
    </row>
    <row r="67" spans="1:19" ht="21.75" customHeight="1">
      <c r="A67" s="58"/>
      <c r="B67" s="59" t="s">
        <v>167</v>
      </c>
      <c r="C67" s="60" t="s">
        <v>29</v>
      </c>
      <c r="D67" s="61" t="s">
        <v>168</v>
      </c>
      <c r="E67" s="67" t="s">
        <v>41</v>
      </c>
      <c r="F67" s="62">
        <v>7.1</v>
      </c>
      <c r="G67" s="62">
        <v>6.4</v>
      </c>
      <c r="H67" s="62">
        <v>6</v>
      </c>
      <c r="I67" s="63">
        <v>12</v>
      </c>
      <c r="J67" s="64"/>
      <c r="K67" s="62">
        <f t="shared" si="8"/>
        <v>0</v>
      </c>
      <c r="L67" s="62">
        <f t="shared" si="9"/>
        <v>0</v>
      </c>
      <c r="M67" s="65"/>
      <c r="N67" s="18"/>
      <c r="O67" s="19"/>
      <c r="P67" s="19"/>
      <c r="Q67" s="66" t="s">
        <v>169</v>
      </c>
      <c r="R67" s="19"/>
      <c r="S67" s="20"/>
    </row>
    <row r="68" spans="1:19" ht="21.75" customHeight="1">
      <c r="A68" s="58"/>
      <c r="B68" s="59" t="s">
        <v>170</v>
      </c>
      <c r="C68" s="60" t="s">
        <v>29</v>
      </c>
      <c r="D68" s="61" t="s">
        <v>171</v>
      </c>
      <c r="E68" s="67" t="s">
        <v>41</v>
      </c>
      <c r="F68" s="62">
        <v>7.1</v>
      </c>
      <c r="G68" s="62">
        <v>6.4</v>
      </c>
      <c r="H68" s="62">
        <v>6</v>
      </c>
      <c r="I68" s="63">
        <v>12</v>
      </c>
      <c r="J68" s="64"/>
      <c r="K68" s="62">
        <f t="shared" si="8"/>
        <v>0</v>
      </c>
      <c r="L68" s="62">
        <f t="shared" si="9"/>
        <v>0</v>
      </c>
      <c r="M68" s="65"/>
      <c r="N68" s="18"/>
      <c r="O68" s="19"/>
      <c r="P68" s="19"/>
      <c r="Q68" s="66" t="s">
        <v>172</v>
      </c>
      <c r="R68" s="19"/>
      <c r="S68" s="20"/>
    </row>
    <row r="69" spans="1:19" ht="21.75" customHeight="1">
      <c r="A69" s="58"/>
      <c r="B69" s="59" t="s">
        <v>173</v>
      </c>
      <c r="C69" s="60" t="s">
        <v>29</v>
      </c>
      <c r="D69" s="61" t="s">
        <v>174</v>
      </c>
      <c r="E69" s="67" t="s">
        <v>41</v>
      </c>
      <c r="F69" s="62">
        <v>7.1</v>
      </c>
      <c r="G69" s="62">
        <v>6.4</v>
      </c>
      <c r="H69" s="62">
        <v>6</v>
      </c>
      <c r="I69" s="63">
        <v>12</v>
      </c>
      <c r="J69" s="64"/>
      <c r="K69" s="62">
        <f t="shared" si="8"/>
        <v>0</v>
      </c>
      <c r="L69" s="62">
        <f t="shared" si="9"/>
        <v>0</v>
      </c>
      <c r="M69" s="65"/>
      <c r="N69" s="18"/>
      <c r="O69" s="19"/>
      <c r="P69" s="19"/>
      <c r="Q69" s="66" t="s">
        <v>175</v>
      </c>
      <c r="R69" s="19"/>
      <c r="S69" s="20"/>
    </row>
    <row r="70" spans="1:19" ht="30" customHeight="1">
      <c r="A70" s="52"/>
      <c r="B70" s="53" t="s">
        <v>176</v>
      </c>
      <c r="C70" s="54"/>
      <c r="D70" s="54"/>
      <c r="E70" s="55"/>
      <c r="F70" s="55"/>
      <c r="G70" s="55"/>
      <c r="H70" s="55"/>
      <c r="I70" s="55"/>
      <c r="J70" s="55"/>
      <c r="K70" s="56"/>
      <c r="L70" s="55"/>
      <c r="M70" s="57"/>
      <c r="N70" s="18"/>
      <c r="O70" s="19"/>
      <c r="P70" s="19"/>
      <c r="Q70" s="19"/>
      <c r="R70" s="19"/>
      <c r="S70" s="20"/>
    </row>
    <row r="71" spans="1:19" ht="21.75" customHeight="1">
      <c r="A71" s="58"/>
      <c r="B71" s="59" t="s">
        <v>177</v>
      </c>
      <c r="C71" s="60" t="s">
        <v>29</v>
      </c>
      <c r="D71" s="61" t="s">
        <v>178</v>
      </c>
      <c r="E71" s="67" t="s">
        <v>41</v>
      </c>
      <c r="F71" s="62">
        <v>7.1</v>
      </c>
      <c r="G71" s="62">
        <v>6.4</v>
      </c>
      <c r="H71" s="62">
        <v>6</v>
      </c>
      <c r="I71" s="63">
        <v>12</v>
      </c>
      <c r="J71" s="64"/>
      <c r="K71" s="62">
        <f aca="true" t="shared" si="10" ref="K71:K78">H71*J71</f>
        <v>0</v>
      </c>
      <c r="L71" s="62">
        <f aca="true" t="shared" si="11" ref="L71:L78">K71*$L$14</f>
        <v>0</v>
      </c>
      <c r="M71" s="65"/>
      <c r="N71" s="18"/>
      <c r="O71" s="19"/>
      <c r="P71" s="19"/>
      <c r="Q71" s="66" t="s">
        <v>179</v>
      </c>
      <c r="R71" s="19"/>
      <c r="S71" s="20"/>
    </row>
    <row r="72" spans="1:19" ht="21.75" customHeight="1">
      <c r="A72" s="58"/>
      <c r="B72" s="59" t="s">
        <v>180</v>
      </c>
      <c r="C72" s="60" t="s">
        <v>29</v>
      </c>
      <c r="D72" s="61" t="s">
        <v>181</v>
      </c>
      <c r="E72" s="67" t="s">
        <v>41</v>
      </c>
      <c r="F72" s="62">
        <v>7.1</v>
      </c>
      <c r="G72" s="62">
        <v>6.4</v>
      </c>
      <c r="H72" s="62">
        <v>6</v>
      </c>
      <c r="I72" s="63">
        <v>12</v>
      </c>
      <c r="J72" s="64"/>
      <c r="K72" s="62">
        <f t="shared" si="10"/>
        <v>0</v>
      </c>
      <c r="L72" s="62">
        <f t="shared" si="11"/>
        <v>0</v>
      </c>
      <c r="M72" s="65"/>
      <c r="N72" s="18"/>
      <c r="O72" s="19"/>
      <c r="P72" s="19"/>
      <c r="Q72" s="66" t="s">
        <v>182</v>
      </c>
      <c r="R72" s="19"/>
      <c r="S72" s="20"/>
    </row>
    <row r="73" spans="1:19" ht="21.75" customHeight="1">
      <c r="A73" s="58"/>
      <c r="B73" s="59" t="s">
        <v>183</v>
      </c>
      <c r="C73" s="60" t="s">
        <v>29</v>
      </c>
      <c r="D73" s="61" t="s">
        <v>184</v>
      </c>
      <c r="E73" s="67" t="s">
        <v>41</v>
      </c>
      <c r="F73" s="62">
        <v>7.1</v>
      </c>
      <c r="G73" s="62">
        <v>6.4</v>
      </c>
      <c r="H73" s="62">
        <v>6</v>
      </c>
      <c r="I73" s="63">
        <v>12</v>
      </c>
      <c r="J73" s="64"/>
      <c r="K73" s="62">
        <f t="shared" si="10"/>
        <v>0</v>
      </c>
      <c r="L73" s="62">
        <f t="shared" si="11"/>
        <v>0</v>
      </c>
      <c r="M73" s="65"/>
      <c r="N73" s="18"/>
      <c r="O73" s="19"/>
      <c r="P73" s="19"/>
      <c r="Q73" s="66" t="s">
        <v>185</v>
      </c>
      <c r="R73" s="19"/>
      <c r="S73" s="20"/>
    </row>
    <row r="74" spans="1:19" ht="21.75" customHeight="1">
      <c r="A74" s="58"/>
      <c r="B74" s="59" t="s">
        <v>186</v>
      </c>
      <c r="C74" s="60" t="s">
        <v>29</v>
      </c>
      <c r="D74" s="61" t="s">
        <v>187</v>
      </c>
      <c r="E74" s="67" t="s">
        <v>41</v>
      </c>
      <c r="F74" s="62">
        <v>7.1</v>
      </c>
      <c r="G74" s="62">
        <v>6.4</v>
      </c>
      <c r="H74" s="62">
        <v>6</v>
      </c>
      <c r="I74" s="63">
        <v>12</v>
      </c>
      <c r="J74" s="64"/>
      <c r="K74" s="62">
        <f t="shared" si="10"/>
        <v>0</v>
      </c>
      <c r="L74" s="62">
        <f t="shared" si="11"/>
        <v>0</v>
      </c>
      <c r="M74" s="65"/>
      <c r="N74" s="18"/>
      <c r="O74" s="19"/>
      <c r="P74" s="19"/>
      <c r="Q74" s="66" t="s">
        <v>188</v>
      </c>
      <c r="R74" s="19"/>
      <c r="S74" s="20"/>
    </row>
    <row r="75" spans="1:19" ht="21.75" customHeight="1">
      <c r="A75" s="58"/>
      <c r="B75" s="59" t="s">
        <v>189</v>
      </c>
      <c r="C75" s="60" t="s">
        <v>29</v>
      </c>
      <c r="D75" s="61" t="s">
        <v>190</v>
      </c>
      <c r="E75" s="67" t="s">
        <v>41</v>
      </c>
      <c r="F75" s="62">
        <v>7.1</v>
      </c>
      <c r="G75" s="62">
        <v>6.4</v>
      </c>
      <c r="H75" s="62">
        <v>6</v>
      </c>
      <c r="I75" s="63">
        <v>12</v>
      </c>
      <c r="J75" s="64"/>
      <c r="K75" s="62">
        <f t="shared" si="10"/>
        <v>0</v>
      </c>
      <c r="L75" s="62">
        <f t="shared" si="11"/>
        <v>0</v>
      </c>
      <c r="M75" s="65"/>
      <c r="N75" s="18"/>
      <c r="O75" s="19"/>
      <c r="P75" s="19"/>
      <c r="Q75" s="66" t="s">
        <v>191</v>
      </c>
      <c r="R75" s="19"/>
      <c r="S75" s="20"/>
    </row>
    <row r="76" spans="1:19" ht="21.75" customHeight="1">
      <c r="A76" s="58"/>
      <c r="B76" s="59" t="s">
        <v>192</v>
      </c>
      <c r="C76" s="60" t="s">
        <v>29</v>
      </c>
      <c r="D76" s="61" t="s">
        <v>193</v>
      </c>
      <c r="E76" s="67" t="s">
        <v>41</v>
      </c>
      <c r="F76" s="62">
        <v>7.1</v>
      </c>
      <c r="G76" s="62">
        <v>6.4</v>
      </c>
      <c r="H76" s="62">
        <v>6</v>
      </c>
      <c r="I76" s="63">
        <v>12</v>
      </c>
      <c r="J76" s="64"/>
      <c r="K76" s="62">
        <f t="shared" si="10"/>
        <v>0</v>
      </c>
      <c r="L76" s="62">
        <f t="shared" si="11"/>
        <v>0</v>
      </c>
      <c r="M76" s="65"/>
      <c r="N76" s="18"/>
      <c r="O76" s="19"/>
      <c r="P76" s="19"/>
      <c r="Q76" s="66" t="s">
        <v>194</v>
      </c>
      <c r="R76" s="19"/>
      <c r="S76" s="20"/>
    </row>
    <row r="77" spans="1:19" ht="21.75" customHeight="1">
      <c r="A77" s="58"/>
      <c r="B77" s="59" t="s">
        <v>195</v>
      </c>
      <c r="C77" s="60" t="s">
        <v>29</v>
      </c>
      <c r="D77" s="61" t="s">
        <v>196</v>
      </c>
      <c r="E77" s="67" t="s">
        <v>41</v>
      </c>
      <c r="F77" s="62">
        <v>7.1</v>
      </c>
      <c r="G77" s="62">
        <v>6.4</v>
      </c>
      <c r="H77" s="62">
        <v>6</v>
      </c>
      <c r="I77" s="63">
        <v>12</v>
      </c>
      <c r="J77" s="64"/>
      <c r="K77" s="62">
        <f t="shared" si="10"/>
        <v>0</v>
      </c>
      <c r="L77" s="62">
        <f t="shared" si="11"/>
        <v>0</v>
      </c>
      <c r="M77" s="65"/>
      <c r="N77" s="18"/>
      <c r="O77" s="19"/>
      <c r="P77" s="19"/>
      <c r="Q77" s="66" t="s">
        <v>197</v>
      </c>
      <c r="R77" s="19"/>
      <c r="S77" s="20"/>
    </row>
    <row r="78" spans="1:19" ht="21.75" customHeight="1">
      <c r="A78" s="58"/>
      <c r="B78" s="59" t="s">
        <v>198</v>
      </c>
      <c r="C78" s="60" t="s">
        <v>29</v>
      </c>
      <c r="D78" s="61" t="s">
        <v>199</v>
      </c>
      <c r="E78" s="67" t="s">
        <v>41</v>
      </c>
      <c r="F78" s="62">
        <v>7.1</v>
      </c>
      <c r="G78" s="62">
        <v>6.4</v>
      </c>
      <c r="H78" s="62">
        <v>6</v>
      </c>
      <c r="I78" s="63">
        <v>12</v>
      </c>
      <c r="J78" s="64"/>
      <c r="K78" s="62">
        <f t="shared" si="10"/>
        <v>0</v>
      </c>
      <c r="L78" s="62">
        <f t="shared" si="11"/>
        <v>0</v>
      </c>
      <c r="M78" s="65"/>
      <c r="N78" s="18"/>
      <c r="O78" s="19"/>
      <c r="P78" s="19"/>
      <c r="Q78" s="66" t="s">
        <v>200</v>
      </c>
      <c r="R78" s="19"/>
      <c r="S78" s="20"/>
    </row>
    <row r="79" spans="1:19" ht="30" customHeight="1">
      <c r="A79" s="52"/>
      <c r="B79" s="53" t="s">
        <v>201</v>
      </c>
      <c r="C79" s="54"/>
      <c r="D79" s="54"/>
      <c r="E79" s="55"/>
      <c r="F79" s="55"/>
      <c r="G79" s="55"/>
      <c r="H79" s="55"/>
      <c r="I79" s="55"/>
      <c r="J79" s="55"/>
      <c r="K79" s="56"/>
      <c r="L79" s="55"/>
      <c r="M79" s="57"/>
      <c r="N79" s="18"/>
      <c r="O79" s="19"/>
      <c r="P79" s="19"/>
      <c r="Q79" s="19"/>
      <c r="R79" s="19"/>
      <c r="S79" s="20"/>
    </row>
    <row r="80" spans="1:19" ht="21.75" customHeight="1">
      <c r="A80" s="58"/>
      <c r="B80" s="59" t="s">
        <v>202</v>
      </c>
      <c r="C80" s="60" t="s">
        <v>29</v>
      </c>
      <c r="D80" s="61" t="s">
        <v>203</v>
      </c>
      <c r="E80" s="67" t="s">
        <v>41</v>
      </c>
      <c r="F80" s="62">
        <v>7.1</v>
      </c>
      <c r="G80" s="62">
        <v>6.4</v>
      </c>
      <c r="H80" s="62">
        <v>6</v>
      </c>
      <c r="I80" s="63">
        <v>12</v>
      </c>
      <c r="J80" s="64"/>
      <c r="K80" s="62">
        <f aca="true" t="shared" si="12" ref="K80:K88">H80*J80</f>
        <v>0</v>
      </c>
      <c r="L80" s="62">
        <f aca="true" t="shared" si="13" ref="L80:L88">K80*$L$14</f>
        <v>0</v>
      </c>
      <c r="M80" s="65"/>
      <c r="N80" s="18"/>
      <c r="O80" s="19"/>
      <c r="P80" s="19"/>
      <c r="Q80" s="66" t="s">
        <v>204</v>
      </c>
      <c r="R80" s="19"/>
      <c r="S80" s="20"/>
    </row>
    <row r="81" spans="1:19" ht="21.75" customHeight="1">
      <c r="A81" s="58"/>
      <c r="B81" s="59" t="s">
        <v>205</v>
      </c>
      <c r="C81" s="60" t="s">
        <v>29</v>
      </c>
      <c r="D81" s="61" t="s">
        <v>206</v>
      </c>
      <c r="E81" s="67" t="s">
        <v>41</v>
      </c>
      <c r="F81" s="62">
        <v>7.1</v>
      </c>
      <c r="G81" s="62">
        <v>6.4</v>
      </c>
      <c r="H81" s="62">
        <v>6</v>
      </c>
      <c r="I81" s="63">
        <v>12</v>
      </c>
      <c r="J81" s="64"/>
      <c r="K81" s="62">
        <f t="shared" si="12"/>
        <v>0</v>
      </c>
      <c r="L81" s="62">
        <f t="shared" si="13"/>
        <v>0</v>
      </c>
      <c r="M81" s="65"/>
      <c r="N81" s="18"/>
      <c r="O81" s="19"/>
      <c r="P81" s="19"/>
      <c r="Q81" s="66" t="s">
        <v>207</v>
      </c>
      <c r="R81" s="19"/>
      <c r="S81" s="20"/>
    </row>
    <row r="82" spans="1:19" ht="21.75" customHeight="1">
      <c r="A82" s="58"/>
      <c r="B82" s="59" t="s">
        <v>208</v>
      </c>
      <c r="C82" s="60" t="s">
        <v>29</v>
      </c>
      <c r="D82" s="61" t="s">
        <v>209</v>
      </c>
      <c r="E82" s="67" t="s">
        <v>41</v>
      </c>
      <c r="F82" s="62">
        <v>7.1</v>
      </c>
      <c r="G82" s="62">
        <v>6.4</v>
      </c>
      <c r="H82" s="62">
        <v>6</v>
      </c>
      <c r="I82" s="63">
        <v>12</v>
      </c>
      <c r="J82" s="64"/>
      <c r="K82" s="62">
        <f t="shared" si="12"/>
        <v>0</v>
      </c>
      <c r="L82" s="62">
        <f t="shared" si="13"/>
        <v>0</v>
      </c>
      <c r="M82" s="65"/>
      <c r="N82" s="18"/>
      <c r="O82" s="19"/>
      <c r="P82" s="19"/>
      <c r="Q82" s="66" t="s">
        <v>210</v>
      </c>
      <c r="R82" s="19"/>
      <c r="S82" s="20"/>
    </row>
    <row r="83" spans="1:19" ht="21.75" customHeight="1">
      <c r="A83" s="58"/>
      <c r="B83" s="59" t="s">
        <v>211</v>
      </c>
      <c r="C83" s="60" t="s">
        <v>29</v>
      </c>
      <c r="D83" s="61" t="s">
        <v>212</v>
      </c>
      <c r="E83" s="67" t="s">
        <v>41</v>
      </c>
      <c r="F83" s="62">
        <v>7.1</v>
      </c>
      <c r="G83" s="62">
        <v>6.4</v>
      </c>
      <c r="H83" s="62">
        <v>6</v>
      </c>
      <c r="I83" s="63">
        <v>12</v>
      </c>
      <c r="J83" s="64"/>
      <c r="K83" s="62">
        <f t="shared" si="12"/>
        <v>0</v>
      </c>
      <c r="L83" s="62">
        <f t="shared" si="13"/>
        <v>0</v>
      </c>
      <c r="M83" s="65"/>
      <c r="N83" s="18"/>
      <c r="O83" s="19"/>
      <c r="P83" s="19"/>
      <c r="Q83" s="66" t="s">
        <v>213</v>
      </c>
      <c r="R83" s="19"/>
      <c r="S83" s="20"/>
    </row>
    <row r="84" spans="1:19" ht="21.75" customHeight="1">
      <c r="A84" s="58"/>
      <c r="B84" s="59" t="s">
        <v>214</v>
      </c>
      <c r="C84" s="60" t="s">
        <v>29</v>
      </c>
      <c r="D84" s="61" t="s">
        <v>215</v>
      </c>
      <c r="E84" s="67" t="s">
        <v>41</v>
      </c>
      <c r="F84" s="62">
        <v>7.1</v>
      </c>
      <c r="G84" s="62">
        <v>6.4</v>
      </c>
      <c r="H84" s="62">
        <v>6</v>
      </c>
      <c r="I84" s="63">
        <v>12</v>
      </c>
      <c r="J84" s="64"/>
      <c r="K84" s="62">
        <f t="shared" si="12"/>
        <v>0</v>
      </c>
      <c r="L84" s="62">
        <f t="shared" si="13"/>
        <v>0</v>
      </c>
      <c r="M84" s="65"/>
      <c r="N84" s="18"/>
      <c r="O84" s="19"/>
      <c r="P84" s="19"/>
      <c r="Q84" s="66" t="s">
        <v>216</v>
      </c>
      <c r="R84" s="19"/>
      <c r="S84" s="20"/>
    </row>
    <row r="85" spans="1:19" ht="21.75" customHeight="1">
      <c r="A85" s="58"/>
      <c r="B85" s="59" t="s">
        <v>217</v>
      </c>
      <c r="C85" s="60" t="s">
        <v>29</v>
      </c>
      <c r="D85" s="61" t="s">
        <v>218</v>
      </c>
      <c r="E85" s="67" t="s">
        <v>41</v>
      </c>
      <c r="F85" s="62">
        <v>7.1</v>
      </c>
      <c r="G85" s="62">
        <v>6.4</v>
      </c>
      <c r="H85" s="62">
        <v>6</v>
      </c>
      <c r="I85" s="63">
        <v>12</v>
      </c>
      <c r="J85" s="64"/>
      <c r="K85" s="62">
        <f t="shared" si="12"/>
        <v>0</v>
      </c>
      <c r="L85" s="62">
        <f t="shared" si="13"/>
        <v>0</v>
      </c>
      <c r="M85" s="65"/>
      <c r="N85" s="18"/>
      <c r="O85" s="19"/>
      <c r="P85" s="19"/>
      <c r="Q85" s="66" t="s">
        <v>219</v>
      </c>
      <c r="R85" s="19"/>
      <c r="S85" s="20"/>
    </row>
    <row r="86" spans="1:19" ht="21.75" customHeight="1">
      <c r="A86" s="58"/>
      <c r="B86" s="59" t="s">
        <v>220</v>
      </c>
      <c r="C86" s="60" t="s">
        <v>29</v>
      </c>
      <c r="D86" s="61" t="s">
        <v>221</v>
      </c>
      <c r="E86" s="67" t="s">
        <v>41</v>
      </c>
      <c r="F86" s="62">
        <v>7.1</v>
      </c>
      <c r="G86" s="62">
        <v>6.4</v>
      </c>
      <c r="H86" s="62">
        <v>6</v>
      </c>
      <c r="I86" s="63">
        <v>12</v>
      </c>
      <c r="J86" s="64"/>
      <c r="K86" s="62">
        <f t="shared" si="12"/>
        <v>0</v>
      </c>
      <c r="L86" s="62">
        <f t="shared" si="13"/>
        <v>0</v>
      </c>
      <c r="M86" s="65"/>
      <c r="N86" s="18"/>
      <c r="O86" s="19"/>
      <c r="P86" s="19"/>
      <c r="Q86" s="66" t="s">
        <v>222</v>
      </c>
      <c r="R86" s="19"/>
      <c r="S86" s="20"/>
    </row>
    <row r="87" spans="1:19" ht="21.75" customHeight="1">
      <c r="A87" s="58"/>
      <c r="B87" s="59" t="s">
        <v>223</v>
      </c>
      <c r="C87" s="60" t="s">
        <v>29</v>
      </c>
      <c r="D87" s="61" t="s">
        <v>224</v>
      </c>
      <c r="E87" s="67" t="s">
        <v>41</v>
      </c>
      <c r="F87" s="62">
        <v>7.1</v>
      </c>
      <c r="G87" s="62">
        <v>6.4</v>
      </c>
      <c r="H87" s="62">
        <v>6</v>
      </c>
      <c r="I87" s="63">
        <v>12</v>
      </c>
      <c r="J87" s="64"/>
      <c r="K87" s="62">
        <f t="shared" si="12"/>
        <v>0</v>
      </c>
      <c r="L87" s="62">
        <f t="shared" si="13"/>
        <v>0</v>
      </c>
      <c r="M87" s="65"/>
      <c r="N87" s="18"/>
      <c r="O87" s="19"/>
      <c r="P87" s="19"/>
      <c r="Q87" s="66" t="s">
        <v>225</v>
      </c>
      <c r="R87" s="19"/>
      <c r="S87" s="20"/>
    </row>
    <row r="88" spans="1:19" ht="21.75" customHeight="1">
      <c r="A88" s="58"/>
      <c r="B88" s="59" t="s">
        <v>226</v>
      </c>
      <c r="C88" s="60" t="s">
        <v>29</v>
      </c>
      <c r="D88" s="61" t="s">
        <v>227</v>
      </c>
      <c r="E88" s="67" t="s">
        <v>41</v>
      </c>
      <c r="F88" s="62">
        <v>7.1</v>
      </c>
      <c r="G88" s="62">
        <v>6.4</v>
      </c>
      <c r="H88" s="62">
        <v>6</v>
      </c>
      <c r="I88" s="63">
        <v>12</v>
      </c>
      <c r="J88" s="64"/>
      <c r="K88" s="62">
        <f t="shared" si="12"/>
        <v>0</v>
      </c>
      <c r="L88" s="62">
        <f t="shared" si="13"/>
        <v>0</v>
      </c>
      <c r="M88" s="65"/>
      <c r="N88" s="18"/>
      <c r="O88" s="19"/>
      <c r="P88" s="19"/>
      <c r="Q88" s="66" t="s">
        <v>228</v>
      </c>
      <c r="R88" s="19"/>
      <c r="S88" s="20"/>
    </row>
    <row r="89" spans="1:19" ht="30" customHeight="1">
      <c r="A89" s="52"/>
      <c r="B89" s="53" t="s">
        <v>229</v>
      </c>
      <c r="C89" s="54"/>
      <c r="D89" s="54"/>
      <c r="E89" s="55"/>
      <c r="F89" s="55"/>
      <c r="G89" s="55"/>
      <c r="H89" s="55"/>
      <c r="I89" s="55"/>
      <c r="J89" s="55"/>
      <c r="K89" s="56"/>
      <c r="L89" s="55"/>
      <c r="M89" s="57"/>
      <c r="N89" s="18"/>
      <c r="O89" s="19"/>
      <c r="P89" s="19"/>
      <c r="Q89" s="19"/>
      <c r="R89" s="19"/>
      <c r="S89" s="20"/>
    </row>
    <row r="90" spans="1:19" ht="21.75" customHeight="1">
      <c r="A90" s="58"/>
      <c r="B90" s="59" t="s">
        <v>230</v>
      </c>
      <c r="C90" s="60" t="s">
        <v>29</v>
      </c>
      <c r="D90" s="61" t="s">
        <v>231</v>
      </c>
      <c r="E90" s="67" t="s">
        <v>41</v>
      </c>
      <c r="F90" s="62">
        <v>10.6</v>
      </c>
      <c r="G90" s="62">
        <v>9.6</v>
      </c>
      <c r="H90" s="62">
        <v>9</v>
      </c>
      <c r="I90" s="63">
        <v>12</v>
      </c>
      <c r="J90" s="64"/>
      <c r="K90" s="62">
        <f aca="true" t="shared" si="14" ref="K90:K98">H90*J90</f>
        <v>0</v>
      </c>
      <c r="L90" s="62">
        <f aca="true" t="shared" si="15" ref="L90:L98">K90*$L$14</f>
        <v>0</v>
      </c>
      <c r="M90" s="65"/>
      <c r="N90" s="18"/>
      <c r="O90" s="19"/>
      <c r="P90" s="19"/>
      <c r="Q90" s="66" t="s">
        <v>232</v>
      </c>
      <c r="R90" s="19"/>
      <c r="S90" s="20"/>
    </row>
    <row r="91" spans="1:19" ht="21.75" customHeight="1">
      <c r="A91" s="58"/>
      <c r="B91" s="59" t="s">
        <v>233</v>
      </c>
      <c r="C91" s="60" t="s">
        <v>29</v>
      </c>
      <c r="D91" s="61" t="s">
        <v>234</v>
      </c>
      <c r="E91" s="67" t="s">
        <v>41</v>
      </c>
      <c r="F91" s="62">
        <v>10.6</v>
      </c>
      <c r="G91" s="62">
        <v>9.6</v>
      </c>
      <c r="H91" s="62">
        <v>9</v>
      </c>
      <c r="I91" s="63">
        <v>12</v>
      </c>
      <c r="J91" s="64"/>
      <c r="K91" s="62">
        <f t="shared" si="14"/>
        <v>0</v>
      </c>
      <c r="L91" s="62">
        <f t="shared" si="15"/>
        <v>0</v>
      </c>
      <c r="M91" s="65"/>
      <c r="N91" s="18"/>
      <c r="O91" s="19"/>
      <c r="P91" s="19"/>
      <c r="Q91" s="66" t="s">
        <v>235</v>
      </c>
      <c r="R91" s="19"/>
      <c r="S91" s="20"/>
    </row>
    <row r="92" spans="1:19" ht="21.75" customHeight="1">
      <c r="A92" s="58"/>
      <c r="B92" s="59" t="s">
        <v>236</v>
      </c>
      <c r="C92" s="60" t="s">
        <v>29</v>
      </c>
      <c r="D92" s="61" t="s">
        <v>237</v>
      </c>
      <c r="E92" s="67" t="s">
        <v>41</v>
      </c>
      <c r="F92" s="62">
        <v>10.6</v>
      </c>
      <c r="G92" s="62">
        <v>9.6</v>
      </c>
      <c r="H92" s="62">
        <v>9</v>
      </c>
      <c r="I92" s="63">
        <v>12</v>
      </c>
      <c r="J92" s="64"/>
      <c r="K92" s="62">
        <f t="shared" si="14"/>
        <v>0</v>
      </c>
      <c r="L92" s="62">
        <f t="shared" si="15"/>
        <v>0</v>
      </c>
      <c r="M92" s="65"/>
      <c r="N92" s="18"/>
      <c r="O92" s="19"/>
      <c r="P92" s="19"/>
      <c r="Q92" s="66" t="s">
        <v>238</v>
      </c>
      <c r="R92" s="19"/>
      <c r="S92" s="20"/>
    </row>
    <row r="93" spans="1:19" ht="21.75" customHeight="1">
      <c r="A93" s="58"/>
      <c r="B93" s="59" t="s">
        <v>239</v>
      </c>
      <c r="C93" s="60" t="s">
        <v>29</v>
      </c>
      <c r="D93" s="61" t="s">
        <v>240</v>
      </c>
      <c r="E93" s="67" t="s">
        <v>41</v>
      </c>
      <c r="F93" s="62">
        <v>10.6</v>
      </c>
      <c r="G93" s="62">
        <v>9.6</v>
      </c>
      <c r="H93" s="62">
        <v>9</v>
      </c>
      <c r="I93" s="63">
        <v>12</v>
      </c>
      <c r="J93" s="64"/>
      <c r="K93" s="62">
        <f t="shared" si="14"/>
        <v>0</v>
      </c>
      <c r="L93" s="62">
        <f t="shared" si="15"/>
        <v>0</v>
      </c>
      <c r="M93" s="65"/>
      <c r="N93" s="18"/>
      <c r="O93" s="19"/>
      <c r="P93" s="19"/>
      <c r="Q93" s="66" t="s">
        <v>241</v>
      </c>
      <c r="R93" s="19"/>
      <c r="S93" s="20"/>
    </row>
    <row r="94" spans="1:19" ht="21.75" customHeight="1">
      <c r="A94" s="58"/>
      <c r="B94" s="59" t="s">
        <v>242</v>
      </c>
      <c r="C94" s="60" t="s">
        <v>29</v>
      </c>
      <c r="D94" s="61" t="s">
        <v>243</v>
      </c>
      <c r="E94" s="67" t="s">
        <v>41</v>
      </c>
      <c r="F94" s="62">
        <v>10.6</v>
      </c>
      <c r="G94" s="62">
        <v>9.6</v>
      </c>
      <c r="H94" s="62">
        <v>9</v>
      </c>
      <c r="I94" s="63">
        <v>12</v>
      </c>
      <c r="J94" s="64"/>
      <c r="K94" s="62">
        <f t="shared" si="14"/>
        <v>0</v>
      </c>
      <c r="L94" s="62">
        <f t="shared" si="15"/>
        <v>0</v>
      </c>
      <c r="M94" s="65"/>
      <c r="N94" s="18"/>
      <c r="O94" s="19"/>
      <c r="P94" s="19"/>
      <c r="Q94" s="66" t="s">
        <v>244</v>
      </c>
      <c r="R94" s="19"/>
      <c r="S94" s="20"/>
    </row>
    <row r="95" spans="1:19" ht="21.75" customHeight="1">
      <c r="A95" s="58"/>
      <c r="B95" s="59" t="s">
        <v>245</v>
      </c>
      <c r="C95" s="60" t="s">
        <v>29</v>
      </c>
      <c r="D95" s="61" t="s">
        <v>246</v>
      </c>
      <c r="E95" s="67" t="s">
        <v>41</v>
      </c>
      <c r="F95" s="62">
        <v>10.6</v>
      </c>
      <c r="G95" s="62">
        <v>9.6</v>
      </c>
      <c r="H95" s="62">
        <v>9</v>
      </c>
      <c r="I95" s="63">
        <v>12</v>
      </c>
      <c r="J95" s="64"/>
      <c r="K95" s="62">
        <f t="shared" si="14"/>
        <v>0</v>
      </c>
      <c r="L95" s="62">
        <f t="shared" si="15"/>
        <v>0</v>
      </c>
      <c r="M95" s="65"/>
      <c r="N95" s="18"/>
      <c r="O95" s="19"/>
      <c r="P95" s="19"/>
      <c r="Q95" s="66" t="s">
        <v>247</v>
      </c>
      <c r="R95" s="19"/>
      <c r="S95" s="20"/>
    </row>
    <row r="96" spans="1:19" ht="21.75" customHeight="1">
      <c r="A96" s="58"/>
      <c r="B96" s="59" t="s">
        <v>248</v>
      </c>
      <c r="C96" s="60" t="s">
        <v>29</v>
      </c>
      <c r="D96" s="61" t="s">
        <v>249</v>
      </c>
      <c r="E96" s="67" t="s">
        <v>41</v>
      </c>
      <c r="F96" s="62">
        <v>10.6</v>
      </c>
      <c r="G96" s="62">
        <v>9.6</v>
      </c>
      <c r="H96" s="62">
        <v>9</v>
      </c>
      <c r="I96" s="63">
        <v>12</v>
      </c>
      <c r="J96" s="64"/>
      <c r="K96" s="62">
        <f t="shared" si="14"/>
        <v>0</v>
      </c>
      <c r="L96" s="62">
        <f t="shared" si="15"/>
        <v>0</v>
      </c>
      <c r="M96" s="65"/>
      <c r="N96" s="18"/>
      <c r="O96" s="19"/>
      <c r="P96" s="19"/>
      <c r="Q96" s="66" t="s">
        <v>250</v>
      </c>
      <c r="R96" s="19"/>
      <c r="S96" s="20"/>
    </row>
    <row r="97" spans="1:19" ht="21.75" customHeight="1">
      <c r="A97" s="58"/>
      <c r="B97" s="59" t="s">
        <v>251</v>
      </c>
      <c r="C97" s="60" t="s">
        <v>29</v>
      </c>
      <c r="D97" s="61" t="s">
        <v>252</v>
      </c>
      <c r="E97" s="67" t="s">
        <v>41</v>
      </c>
      <c r="F97" s="62">
        <v>10.6</v>
      </c>
      <c r="G97" s="62">
        <v>9.6</v>
      </c>
      <c r="H97" s="62">
        <v>9</v>
      </c>
      <c r="I97" s="63">
        <v>12</v>
      </c>
      <c r="J97" s="64"/>
      <c r="K97" s="62">
        <f t="shared" si="14"/>
        <v>0</v>
      </c>
      <c r="L97" s="62">
        <f t="shared" si="15"/>
        <v>0</v>
      </c>
      <c r="M97" s="65"/>
      <c r="N97" s="18"/>
      <c r="O97" s="19"/>
      <c r="P97" s="19"/>
      <c r="Q97" s="66" t="s">
        <v>253</v>
      </c>
      <c r="R97" s="19"/>
      <c r="S97" s="20"/>
    </row>
    <row r="98" spans="1:19" ht="21.75" customHeight="1">
      <c r="A98" s="58"/>
      <c r="B98" s="59" t="s">
        <v>254</v>
      </c>
      <c r="C98" s="60" t="s">
        <v>29</v>
      </c>
      <c r="D98" s="61" t="s">
        <v>255</v>
      </c>
      <c r="E98" s="67" t="s">
        <v>41</v>
      </c>
      <c r="F98" s="62">
        <v>10.6</v>
      </c>
      <c r="G98" s="62">
        <v>9.6</v>
      </c>
      <c r="H98" s="62">
        <v>9</v>
      </c>
      <c r="I98" s="63">
        <v>12</v>
      </c>
      <c r="J98" s="64"/>
      <c r="K98" s="62">
        <f t="shared" si="14"/>
        <v>0</v>
      </c>
      <c r="L98" s="62">
        <f t="shared" si="15"/>
        <v>0</v>
      </c>
      <c r="M98" s="65"/>
      <c r="N98" s="18"/>
      <c r="O98" s="19"/>
      <c r="P98" s="19"/>
      <c r="Q98" s="66" t="s">
        <v>256</v>
      </c>
      <c r="R98" s="19"/>
      <c r="S98" s="20"/>
    </row>
    <row r="99" spans="1:19" ht="30" customHeight="1">
      <c r="A99" s="52"/>
      <c r="B99" s="53" t="s">
        <v>257</v>
      </c>
      <c r="C99" s="54"/>
      <c r="D99" s="54"/>
      <c r="E99" s="55"/>
      <c r="F99" s="55"/>
      <c r="G99" s="55"/>
      <c r="H99" s="55"/>
      <c r="I99" s="55"/>
      <c r="J99" s="55"/>
      <c r="K99" s="56"/>
      <c r="L99" s="55"/>
      <c r="M99" s="57"/>
      <c r="N99" s="18"/>
      <c r="O99" s="19"/>
      <c r="P99" s="19"/>
      <c r="Q99" s="19"/>
      <c r="R99" s="19"/>
      <c r="S99" s="20"/>
    </row>
    <row r="100" spans="1:19" ht="21.75" customHeight="1">
      <c r="A100" s="58"/>
      <c r="B100" s="59" t="s">
        <v>258</v>
      </c>
      <c r="C100" s="60" t="s">
        <v>29</v>
      </c>
      <c r="D100" s="61" t="s">
        <v>259</v>
      </c>
      <c r="E100" s="67" t="s">
        <v>41</v>
      </c>
      <c r="F100" s="62">
        <v>13</v>
      </c>
      <c r="G100" s="62">
        <v>11.8</v>
      </c>
      <c r="H100" s="62">
        <v>11</v>
      </c>
      <c r="I100" s="63">
        <v>15</v>
      </c>
      <c r="J100" s="64"/>
      <c r="K100" s="62">
        <f aca="true" t="shared" si="16" ref="K100:K106">H100*J100</f>
        <v>0</v>
      </c>
      <c r="L100" s="62">
        <f aca="true" t="shared" si="17" ref="L100:L106">K100*$L$14</f>
        <v>0</v>
      </c>
      <c r="M100" s="65"/>
      <c r="N100" s="18"/>
      <c r="O100" s="19"/>
      <c r="P100" s="19"/>
      <c r="Q100" s="66" t="s">
        <v>260</v>
      </c>
      <c r="R100" s="19"/>
      <c r="S100" s="20"/>
    </row>
    <row r="101" spans="1:19" ht="21.75" customHeight="1">
      <c r="A101" s="58"/>
      <c r="B101" s="59" t="s">
        <v>261</v>
      </c>
      <c r="C101" s="60" t="s">
        <v>29</v>
      </c>
      <c r="D101" s="61" t="s">
        <v>262</v>
      </c>
      <c r="E101" s="67" t="s">
        <v>41</v>
      </c>
      <c r="F101" s="62">
        <v>13</v>
      </c>
      <c r="G101" s="62">
        <v>11.8</v>
      </c>
      <c r="H101" s="62">
        <v>11</v>
      </c>
      <c r="I101" s="63">
        <v>15</v>
      </c>
      <c r="J101" s="64"/>
      <c r="K101" s="62">
        <f t="shared" si="16"/>
        <v>0</v>
      </c>
      <c r="L101" s="62">
        <f t="shared" si="17"/>
        <v>0</v>
      </c>
      <c r="M101" s="65"/>
      <c r="N101" s="18"/>
      <c r="O101" s="19"/>
      <c r="P101" s="19"/>
      <c r="Q101" s="66" t="s">
        <v>263</v>
      </c>
      <c r="R101" s="19"/>
      <c r="S101" s="20"/>
    </row>
    <row r="102" spans="1:19" ht="21.75" customHeight="1">
      <c r="A102" s="58"/>
      <c r="B102" s="59" t="s">
        <v>264</v>
      </c>
      <c r="C102" s="60" t="s">
        <v>29</v>
      </c>
      <c r="D102" s="61" t="s">
        <v>265</v>
      </c>
      <c r="E102" s="67" t="s">
        <v>41</v>
      </c>
      <c r="F102" s="62">
        <v>13</v>
      </c>
      <c r="G102" s="62">
        <v>11.8</v>
      </c>
      <c r="H102" s="62">
        <v>11</v>
      </c>
      <c r="I102" s="63">
        <v>15</v>
      </c>
      <c r="J102" s="64"/>
      <c r="K102" s="62">
        <f t="shared" si="16"/>
        <v>0</v>
      </c>
      <c r="L102" s="62">
        <f t="shared" si="17"/>
        <v>0</v>
      </c>
      <c r="M102" s="65"/>
      <c r="N102" s="18"/>
      <c r="O102" s="19"/>
      <c r="P102" s="19"/>
      <c r="Q102" s="66" t="s">
        <v>266</v>
      </c>
      <c r="R102" s="19"/>
      <c r="S102" s="20"/>
    </row>
    <row r="103" spans="1:19" ht="21.75" customHeight="1">
      <c r="A103" s="58"/>
      <c r="B103" s="59" t="s">
        <v>267</v>
      </c>
      <c r="C103" s="60" t="s">
        <v>29</v>
      </c>
      <c r="D103" s="61" t="s">
        <v>268</v>
      </c>
      <c r="E103" s="67" t="s">
        <v>41</v>
      </c>
      <c r="F103" s="62">
        <v>13</v>
      </c>
      <c r="G103" s="62">
        <v>11.8</v>
      </c>
      <c r="H103" s="62">
        <v>11</v>
      </c>
      <c r="I103" s="63">
        <v>15</v>
      </c>
      <c r="J103" s="64"/>
      <c r="K103" s="62">
        <f t="shared" si="16"/>
        <v>0</v>
      </c>
      <c r="L103" s="62">
        <f t="shared" si="17"/>
        <v>0</v>
      </c>
      <c r="M103" s="65"/>
      <c r="N103" s="18"/>
      <c r="O103" s="19"/>
      <c r="P103" s="19"/>
      <c r="Q103" s="66" t="s">
        <v>269</v>
      </c>
      <c r="R103" s="19"/>
      <c r="S103" s="20"/>
    </row>
    <row r="104" spans="1:19" ht="21.75" customHeight="1">
      <c r="A104" s="58"/>
      <c r="B104" s="59" t="s">
        <v>270</v>
      </c>
      <c r="C104" s="60" t="s">
        <v>29</v>
      </c>
      <c r="D104" s="61" t="s">
        <v>271</v>
      </c>
      <c r="E104" s="67" t="s">
        <v>41</v>
      </c>
      <c r="F104" s="62">
        <v>13</v>
      </c>
      <c r="G104" s="62">
        <v>11.8</v>
      </c>
      <c r="H104" s="62">
        <v>11</v>
      </c>
      <c r="I104" s="63">
        <v>15</v>
      </c>
      <c r="J104" s="64"/>
      <c r="K104" s="62">
        <f t="shared" si="16"/>
        <v>0</v>
      </c>
      <c r="L104" s="62">
        <f t="shared" si="17"/>
        <v>0</v>
      </c>
      <c r="M104" s="65"/>
      <c r="N104" s="18"/>
      <c r="O104" s="19"/>
      <c r="P104" s="19"/>
      <c r="Q104" s="66" t="s">
        <v>272</v>
      </c>
      <c r="R104" s="19"/>
      <c r="S104" s="20"/>
    </row>
    <row r="105" spans="1:19" ht="21.75" customHeight="1">
      <c r="A105" s="58"/>
      <c r="B105" s="59" t="s">
        <v>273</v>
      </c>
      <c r="C105" s="60" t="s">
        <v>29</v>
      </c>
      <c r="D105" s="61" t="s">
        <v>274</v>
      </c>
      <c r="E105" s="67" t="s">
        <v>41</v>
      </c>
      <c r="F105" s="62">
        <v>13</v>
      </c>
      <c r="G105" s="62">
        <v>11.8</v>
      </c>
      <c r="H105" s="62">
        <v>11</v>
      </c>
      <c r="I105" s="63">
        <v>15</v>
      </c>
      <c r="J105" s="64"/>
      <c r="K105" s="62">
        <f t="shared" si="16"/>
        <v>0</v>
      </c>
      <c r="L105" s="62">
        <f t="shared" si="17"/>
        <v>0</v>
      </c>
      <c r="M105" s="65"/>
      <c r="N105" s="18"/>
      <c r="O105" s="19"/>
      <c r="P105" s="19"/>
      <c r="Q105" s="66" t="s">
        <v>275</v>
      </c>
      <c r="R105" s="19"/>
      <c r="S105" s="20"/>
    </row>
    <row r="106" spans="1:19" ht="21.75" customHeight="1">
      <c r="A106" s="58"/>
      <c r="B106" s="59" t="s">
        <v>276</v>
      </c>
      <c r="C106" s="60" t="s">
        <v>29</v>
      </c>
      <c r="D106" s="61" t="s">
        <v>277</v>
      </c>
      <c r="E106" s="67" t="s">
        <v>41</v>
      </c>
      <c r="F106" s="62">
        <v>13</v>
      </c>
      <c r="G106" s="62">
        <v>11.8</v>
      </c>
      <c r="H106" s="62">
        <v>11</v>
      </c>
      <c r="I106" s="63">
        <v>15</v>
      </c>
      <c r="J106" s="64"/>
      <c r="K106" s="62">
        <f t="shared" si="16"/>
        <v>0</v>
      </c>
      <c r="L106" s="62">
        <f t="shared" si="17"/>
        <v>0</v>
      </c>
      <c r="M106" s="65"/>
      <c r="N106" s="18"/>
      <c r="O106" s="19"/>
      <c r="P106" s="19"/>
      <c r="Q106" s="66" t="s">
        <v>278</v>
      </c>
      <c r="R106" s="19"/>
      <c r="S106" s="20"/>
    </row>
    <row r="107" spans="1:19" ht="30" customHeight="1">
      <c r="A107" s="52"/>
      <c r="B107" s="53" t="s">
        <v>279</v>
      </c>
      <c r="C107" s="54"/>
      <c r="D107" s="54"/>
      <c r="E107" s="55"/>
      <c r="F107" s="55"/>
      <c r="G107" s="55"/>
      <c r="H107" s="55"/>
      <c r="I107" s="55"/>
      <c r="J107" s="55"/>
      <c r="K107" s="56"/>
      <c r="L107" s="55"/>
      <c r="M107" s="57"/>
      <c r="N107" s="18"/>
      <c r="O107" s="19"/>
      <c r="P107" s="19"/>
      <c r="Q107" s="19"/>
      <c r="R107" s="19"/>
      <c r="S107" s="20"/>
    </row>
    <row r="108" spans="1:19" ht="21.75" customHeight="1">
      <c r="A108" s="58"/>
      <c r="B108" s="59" t="s">
        <v>280</v>
      </c>
      <c r="C108" s="60" t="s">
        <v>29</v>
      </c>
      <c r="D108" s="61" t="s">
        <v>281</v>
      </c>
      <c r="E108" s="67" t="s">
        <v>41</v>
      </c>
      <c r="F108" s="62">
        <v>11.8</v>
      </c>
      <c r="G108" s="62">
        <v>10.7</v>
      </c>
      <c r="H108" s="62">
        <v>10</v>
      </c>
      <c r="I108" s="63">
        <v>8</v>
      </c>
      <c r="J108" s="64"/>
      <c r="K108" s="62">
        <f>H108*J108</f>
        <v>0</v>
      </c>
      <c r="L108" s="62">
        <f>K108*$L$14</f>
        <v>0</v>
      </c>
      <c r="M108" s="65"/>
      <c r="N108" s="18"/>
      <c r="O108" s="19"/>
      <c r="P108" s="19"/>
      <c r="Q108" s="66" t="s">
        <v>282</v>
      </c>
      <c r="R108" s="19"/>
      <c r="S108" s="20"/>
    </row>
    <row r="109" spans="1:19" ht="21.75" customHeight="1">
      <c r="A109" s="58"/>
      <c r="B109" s="59" t="s">
        <v>283</v>
      </c>
      <c r="C109" s="60" t="s">
        <v>29</v>
      </c>
      <c r="D109" s="61" t="s">
        <v>284</v>
      </c>
      <c r="E109" s="67" t="s">
        <v>41</v>
      </c>
      <c r="F109" s="62">
        <v>11.8</v>
      </c>
      <c r="G109" s="62">
        <v>10.7</v>
      </c>
      <c r="H109" s="62">
        <v>10</v>
      </c>
      <c r="I109" s="63">
        <v>8</v>
      </c>
      <c r="J109" s="64"/>
      <c r="K109" s="62">
        <f>H109*J109</f>
        <v>0</v>
      </c>
      <c r="L109" s="62">
        <f>K109*$L$14</f>
        <v>0</v>
      </c>
      <c r="M109" s="65"/>
      <c r="N109" s="18"/>
      <c r="O109" s="19"/>
      <c r="P109" s="19"/>
      <c r="Q109" s="66" t="s">
        <v>285</v>
      </c>
      <c r="R109" s="19"/>
      <c r="S109" s="20"/>
    </row>
    <row r="110" spans="1:19" ht="21.75" customHeight="1">
      <c r="A110" s="58"/>
      <c r="B110" s="59" t="s">
        <v>286</v>
      </c>
      <c r="C110" s="60" t="s">
        <v>29</v>
      </c>
      <c r="D110" s="61" t="s">
        <v>287</v>
      </c>
      <c r="E110" s="67" t="s">
        <v>41</v>
      </c>
      <c r="F110" s="62">
        <v>11.8</v>
      </c>
      <c r="G110" s="62">
        <v>10.7</v>
      </c>
      <c r="H110" s="62">
        <v>10</v>
      </c>
      <c r="I110" s="63">
        <v>8</v>
      </c>
      <c r="J110" s="64"/>
      <c r="K110" s="62">
        <f>H110*J110</f>
        <v>0</v>
      </c>
      <c r="L110" s="62">
        <f>K110*$L$14</f>
        <v>0</v>
      </c>
      <c r="M110" s="65"/>
      <c r="N110" s="18"/>
      <c r="O110" s="19"/>
      <c r="P110" s="19"/>
      <c r="Q110" s="66" t="s">
        <v>288</v>
      </c>
      <c r="R110" s="19"/>
      <c r="S110" s="20"/>
    </row>
    <row r="111" spans="1:19" ht="21.75" customHeight="1">
      <c r="A111" s="58"/>
      <c r="B111" s="59" t="s">
        <v>289</v>
      </c>
      <c r="C111" s="60" t="s">
        <v>29</v>
      </c>
      <c r="D111" s="61" t="s">
        <v>290</v>
      </c>
      <c r="E111" s="67" t="s">
        <v>41</v>
      </c>
      <c r="F111" s="62">
        <v>11.8</v>
      </c>
      <c r="G111" s="62">
        <v>10.7</v>
      </c>
      <c r="H111" s="62">
        <v>10</v>
      </c>
      <c r="I111" s="63">
        <v>8</v>
      </c>
      <c r="J111" s="64"/>
      <c r="K111" s="62">
        <f>H111*J111</f>
        <v>0</v>
      </c>
      <c r="L111" s="62">
        <f>K111*$L$14</f>
        <v>0</v>
      </c>
      <c r="M111" s="65"/>
      <c r="N111" s="18"/>
      <c r="O111" s="19"/>
      <c r="P111" s="19"/>
      <c r="Q111" s="66" t="s">
        <v>291</v>
      </c>
      <c r="R111" s="19"/>
      <c r="S111" s="20"/>
    </row>
    <row r="112" spans="1:19" ht="30" customHeight="1">
      <c r="A112" s="52"/>
      <c r="B112" s="53" t="s">
        <v>292</v>
      </c>
      <c r="C112" s="54"/>
      <c r="D112" s="54"/>
      <c r="E112" s="55"/>
      <c r="F112" s="55"/>
      <c r="G112" s="55"/>
      <c r="H112" s="55"/>
      <c r="I112" s="55"/>
      <c r="J112" s="55"/>
      <c r="K112" s="56"/>
      <c r="L112" s="55"/>
      <c r="M112" s="57"/>
      <c r="N112" s="18"/>
      <c r="O112" s="19"/>
      <c r="P112" s="19"/>
      <c r="Q112" s="19"/>
      <c r="R112" s="19"/>
      <c r="S112" s="20"/>
    </row>
    <row r="113" spans="1:19" ht="21.75" customHeight="1">
      <c r="A113" s="58"/>
      <c r="B113" s="59" t="s">
        <v>293</v>
      </c>
      <c r="C113" s="60" t="s">
        <v>29</v>
      </c>
      <c r="D113" s="61" t="s">
        <v>294</v>
      </c>
      <c r="E113" s="67" t="s">
        <v>41</v>
      </c>
      <c r="F113" s="62">
        <v>12.4</v>
      </c>
      <c r="G113" s="62">
        <v>11.2</v>
      </c>
      <c r="H113" s="62">
        <v>10.5</v>
      </c>
      <c r="I113" s="63">
        <v>15</v>
      </c>
      <c r="J113" s="64"/>
      <c r="K113" s="62">
        <f aca="true" t="shared" si="18" ref="K113:K122">H113*J113</f>
        <v>0</v>
      </c>
      <c r="L113" s="62">
        <f aca="true" t="shared" si="19" ref="L113:L122">K113*$L$14</f>
        <v>0</v>
      </c>
      <c r="M113" s="65"/>
      <c r="N113" s="18"/>
      <c r="O113" s="19"/>
      <c r="P113" s="19"/>
      <c r="Q113" s="66" t="s">
        <v>295</v>
      </c>
      <c r="R113" s="19"/>
      <c r="S113" s="20"/>
    </row>
    <row r="114" spans="1:19" ht="21.75" customHeight="1">
      <c r="A114" s="58"/>
      <c r="B114" s="59" t="s">
        <v>296</v>
      </c>
      <c r="C114" s="60" t="s">
        <v>29</v>
      </c>
      <c r="D114" s="61" t="s">
        <v>297</v>
      </c>
      <c r="E114" s="67" t="s">
        <v>41</v>
      </c>
      <c r="F114" s="62">
        <v>12.4</v>
      </c>
      <c r="G114" s="62">
        <v>11.2</v>
      </c>
      <c r="H114" s="62">
        <v>10.5</v>
      </c>
      <c r="I114" s="63">
        <v>15</v>
      </c>
      <c r="J114" s="64"/>
      <c r="K114" s="62">
        <f t="shared" si="18"/>
        <v>0</v>
      </c>
      <c r="L114" s="62">
        <f t="shared" si="19"/>
        <v>0</v>
      </c>
      <c r="M114" s="65"/>
      <c r="N114" s="18"/>
      <c r="O114" s="19"/>
      <c r="P114" s="19"/>
      <c r="Q114" s="66" t="s">
        <v>298</v>
      </c>
      <c r="R114" s="19"/>
      <c r="S114" s="20"/>
    </row>
    <row r="115" spans="1:19" ht="21.75" customHeight="1">
      <c r="A115" s="58"/>
      <c r="B115" s="59" t="s">
        <v>299</v>
      </c>
      <c r="C115" s="60" t="s">
        <v>29</v>
      </c>
      <c r="D115" s="61" t="s">
        <v>300</v>
      </c>
      <c r="E115" s="67" t="s">
        <v>41</v>
      </c>
      <c r="F115" s="62">
        <v>12.4</v>
      </c>
      <c r="G115" s="62">
        <v>11.2</v>
      </c>
      <c r="H115" s="62">
        <v>10.5</v>
      </c>
      <c r="I115" s="63">
        <v>15</v>
      </c>
      <c r="J115" s="64"/>
      <c r="K115" s="62">
        <f t="shared" si="18"/>
        <v>0</v>
      </c>
      <c r="L115" s="62">
        <f t="shared" si="19"/>
        <v>0</v>
      </c>
      <c r="M115" s="65"/>
      <c r="N115" s="18"/>
      <c r="O115" s="19"/>
      <c r="P115" s="19"/>
      <c r="Q115" s="66" t="s">
        <v>301</v>
      </c>
      <c r="R115" s="19"/>
      <c r="S115" s="20"/>
    </row>
    <row r="116" spans="1:19" ht="21.75" customHeight="1">
      <c r="A116" s="58"/>
      <c r="B116" s="59" t="s">
        <v>302</v>
      </c>
      <c r="C116" s="60" t="s">
        <v>29</v>
      </c>
      <c r="D116" s="61" t="s">
        <v>303</v>
      </c>
      <c r="E116" s="67" t="s">
        <v>41</v>
      </c>
      <c r="F116" s="62">
        <v>12.4</v>
      </c>
      <c r="G116" s="62">
        <v>11.2</v>
      </c>
      <c r="H116" s="62">
        <v>10.5</v>
      </c>
      <c r="I116" s="63">
        <v>15</v>
      </c>
      <c r="J116" s="64"/>
      <c r="K116" s="62">
        <f t="shared" si="18"/>
        <v>0</v>
      </c>
      <c r="L116" s="62">
        <f t="shared" si="19"/>
        <v>0</v>
      </c>
      <c r="M116" s="65"/>
      <c r="N116" s="18"/>
      <c r="O116" s="19"/>
      <c r="P116" s="19"/>
      <c r="Q116" s="66" t="s">
        <v>304</v>
      </c>
      <c r="R116" s="19"/>
      <c r="S116" s="20"/>
    </row>
    <row r="117" spans="1:19" ht="21.75" customHeight="1">
      <c r="A117" s="58"/>
      <c r="B117" s="59" t="s">
        <v>305</v>
      </c>
      <c r="C117" s="60" t="s">
        <v>29</v>
      </c>
      <c r="D117" s="61" t="s">
        <v>306</v>
      </c>
      <c r="E117" s="67" t="s">
        <v>41</v>
      </c>
      <c r="F117" s="62">
        <v>12.4</v>
      </c>
      <c r="G117" s="62">
        <v>11.2</v>
      </c>
      <c r="H117" s="62">
        <v>10.5</v>
      </c>
      <c r="I117" s="63">
        <v>15</v>
      </c>
      <c r="J117" s="64"/>
      <c r="K117" s="62">
        <f t="shared" si="18"/>
        <v>0</v>
      </c>
      <c r="L117" s="62">
        <f t="shared" si="19"/>
        <v>0</v>
      </c>
      <c r="M117" s="65"/>
      <c r="N117" s="18"/>
      <c r="O117" s="19"/>
      <c r="P117" s="19"/>
      <c r="Q117" s="66" t="s">
        <v>307</v>
      </c>
      <c r="R117" s="19"/>
      <c r="S117" s="20"/>
    </row>
    <row r="118" spans="1:19" ht="21.75" customHeight="1">
      <c r="A118" s="58"/>
      <c r="B118" s="59" t="s">
        <v>308</v>
      </c>
      <c r="C118" s="60" t="s">
        <v>29</v>
      </c>
      <c r="D118" s="61" t="s">
        <v>309</v>
      </c>
      <c r="E118" s="67" t="s">
        <v>41</v>
      </c>
      <c r="F118" s="62">
        <v>12.4</v>
      </c>
      <c r="G118" s="62">
        <v>11.2</v>
      </c>
      <c r="H118" s="62">
        <v>10.5</v>
      </c>
      <c r="I118" s="63">
        <v>15</v>
      </c>
      <c r="J118" s="64"/>
      <c r="K118" s="62">
        <f t="shared" si="18"/>
        <v>0</v>
      </c>
      <c r="L118" s="62">
        <f t="shared" si="19"/>
        <v>0</v>
      </c>
      <c r="M118" s="65"/>
      <c r="N118" s="18"/>
      <c r="O118" s="19"/>
      <c r="P118" s="19"/>
      <c r="Q118" s="66" t="s">
        <v>310</v>
      </c>
      <c r="R118" s="19"/>
      <c r="S118" s="20"/>
    </row>
    <row r="119" spans="1:19" ht="21.75" customHeight="1">
      <c r="A119" s="58"/>
      <c r="B119" s="59" t="s">
        <v>311</v>
      </c>
      <c r="C119" s="60" t="s">
        <v>29</v>
      </c>
      <c r="D119" s="61" t="s">
        <v>312</v>
      </c>
      <c r="E119" s="67" t="s">
        <v>41</v>
      </c>
      <c r="F119" s="62">
        <v>12.4</v>
      </c>
      <c r="G119" s="62">
        <v>11.2</v>
      </c>
      <c r="H119" s="62">
        <v>10.5</v>
      </c>
      <c r="I119" s="63">
        <v>15</v>
      </c>
      <c r="J119" s="64"/>
      <c r="K119" s="62">
        <f t="shared" si="18"/>
        <v>0</v>
      </c>
      <c r="L119" s="62">
        <f t="shared" si="19"/>
        <v>0</v>
      </c>
      <c r="M119" s="65"/>
      <c r="N119" s="18"/>
      <c r="O119" s="19"/>
      <c r="P119" s="19"/>
      <c r="Q119" s="66" t="s">
        <v>313</v>
      </c>
      <c r="R119" s="19"/>
      <c r="S119" s="20"/>
    </row>
    <row r="120" spans="1:19" ht="21.75" customHeight="1">
      <c r="A120" s="58"/>
      <c r="B120" s="59" t="s">
        <v>314</v>
      </c>
      <c r="C120" s="60" t="s">
        <v>29</v>
      </c>
      <c r="D120" s="61" t="s">
        <v>315</v>
      </c>
      <c r="E120" s="67" t="s">
        <v>41</v>
      </c>
      <c r="F120" s="62">
        <v>12.4</v>
      </c>
      <c r="G120" s="62">
        <v>11.2</v>
      </c>
      <c r="H120" s="62">
        <v>10.5</v>
      </c>
      <c r="I120" s="63">
        <v>15</v>
      </c>
      <c r="J120" s="64"/>
      <c r="K120" s="62">
        <f t="shared" si="18"/>
        <v>0</v>
      </c>
      <c r="L120" s="62">
        <f t="shared" si="19"/>
        <v>0</v>
      </c>
      <c r="M120" s="65"/>
      <c r="N120" s="18"/>
      <c r="O120" s="19"/>
      <c r="P120" s="19"/>
      <c r="Q120" s="66" t="s">
        <v>316</v>
      </c>
      <c r="R120" s="19"/>
      <c r="S120" s="20"/>
    </row>
    <row r="121" spans="1:19" ht="21.75" customHeight="1">
      <c r="A121" s="58"/>
      <c r="B121" s="59" t="s">
        <v>317</v>
      </c>
      <c r="C121" s="60" t="s">
        <v>29</v>
      </c>
      <c r="D121" s="61" t="s">
        <v>318</v>
      </c>
      <c r="E121" s="67" t="s">
        <v>41</v>
      </c>
      <c r="F121" s="62">
        <v>12.4</v>
      </c>
      <c r="G121" s="62">
        <v>11.2</v>
      </c>
      <c r="H121" s="62">
        <v>10.5</v>
      </c>
      <c r="I121" s="63">
        <v>15</v>
      </c>
      <c r="J121" s="64"/>
      <c r="K121" s="62">
        <f t="shared" si="18"/>
        <v>0</v>
      </c>
      <c r="L121" s="62">
        <f t="shared" si="19"/>
        <v>0</v>
      </c>
      <c r="M121" s="65"/>
      <c r="N121" s="18"/>
      <c r="O121" s="19"/>
      <c r="P121" s="19"/>
      <c r="Q121" s="66" t="s">
        <v>319</v>
      </c>
      <c r="R121" s="19"/>
      <c r="S121" s="20"/>
    </row>
    <row r="122" spans="1:19" ht="21.75" customHeight="1">
      <c r="A122" s="58"/>
      <c r="B122" s="59" t="s">
        <v>320</v>
      </c>
      <c r="C122" s="60" t="s">
        <v>29</v>
      </c>
      <c r="D122" s="61" t="s">
        <v>321</v>
      </c>
      <c r="E122" s="67" t="s">
        <v>41</v>
      </c>
      <c r="F122" s="62">
        <v>12.4</v>
      </c>
      <c r="G122" s="62">
        <v>11.2</v>
      </c>
      <c r="H122" s="62">
        <v>10.5</v>
      </c>
      <c r="I122" s="63">
        <v>15</v>
      </c>
      <c r="J122" s="64"/>
      <c r="K122" s="62">
        <f t="shared" si="18"/>
        <v>0</v>
      </c>
      <c r="L122" s="62">
        <f t="shared" si="19"/>
        <v>0</v>
      </c>
      <c r="M122" s="65"/>
      <c r="N122" s="18"/>
      <c r="O122" s="19"/>
      <c r="P122" s="19"/>
      <c r="Q122" s="66" t="s">
        <v>322</v>
      </c>
      <c r="R122" s="19"/>
      <c r="S122" s="20"/>
    </row>
    <row r="123" spans="1:19" ht="30" customHeight="1">
      <c r="A123" s="52"/>
      <c r="B123" s="53" t="s">
        <v>323</v>
      </c>
      <c r="C123" s="54"/>
      <c r="D123" s="54"/>
      <c r="E123" s="55"/>
      <c r="F123" s="55"/>
      <c r="G123" s="55"/>
      <c r="H123" s="55"/>
      <c r="I123" s="55"/>
      <c r="J123" s="55"/>
      <c r="K123" s="56"/>
      <c r="L123" s="55"/>
      <c r="M123" s="57"/>
      <c r="N123" s="18"/>
      <c r="O123" s="19"/>
      <c r="P123" s="19"/>
      <c r="Q123" s="19"/>
      <c r="R123" s="19"/>
      <c r="S123" s="20"/>
    </row>
    <row r="124" spans="1:19" ht="21.75" customHeight="1">
      <c r="A124" s="58"/>
      <c r="B124" s="59" t="s">
        <v>324</v>
      </c>
      <c r="C124" s="60" t="s">
        <v>29</v>
      </c>
      <c r="D124" s="61" t="s">
        <v>325</v>
      </c>
      <c r="E124" s="67" t="s">
        <v>41</v>
      </c>
      <c r="F124" s="62">
        <v>9.5</v>
      </c>
      <c r="G124" s="62">
        <v>8.6</v>
      </c>
      <c r="H124" s="62">
        <v>8</v>
      </c>
      <c r="I124" s="63">
        <v>12</v>
      </c>
      <c r="J124" s="64"/>
      <c r="K124" s="62">
        <f aca="true" t="shared" si="20" ref="K124:K137">H124*J124</f>
        <v>0</v>
      </c>
      <c r="L124" s="62">
        <f aca="true" t="shared" si="21" ref="L124:L137">K124*$L$14</f>
        <v>0</v>
      </c>
      <c r="M124" s="65"/>
      <c r="N124" s="18"/>
      <c r="O124" s="19"/>
      <c r="P124" s="19"/>
      <c r="Q124" s="66" t="s">
        <v>326</v>
      </c>
      <c r="R124" s="19"/>
      <c r="S124" s="20"/>
    </row>
    <row r="125" spans="1:19" ht="21.75" customHeight="1">
      <c r="A125" s="58"/>
      <c r="B125" s="59" t="s">
        <v>327</v>
      </c>
      <c r="C125" s="60" t="s">
        <v>29</v>
      </c>
      <c r="D125" s="61" t="s">
        <v>328</v>
      </c>
      <c r="E125" s="67" t="s">
        <v>41</v>
      </c>
      <c r="F125" s="62">
        <v>9.5</v>
      </c>
      <c r="G125" s="62">
        <v>8.6</v>
      </c>
      <c r="H125" s="62">
        <v>8</v>
      </c>
      <c r="I125" s="63">
        <v>12</v>
      </c>
      <c r="J125" s="64"/>
      <c r="K125" s="62">
        <f t="shared" si="20"/>
        <v>0</v>
      </c>
      <c r="L125" s="62">
        <f t="shared" si="21"/>
        <v>0</v>
      </c>
      <c r="M125" s="65"/>
      <c r="N125" s="18"/>
      <c r="O125" s="19"/>
      <c r="P125" s="19"/>
      <c r="Q125" s="66" t="s">
        <v>329</v>
      </c>
      <c r="R125" s="19"/>
      <c r="S125" s="20"/>
    </row>
    <row r="126" spans="1:19" ht="21.75" customHeight="1">
      <c r="A126" s="58"/>
      <c r="B126" s="59" t="s">
        <v>330</v>
      </c>
      <c r="C126" s="60" t="s">
        <v>29</v>
      </c>
      <c r="D126" s="61" t="s">
        <v>331</v>
      </c>
      <c r="E126" s="67" t="s">
        <v>41</v>
      </c>
      <c r="F126" s="62">
        <v>9.5</v>
      </c>
      <c r="G126" s="62">
        <v>8.6</v>
      </c>
      <c r="H126" s="62">
        <v>8</v>
      </c>
      <c r="I126" s="63">
        <v>12</v>
      </c>
      <c r="J126" s="64"/>
      <c r="K126" s="62">
        <f t="shared" si="20"/>
        <v>0</v>
      </c>
      <c r="L126" s="62">
        <f t="shared" si="21"/>
        <v>0</v>
      </c>
      <c r="M126" s="65"/>
      <c r="N126" s="18"/>
      <c r="O126" s="19"/>
      <c r="P126" s="19"/>
      <c r="Q126" s="66" t="s">
        <v>332</v>
      </c>
      <c r="R126" s="19"/>
      <c r="S126" s="20"/>
    </row>
    <row r="127" spans="1:19" ht="21.75" customHeight="1">
      <c r="A127" s="58"/>
      <c r="B127" s="59" t="s">
        <v>333</v>
      </c>
      <c r="C127" s="60" t="s">
        <v>29</v>
      </c>
      <c r="D127" s="61" t="s">
        <v>334</v>
      </c>
      <c r="E127" s="67" t="s">
        <v>41</v>
      </c>
      <c r="F127" s="62">
        <v>9.5</v>
      </c>
      <c r="G127" s="62">
        <v>8.6</v>
      </c>
      <c r="H127" s="62">
        <v>8</v>
      </c>
      <c r="I127" s="63">
        <v>12</v>
      </c>
      <c r="J127" s="64"/>
      <c r="K127" s="62">
        <f t="shared" si="20"/>
        <v>0</v>
      </c>
      <c r="L127" s="62">
        <f t="shared" si="21"/>
        <v>0</v>
      </c>
      <c r="M127" s="65"/>
      <c r="N127" s="18"/>
      <c r="O127" s="19"/>
      <c r="P127" s="19"/>
      <c r="Q127" s="66" t="s">
        <v>335</v>
      </c>
      <c r="R127" s="19"/>
      <c r="S127" s="20"/>
    </row>
    <row r="128" spans="1:19" ht="21.75" customHeight="1">
      <c r="A128" s="58"/>
      <c r="B128" s="59" t="s">
        <v>336</v>
      </c>
      <c r="C128" s="60" t="s">
        <v>29</v>
      </c>
      <c r="D128" s="61" t="s">
        <v>337</v>
      </c>
      <c r="E128" s="67" t="s">
        <v>41</v>
      </c>
      <c r="F128" s="62">
        <v>9.5</v>
      </c>
      <c r="G128" s="62">
        <v>8.6</v>
      </c>
      <c r="H128" s="62">
        <v>8</v>
      </c>
      <c r="I128" s="63">
        <v>12</v>
      </c>
      <c r="J128" s="64"/>
      <c r="K128" s="62">
        <f t="shared" si="20"/>
        <v>0</v>
      </c>
      <c r="L128" s="62">
        <f t="shared" si="21"/>
        <v>0</v>
      </c>
      <c r="M128" s="65"/>
      <c r="N128" s="18"/>
      <c r="O128" s="19"/>
      <c r="P128" s="19"/>
      <c r="Q128" s="66" t="s">
        <v>338</v>
      </c>
      <c r="R128" s="19"/>
      <c r="S128" s="20"/>
    </row>
    <row r="129" spans="1:19" ht="21.75" customHeight="1">
      <c r="A129" s="58"/>
      <c r="B129" s="59" t="s">
        <v>339</v>
      </c>
      <c r="C129" s="60" t="s">
        <v>29</v>
      </c>
      <c r="D129" s="61" t="s">
        <v>340</v>
      </c>
      <c r="E129" s="67" t="s">
        <v>41</v>
      </c>
      <c r="F129" s="62">
        <v>9.5</v>
      </c>
      <c r="G129" s="62">
        <v>8.6</v>
      </c>
      <c r="H129" s="62">
        <v>8</v>
      </c>
      <c r="I129" s="63">
        <v>12</v>
      </c>
      <c r="J129" s="64"/>
      <c r="K129" s="62">
        <f t="shared" si="20"/>
        <v>0</v>
      </c>
      <c r="L129" s="62">
        <f t="shared" si="21"/>
        <v>0</v>
      </c>
      <c r="M129" s="65"/>
      <c r="N129" s="18"/>
      <c r="O129" s="19"/>
      <c r="P129" s="19"/>
      <c r="Q129" s="66" t="s">
        <v>341</v>
      </c>
      <c r="R129" s="19"/>
      <c r="S129" s="20"/>
    </row>
    <row r="130" spans="1:19" ht="21.75" customHeight="1">
      <c r="A130" s="58"/>
      <c r="B130" s="59" t="s">
        <v>342</v>
      </c>
      <c r="C130" s="60" t="s">
        <v>29</v>
      </c>
      <c r="D130" s="61" t="s">
        <v>343</v>
      </c>
      <c r="E130" s="67" t="s">
        <v>41</v>
      </c>
      <c r="F130" s="62">
        <v>9.5</v>
      </c>
      <c r="G130" s="62">
        <v>8.6</v>
      </c>
      <c r="H130" s="62">
        <v>8</v>
      </c>
      <c r="I130" s="63">
        <v>12</v>
      </c>
      <c r="J130" s="64"/>
      <c r="K130" s="62">
        <f t="shared" si="20"/>
        <v>0</v>
      </c>
      <c r="L130" s="62">
        <f t="shared" si="21"/>
        <v>0</v>
      </c>
      <c r="M130" s="65"/>
      <c r="N130" s="18"/>
      <c r="O130" s="19"/>
      <c r="P130" s="19"/>
      <c r="Q130" s="66" t="s">
        <v>344</v>
      </c>
      <c r="R130" s="19"/>
      <c r="S130" s="20"/>
    </row>
    <row r="131" spans="1:19" ht="21.75" customHeight="1">
      <c r="A131" s="58"/>
      <c r="B131" s="59" t="s">
        <v>345</v>
      </c>
      <c r="C131" s="60" t="s">
        <v>29</v>
      </c>
      <c r="D131" s="61" t="s">
        <v>346</v>
      </c>
      <c r="E131" s="67" t="s">
        <v>41</v>
      </c>
      <c r="F131" s="62">
        <v>9.5</v>
      </c>
      <c r="G131" s="62">
        <v>8.6</v>
      </c>
      <c r="H131" s="62">
        <v>8</v>
      </c>
      <c r="I131" s="63">
        <v>12</v>
      </c>
      <c r="J131" s="64"/>
      <c r="K131" s="62">
        <f t="shared" si="20"/>
        <v>0</v>
      </c>
      <c r="L131" s="62">
        <f t="shared" si="21"/>
        <v>0</v>
      </c>
      <c r="M131" s="65"/>
      <c r="N131" s="18"/>
      <c r="O131" s="19"/>
      <c r="P131" s="19"/>
      <c r="Q131" s="66" t="s">
        <v>347</v>
      </c>
      <c r="R131" s="19"/>
      <c r="S131" s="20"/>
    </row>
    <row r="132" spans="1:19" ht="21.75" customHeight="1">
      <c r="A132" s="58"/>
      <c r="B132" s="59" t="s">
        <v>348</v>
      </c>
      <c r="C132" s="60" t="s">
        <v>29</v>
      </c>
      <c r="D132" s="61" t="s">
        <v>349</v>
      </c>
      <c r="E132" s="67" t="s">
        <v>41</v>
      </c>
      <c r="F132" s="62">
        <v>9.5</v>
      </c>
      <c r="G132" s="62">
        <v>8.6</v>
      </c>
      <c r="H132" s="62">
        <v>8</v>
      </c>
      <c r="I132" s="63">
        <v>12</v>
      </c>
      <c r="J132" s="64"/>
      <c r="K132" s="62">
        <f t="shared" si="20"/>
        <v>0</v>
      </c>
      <c r="L132" s="62">
        <f t="shared" si="21"/>
        <v>0</v>
      </c>
      <c r="M132" s="65"/>
      <c r="N132" s="18"/>
      <c r="O132" s="19"/>
      <c r="P132" s="19"/>
      <c r="Q132" s="66" t="s">
        <v>350</v>
      </c>
      <c r="R132" s="19"/>
      <c r="S132" s="20"/>
    </row>
    <row r="133" spans="1:19" ht="21.75" customHeight="1">
      <c r="A133" s="58"/>
      <c r="B133" s="59" t="s">
        <v>351</v>
      </c>
      <c r="C133" s="60" t="s">
        <v>29</v>
      </c>
      <c r="D133" s="61" t="s">
        <v>352</v>
      </c>
      <c r="E133" s="67" t="s">
        <v>41</v>
      </c>
      <c r="F133" s="62">
        <v>9.5</v>
      </c>
      <c r="G133" s="62">
        <v>8.6</v>
      </c>
      <c r="H133" s="62">
        <v>8</v>
      </c>
      <c r="I133" s="63">
        <v>12</v>
      </c>
      <c r="J133" s="64"/>
      <c r="K133" s="62">
        <f t="shared" si="20"/>
        <v>0</v>
      </c>
      <c r="L133" s="62">
        <f t="shared" si="21"/>
        <v>0</v>
      </c>
      <c r="M133" s="65"/>
      <c r="N133" s="18"/>
      <c r="O133" s="19"/>
      <c r="P133" s="19"/>
      <c r="Q133" s="66" t="s">
        <v>353</v>
      </c>
      <c r="R133" s="19"/>
      <c r="S133" s="20"/>
    </row>
    <row r="134" spans="1:19" ht="21.75" customHeight="1">
      <c r="A134" s="58"/>
      <c r="B134" s="59" t="s">
        <v>354</v>
      </c>
      <c r="C134" s="60" t="s">
        <v>29</v>
      </c>
      <c r="D134" s="61" t="s">
        <v>355</v>
      </c>
      <c r="E134" s="67" t="s">
        <v>41</v>
      </c>
      <c r="F134" s="62">
        <v>9.5</v>
      </c>
      <c r="G134" s="62">
        <v>8.6</v>
      </c>
      <c r="H134" s="62">
        <v>8</v>
      </c>
      <c r="I134" s="63">
        <v>12</v>
      </c>
      <c r="J134" s="64"/>
      <c r="K134" s="62">
        <f t="shared" si="20"/>
        <v>0</v>
      </c>
      <c r="L134" s="62">
        <f t="shared" si="21"/>
        <v>0</v>
      </c>
      <c r="M134" s="65"/>
      <c r="N134" s="18"/>
      <c r="O134" s="19"/>
      <c r="P134" s="19"/>
      <c r="Q134" s="66" t="s">
        <v>356</v>
      </c>
      <c r="R134" s="19"/>
      <c r="S134" s="20"/>
    </row>
    <row r="135" spans="1:19" ht="21.75" customHeight="1">
      <c r="A135" s="58"/>
      <c r="B135" s="59" t="s">
        <v>357</v>
      </c>
      <c r="C135" s="60" t="s">
        <v>29</v>
      </c>
      <c r="D135" s="61" t="s">
        <v>358</v>
      </c>
      <c r="E135" s="67" t="s">
        <v>41</v>
      </c>
      <c r="F135" s="62">
        <v>9.5</v>
      </c>
      <c r="G135" s="62">
        <v>8.6</v>
      </c>
      <c r="H135" s="62">
        <v>8</v>
      </c>
      <c r="I135" s="63">
        <v>12</v>
      </c>
      <c r="J135" s="64"/>
      <c r="K135" s="62">
        <f t="shared" si="20"/>
        <v>0</v>
      </c>
      <c r="L135" s="62">
        <f t="shared" si="21"/>
        <v>0</v>
      </c>
      <c r="M135" s="65"/>
      <c r="N135" s="18"/>
      <c r="O135" s="19"/>
      <c r="P135" s="19"/>
      <c r="Q135" s="66" t="s">
        <v>359</v>
      </c>
      <c r="R135" s="19"/>
      <c r="S135" s="20"/>
    </row>
    <row r="136" spans="1:19" ht="21.75" customHeight="1">
      <c r="A136" s="58"/>
      <c r="B136" s="59" t="s">
        <v>360</v>
      </c>
      <c r="C136" s="60" t="s">
        <v>29</v>
      </c>
      <c r="D136" s="61" t="s">
        <v>361</v>
      </c>
      <c r="E136" s="67" t="s">
        <v>41</v>
      </c>
      <c r="F136" s="62">
        <v>9.5</v>
      </c>
      <c r="G136" s="62">
        <v>8.6</v>
      </c>
      <c r="H136" s="62">
        <v>8</v>
      </c>
      <c r="I136" s="63">
        <v>12</v>
      </c>
      <c r="J136" s="64"/>
      <c r="K136" s="62">
        <f t="shared" si="20"/>
        <v>0</v>
      </c>
      <c r="L136" s="62">
        <f t="shared" si="21"/>
        <v>0</v>
      </c>
      <c r="M136" s="65"/>
      <c r="N136" s="18"/>
      <c r="O136" s="19"/>
      <c r="P136" s="19"/>
      <c r="Q136" s="66" t="s">
        <v>362</v>
      </c>
      <c r="R136" s="19"/>
      <c r="S136" s="20"/>
    </row>
    <row r="137" spans="1:19" ht="21.75" customHeight="1">
      <c r="A137" s="58"/>
      <c r="B137" s="59" t="s">
        <v>363</v>
      </c>
      <c r="C137" s="60" t="s">
        <v>29</v>
      </c>
      <c r="D137" s="61" t="s">
        <v>364</v>
      </c>
      <c r="E137" s="67" t="s">
        <v>41</v>
      </c>
      <c r="F137" s="62">
        <v>9.5</v>
      </c>
      <c r="G137" s="62">
        <v>8.6</v>
      </c>
      <c r="H137" s="62">
        <v>8</v>
      </c>
      <c r="I137" s="63">
        <v>12</v>
      </c>
      <c r="J137" s="64"/>
      <c r="K137" s="62">
        <f t="shared" si="20"/>
        <v>0</v>
      </c>
      <c r="L137" s="62">
        <f t="shared" si="21"/>
        <v>0</v>
      </c>
      <c r="M137" s="65"/>
      <c r="N137" s="18"/>
      <c r="O137" s="19"/>
      <c r="P137" s="19"/>
      <c r="Q137" s="66" t="s">
        <v>365</v>
      </c>
      <c r="R137" s="19"/>
      <c r="S137" s="20"/>
    </row>
    <row r="138" spans="1:19" ht="30" customHeight="1">
      <c r="A138" s="52"/>
      <c r="B138" s="53" t="s">
        <v>366</v>
      </c>
      <c r="C138" s="54"/>
      <c r="D138" s="54"/>
      <c r="E138" s="55"/>
      <c r="F138" s="55"/>
      <c r="G138" s="55"/>
      <c r="H138" s="55"/>
      <c r="I138" s="55"/>
      <c r="J138" s="55"/>
      <c r="K138" s="56"/>
      <c r="L138" s="55"/>
      <c r="M138" s="57"/>
      <c r="N138" s="18"/>
      <c r="O138" s="19"/>
      <c r="P138" s="19"/>
      <c r="Q138" s="19"/>
      <c r="R138" s="19"/>
      <c r="S138" s="20"/>
    </row>
    <row r="139" spans="1:19" ht="21.75" customHeight="1">
      <c r="A139" s="58"/>
      <c r="B139" s="59" t="s">
        <v>367</v>
      </c>
      <c r="C139" s="60" t="s">
        <v>29</v>
      </c>
      <c r="D139" s="61" t="s">
        <v>368</v>
      </c>
      <c r="E139" s="67" t="s">
        <v>41</v>
      </c>
      <c r="F139" s="62">
        <v>14.2</v>
      </c>
      <c r="G139" s="62">
        <v>12.8</v>
      </c>
      <c r="H139" s="62">
        <v>12</v>
      </c>
      <c r="I139" s="63">
        <v>15</v>
      </c>
      <c r="J139" s="64"/>
      <c r="K139" s="62">
        <f aca="true" t="shared" si="22" ref="K139:K146">H139*J139</f>
        <v>0</v>
      </c>
      <c r="L139" s="62">
        <f aca="true" t="shared" si="23" ref="L139:L146">K139*$L$14</f>
        <v>0</v>
      </c>
      <c r="M139" s="65"/>
      <c r="N139" s="18"/>
      <c r="O139" s="19"/>
      <c r="P139" s="19"/>
      <c r="Q139" s="66" t="s">
        <v>369</v>
      </c>
      <c r="R139" s="19"/>
      <c r="S139" s="20"/>
    </row>
    <row r="140" spans="1:19" ht="21.75" customHeight="1">
      <c r="A140" s="58"/>
      <c r="B140" s="59" t="s">
        <v>370</v>
      </c>
      <c r="C140" s="60" t="s">
        <v>29</v>
      </c>
      <c r="D140" s="61" t="s">
        <v>371</v>
      </c>
      <c r="E140" s="67" t="s">
        <v>41</v>
      </c>
      <c r="F140" s="62">
        <v>14.2</v>
      </c>
      <c r="G140" s="62">
        <v>12.8</v>
      </c>
      <c r="H140" s="62">
        <v>12</v>
      </c>
      <c r="I140" s="63">
        <v>15</v>
      </c>
      <c r="J140" s="64"/>
      <c r="K140" s="62">
        <f t="shared" si="22"/>
        <v>0</v>
      </c>
      <c r="L140" s="62">
        <f t="shared" si="23"/>
        <v>0</v>
      </c>
      <c r="M140" s="65"/>
      <c r="N140" s="18"/>
      <c r="O140" s="19"/>
      <c r="P140" s="19"/>
      <c r="Q140" s="66" t="s">
        <v>372</v>
      </c>
      <c r="R140" s="19"/>
      <c r="S140" s="20"/>
    </row>
    <row r="141" spans="1:19" ht="21.75" customHeight="1">
      <c r="A141" s="58"/>
      <c r="B141" s="59" t="s">
        <v>373</v>
      </c>
      <c r="C141" s="60" t="s">
        <v>29</v>
      </c>
      <c r="D141" s="61" t="s">
        <v>374</v>
      </c>
      <c r="E141" s="67" t="s">
        <v>41</v>
      </c>
      <c r="F141" s="62">
        <v>14.2</v>
      </c>
      <c r="G141" s="62">
        <v>12.8</v>
      </c>
      <c r="H141" s="62">
        <v>12</v>
      </c>
      <c r="I141" s="63">
        <v>15</v>
      </c>
      <c r="J141" s="64"/>
      <c r="K141" s="62">
        <f t="shared" si="22"/>
        <v>0</v>
      </c>
      <c r="L141" s="62">
        <f t="shared" si="23"/>
        <v>0</v>
      </c>
      <c r="M141" s="65"/>
      <c r="N141" s="18"/>
      <c r="O141" s="19"/>
      <c r="P141" s="19"/>
      <c r="Q141" s="66" t="s">
        <v>375</v>
      </c>
      <c r="R141" s="19"/>
      <c r="S141" s="20"/>
    </row>
    <row r="142" spans="1:19" ht="21.75" customHeight="1">
      <c r="A142" s="58"/>
      <c r="B142" s="59" t="s">
        <v>376</v>
      </c>
      <c r="C142" s="60" t="s">
        <v>29</v>
      </c>
      <c r="D142" s="61" t="s">
        <v>377</v>
      </c>
      <c r="E142" s="67" t="s">
        <v>41</v>
      </c>
      <c r="F142" s="62">
        <v>14.2</v>
      </c>
      <c r="G142" s="62">
        <v>12.8</v>
      </c>
      <c r="H142" s="62">
        <v>12</v>
      </c>
      <c r="I142" s="63">
        <v>15</v>
      </c>
      <c r="J142" s="64"/>
      <c r="K142" s="62">
        <f t="shared" si="22"/>
        <v>0</v>
      </c>
      <c r="L142" s="62">
        <f t="shared" si="23"/>
        <v>0</v>
      </c>
      <c r="M142" s="65"/>
      <c r="N142" s="18"/>
      <c r="O142" s="19"/>
      <c r="P142" s="19"/>
      <c r="Q142" s="66" t="s">
        <v>378</v>
      </c>
      <c r="R142" s="19"/>
      <c r="S142" s="20"/>
    </row>
    <row r="143" spans="1:19" ht="21.75" customHeight="1">
      <c r="A143" s="58"/>
      <c r="B143" s="59" t="s">
        <v>379</v>
      </c>
      <c r="C143" s="60" t="s">
        <v>29</v>
      </c>
      <c r="D143" s="61" t="s">
        <v>380</v>
      </c>
      <c r="E143" s="67" t="s">
        <v>41</v>
      </c>
      <c r="F143" s="62">
        <v>14.2</v>
      </c>
      <c r="G143" s="62">
        <v>12.8</v>
      </c>
      <c r="H143" s="62">
        <v>12</v>
      </c>
      <c r="I143" s="63">
        <v>15</v>
      </c>
      <c r="J143" s="64"/>
      <c r="K143" s="62">
        <f t="shared" si="22"/>
        <v>0</v>
      </c>
      <c r="L143" s="62">
        <f t="shared" si="23"/>
        <v>0</v>
      </c>
      <c r="M143" s="65"/>
      <c r="N143" s="18"/>
      <c r="O143" s="19"/>
      <c r="P143" s="19"/>
      <c r="Q143" s="66" t="s">
        <v>381</v>
      </c>
      <c r="R143" s="19"/>
      <c r="S143" s="20"/>
    </row>
    <row r="144" spans="1:19" ht="21.75" customHeight="1">
      <c r="A144" s="58"/>
      <c r="B144" s="59" t="s">
        <v>382</v>
      </c>
      <c r="C144" s="60" t="s">
        <v>29</v>
      </c>
      <c r="D144" s="61" t="s">
        <v>383</v>
      </c>
      <c r="E144" s="67" t="s">
        <v>41</v>
      </c>
      <c r="F144" s="62">
        <v>14.2</v>
      </c>
      <c r="G144" s="62">
        <v>12.8</v>
      </c>
      <c r="H144" s="62">
        <v>12</v>
      </c>
      <c r="I144" s="63">
        <v>15</v>
      </c>
      <c r="J144" s="64"/>
      <c r="K144" s="62">
        <f t="shared" si="22"/>
        <v>0</v>
      </c>
      <c r="L144" s="62">
        <f t="shared" si="23"/>
        <v>0</v>
      </c>
      <c r="M144" s="65"/>
      <c r="N144" s="18"/>
      <c r="O144" s="19"/>
      <c r="P144" s="19"/>
      <c r="Q144" s="66" t="s">
        <v>384</v>
      </c>
      <c r="R144" s="19"/>
      <c r="S144" s="20"/>
    </row>
    <row r="145" spans="1:19" ht="21.75" customHeight="1">
      <c r="A145" s="58"/>
      <c r="B145" s="59" t="s">
        <v>385</v>
      </c>
      <c r="C145" s="60" t="s">
        <v>29</v>
      </c>
      <c r="D145" s="61" t="s">
        <v>386</v>
      </c>
      <c r="E145" s="67" t="s">
        <v>41</v>
      </c>
      <c r="F145" s="62">
        <v>14.2</v>
      </c>
      <c r="G145" s="62">
        <v>12.8</v>
      </c>
      <c r="H145" s="62">
        <v>12</v>
      </c>
      <c r="I145" s="63">
        <v>15</v>
      </c>
      <c r="J145" s="64"/>
      <c r="K145" s="62">
        <f t="shared" si="22"/>
        <v>0</v>
      </c>
      <c r="L145" s="62">
        <f t="shared" si="23"/>
        <v>0</v>
      </c>
      <c r="M145" s="65"/>
      <c r="N145" s="18"/>
      <c r="O145" s="19"/>
      <c r="P145" s="19"/>
      <c r="Q145" s="66" t="s">
        <v>387</v>
      </c>
      <c r="R145" s="19"/>
      <c r="S145" s="20"/>
    </row>
    <row r="146" spans="1:19" ht="21.75" customHeight="1">
      <c r="A146" s="58"/>
      <c r="B146" s="59" t="s">
        <v>388</v>
      </c>
      <c r="C146" s="60" t="s">
        <v>29</v>
      </c>
      <c r="D146" s="61" t="s">
        <v>389</v>
      </c>
      <c r="E146" s="67" t="s">
        <v>41</v>
      </c>
      <c r="F146" s="62">
        <v>14.2</v>
      </c>
      <c r="G146" s="62">
        <v>12.8</v>
      </c>
      <c r="H146" s="62">
        <v>12</v>
      </c>
      <c r="I146" s="63">
        <v>15</v>
      </c>
      <c r="J146" s="64"/>
      <c r="K146" s="62">
        <f t="shared" si="22"/>
        <v>0</v>
      </c>
      <c r="L146" s="62">
        <f t="shared" si="23"/>
        <v>0</v>
      </c>
      <c r="M146" s="65"/>
      <c r="N146" s="18"/>
      <c r="O146" s="19"/>
      <c r="P146" s="19"/>
      <c r="Q146" s="66" t="s">
        <v>390</v>
      </c>
      <c r="R146" s="19"/>
      <c r="S146" s="20"/>
    </row>
    <row r="147" spans="1:19" ht="30" customHeight="1">
      <c r="A147" s="52"/>
      <c r="B147" s="53" t="s">
        <v>391</v>
      </c>
      <c r="C147" s="54"/>
      <c r="D147" s="54"/>
      <c r="E147" s="55"/>
      <c r="F147" s="55"/>
      <c r="G147" s="55"/>
      <c r="H147" s="55"/>
      <c r="I147" s="55"/>
      <c r="J147" s="55"/>
      <c r="K147" s="56"/>
      <c r="L147" s="55"/>
      <c r="M147" s="57"/>
      <c r="N147" s="18"/>
      <c r="O147" s="19"/>
      <c r="P147" s="19"/>
      <c r="Q147" s="19"/>
      <c r="R147" s="19"/>
      <c r="S147" s="20"/>
    </row>
    <row r="148" spans="1:19" ht="21.75" customHeight="1">
      <c r="A148" s="58"/>
      <c r="B148" s="59" t="s">
        <v>392</v>
      </c>
      <c r="C148" s="60" t="s">
        <v>29</v>
      </c>
      <c r="D148" s="61" t="s">
        <v>393</v>
      </c>
      <c r="E148" s="67" t="s">
        <v>41</v>
      </c>
      <c r="F148" s="62">
        <v>11.8</v>
      </c>
      <c r="G148" s="62">
        <v>10.7</v>
      </c>
      <c r="H148" s="62">
        <v>10</v>
      </c>
      <c r="I148" s="63">
        <v>15</v>
      </c>
      <c r="J148" s="64"/>
      <c r="K148" s="62">
        <f aca="true" t="shared" si="24" ref="K148:K158">H148*J148</f>
        <v>0</v>
      </c>
      <c r="L148" s="62">
        <f aca="true" t="shared" si="25" ref="L148:L158">K148*$L$14</f>
        <v>0</v>
      </c>
      <c r="M148" s="65"/>
      <c r="N148" s="18"/>
      <c r="O148" s="19"/>
      <c r="P148" s="19"/>
      <c r="Q148" s="66" t="s">
        <v>394</v>
      </c>
      <c r="R148" s="19"/>
      <c r="S148" s="20"/>
    </row>
    <row r="149" spans="1:19" ht="21.75" customHeight="1">
      <c r="A149" s="58"/>
      <c r="B149" s="59" t="s">
        <v>395</v>
      </c>
      <c r="C149" s="60" t="s">
        <v>29</v>
      </c>
      <c r="D149" s="61" t="s">
        <v>396</v>
      </c>
      <c r="E149" s="67" t="s">
        <v>41</v>
      </c>
      <c r="F149" s="62">
        <v>11.8</v>
      </c>
      <c r="G149" s="62">
        <v>10.7</v>
      </c>
      <c r="H149" s="62">
        <v>10</v>
      </c>
      <c r="I149" s="63">
        <v>15</v>
      </c>
      <c r="J149" s="64"/>
      <c r="K149" s="62">
        <f t="shared" si="24"/>
        <v>0</v>
      </c>
      <c r="L149" s="62">
        <f t="shared" si="25"/>
        <v>0</v>
      </c>
      <c r="M149" s="65"/>
      <c r="N149" s="18"/>
      <c r="O149" s="19"/>
      <c r="P149" s="19"/>
      <c r="Q149" s="66" t="s">
        <v>397</v>
      </c>
      <c r="R149" s="19"/>
      <c r="S149" s="20"/>
    </row>
    <row r="150" spans="1:19" ht="21.75" customHeight="1">
      <c r="A150" s="58"/>
      <c r="B150" s="59" t="s">
        <v>398</v>
      </c>
      <c r="C150" s="60" t="s">
        <v>29</v>
      </c>
      <c r="D150" s="61" t="s">
        <v>399</v>
      </c>
      <c r="E150" s="67" t="s">
        <v>41</v>
      </c>
      <c r="F150" s="62">
        <v>11.8</v>
      </c>
      <c r="G150" s="62">
        <v>10.7</v>
      </c>
      <c r="H150" s="62">
        <v>10</v>
      </c>
      <c r="I150" s="63">
        <v>15</v>
      </c>
      <c r="J150" s="64"/>
      <c r="K150" s="62">
        <f t="shared" si="24"/>
        <v>0</v>
      </c>
      <c r="L150" s="62">
        <f t="shared" si="25"/>
        <v>0</v>
      </c>
      <c r="M150" s="65"/>
      <c r="N150" s="18"/>
      <c r="O150" s="19"/>
      <c r="P150" s="19"/>
      <c r="Q150" s="66" t="s">
        <v>400</v>
      </c>
      <c r="R150" s="19"/>
      <c r="S150" s="20"/>
    </row>
    <row r="151" spans="1:19" ht="21.75" customHeight="1">
      <c r="A151" s="58"/>
      <c r="B151" s="59" t="s">
        <v>401</v>
      </c>
      <c r="C151" s="60" t="s">
        <v>29</v>
      </c>
      <c r="D151" s="61" t="s">
        <v>402</v>
      </c>
      <c r="E151" s="67" t="s">
        <v>41</v>
      </c>
      <c r="F151" s="62">
        <v>11.8</v>
      </c>
      <c r="G151" s="62">
        <v>10.7</v>
      </c>
      <c r="H151" s="62">
        <v>10</v>
      </c>
      <c r="I151" s="63">
        <v>15</v>
      </c>
      <c r="J151" s="64"/>
      <c r="K151" s="62">
        <f t="shared" si="24"/>
        <v>0</v>
      </c>
      <c r="L151" s="62">
        <f t="shared" si="25"/>
        <v>0</v>
      </c>
      <c r="M151" s="65"/>
      <c r="N151" s="18"/>
      <c r="O151" s="19"/>
      <c r="P151" s="19"/>
      <c r="Q151" s="66" t="s">
        <v>403</v>
      </c>
      <c r="R151" s="19"/>
      <c r="S151" s="20"/>
    </row>
    <row r="152" spans="1:19" ht="21.75" customHeight="1">
      <c r="A152" s="58"/>
      <c r="B152" s="59" t="s">
        <v>404</v>
      </c>
      <c r="C152" s="60" t="s">
        <v>29</v>
      </c>
      <c r="D152" s="61" t="s">
        <v>405</v>
      </c>
      <c r="E152" s="67" t="s">
        <v>41</v>
      </c>
      <c r="F152" s="62">
        <v>11.8</v>
      </c>
      <c r="G152" s="62">
        <v>10.7</v>
      </c>
      <c r="H152" s="62">
        <v>10</v>
      </c>
      <c r="I152" s="63">
        <v>15</v>
      </c>
      <c r="J152" s="64"/>
      <c r="K152" s="62">
        <f t="shared" si="24"/>
        <v>0</v>
      </c>
      <c r="L152" s="62">
        <f t="shared" si="25"/>
        <v>0</v>
      </c>
      <c r="M152" s="65"/>
      <c r="N152" s="18"/>
      <c r="O152" s="19"/>
      <c r="P152" s="19"/>
      <c r="Q152" s="66" t="s">
        <v>406</v>
      </c>
      <c r="R152" s="19"/>
      <c r="S152" s="20"/>
    </row>
    <row r="153" spans="1:19" ht="21.75" customHeight="1">
      <c r="A153" s="58"/>
      <c r="B153" s="59" t="s">
        <v>407</v>
      </c>
      <c r="C153" s="60" t="s">
        <v>29</v>
      </c>
      <c r="D153" s="61" t="s">
        <v>408</v>
      </c>
      <c r="E153" s="67" t="s">
        <v>41</v>
      </c>
      <c r="F153" s="62">
        <v>11.8</v>
      </c>
      <c r="G153" s="62">
        <v>10.7</v>
      </c>
      <c r="H153" s="62">
        <v>10</v>
      </c>
      <c r="I153" s="63">
        <v>15</v>
      </c>
      <c r="J153" s="64"/>
      <c r="K153" s="62">
        <f t="shared" si="24"/>
        <v>0</v>
      </c>
      <c r="L153" s="62">
        <f t="shared" si="25"/>
        <v>0</v>
      </c>
      <c r="M153" s="65"/>
      <c r="N153" s="18"/>
      <c r="O153" s="19"/>
      <c r="P153" s="19"/>
      <c r="Q153" s="66" t="s">
        <v>409</v>
      </c>
      <c r="R153" s="19"/>
      <c r="S153" s="20"/>
    </row>
    <row r="154" spans="1:19" ht="21.75" customHeight="1">
      <c r="A154" s="58"/>
      <c r="B154" s="59" t="s">
        <v>410</v>
      </c>
      <c r="C154" s="60" t="s">
        <v>29</v>
      </c>
      <c r="D154" s="61" t="s">
        <v>411</v>
      </c>
      <c r="E154" s="67" t="s">
        <v>41</v>
      </c>
      <c r="F154" s="62">
        <v>11.8</v>
      </c>
      <c r="G154" s="62">
        <v>10.7</v>
      </c>
      <c r="H154" s="62">
        <v>10</v>
      </c>
      <c r="I154" s="63">
        <v>15</v>
      </c>
      <c r="J154" s="64"/>
      <c r="K154" s="62">
        <f t="shared" si="24"/>
        <v>0</v>
      </c>
      <c r="L154" s="62">
        <f t="shared" si="25"/>
        <v>0</v>
      </c>
      <c r="M154" s="65"/>
      <c r="N154" s="18"/>
      <c r="O154" s="19"/>
      <c r="P154" s="19"/>
      <c r="Q154" s="66" t="s">
        <v>412</v>
      </c>
      <c r="R154" s="19"/>
      <c r="S154" s="20"/>
    </row>
    <row r="155" spans="1:19" ht="21.75" customHeight="1">
      <c r="A155" s="58"/>
      <c r="B155" s="59" t="s">
        <v>413</v>
      </c>
      <c r="C155" s="60" t="s">
        <v>29</v>
      </c>
      <c r="D155" s="61" t="s">
        <v>414</v>
      </c>
      <c r="E155" s="67" t="s">
        <v>41</v>
      </c>
      <c r="F155" s="62">
        <v>11.8</v>
      </c>
      <c r="G155" s="62">
        <v>10.7</v>
      </c>
      <c r="H155" s="62">
        <v>10</v>
      </c>
      <c r="I155" s="63">
        <v>15</v>
      </c>
      <c r="J155" s="64"/>
      <c r="K155" s="62">
        <f t="shared" si="24"/>
        <v>0</v>
      </c>
      <c r="L155" s="62">
        <f t="shared" si="25"/>
        <v>0</v>
      </c>
      <c r="M155" s="65"/>
      <c r="N155" s="18"/>
      <c r="O155" s="19"/>
      <c r="P155" s="19"/>
      <c r="Q155" s="66" t="s">
        <v>415</v>
      </c>
      <c r="R155" s="19"/>
      <c r="S155" s="20"/>
    </row>
    <row r="156" spans="1:19" ht="21.75" customHeight="1">
      <c r="A156" s="58"/>
      <c r="B156" s="59" t="s">
        <v>416</v>
      </c>
      <c r="C156" s="60" t="s">
        <v>29</v>
      </c>
      <c r="D156" s="61" t="s">
        <v>417</v>
      </c>
      <c r="E156" s="67" t="s">
        <v>41</v>
      </c>
      <c r="F156" s="62">
        <v>11.8</v>
      </c>
      <c r="G156" s="62">
        <v>10.7</v>
      </c>
      <c r="H156" s="62">
        <v>10</v>
      </c>
      <c r="I156" s="63">
        <v>15</v>
      </c>
      <c r="J156" s="64"/>
      <c r="K156" s="62">
        <f t="shared" si="24"/>
        <v>0</v>
      </c>
      <c r="L156" s="62">
        <f t="shared" si="25"/>
        <v>0</v>
      </c>
      <c r="M156" s="65"/>
      <c r="N156" s="18"/>
      <c r="O156" s="19"/>
      <c r="P156" s="19"/>
      <c r="Q156" s="66" t="s">
        <v>418</v>
      </c>
      <c r="R156" s="19"/>
      <c r="S156" s="20"/>
    </row>
    <row r="157" spans="1:19" ht="21.75" customHeight="1">
      <c r="A157" s="58"/>
      <c r="B157" s="59" t="s">
        <v>419</v>
      </c>
      <c r="C157" s="60" t="s">
        <v>29</v>
      </c>
      <c r="D157" s="61" t="s">
        <v>420</v>
      </c>
      <c r="E157" s="67" t="s">
        <v>41</v>
      </c>
      <c r="F157" s="62">
        <v>11.8</v>
      </c>
      <c r="G157" s="62">
        <v>10.7</v>
      </c>
      <c r="H157" s="62">
        <v>10</v>
      </c>
      <c r="I157" s="63">
        <v>15</v>
      </c>
      <c r="J157" s="64"/>
      <c r="K157" s="62">
        <f t="shared" si="24"/>
        <v>0</v>
      </c>
      <c r="L157" s="62">
        <f t="shared" si="25"/>
        <v>0</v>
      </c>
      <c r="M157" s="65"/>
      <c r="N157" s="18"/>
      <c r="O157" s="19"/>
      <c r="P157" s="19"/>
      <c r="Q157" s="66" t="s">
        <v>421</v>
      </c>
      <c r="R157" s="19"/>
      <c r="S157" s="20"/>
    </row>
    <row r="158" spans="1:19" ht="21.75" customHeight="1">
      <c r="A158" s="58"/>
      <c r="B158" s="59" t="s">
        <v>422</v>
      </c>
      <c r="C158" s="60" t="s">
        <v>29</v>
      </c>
      <c r="D158" s="61" t="s">
        <v>423</v>
      </c>
      <c r="E158" s="67" t="s">
        <v>41</v>
      </c>
      <c r="F158" s="62">
        <v>11.8</v>
      </c>
      <c r="G158" s="62">
        <v>10.7</v>
      </c>
      <c r="H158" s="62">
        <v>10</v>
      </c>
      <c r="I158" s="63">
        <v>15</v>
      </c>
      <c r="J158" s="64"/>
      <c r="K158" s="62">
        <f t="shared" si="24"/>
        <v>0</v>
      </c>
      <c r="L158" s="62">
        <f t="shared" si="25"/>
        <v>0</v>
      </c>
      <c r="M158" s="65"/>
      <c r="N158" s="18"/>
      <c r="O158" s="19"/>
      <c r="P158" s="19"/>
      <c r="Q158" s="66" t="s">
        <v>424</v>
      </c>
      <c r="R158" s="19"/>
      <c r="S158" s="20"/>
    </row>
    <row r="159" spans="1:19" ht="30" customHeight="1">
      <c r="A159" s="52"/>
      <c r="B159" s="53" t="s">
        <v>425</v>
      </c>
      <c r="C159" s="54"/>
      <c r="D159" s="54"/>
      <c r="E159" s="55"/>
      <c r="F159" s="55"/>
      <c r="G159" s="55"/>
      <c r="H159" s="55"/>
      <c r="I159" s="55"/>
      <c r="J159" s="55"/>
      <c r="K159" s="56"/>
      <c r="L159" s="55"/>
      <c r="M159" s="57"/>
      <c r="N159" s="18"/>
      <c r="O159" s="19"/>
      <c r="P159" s="19"/>
      <c r="Q159" s="19"/>
      <c r="R159" s="19"/>
      <c r="S159" s="20"/>
    </row>
    <row r="160" spans="1:19" ht="21.75" customHeight="1">
      <c r="A160" s="58"/>
      <c r="B160" s="59" t="s">
        <v>426</v>
      </c>
      <c r="C160" s="60" t="s">
        <v>29</v>
      </c>
      <c r="D160" s="61" t="s">
        <v>427</v>
      </c>
      <c r="E160" s="67" t="s">
        <v>41</v>
      </c>
      <c r="F160" s="62">
        <v>12.4</v>
      </c>
      <c r="G160" s="62">
        <v>11.2</v>
      </c>
      <c r="H160" s="62">
        <v>10.5</v>
      </c>
      <c r="I160" s="63">
        <v>15</v>
      </c>
      <c r="J160" s="64"/>
      <c r="K160" s="62">
        <f aca="true" t="shared" si="26" ref="K160:K175">H160*J160</f>
        <v>0</v>
      </c>
      <c r="L160" s="62">
        <f aca="true" t="shared" si="27" ref="L160:L175">K160*$L$14</f>
        <v>0</v>
      </c>
      <c r="M160" s="65"/>
      <c r="N160" s="18"/>
      <c r="O160" s="19"/>
      <c r="P160" s="19"/>
      <c r="Q160" s="66" t="s">
        <v>428</v>
      </c>
      <c r="R160" s="19"/>
      <c r="S160" s="20"/>
    </row>
    <row r="161" spans="1:19" ht="21.75" customHeight="1">
      <c r="A161" s="58"/>
      <c r="B161" s="59" t="s">
        <v>429</v>
      </c>
      <c r="C161" s="60" t="s">
        <v>29</v>
      </c>
      <c r="D161" s="61" t="s">
        <v>430</v>
      </c>
      <c r="E161" s="67" t="s">
        <v>41</v>
      </c>
      <c r="F161" s="62">
        <v>12.4</v>
      </c>
      <c r="G161" s="62">
        <v>11.2</v>
      </c>
      <c r="H161" s="62">
        <v>10.5</v>
      </c>
      <c r="I161" s="63">
        <v>15</v>
      </c>
      <c r="J161" s="64"/>
      <c r="K161" s="62">
        <f t="shared" si="26"/>
        <v>0</v>
      </c>
      <c r="L161" s="62">
        <f t="shared" si="27"/>
        <v>0</v>
      </c>
      <c r="M161" s="65"/>
      <c r="N161" s="18"/>
      <c r="O161" s="19"/>
      <c r="P161" s="19"/>
      <c r="Q161" s="66" t="s">
        <v>431</v>
      </c>
      <c r="R161" s="19"/>
      <c r="S161" s="20"/>
    </row>
    <row r="162" spans="1:19" ht="21.75" customHeight="1">
      <c r="A162" s="58"/>
      <c r="B162" s="59" t="s">
        <v>432</v>
      </c>
      <c r="C162" s="60" t="s">
        <v>29</v>
      </c>
      <c r="D162" s="61" t="s">
        <v>433</v>
      </c>
      <c r="E162" s="67" t="s">
        <v>41</v>
      </c>
      <c r="F162" s="62">
        <v>12.4</v>
      </c>
      <c r="G162" s="62">
        <v>11.2</v>
      </c>
      <c r="H162" s="62">
        <v>10.5</v>
      </c>
      <c r="I162" s="63">
        <v>15</v>
      </c>
      <c r="J162" s="64"/>
      <c r="K162" s="62">
        <f t="shared" si="26"/>
        <v>0</v>
      </c>
      <c r="L162" s="62">
        <f t="shared" si="27"/>
        <v>0</v>
      </c>
      <c r="M162" s="65"/>
      <c r="N162" s="18"/>
      <c r="O162" s="19"/>
      <c r="P162" s="19"/>
      <c r="Q162" s="66" t="s">
        <v>434</v>
      </c>
      <c r="R162" s="19"/>
      <c r="S162" s="20"/>
    </row>
    <row r="163" spans="1:19" ht="21.75" customHeight="1">
      <c r="A163" s="58"/>
      <c r="B163" s="59" t="s">
        <v>435</v>
      </c>
      <c r="C163" s="60" t="s">
        <v>29</v>
      </c>
      <c r="D163" s="61" t="s">
        <v>436</v>
      </c>
      <c r="E163" s="67" t="s">
        <v>41</v>
      </c>
      <c r="F163" s="62">
        <v>12.4</v>
      </c>
      <c r="G163" s="62">
        <v>11.2</v>
      </c>
      <c r="H163" s="62">
        <v>10.5</v>
      </c>
      <c r="I163" s="63">
        <v>15</v>
      </c>
      <c r="J163" s="64"/>
      <c r="K163" s="62">
        <f t="shared" si="26"/>
        <v>0</v>
      </c>
      <c r="L163" s="62">
        <f t="shared" si="27"/>
        <v>0</v>
      </c>
      <c r="M163" s="65"/>
      <c r="N163" s="18"/>
      <c r="O163" s="19"/>
      <c r="P163" s="19"/>
      <c r="Q163" s="66" t="s">
        <v>437</v>
      </c>
      <c r="R163" s="19"/>
      <c r="S163" s="20"/>
    </row>
    <row r="164" spans="1:19" ht="21.75" customHeight="1">
      <c r="A164" s="58"/>
      <c r="B164" s="59" t="s">
        <v>438</v>
      </c>
      <c r="C164" s="60" t="s">
        <v>29</v>
      </c>
      <c r="D164" s="61" t="s">
        <v>439</v>
      </c>
      <c r="E164" s="67" t="s">
        <v>41</v>
      </c>
      <c r="F164" s="62">
        <v>12.4</v>
      </c>
      <c r="G164" s="62">
        <v>11.2</v>
      </c>
      <c r="H164" s="62">
        <v>10.5</v>
      </c>
      <c r="I164" s="63">
        <v>15</v>
      </c>
      <c r="J164" s="64"/>
      <c r="K164" s="62">
        <f t="shared" si="26"/>
        <v>0</v>
      </c>
      <c r="L164" s="62">
        <f t="shared" si="27"/>
        <v>0</v>
      </c>
      <c r="M164" s="65"/>
      <c r="N164" s="18"/>
      <c r="O164" s="19"/>
      <c r="P164" s="19"/>
      <c r="Q164" s="66" t="s">
        <v>440</v>
      </c>
      <c r="R164" s="19"/>
      <c r="S164" s="20"/>
    </row>
    <row r="165" spans="1:19" ht="21.75" customHeight="1">
      <c r="A165" s="58"/>
      <c r="B165" s="59" t="s">
        <v>441</v>
      </c>
      <c r="C165" s="60" t="s">
        <v>29</v>
      </c>
      <c r="D165" s="61" t="s">
        <v>442</v>
      </c>
      <c r="E165" s="67" t="s">
        <v>41</v>
      </c>
      <c r="F165" s="62">
        <v>12.4</v>
      </c>
      <c r="G165" s="62">
        <v>11.2</v>
      </c>
      <c r="H165" s="62">
        <v>10.5</v>
      </c>
      <c r="I165" s="63">
        <v>15</v>
      </c>
      <c r="J165" s="64"/>
      <c r="K165" s="62">
        <f t="shared" si="26"/>
        <v>0</v>
      </c>
      <c r="L165" s="62">
        <f t="shared" si="27"/>
        <v>0</v>
      </c>
      <c r="M165" s="65"/>
      <c r="N165" s="18"/>
      <c r="O165" s="19"/>
      <c r="P165" s="19"/>
      <c r="Q165" s="66" t="s">
        <v>443</v>
      </c>
      <c r="R165" s="19"/>
      <c r="S165" s="20"/>
    </row>
    <row r="166" spans="1:19" ht="21.75" customHeight="1">
      <c r="A166" s="58"/>
      <c r="B166" s="59" t="s">
        <v>444</v>
      </c>
      <c r="C166" s="60" t="s">
        <v>29</v>
      </c>
      <c r="D166" s="61" t="s">
        <v>445</v>
      </c>
      <c r="E166" s="67" t="s">
        <v>41</v>
      </c>
      <c r="F166" s="62">
        <v>12.4</v>
      </c>
      <c r="G166" s="62">
        <v>11.2</v>
      </c>
      <c r="H166" s="62">
        <v>10.5</v>
      </c>
      <c r="I166" s="63">
        <v>15</v>
      </c>
      <c r="J166" s="64"/>
      <c r="K166" s="62">
        <f t="shared" si="26"/>
        <v>0</v>
      </c>
      <c r="L166" s="62">
        <f t="shared" si="27"/>
        <v>0</v>
      </c>
      <c r="M166" s="65"/>
      <c r="N166" s="18"/>
      <c r="O166" s="19"/>
      <c r="P166" s="19"/>
      <c r="Q166" s="66" t="s">
        <v>446</v>
      </c>
      <c r="R166" s="19"/>
      <c r="S166" s="20"/>
    </row>
    <row r="167" spans="1:19" ht="21.75" customHeight="1">
      <c r="A167" s="58"/>
      <c r="B167" s="59" t="s">
        <v>447</v>
      </c>
      <c r="C167" s="60" t="s">
        <v>29</v>
      </c>
      <c r="D167" s="61" t="s">
        <v>448</v>
      </c>
      <c r="E167" s="67" t="s">
        <v>41</v>
      </c>
      <c r="F167" s="62">
        <v>12.4</v>
      </c>
      <c r="G167" s="62">
        <v>11.2</v>
      </c>
      <c r="H167" s="62">
        <v>10.5</v>
      </c>
      <c r="I167" s="63">
        <v>15</v>
      </c>
      <c r="J167" s="64"/>
      <c r="K167" s="62">
        <f t="shared" si="26"/>
        <v>0</v>
      </c>
      <c r="L167" s="62">
        <f t="shared" si="27"/>
        <v>0</v>
      </c>
      <c r="M167" s="65"/>
      <c r="N167" s="18"/>
      <c r="O167" s="19"/>
      <c r="P167" s="19"/>
      <c r="Q167" s="66" t="s">
        <v>449</v>
      </c>
      <c r="R167" s="19"/>
      <c r="S167" s="20"/>
    </row>
    <row r="168" spans="1:19" ht="21.75" customHeight="1">
      <c r="A168" s="58"/>
      <c r="B168" s="59" t="s">
        <v>450</v>
      </c>
      <c r="C168" s="60" t="s">
        <v>29</v>
      </c>
      <c r="D168" s="61" t="s">
        <v>451</v>
      </c>
      <c r="E168" s="67" t="s">
        <v>41</v>
      </c>
      <c r="F168" s="62">
        <v>12.4</v>
      </c>
      <c r="G168" s="62">
        <v>11.2</v>
      </c>
      <c r="H168" s="62">
        <v>10.5</v>
      </c>
      <c r="I168" s="63">
        <v>15</v>
      </c>
      <c r="J168" s="64"/>
      <c r="K168" s="62">
        <f t="shared" si="26"/>
        <v>0</v>
      </c>
      <c r="L168" s="62">
        <f t="shared" si="27"/>
        <v>0</v>
      </c>
      <c r="M168" s="65"/>
      <c r="N168" s="18"/>
      <c r="O168" s="19"/>
      <c r="P168" s="19"/>
      <c r="Q168" s="66" t="s">
        <v>452</v>
      </c>
      <c r="R168" s="19"/>
      <c r="S168" s="20"/>
    </row>
    <row r="169" spans="1:19" ht="21.75" customHeight="1">
      <c r="A169" s="58"/>
      <c r="B169" s="59" t="s">
        <v>453</v>
      </c>
      <c r="C169" s="60" t="s">
        <v>29</v>
      </c>
      <c r="D169" s="61" t="s">
        <v>454</v>
      </c>
      <c r="E169" s="67" t="s">
        <v>41</v>
      </c>
      <c r="F169" s="62">
        <v>12.4</v>
      </c>
      <c r="G169" s="62">
        <v>11.2</v>
      </c>
      <c r="H169" s="62">
        <v>10.5</v>
      </c>
      <c r="I169" s="63">
        <v>15</v>
      </c>
      <c r="J169" s="64"/>
      <c r="K169" s="62">
        <f t="shared" si="26"/>
        <v>0</v>
      </c>
      <c r="L169" s="62">
        <f t="shared" si="27"/>
        <v>0</v>
      </c>
      <c r="M169" s="65"/>
      <c r="N169" s="18"/>
      <c r="O169" s="19"/>
      <c r="P169" s="19"/>
      <c r="Q169" s="66" t="s">
        <v>455</v>
      </c>
      <c r="R169" s="19"/>
      <c r="S169" s="20"/>
    </row>
    <row r="170" spans="1:19" ht="21.75" customHeight="1">
      <c r="A170" s="58"/>
      <c r="B170" s="59" t="s">
        <v>456</v>
      </c>
      <c r="C170" s="60" t="s">
        <v>29</v>
      </c>
      <c r="D170" s="61" t="s">
        <v>457</v>
      </c>
      <c r="E170" s="67" t="s">
        <v>41</v>
      </c>
      <c r="F170" s="62">
        <v>12.4</v>
      </c>
      <c r="G170" s="62">
        <v>11.2</v>
      </c>
      <c r="H170" s="62">
        <v>10.5</v>
      </c>
      <c r="I170" s="63">
        <v>15</v>
      </c>
      <c r="J170" s="64"/>
      <c r="K170" s="62">
        <f t="shared" si="26"/>
        <v>0</v>
      </c>
      <c r="L170" s="62">
        <f t="shared" si="27"/>
        <v>0</v>
      </c>
      <c r="M170" s="65"/>
      <c r="N170" s="18"/>
      <c r="O170" s="19"/>
      <c r="P170" s="19"/>
      <c r="Q170" s="66" t="s">
        <v>458</v>
      </c>
      <c r="R170" s="19"/>
      <c r="S170" s="20"/>
    </row>
    <row r="171" spans="1:19" ht="21.75" customHeight="1">
      <c r="A171" s="58"/>
      <c r="B171" s="59" t="s">
        <v>459</v>
      </c>
      <c r="C171" s="60" t="s">
        <v>29</v>
      </c>
      <c r="D171" s="61" t="s">
        <v>460</v>
      </c>
      <c r="E171" s="67" t="s">
        <v>41</v>
      </c>
      <c r="F171" s="62">
        <v>12.4</v>
      </c>
      <c r="G171" s="62">
        <v>11.2</v>
      </c>
      <c r="H171" s="62">
        <v>10.5</v>
      </c>
      <c r="I171" s="63">
        <v>15</v>
      </c>
      <c r="J171" s="64"/>
      <c r="K171" s="62">
        <f t="shared" si="26"/>
        <v>0</v>
      </c>
      <c r="L171" s="62">
        <f t="shared" si="27"/>
        <v>0</v>
      </c>
      <c r="M171" s="65"/>
      <c r="N171" s="18"/>
      <c r="O171" s="19"/>
      <c r="P171" s="19"/>
      <c r="Q171" s="66" t="s">
        <v>461</v>
      </c>
      <c r="R171" s="19"/>
      <c r="S171" s="20"/>
    </row>
    <row r="172" spans="1:19" ht="21.75" customHeight="1">
      <c r="A172" s="58"/>
      <c r="B172" s="59" t="s">
        <v>462</v>
      </c>
      <c r="C172" s="60" t="s">
        <v>29</v>
      </c>
      <c r="D172" s="61" t="s">
        <v>463</v>
      </c>
      <c r="E172" s="67" t="s">
        <v>41</v>
      </c>
      <c r="F172" s="62">
        <v>12.4</v>
      </c>
      <c r="G172" s="62">
        <v>11.2</v>
      </c>
      <c r="H172" s="62">
        <v>10.5</v>
      </c>
      <c r="I172" s="63">
        <v>15</v>
      </c>
      <c r="J172" s="64"/>
      <c r="K172" s="62">
        <f t="shared" si="26"/>
        <v>0</v>
      </c>
      <c r="L172" s="62">
        <f t="shared" si="27"/>
        <v>0</v>
      </c>
      <c r="M172" s="65"/>
      <c r="N172" s="18"/>
      <c r="O172" s="19"/>
      <c r="P172" s="19"/>
      <c r="Q172" s="66" t="s">
        <v>464</v>
      </c>
      <c r="R172" s="19"/>
      <c r="S172" s="20"/>
    </row>
    <row r="173" spans="1:19" ht="21.75" customHeight="1">
      <c r="A173" s="58"/>
      <c r="B173" s="59" t="s">
        <v>465</v>
      </c>
      <c r="C173" s="60" t="s">
        <v>29</v>
      </c>
      <c r="D173" s="61" t="s">
        <v>466</v>
      </c>
      <c r="E173" s="67" t="s">
        <v>41</v>
      </c>
      <c r="F173" s="62">
        <v>12.4</v>
      </c>
      <c r="G173" s="62">
        <v>11.2</v>
      </c>
      <c r="H173" s="62">
        <v>10.5</v>
      </c>
      <c r="I173" s="63">
        <v>15</v>
      </c>
      <c r="J173" s="64"/>
      <c r="K173" s="62">
        <f t="shared" si="26"/>
        <v>0</v>
      </c>
      <c r="L173" s="62">
        <f t="shared" si="27"/>
        <v>0</v>
      </c>
      <c r="M173" s="65"/>
      <c r="N173" s="18"/>
      <c r="O173" s="19"/>
      <c r="P173" s="19"/>
      <c r="Q173" s="66" t="s">
        <v>467</v>
      </c>
      <c r="R173" s="19"/>
      <c r="S173" s="20"/>
    </row>
    <row r="174" spans="1:19" ht="21.75" customHeight="1">
      <c r="A174" s="58"/>
      <c r="B174" s="59" t="s">
        <v>468</v>
      </c>
      <c r="C174" s="60" t="s">
        <v>29</v>
      </c>
      <c r="D174" s="61" t="s">
        <v>469</v>
      </c>
      <c r="E174" s="67" t="s">
        <v>41</v>
      </c>
      <c r="F174" s="62">
        <v>12.4</v>
      </c>
      <c r="G174" s="62">
        <v>11.2</v>
      </c>
      <c r="H174" s="62">
        <v>10.5</v>
      </c>
      <c r="I174" s="63">
        <v>15</v>
      </c>
      <c r="J174" s="64"/>
      <c r="K174" s="62">
        <f t="shared" si="26"/>
        <v>0</v>
      </c>
      <c r="L174" s="62">
        <f t="shared" si="27"/>
        <v>0</v>
      </c>
      <c r="M174" s="65"/>
      <c r="N174" s="18"/>
      <c r="O174" s="19"/>
      <c r="P174" s="19"/>
      <c r="Q174" s="66" t="s">
        <v>470</v>
      </c>
      <c r="R174" s="19"/>
      <c r="S174" s="20"/>
    </row>
    <row r="175" spans="1:19" ht="21.75" customHeight="1">
      <c r="A175" s="58"/>
      <c r="B175" s="59" t="s">
        <v>471</v>
      </c>
      <c r="C175" s="60" t="s">
        <v>29</v>
      </c>
      <c r="D175" s="61" t="s">
        <v>472</v>
      </c>
      <c r="E175" s="67" t="s">
        <v>41</v>
      </c>
      <c r="F175" s="62">
        <v>12.4</v>
      </c>
      <c r="G175" s="62">
        <v>11.2</v>
      </c>
      <c r="H175" s="62">
        <v>10.5</v>
      </c>
      <c r="I175" s="63">
        <v>15</v>
      </c>
      <c r="J175" s="64"/>
      <c r="K175" s="62">
        <f t="shared" si="26"/>
        <v>0</v>
      </c>
      <c r="L175" s="62">
        <f t="shared" si="27"/>
        <v>0</v>
      </c>
      <c r="M175" s="65"/>
      <c r="N175" s="18"/>
      <c r="O175" s="19"/>
      <c r="P175" s="19"/>
      <c r="Q175" s="66" t="s">
        <v>473</v>
      </c>
      <c r="R175" s="19"/>
      <c r="S175" s="20"/>
    </row>
    <row r="176" spans="1:19" ht="30" customHeight="1">
      <c r="A176" s="52"/>
      <c r="B176" s="53" t="s">
        <v>474</v>
      </c>
      <c r="C176" s="54"/>
      <c r="D176" s="54"/>
      <c r="E176" s="55"/>
      <c r="F176" s="55"/>
      <c r="G176" s="55"/>
      <c r="H176" s="55"/>
      <c r="I176" s="55"/>
      <c r="J176" s="55"/>
      <c r="K176" s="56"/>
      <c r="L176" s="55"/>
      <c r="M176" s="57"/>
      <c r="N176" s="18"/>
      <c r="O176" s="19"/>
      <c r="P176" s="19"/>
      <c r="Q176" s="19"/>
      <c r="R176" s="19"/>
      <c r="S176" s="20"/>
    </row>
    <row r="177" spans="1:19" ht="21.75" customHeight="1">
      <c r="A177" s="58"/>
      <c r="B177" s="59" t="s">
        <v>475</v>
      </c>
      <c r="C177" s="60" t="s">
        <v>29</v>
      </c>
      <c r="D177" s="61" t="s">
        <v>476</v>
      </c>
      <c r="E177" s="67" t="s">
        <v>41</v>
      </c>
      <c r="F177" s="62">
        <v>16.5</v>
      </c>
      <c r="G177" s="62">
        <v>14.9</v>
      </c>
      <c r="H177" s="62">
        <v>14</v>
      </c>
      <c r="I177" s="63">
        <v>15</v>
      </c>
      <c r="J177" s="64"/>
      <c r="K177" s="62">
        <f>H177*J177</f>
        <v>0</v>
      </c>
      <c r="L177" s="62">
        <f>K177*$L$14</f>
        <v>0</v>
      </c>
      <c r="M177" s="65"/>
      <c r="N177" s="18"/>
      <c r="O177" s="19"/>
      <c r="P177" s="19"/>
      <c r="Q177" s="66" t="s">
        <v>477</v>
      </c>
      <c r="R177" s="19"/>
      <c r="S177" s="20"/>
    </row>
    <row r="178" spans="1:19" ht="21.75" customHeight="1">
      <c r="A178" s="58"/>
      <c r="B178" s="59" t="s">
        <v>478</v>
      </c>
      <c r="C178" s="60" t="s">
        <v>29</v>
      </c>
      <c r="D178" s="61" t="s">
        <v>479</v>
      </c>
      <c r="E178" s="67" t="s">
        <v>41</v>
      </c>
      <c r="F178" s="62">
        <v>16.5</v>
      </c>
      <c r="G178" s="62">
        <v>14.9</v>
      </c>
      <c r="H178" s="62">
        <v>14</v>
      </c>
      <c r="I178" s="63">
        <v>15</v>
      </c>
      <c r="J178" s="64"/>
      <c r="K178" s="62">
        <f>H178*J178</f>
        <v>0</v>
      </c>
      <c r="L178" s="62">
        <f>K178*$L$14</f>
        <v>0</v>
      </c>
      <c r="M178" s="65"/>
      <c r="N178" s="18"/>
      <c r="O178" s="19"/>
      <c r="P178" s="19"/>
      <c r="Q178" s="66" t="s">
        <v>480</v>
      </c>
      <c r="R178" s="19"/>
      <c r="S178" s="20"/>
    </row>
    <row r="179" spans="1:19" ht="30" customHeight="1">
      <c r="A179" s="52"/>
      <c r="B179" s="53" t="s">
        <v>481</v>
      </c>
      <c r="C179" s="54"/>
      <c r="D179" s="54"/>
      <c r="E179" s="55"/>
      <c r="F179" s="55"/>
      <c r="G179" s="55"/>
      <c r="H179" s="55"/>
      <c r="I179" s="55"/>
      <c r="J179" s="55"/>
      <c r="K179" s="56"/>
      <c r="L179" s="55"/>
      <c r="M179" s="57"/>
      <c r="N179" s="18"/>
      <c r="O179" s="19"/>
      <c r="P179" s="19"/>
      <c r="Q179" s="19"/>
      <c r="R179" s="19"/>
      <c r="S179" s="20"/>
    </row>
    <row r="180" spans="1:19" ht="21.75" customHeight="1">
      <c r="A180" s="58"/>
      <c r="B180" s="59" t="s">
        <v>482</v>
      </c>
      <c r="C180" s="60" t="s">
        <v>29</v>
      </c>
      <c r="D180" s="61" t="s">
        <v>483</v>
      </c>
      <c r="E180" s="67" t="s">
        <v>41</v>
      </c>
      <c r="F180" s="62">
        <v>8.24</v>
      </c>
      <c r="G180" s="62">
        <v>7.41</v>
      </c>
      <c r="H180" s="62">
        <v>7</v>
      </c>
      <c r="I180" s="63">
        <v>12</v>
      </c>
      <c r="J180" s="64"/>
      <c r="K180" s="62">
        <f aca="true" t="shared" si="28" ref="K180:K195">H180*J180</f>
        <v>0</v>
      </c>
      <c r="L180" s="62">
        <f aca="true" t="shared" si="29" ref="L180:L195">K180*$L$14</f>
        <v>0</v>
      </c>
      <c r="M180" s="65"/>
      <c r="N180" s="18"/>
      <c r="O180" s="19"/>
      <c r="P180" s="19"/>
      <c r="Q180" s="66" t="s">
        <v>484</v>
      </c>
      <c r="R180" s="19"/>
      <c r="S180" s="20"/>
    </row>
    <row r="181" spans="1:19" ht="21.75" customHeight="1">
      <c r="A181" s="58"/>
      <c r="B181" s="59" t="s">
        <v>485</v>
      </c>
      <c r="C181" s="60" t="s">
        <v>29</v>
      </c>
      <c r="D181" s="61" t="s">
        <v>486</v>
      </c>
      <c r="E181" s="67" t="s">
        <v>41</v>
      </c>
      <c r="F181" s="62">
        <v>8.24</v>
      </c>
      <c r="G181" s="62">
        <v>7.41</v>
      </c>
      <c r="H181" s="62">
        <v>7</v>
      </c>
      <c r="I181" s="63">
        <v>12</v>
      </c>
      <c r="J181" s="64"/>
      <c r="K181" s="62">
        <f t="shared" si="28"/>
        <v>0</v>
      </c>
      <c r="L181" s="62">
        <f t="shared" si="29"/>
        <v>0</v>
      </c>
      <c r="M181" s="65"/>
      <c r="N181" s="18"/>
      <c r="O181" s="19"/>
      <c r="P181" s="19"/>
      <c r="Q181" s="66" t="s">
        <v>487</v>
      </c>
      <c r="R181" s="19"/>
      <c r="S181" s="20"/>
    </row>
    <row r="182" spans="1:19" ht="21.75" customHeight="1">
      <c r="A182" s="58"/>
      <c r="B182" s="59" t="s">
        <v>488</v>
      </c>
      <c r="C182" s="60" t="s">
        <v>29</v>
      </c>
      <c r="D182" s="61" t="s">
        <v>489</v>
      </c>
      <c r="E182" s="67" t="s">
        <v>41</v>
      </c>
      <c r="F182" s="62">
        <v>8.24</v>
      </c>
      <c r="G182" s="62">
        <v>7.41</v>
      </c>
      <c r="H182" s="62">
        <v>7</v>
      </c>
      <c r="I182" s="63">
        <v>12</v>
      </c>
      <c r="J182" s="64"/>
      <c r="K182" s="62">
        <f t="shared" si="28"/>
        <v>0</v>
      </c>
      <c r="L182" s="62">
        <f t="shared" si="29"/>
        <v>0</v>
      </c>
      <c r="M182" s="65"/>
      <c r="N182" s="18"/>
      <c r="O182" s="19"/>
      <c r="P182" s="19"/>
      <c r="Q182" s="66" t="s">
        <v>490</v>
      </c>
      <c r="R182" s="19"/>
      <c r="S182" s="20"/>
    </row>
    <row r="183" spans="1:19" ht="21.75" customHeight="1">
      <c r="A183" s="58"/>
      <c r="B183" s="59" t="s">
        <v>491</v>
      </c>
      <c r="C183" s="60" t="s">
        <v>29</v>
      </c>
      <c r="D183" s="61" t="s">
        <v>492</v>
      </c>
      <c r="E183" s="67" t="s">
        <v>41</v>
      </c>
      <c r="F183" s="62">
        <v>8.24</v>
      </c>
      <c r="G183" s="62">
        <v>7.41</v>
      </c>
      <c r="H183" s="62">
        <v>7</v>
      </c>
      <c r="I183" s="63">
        <v>12</v>
      </c>
      <c r="J183" s="64"/>
      <c r="K183" s="62">
        <f t="shared" si="28"/>
        <v>0</v>
      </c>
      <c r="L183" s="62">
        <f t="shared" si="29"/>
        <v>0</v>
      </c>
      <c r="M183" s="65"/>
      <c r="N183" s="18"/>
      <c r="O183" s="19"/>
      <c r="P183" s="19"/>
      <c r="Q183" s="66" t="s">
        <v>493</v>
      </c>
      <c r="R183" s="19"/>
      <c r="S183" s="20"/>
    </row>
    <row r="184" spans="1:19" ht="21.75" customHeight="1">
      <c r="A184" s="58"/>
      <c r="B184" s="59" t="s">
        <v>494</v>
      </c>
      <c r="C184" s="60" t="s">
        <v>29</v>
      </c>
      <c r="D184" s="61" t="s">
        <v>495</v>
      </c>
      <c r="E184" s="67" t="s">
        <v>41</v>
      </c>
      <c r="F184" s="62">
        <v>8.24</v>
      </c>
      <c r="G184" s="62">
        <v>7.41</v>
      </c>
      <c r="H184" s="62">
        <v>7</v>
      </c>
      <c r="I184" s="63">
        <v>12</v>
      </c>
      <c r="J184" s="64"/>
      <c r="K184" s="62">
        <f t="shared" si="28"/>
        <v>0</v>
      </c>
      <c r="L184" s="62">
        <f t="shared" si="29"/>
        <v>0</v>
      </c>
      <c r="M184" s="65"/>
      <c r="N184" s="18"/>
      <c r="O184" s="19"/>
      <c r="P184" s="19"/>
      <c r="Q184" s="66" t="s">
        <v>496</v>
      </c>
      <c r="R184" s="19"/>
      <c r="S184" s="20"/>
    </row>
    <row r="185" spans="1:19" ht="21.75" customHeight="1">
      <c r="A185" s="58"/>
      <c r="B185" s="59" t="s">
        <v>497</v>
      </c>
      <c r="C185" s="60" t="s">
        <v>29</v>
      </c>
      <c r="D185" s="61" t="s">
        <v>498</v>
      </c>
      <c r="E185" s="67" t="s">
        <v>41</v>
      </c>
      <c r="F185" s="62">
        <v>8.24</v>
      </c>
      <c r="G185" s="62">
        <v>7.41</v>
      </c>
      <c r="H185" s="62">
        <v>7</v>
      </c>
      <c r="I185" s="63">
        <v>12</v>
      </c>
      <c r="J185" s="64"/>
      <c r="K185" s="62">
        <f t="shared" si="28"/>
        <v>0</v>
      </c>
      <c r="L185" s="62">
        <f t="shared" si="29"/>
        <v>0</v>
      </c>
      <c r="M185" s="65"/>
      <c r="N185" s="18"/>
      <c r="O185" s="19"/>
      <c r="P185" s="19"/>
      <c r="Q185" s="66" t="s">
        <v>499</v>
      </c>
      <c r="R185" s="19"/>
      <c r="S185" s="20"/>
    </row>
    <row r="186" spans="1:19" ht="21.75" customHeight="1">
      <c r="A186" s="58"/>
      <c r="B186" s="59" t="s">
        <v>500</v>
      </c>
      <c r="C186" s="60" t="s">
        <v>29</v>
      </c>
      <c r="D186" s="61" t="s">
        <v>501</v>
      </c>
      <c r="E186" s="67" t="s">
        <v>41</v>
      </c>
      <c r="F186" s="62">
        <v>8.24</v>
      </c>
      <c r="G186" s="62">
        <v>7.41</v>
      </c>
      <c r="H186" s="62">
        <v>7</v>
      </c>
      <c r="I186" s="63">
        <v>12</v>
      </c>
      <c r="J186" s="64"/>
      <c r="K186" s="62">
        <f t="shared" si="28"/>
        <v>0</v>
      </c>
      <c r="L186" s="62">
        <f t="shared" si="29"/>
        <v>0</v>
      </c>
      <c r="M186" s="65"/>
      <c r="N186" s="18"/>
      <c r="O186" s="19"/>
      <c r="P186" s="19"/>
      <c r="Q186" s="66" t="s">
        <v>502</v>
      </c>
      <c r="R186" s="19"/>
      <c r="S186" s="20"/>
    </row>
    <row r="187" spans="1:19" ht="21.75" customHeight="1">
      <c r="A187" s="58"/>
      <c r="B187" s="59" t="s">
        <v>503</v>
      </c>
      <c r="C187" s="60" t="s">
        <v>29</v>
      </c>
      <c r="D187" s="61" t="s">
        <v>504</v>
      </c>
      <c r="E187" s="67" t="s">
        <v>41</v>
      </c>
      <c r="F187" s="62">
        <v>8.24</v>
      </c>
      <c r="G187" s="62">
        <v>7.41</v>
      </c>
      <c r="H187" s="62">
        <v>7</v>
      </c>
      <c r="I187" s="63">
        <v>12</v>
      </c>
      <c r="J187" s="64"/>
      <c r="K187" s="62">
        <f t="shared" si="28"/>
        <v>0</v>
      </c>
      <c r="L187" s="62">
        <f t="shared" si="29"/>
        <v>0</v>
      </c>
      <c r="M187" s="65"/>
      <c r="N187" s="18"/>
      <c r="O187" s="19"/>
      <c r="P187" s="19"/>
      <c r="Q187" s="66" t="s">
        <v>505</v>
      </c>
      <c r="R187" s="19"/>
      <c r="S187" s="20"/>
    </row>
    <row r="188" spans="1:19" ht="21.75" customHeight="1">
      <c r="A188" s="58"/>
      <c r="B188" s="59" t="s">
        <v>506</v>
      </c>
      <c r="C188" s="60" t="s">
        <v>29</v>
      </c>
      <c r="D188" s="61" t="s">
        <v>507</v>
      </c>
      <c r="E188" s="67" t="s">
        <v>41</v>
      </c>
      <c r="F188" s="62">
        <v>8.24</v>
      </c>
      <c r="G188" s="62">
        <v>7.41</v>
      </c>
      <c r="H188" s="62">
        <v>7</v>
      </c>
      <c r="I188" s="63">
        <v>12</v>
      </c>
      <c r="J188" s="64"/>
      <c r="K188" s="62">
        <f t="shared" si="28"/>
        <v>0</v>
      </c>
      <c r="L188" s="62">
        <f t="shared" si="29"/>
        <v>0</v>
      </c>
      <c r="M188" s="65"/>
      <c r="N188" s="18"/>
      <c r="O188" s="19"/>
      <c r="P188" s="19"/>
      <c r="Q188" s="66" t="s">
        <v>508</v>
      </c>
      <c r="R188" s="19"/>
      <c r="S188" s="20"/>
    </row>
    <row r="189" spans="1:19" ht="21.75" customHeight="1">
      <c r="A189" s="58"/>
      <c r="B189" s="59" t="s">
        <v>509</v>
      </c>
      <c r="C189" s="60" t="s">
        <v>29</v>
      </c>
      <c r="D189" s="61" t="s">
        <v>510</v>
      </c>
      <c r="E189" s="67" t="s">
        <v>41</v>
      </c>
      <c r="F189" s="62">
        <v>8.24</v>
      </c>
      <c r="G189" s="62">
        <v>7.41</v>
      </c>
      <c r="H189" s="62">
        <v>7</v>
      </c>
      <c r="I189" s="63">
        <v>12</v>
      </c>
      <c r="J189" s="64"/>
      <c r="K189" s="62">
        <f t="shared" si="28"/>
        <v>0</v>
      </c>
      <c r="L189" s="62">
        <f t="shared" si="29"/>
        <v>0</v>
      </c>
      <c r="M189" s="65"/>
      <c r="N189" s="18"/>
      <c r="O189" s="19"/>
      <c r="P189" s="19"/>
      <c r="Q189" s="66" t="s">
        <v>511</v>
      </c>
      <c r="R189" s="19"/>
      <c r="S189" s="20"/>
    </row>
    <row r="190" spans="1:19" ht="21.75" customHeight="1">
      <c r="A190" s="58"/>
      <c r="B190" s="59" t="s">
        <v>512</v>
      </c>
      <c r="C190" s="60" t="s">
        <v>29</v>
      </c>
      <c r="D190" s="61" t="s">
        <v>513</v>
      </c>
      <c r="E190" s="67" t="s">
        <v>41</v>
      </c>
      <c r="F190" s="62">
        <v>8.24</v>
      </c>
      <c r="G190" s="62">
        <v>7.41</v>
      </c>
      <c r="H190" s="62">
        <v>7</v>
      </c>
      <c r="I190" s="63">
        <v>12</v>
      </c>
      <c r="J190" s="64"/>
      <c r="K190" s="62">
        <f t="shared" si="28"/>
        <v>0</v>
      </c>
      <c r="L190" s="62">
        <f t="shared" si="29"/>
        <v>0</v>
      </c>
      <c r="M190" s="65"/>
      <c r="N190" s="18"/>
      <c r="O190" s="19"/>
      <c r="P190" s="19"/>
      <c r="Q190" s="66" t="s">
        <v>514</v>
      </c>
      <c r="R190" s="19"/>
      <c r="S190" s="20"/>
    </row>
    <row r="191" spans="1:19" ht="21.75" customHeight="1">
      <c r="A191" s="58"/>
      <c r="B191" s="59" t="s">
        <v>515</v>
      </c>
      <c r="C191" s="60" t="s">
        <v>29</v>
      </c>
      <c r="D191" s="61" t="s">
        <v>516</v>
      </c>
      <c r="E191" s="67" t="s">
        <v>41</v>
      </c>
      <c r="F191" s="62">
        <v>8.24</v>
      </c>
      <c r="G191" s="62">
        <v>7.41</v>
      </c>
      <c r="H191" s="62">
        <v>7</v>
      </c>
      <c r="I191" s="63">
        <v>12</v>
      </c>
      <c r="J191" s="64"/>
      <c r="K191" s="62">
        <f t="shared" si="28"/>
        <v>0</v>
      </c>
      <c r="L191" s="62">
        <f t="shared" si="29"/>
        <v>0</v>
      </c>
      <c r="M191" s="65"/>
      <c r="N191" s="18"/>
      <c r="O191" s="19"/>
      <c r="P191" s="19"/>
      <c r="Q191" s="66" t="s">
        <v>517</v>
      </c>
      <c r="R191" s="19"/>
      <c r="S191" s="20"/>
    </row>
    <row r="192" spans="1:19" ht="21.75" customHeight="1">
      <c r="A192" s="58"/>
      <c r="B192" s="59" t="s">
        <v>518</v>
      </c>
      <c r="C192" s="60" t="s">
        <v>29</v>
      </c>
      <c r="D192" s="61" t="s">
        <v>519</v>
      </c>
      <c r="E192" s="67" t="s">
        <v>41</v>
      </c>
      <c r="F192" s="62">
        <v>8.24</v>
      </c>
      <c r="G192" s="62">
        <v>7.41</v>
      </c>
      <c r="H192" s="62">
        <v>7</v>
      </c>
      <c r="I192" s="63">
        <v>12</v>
      </c>
      <c r="J192" s="64"/>
      <c r="K192" s="62">
        <f t="shared" si="28"/>
        <v>0</v>
      </c>
      <c r="L192" s="62">
        <f t="shared" si="29"/>
        <v>0</v>
      </c>
      <c r="M192" s="65"/>
      <c r="N192" s="18"/>
      <c r="O192" s="19"/>
      <c r="P192" s="19"/>
      <c r="Q192" s="66" t="s">
        <v>520</v>
      </c>
      <c r="R192" s="19"/>
      <c r="S192" s="20"/>
    </row>
    <row r="193" spans="1:19" ht="21.75" customHeight="1">
      <c r="A193" s="58"/>
      <c r="B193" s="59" t="s">
        <v>521</v>
      </c>
      <c r="C193" s="60" t="s">
        <v>29</v>
      </c>
      <c r="D193" s="61" t="s">
        <v>522</v>
      </c>
      <c r="E193" s="67" t="s">
        <v>41</v>
      </c>
      <c r="F193" s="62">
        <v>8.24</v>
      </c>
      <c r="G193" s="62">
        <v>7.41</v>
      </c>
      <c r="H193" s="62">
        <v>7</v>
      </c>
      <c r="I193" s="63">
        <v>12</v>
      </c>
      <c r="J193" s="64"/>
      <c r="K193" s="62">
        <f t="shared" si="28"/>
        <v>0</v>
      </c>
      <c r="L193" s="62">
        <f t="shared" si="29"/>
        <v>0</v>
      </c>
      <c r="M193" s="65"/>
      <c r="N193" s="18"/>
      <c r="O193" s="19"/>
      <c r="P193" s="19"/>
      <c r="Q193" s="66" t="s">
        <v>523</v>
      </c>
      <c r="R193" s="19"/>
      <c r="S193" s="20"/>
    </row>
    <row r="194" spans="1:19" ht="21.75" customHeight="1">
      <c r="A194" s="58"/>
      <c r="B194" s="59" t="s">
        <v>524</v>
      </c>
      <c r="C194" s="60" t="s">
        <v>29</v>
      </c>
      <c r="D194" s="61" t="s">
        <v>525</v>
      </c>
      <c r="E194" s="67" t="s">
        <v>41</v>
      </c>
      <c r="F194" s="62">
        <v>8.24</v>
      </c>
      <c r="G194" s="62">
        <v>7.41</v>
      </c>
      <c r="H194" s="62">
        <v>7</v>
      </c>
      <c r="I194" s="63">
        <v>12</v>
      </c>
      <c r="J194" s="64"/>
      <c r="K194" s="62">
        <f t="shared" si="28"/>
        <v>0</v>
      </c>
      <c r="L194" s="62">
        <f t="shared" si="29"/>
        <v>0</v>
      </c>
      <c r="M194" s="65"/>
      <c r="N194" s="18"/>
      <c r="O194" s="19"/>
      <c r="P194" s="19"/>
      <c r="Q194" s="66" t="s">
        <v>526</v>
      </c>
      <c r="R194" s="19"/>
      <c r="S194" s="20"/>
    </row>
    <row r="195" spans="1:19" ht="21.75" customHeight="1">
      <c r="A195" s="58"/>
      <c r="B195" s="59" t="s">
        <v>527</v>
      </c>
      <c r="C195" s="60" t="s">
        <v>29</v>
      </c>
      <c r="D195" s="61" t="s">
        <v>528</v>
      </c>
      <c r="E195" s="67" t="s">
        <v>41</v>
      </c>
      <c r="F195" s="62">
        <v>8.24</v>
      </c>
      <c r="G195" s="62">
        <v>7.41</v>
      </c>
      <c r="H195" s="62">
        <v>7</v>
      </c>
      <c r="I195" s="63">
        <v>12</v>
      </c>
      <c r="J195" s="64"/>
      <c r="K195" s="62">
        <f t="shared" si="28"/>
        <v>0</v>
      </c>
      <c r="L195" s="62">
        <f t="shared" si="29"/>
        <v>0</v>
      </c>
      <c r="M195" s="65"/>
      <c r="N195" s="18"/>
      <c r="O195" s="19"/>
      <c r="P195" s="19"/>
      <c r="Q195" s="66" t="s">
        <v>529</v>
      </c>
      <c r="R195" s="19"/>
      <c r="S195" s="20"/>
    </row>
    <row r="196" spans="1:19" ht="18" customHeight="1">
      <c r="A196" s="58"/>
      <c r="B196" s="68"/>
      <c r="C196" s="69"/>
      <c r="D196" s="69"/>
      <c r="E196" s="62"/>
      <c r="F196" s="62"/>
      <c r="G196" s="62"/>
      <c r="H196" s="62"/>
      <c r="I196" s="70"/>
      <c r="J196" s="71" t="s">
        <v>13</v>
      </c>
      <c r="K196" s="72">
        <f>SUM(K17:K195)</f>
        <v>0</v>
      </c>
      <c r="L196" s="73">
        <f>SUM(L17:L195)</f>
        <v>0</v>
      </c>
      <c r="M196" s="46"/>
      <c r="N196" s="18"/>
      <c r="O196" s="19"/>
      <c r="P196" s="19"/>
      <c r="Q196" s="19"/>
      <c r="R196" s="19"/>
      <c r="S196" s="20"/>
    </row>
    <row r="197" spans="1:19" ht="18" customHeight="1">
      <c r="A197" s="74"/>
      <c r="B197" s="75"/>
      <c r="C197" s="75"/>
      <c r="D197" s="76"/>
      <c r="E197" s="77"/>
      <c r="F197" s="77"/>
      <c r="G197" s="77"/>
      <c r="H197" s="77"/>
      <c r="I197" s="78"/>
      <c r="J197" s="77"/>
      <c r="K197" s="77"/>
      <c r="L197" s="77"/>
      <c r="M197" s="79"/>
      <c r="N197" s="18"/>
      <c r="O197" s="19"/>
      <c r="P197" s="19"/>
      <c r="Q197" s="19"/>
      <c r="R197" s="19"/>
      <c r="S197" s="20"/>
    </row>
    <row r="198" spans="1:19" ht="18" customHeight="1">
      <c r="A198" s="80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2"/>
      <c r="O198" s="82"/>
      <c r="P198" s="82"/>
      <c r="Q198" s="82"/>
      <c r="R198" s="82"/>
      <c r="S198" s="83"/>
    </row>
  </sheetData>
  <sheetProtection/>
  <mergeCells count="18">
    <mergeCell ref="B21:D21"/>
    <mergeCell ref="B1:C1"/>
    <mergeCell ref="B2:C11"/>
    <mergeCell ref="I7:J7"/>
    <mergeCell ref="K10:K11"/>
    <mergeCell ref="L10:L11"/>
    <mergeCell ref="D2:G11"/>
    <mergeCell ref="I5:J5"/>
    <mergeCell ref="I9:J9"/>
    <mergeCell ref="B14:K14"/>
    <mergeCell ref="B15:L15"/>
    <mergeCell ref="I10:J11"/>
    <mergeCell ref="I8:J8"/>
    <mergeCell ref="I1:J1"/>
    <mergeCell ref="I3:J3"/>
    <mergeCell ref="I2:J2"/>
    <mergeCell ref="I4:J4"/>
    <mergeCell ref="I6:J6"/>
  </mergeCells>
  <hyperlinks>
    <hyperlink ref="B14" r:id="rId1" display="http://ligovka.ru/"/>
    <hyperlink ref="C18" r:id="rId2" display="https://ru.fooddirect.asia/whiskware-batter-mixer"/>
    <hyperlink ref="C19" r:id="rId3" display="https://ru.fooddirect.asia/whiskware-egg-mixer"/>
    <hyperlink ref="C20" r:id="rId4" display="https://ru.fooddirect.asia/whiskware-dressing-tritan"/>
    <hyperlink ref="C22" r:id="rId5" display="https://ru.fooddirect.asia/blenderbottle-classic-591ml-20oz"/>
    <hyperlink ref="C23" r:id="rId6" display="https://ru.fooddirect.asia/blenderbottle-classic-591ml-20oz"/>
    <hyperlink ref="C24" r:id="rId7" display="https://ru.fooddirect.asia/blenderbottle-classic-591ml-20oz"/>
    <hyperlink ref="C25" r:id="rId8" display="https://ru.fooddirect.asia/blenderbottle-classic-591ml-20oz"/>
    <hyperlink ref="C26" r:id="rId9" display="https://ru.fooddirect.asia/blenderbottle-classic-591ml-20oz"/>
    <hyperlink ref="C27" r:id="rId10" display="https://ru.fooddirect.asia/blenderbottle-classic-591ml-20oz"/>
    <hyperlink ref="C28" r:id="rId11" display="https://ru.fooddirect.asia/blenderbottle-classic-591ml-20oz"/>
    <hyperlink ref="C29" r:id="rId12" display="https://ru.fooddirect.asia/blenderbottle-classic-591ml-20oz"/>
    <hyperlink ref="C30" r:id="rId13" display="https://ru.fooddirect.asia/blenderbottle-classic-591ml-20oz"/>
    <hyperlink ref="C32" r:id="rId14" display="https://ru.fooddirect.asia/blenderbottle-classic-828ml-28oz"/>
    <hyperlink ref="C33" r:id="rId15" display="https://ru.fooddirect.asia/blenderbottle-classic-828ml-28oz"/>
    <hyperlink ref="C34" r:id="rId16" display="https://ru.fooddirect.asia/blenderbottle-classic-828ml-28oz"/>
    <hyperlink ref="C35" r:id="rId17" display="https://ru.fooddirect.asia/blenderbottle-classic-828ml-28oz"/>
    <hyperlink ref="C36" r:id="rId18" display="https://ru.fooddirect.asia/blenderbottle-classic-828ml-28oz"/>
    <hyperlink ref="C37" r:id="rId19" display="https://ru.fooddirect.asia/blenderbottle-classic-828ml-28oz"/>
    <hyperlink ref="C38" r:id="rId20" display="https://ru.fooddirect.asia/blenderbottle-classic-828ml-28oz"/>
    <hyperlink ref="C39" r:id="rId21" display="https://ru.fooddirect.asia/blenderbottle-classic-828ml-28oz"/>
    <hyperlink ref="C40" r:id="rId22" display="https://ru.fooddirect.asia/blenderbottle-classic-828ml-28oz"/>
    <hyperlink ref="C41" r:id="rId23" display="https://ru.fooddirect.asia/blenderbottle-classic-828ml-28oz"/>
    <hyperlink ref="C43" r:id="rId24" display="https://ru.fooddirect.asia/blenderbottle-classic-946ml-32oz"/>
    <hyperlink ref="C44" r:id="rId25" display="https://ru.fooddirect.asia/blenderbottle-classic-946ml-32oz"/>
    <hyperlink ref="C45" r:id="rId26" display="https://ru.fooddirect.asia/blenderbottle-classic-946ml-32oz"/>
    <hyperlink ref="C46" r:id="rId27" display="https://ru.fooddirect.asia/blenderbottle-classic-946ml-32oz"/>
    <hyperlink ref="C47" r:id="rId28" display="https://ru.fooddirect.asia/blenderbottle-classic-946ml-32oz"/>
    <hyperlink ref="C48" r:id="rId29" display="https://ru.fooddirect.asia/blenderbottle-classic-946ml-32oz"/>
    <hyperlink ref="C49" r:id="rId30" display="https://ru.fooddirect.asia/blenderbottle-classic-946ml-32oz"/>
    <hyperlink ref="C50" r:id="rId31" display="https://ru.fooddirect.asia/blenderbottle-classic-946ml-32oz"/>
    <hyperlink ref="C52" r:id="rId32" display="https://ru.fooddirect.asia/blenderbottle-gostak-150ml-2pak"/>
    <hyperlink ref="C53" r:id="rId33" display="https://ru.fooddirect.asia/blenderbottle-gostak-150ml-2pak"/>
    <hyperlink ref="C54" r:id="rId34" display="https://ru.fooddirect.asia/blenderbottle-gostak-150ml-2pak"/>
    <hyperlink ref="C55" r:id="rId35" display="https://ru.fooddirect.asia/blenderbottle-gostak-150ml-2pak"/>
    <hyperlink ref="C56" r:id="rId36" display="https://ru.fooddirect.asia/blenderbottle-gostak-150ml-2pak"/>
    <hyperlink ref="C57" r:id="rId37" display="https://ru.fooddirect.asia/blenderbottle-gostak-150ml-2pak"/>
    <hyperlink ref="C58" r:id="rId38" display="https://ru.fooddirect.asia/blenderbottle-gostak-150ml-2pak"/>
    <hyperlink ref="C59" r:id="rId39" display="https://ru.fooddirect.asia/blenderbottle-gostak-150ml-2pak"/>
    <hyperlink ref="C60" r:id="rId40" display="https://ru.fooddirect.asia/blenderbottle-gostak-150ml-2pak"/>
    <hyperlink ref="C62" r:id="rId41" display="https://ru.fooddirect.asia/blenderbottle-gostak-100ml-3pak"/>
    <hyperlink ref="C63" r:id="rId42" display="https://ru.fooddirect.asia/blenderbottle-gostak-100ml-3pak"/>
    <hyperlink ref="C64" r:id="rId43" display="https://ru.fooddirect.asia/blenderbottle-gostak-100ml-3pak"/>
    <hyperlink ref="C65" r:id="rId44" display="https://ru.fooddirect.asia/blenderbottle-gostak-100ml-3pak"/>
    <hyperlink ref="C66" r:id="rId45" display="https://ru.fooddirect.asia/blenderbottle-gostak-100ml-3pak"/>
    <hyperlink ref="C67" r:id="rId46" display="https://ru.fooddirect.asia/blenderbottle-gostak-100ml-3pak"/>
    <hyperlink ref="C68" r:id="rId47" display="https://ru.fooddirect.asia/blenderbottle-gostak-100ml-3pak"/>
    <hyperlink ref="C69" r:id="rId48" display="https://ru.fooddirect.asia/blenderbottle-gostak-100ml-3pak"/>
    <hyperlink ref="C71" r:id="rId49" display="https://ru.fooddirect.asia/blenderbottle-gostak-60ml-3pak"/>
    <hyperlink ref="C72" r:id="rId50" display="https://ru.fooddirect.asia/blenderbottle-gostak-60ml-3pak"/>
    <hyperlink ref="C73" r:id="rId51" display="https://ru.fooddirect.asia/blenderbottle-gostak-60ml-3pak"/>
    <hyperlink ref="C74" r:id="rId52" display="https://ru.fooddirect.asia/blenderbottle-gostak-60ml-3pak"/>
    <hyperlink ref="C75" r:id="rId53" display="https://ru.fooddirect.asia/blenderbottle-gostak-60ml-3pak"/>
    <hyperlink ref="C76" r:id="rId54" display="https://ru.fooddirect.asia/blenderbottle-gostak-60ml-3pak"/>
    <hyperlink ref="C77" r:id="rId55" display="https://ru.fooddirect.asia/blenderbottle-gostak-60ml-3pak"/>
    <hyperlink ref="C78" r:id="rId56" display="https://ru.fooddirect.asia/blenderbottle-gostak-60ml-3pak"/>
    <hyperlink ref="C80" r:id="rId57" display="https://ru.fooddirect.asia/blenderbottle-gostak-40ml-4pak"/>
    <hyperlink ref="C81" r:id="rId58" display="https://ru.fooddirect.asia/blenderbottle-gostak-40ml-4pak"/>
    <hyperlink ref="C82" r:id="rId59" display="https://ru.fooddirect.asia/blenderbottle-gostak-40ml-4pak"/>
    <hyperlink ref="C83" r:id="rId60" display="https://ru.fooddirect.asia/blenderbottle-gostak-40ml-4pak"/>
    <hyperlink ref="C84" r:id="rId61" display="https://ru.fooddirect.asia/blenderbottle-gostak-40ml-4pak"/>
    <hyperlink ref="C85" r:id="rId62" display="https://ru.fooddirect.asia/blenderbottle-gostak-40ml-4pak"/>
    <hyperlink ref="C86" r:id="rId63" display="https://ru.fooddirect.asia/blenderbottle-gostak-40ml-4pak"/>
    <hyperlink ref="C87" r:id="rId64" display="https://ru.fooddirect.asia/blenderbottle-gostak-40ml-4pak"/>
    <hyperlink ref="C88" r:id="rId65" display="https://ru.fooddirect.asia/blenderbottle-gostak-40ml-4pak"/>
    <hyperlink ref="C90" r:id="rId66" display="https://ru.fooddirect.asia/blenderbottle-gostak-starter"/>
    <hyperlink ref="C91" r:id="rId67" display="https://ru.fooddirect.asia/blenderbottle-gostak-starter"/>
    <hyperlink ref="C92" r:id="rId68" display="https://ru.fooddirect.asia/blenderbottle-gostak-starter"/>
    <hyperlink ref="C93" r:id="rId69" display="https://ru.fooddirect.asia/blenderbottle-gostak-starter"/>
    <hyperlink ref="C94" r:id="rId70" display="https://ru.fooddirect.asia/blenderbottle-gostak-starter"/>
    <hyperlink ref="C95" r:id="rId71" display="https://ru.fooddirect.asia/blenderbottle-gostak-starter"/>
    <hyperlink ref="C96" r:id="rId72" display="https://ru.fooddirect.asia/blenderbottle-gostak-starter"/>
    <hyperlink ref="C97" r:id="rId73" display="https://ru.fooddirect.asia/blenderbottle-gostak-starter"/>
    <hyperlink ref="C98" r:id="rId74" display="https://ru.fooddirect.asia/blenderbottle-gostak-starter"/>
    <hyperlink ref="C100" r:id="rId75" display="https://ru.fooddirect.asia/blenderbottle-pro32"/>
    <hyperlink ref="C101" r:id="rId76" display="https://ru.fooddirect.asia/blenderbottle-pro32"/>
    <hyperlink ref="C102" r:id="rId77" display="https://ru.fooddirect.asia/blenderbottle-pro32"/>
    <hyperlink ref="C103" r:id="rId78" display="https://ru.fooddirect.asia/blenderbottle-pro32"/>
    <hyperlink ref="C104" r:id="rId79" display="https://ru.fooddirect.asia/blenderbottle-pro32"/>
    <hyperlink ref="C105" r:id="rId80" display="https://ru.fooddirect.asia/blenderbottle-pro32"/>
    <hyperlink ref="C106" r:id="rId81" display="https://ru.fooddirect.asia/blenderbottle-pro32"/>
    <hyperlink ref="C108" r:id="rId82" display="https://ru.fooddirect.asia/blenderbottle-pro45-2828"/>
    <hyperlink ref="C109" r:id="rId83" display="https://ru.fooddirect.asia/blenderbottle-pro45-2828"/>
    <hyperlink ref="C110" r:id="rId84" display="https://ru.fooddirect.asia/blenderbottle-pro45-2828"/>
    <hyperlink ref="C111" r:id="rId85" display="https://ru.fooddirect.asia/blenderbottle-pro45-2828"/>
    <hyperlink ref="C113" r:id="rId86" display="https://ru.fooddirect.asia/blenderbottle-prostak"/>
    <hyperlink ref="C114" r:id="rId87" display="https://ru.fooddirect.asia/blenderbottle-prostak"/>
    <hyperlink ref="C115" r:id="rId88" display="https://ru.fooddirect.asia/blenderbottle-prostak"/>
    <hyperlink ref="C116" r:id="rId89" display="https://ru.fooddirect.asia/blenderbottle-prostak"/>
    <hyperlink ref="C117" r:id="rId90" display="https://ru.fooddirect.asia/blenderbottle-prostak"/>
    <hyperlink ref="C118" r:id="rId91" display="https://ru.fooddirect.asia/blenderbottle-prostak"/>
    <hyperlink ref="C119" r:id="rId92" display="https://ru.fooddirect.asia/blenderbottle-prostak"/>
    <hyperlink ref="C120" r:id="rId93" display="https://ru.fooddirect.asia/blenderbottle-prostak"/>
    <hyperlink ref="C121" r:id="rId94" display="https://ru.fooddirect.asia/blenderbottle-prostak"/>
    <hyperlink ref="C122" r:id="rId95" display="https://ru.fooddirect.asia/blenderbottle-prostak"/>
    <hyperlink ref="C124" r:id="rId96" display="https://ru.fooddirect.asia/blenderbottle-prostak-expansion-pak"/>
    <hyperlink ref="C125" r:id="rId97" display="https://ru.fooddirect.asia/blenderbottle-prostak-expansion-pak"/>
    <hyperlink ref="C126" r:id="rId98" display="https://ru.fooddirect.asia/blenderbottle-prostak-expansion-pak"/>
    <hyperlink ref="C127" r:id="rId99" display="https://ru.fooddirect.asia/blenderbottle-prostak-expansion-pak"/>
    <hyperlink ref="C128" r:id="rId100" display="https://ru.fooddirect.asia/blenderbottle-prostak-expansion-pak"/>
    <hyperlink ref="C129" r:id="rId101" display="https://ru.fooddirect.asia/blenderbottle-prostak-expansion-pak"/>
    <hyperlink ref="C130" r:id="rId102" display="https://ru.fooddirect.asia/blenderbottle-prostak-expansion-pak"/>
    <hyperlink ref="C131" r:id="rId103" display="https://ru.fooddirect.asia/blenderbottle-prostak-expansion-pak"/>
    <hyperlink ref="C132" r:id="rId104" display="https://ru.fooddirect.asia/blenderbottle-prostak-expansion-pak"/>
    <hyperlink ref="C133" r:id="rId105" display="https://ru.fooddirect.asia/blenderbottle-prostak-expansion-pak"/>
    <hyperlink ref="C134" r:id="rId106" display="https://ru.fooddirect.asia/blenderbottle-prostak-expansion-pak"/>
    <hyperlink ref="C135" r:id="rId107" display="https://ru.fooddirect.asia/blenderbottle-prostak-expansion-pak"/>
    <hyperlink ref="C136" r:id="rId108" display="https://ru.fooddirect.asia/blenderbottle-prostak-expansion-pak"/>
    <hyperlink ref="C137" r:id="rId109" display="https://ru.fooddirect.asia/blenderbottle-prostak-expansion-pak"/>
    <hyperlink ref="C139" r:id="rId110" display="https://www.dropbox.com/s/krtgw267nj26hxp/BB_Radian_Black_Ball_Outside_ShoppingCart_grande.png?dl=0"/>
    <hyperlink ref="C140" r:id="rId111" display="https://www.dropbox.com/s/q3ohzgt53b5m9ij/BB_Radian_Coral_Ball_Outside_ShoppingCart_grande.png?dl=0"/>
    <hyperlink ref="C141" r:id="rId112" display="https://www.dropbox.com/s/4y7ln9dcg065cq5/BB_Radian_Cyan_Ball_Outside_ShoppingCart_grande.png?dl=0"/>
    <hyperlink ref="C142" r:id="rId113" display="https://www.dropbox.com/s/q3xhsp0mwsi6l5n/BB_Radian_Sea_Ball_Outside_ShoppingCart_grande.png?dl=0"/>
    <hyperlink ref="C143" r:id="rId114" display="https://www.dropbox.com/s/akgobjor8t7zz0o/BB_Radian_Moss_Ball_Outside_ShoppingCart_grande.png?dl=0"/>
    <hyperlink ref="C144" r:id="rId115" display="https://www.dropbox.com/s/7uky3m15kt8q1bv/BB_Radian_Gray_Ball_Outside_ShoppingCart_grande.png?dl=0"/>
    <hyperlink ref="C145" r:id="rId116" display="https://www.dropbox.com/s/4f6xqqwsqubrp2a/BB_Radian_Pink_Ball_Outside_ShoppingCart_grande.png?dl=0"/>
    <hyperlink ref="C146" r:id="rId117" display="https://www.dropbox.com/s/ax8982jdascb2hx/BB_RadianStainless_Plum_Ball_Out_ShoppingCart_grande.png?dl=0"/>
    <hyperlink ref="C148" r:id="rId118" display="https://ru.fooddirect.asia/blenderbottle-sportmixer-591ml-20oz"/>
    <hyperlink ref="C149" r:id="rId119" display="https://ru.fooddirect.asia/blenderbottle-sportmixer-591ml-20oz"/>
    <hyperlink ref="C150" r:id="rId120" display="https://ru.fooddirect.asia/blenderbottle-sportmixer-591ml-20oz"/>
    <hyperlink ref="C151" r:id="rId121" display="https://ru.fooddirect.asia/blenderbottle-sportmixer-591ml-20oz"/>
    <hyperlink ref="C152" r:id="rId122" display="https://ru.fooddirect.asia/blenderbottle-sportmixer-591ml-20oz"/>
    <hyperlink ref="C153" r:id="rId123" display="https://ru.fooddirect.asia/blenderbottle-sportmixer-591ml-20oz"/>
    <hyperlink ref="C154" r:id="rId124" display="https://ru.fooddirect.asia/blenderbottle-sportmixer-591ml-20oz"/>
    <hyperlink ref="C155" r:id="rId125" display="https://ru.fooddirect.asia/blenderbottle-sportmixer-591ml-20oz"/>
    <hyperlink ref="C156" r:id="rId126" display="https://ru.fooddirect.asia/blenderbottle-sportmixer-591ml-20oz"/>
    <hyperlink ref="C157" r:id="rId127" display="https://ru.fooddirect.asia/blenderbottle-sportmixer-591ml-20oz"/>
    <hyperlink ref="C158" r:id="rId128" display="https://ru.fooddirect.asia/blenderbottle-sportmixer-591ml-20oz"/>
    <hyperlink ref="C160" r:id="rId129" display="https://ru.fooddirect.asia/blenderbottle-sportmixer-828ml-28oz"/>
    <hyperlink ref="C161" r:id="rId130" display="https://ru.fooddirect.asia/blenderbottle-sportmixer-828ml-28oz"/>
    <hyperlink ref="C162" r:id="rId131" display="https://ru.fooddirect.asia/blenderbottle-sportmixer-828ml-28oz"/>
    <hyperlink ref="C163" r:id="rId132" display="https://ru.fooddirect.asia/blenderbottle-sportmixer-828ml-28oz"/>
    <hyperlink ref="C164" r:id="rId133" display="https://ru.fooddirect.asia/blenderbottle-sportmixer-828ml-28oz"/>
    <hyperlink ref="C165" r:id="rId134" display="https://ru.fooddirect.asia/blenderbottle-sportmixer-828ml-28oz"/>
    <hyperlink ref="C166" r:id="rId135" display="https://ru.fooddirect.asia/blenderbottle-sportmixer-828ml-28oz"/>
    <hyperlink ref="C167" r:id="rId136" display="https://ru.fooddirect.asia/blenderbottle-sportmixer-828ml-28oz"/>
    <hyperlink ref="C168" r:id="rId137" display="https://ru.fooddirect.asia/blenderbottle-sportmixer-828ml-28oz"/>
    <hyperlink ref="C169" r:id="rId138" display="https://ru.fooddirect.asia/blenderbottle-sportmixer-828ml-28oz"/>
    <hyperlink ref="C170" r:id="rId139" display="https://ru.fooddirect.asia/blenderbottle-sportmixer-828ml-28oz"/>
    <hyperlink ref="C171" r:id="rId140" display="https://ru.fooddirect.asia/blenderbottle-sportmixer-828ml-28oz"/>
    <hyperlink ref="C172" r:id="rId141" display="https://ru.fooddirect.asia/blenderbottle-sportmixer-828ml-28oz"/>
    <hyperlink ref="C173" r:id="rId142" display="https://ru.fooddirect.asia/blenderbottle-sportmixer-591ml-20oz"/>
    <hyperlink ref="C174" r:id="rId143" display="https://ru.fooddirect.asia/blenderbottle-sportmixer-828ml-28oz"/>
    <hyperlink ref="C175" r:id="rId144" display="https://ru.fooddirect.asia/blenderbottle-sportmixer-828ml-28oz"/>
    <hyperlink ref="C177" r:id="rId145" display="https://ru.fooddirect.asia/blenderbottle-sportmixer-stainless-3265"/>
    <hyperlink ref="C178" r:id="rId146" display="https://ru.fooddirect.asia/blenderbottle-sportmixer-stainless-3265"/>
    <hyperlink ref="C180" r:id="rId147" display="https://ru.fooddirect.asia/blenderbottle-prostak-expansion-pak"/>
    <hyperlink ref="C181" r:id="rId148" display="https://ru.fooddirect.asia/blenderbottle-prostak-expansion-pak"/>
    <hyperlink ref="C182" r:id="rId149" display="https://ru.fooddirect.asia/blenderbottle-prostak-expansion-pak"/>
    <hyperlink ref="C183" r:id="rId150" display="https://ru.fooddirect.asia/blenderbottle-prostak-expansion-pak"/>
    <hyperlink ref="C184" r:id="rId151" display="https://ru.fooddirect.asia/blenderbottle-prostak-expansion-pak"/>
    <hyperlink ref="C185" r:id="rId152" display="https://ru.fooddirect.asia/blenderbottle-prostak-expansion-pak"/>
    <hyperlink ref="C186" r:id="rId153" display="https://ru.fooddirect.asia/blenderbottle-prostak-expansion-pak"/>
    <hyperlink ref="C187" r:id="rId154" display="https://ru.fooddirect.asia/blenderbottle-prostak-expansion-pak"/>
    <hyperlink ref="C188" r:id="rId155" display="https://ru.fooddirect.asia/blenderbottle-prostak-expansion-pak"/>
    <hyperlink ref="C189" r:id="rId156" display="https://ru.fooddirect.asia/blenderbottle-prostak-expansion-pak"/>
    <hyperlink ref="C190" r:id="rId157" display="https://ru.fooddirect.asia/blenderbottle-prostak-expansion-pak"/>
    <hyperlink ref="C191" r:id="rId158" display="https://ru.fooddirect.asia/blenderbottle-prostak-expansion-pak"/>
    <hyperlink ref="C192" r:id="rId159" display="https://ru.fooddirect.asia/blenderbottle-prostak-expansion-pak"/>
    <hyperlink ref="C193" r:id="rId160" display="https://ru.fooddirect.asia/blenderbottle-prostak-expansion-pak"/>
    <hyperlink ref="C194" r:id="rId161" display="https://ru.fooddirect.asia/blenderbottle-prostak-expansion-pak"/>
    <hyperlink ref="C195" r:id="rId162" display="https://ru.fooddirect.asia/blenderbottle-prostak-expansion-pak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PageLayoutView="0" workbookViewId="0" topLeftCell="A19">
      <selection activeCell="C32" sqref="C32"/>
    </sheetView>
  </sheetViews>
  <sheetFormatPr defaultColWidth="8.796875" defaultRowHeight="18" customHeight="1"/>
  <cols>
    <col min="1" max="1" width="1.203125" style="1" customWidth="1"/>
    <col min="2" max="3" width="12.5" style="1" customWidth="1"/>
    <col min="4" max="4" width="55" style="1" customWidth="1"/>
    <col min="5" max="5" width="8.796875" style="1" customWidth="1"/>
    <col min="6" max="9" width="7.5" style="1" customWidth="1"/>
    <col min="10" max="10" width="8.796875" style="1" customWidth="1"/>
    <col min="11" max="12" width="11.19921875" style="1" customWidth="1"/>
    <col min="13" max="13" width="5.5" style="1" customWidth="1"/>
    <col min="14" max="16" width="8.59765625" style="1" customWidth="1"/>
    <col min="17" max="17" width="0" style="1" hidden="1" customWidth="1"/>
    <col min="18" max="16384" width="8.59765625" style="1" customWidth="1"/>
  </cols>
  <sheetData>
    <row r="1" spans="1:19" ht="20.25" customHeight="1">
      <c r="A1" s="2"/>
      <c r="B1" s="115" t="s">
        <v>0</v>
      </c>
      <c r="C1" s="116"/>
      <c r="D1" s="3" t="s">
        <v>1</v>
      </c>
      <c r="E1" s="4"/>
      <c r="F1" s="4"/>
      <c r="G1" s="5"/>
      <c r="H1" s="6"/>
      <c r="I1" s="87"/>
      <c r="J1" s="88"/>
      <c r="K1" s="7"/>
      <c r="L1" s="7"/>
      <c r="M1" s="8"/>
      <c r="N1" s="9"/>
      <c r="O1" s="10"/>
      <c r="P1" s="10"/>
      <c r="Q1" s="10"/>
      <c r="R1" s="10"/>
      <c r="S1" s="11"/>
    </row>
    <row r="2" spans="1:19" ht="15" customHeight="1">
      <c r="A2" s="12"/>
      <c r="B2" s="117"/>
      <c r="C2" s="118"/>
      <c r="D2" s="91" t="s">
        <v>2</v>
      </c>
      <c r="E2" s="92"/>
      <c r="F2" s="92"/>
      <c r="G2" s="93"/>
      <c r="H2" s="14"/>
      <c r="I2" s="89" t="s">
        <v>3</v>
      </c>
      <c r="J2" s="90"/>
      <c r="K2" s="15" t="s">
        <v>4</v>
      </c>
      <c r="L2" s="16" t="s">
        <v>5</v>
      </c>
      <c r="M2" s="17"/>
      <c r="N2" s="18"/>
      <c r="O2" s="19"/>
      <c r="P2" s="19"/>
      <c r="Q2" s="19"/>
      <c r="R2" s="19"/>
      <c r="S2" s="20"/>
    </row>
    <row r="3" spans="1:19" ht="15" customHeight="1">
      <c r="A3" s="12"/>
      <c r="B3" s="119"/>
      <c r="C3" s="120"/>
      <c r="D3" s="94"/>
      <c r="E3" s="92"/>
      <c r="F3" s="92"/>
      <c r="G3" s="93"/>
      <c r="H3" s="14"/>
      <c r="I3" s="85" t="s">
        <v>6</v>
      </c>
      <c r="J3" s="86"/>
      <c r="K3" s="21">
        <f>BlenderBottle!K196</f>
        <v>0</v>
      </c>
      <c r="L3" s="22">
        <f>K3*$L$14</f>
        <v>0</v>
      </c>
      <c r="M3" s="17"/>
      <c r="N3" s="18"/>
      <c r="O3" s="19"/>
      <c r="P3" s="19"/>
      <c r="Q3" s="19"/>
      <c r="R3" s="19"/>
      <c r="S3" s="20"/>
    </row>
    <row r="4" spans="1:19" ht="18" customHeight="1">
      <c r="A4" s="12"/>
      <c r="B4" s="121"/>
      <c r="C4" s="120"/>
      <c r="D4" s="95"/>
      <c r="E4" s="92"/>
      <c r="F4" s="92"/>
      <c r="G4" s="93"/>
      <c r="H4" s="14"/>
      <c r="I4" s="85" t="s">
        <v>7</v>
      </c>
      <c r="J4" s="86"/>
      <c r="K4" s="21">
        <f>K37</f>
        <v>0</v>
      </c>
      <c r="L4" s="22">
        <f>K4*$L$14</f>
        <v>0</v>
      </c>
      <c r="M4" s="17"/>
      <c r="N4" s="18"/>
      <c r="O4" s="19"/>
      <c r="P4" s="19"/>
      <c r="Q4" s="19"/>
      <c r="R4" s="19"/>
      <c r="S4" s="20"/>
    </row>
    <row r="5" spans="1:19" ht="18" customHeight="1">
      <c r="A5" s="12"/>
      <c r="B5" s="121"/>
      <c r="C5" s="120"/>
      <c r="D5" s="95"/>
      <c r="E5" s="92"/>
      <c r="F5" s="92"/>
      <c r="G5" s="93"/>
      <c r="H5" s="14"/>
      <c r="I5" s="85" t="s">
        <v>8</v>
      </c>
      <c r="J5" s="86"/>
      <c r="K5" s="23" t="str">
        <f>BioMeals!K30</f>
        <v>-</v>
      </c>
      <c r="L5" s="22">
        <f>BioMeals!L30</f>
        <v>0</v>
      </c>
      <c r="M5" s="24"/>
      <c r="N5" s="18"/>
      <c r="O5" s="19"/>
      <c r="P5" s="19"/>
      <c r="Q5" s="19"/>
      <c r="R5" s="19"/>
      <c r="S5" s="20"/>
    </row>
    <row r="6" spans="1:19" ht="18" customHeight="1">
      <c r="A6" s="12"/>
      <c r="B6" s="121"/>
      <c r="C6" s="120"/>
      <c r="D6" s="95"/>
      <c r="E6" s="92"/>
      <c r="F6" s="92"/>
      <c r="G6" s="93"/>
      <c r="H6" s="14"/>
      <c r="I6" s="85" t="s">
        <v>9</v>
      </c>
      <c r="J6" s="86"/>
      <c r="K6" s="21">
        <f>'Sports Nutrition Brands'!K366</f>
        <v>0</v>
      </c>
      <c r="L6" s="22">
        <f>K6*$L$14</f>
        <v>0</v>
      </c>
      <c r="M6" s="17"/>
      <c r="N6" s="18"/>
      <c r="O6" s="19"/>
      <c r="P6" s="19"/>
      <c r="Q6" s="19"/>
      <c r="R6" s="19"/>
      <c r="S6" s="20"/>
    </row>
    <row r="7" spans="1:19" ht="18" customHeight="1">
      <c r="A7" s="12"/>
      <c r="B7" s="121"/>
      <c r="C7" s="120"/>
      <c r="D7" s="95"/>
      <c r="E7" s="92"/>
      <c r="F7" s="92"/>
      <c r="G7" s="93"/>
      <c r="H7" s="14"/>
      <c r="I7" s="85" t="s">
        <v>10</v>
      </c>
      <c r="J7" s="86"/>
      <c r="K7" s="21">
        <f>6PackFitness!K96</f>
        <v>0</v>
      </c>
      <c r="L7" s="22">
        <f>K7*$L$14</f>
        <v>0</v>
      </c>
      <c r="M7" s="24"/>
      <c r="N7" s="18"/>
      <c r="O7" s="19"/>
      <c r="P7" s="19"/>
      <c r="Q7" s="19"/>
      <c r="R7" s="19"/>
      <c r="S7" s="20"/>
    </row>
    <row r="8" spans="1:19" ht="18" customHeight="1">
      <c r="A8" s="12"/>
      <c r="B8" s="121"/>
      <c r="C8" s="120"/>
      <c r="D8" s="95"/>
      <c r="E8" s="92"/>
      <c r="F8" s="92"/>
      <c r="G8" s="93"/>
      <c r="H8" s="14"/>
      <c r="I8" s="85" t="s">
        <v>11</v>
      </c>
      <c r="J8" s="86"/>
      <c r="K8" s="21">
        <f>LABELLAMAFIA!K220</f>
        <v>0</v>
      </c>
      <c r="L8" s="22">
        <f>K8*$L$14</f>
        <v>0</v>
      </c>
      <c r="M8" s="24"/>
      <c r="N8" s="18"/>
      <c r="O8" s="19"/>
      <c r="P8" s="19"/>
      <c r="Q8" s="19"/>
      <c r="R8" s="19"/>
      <c r="S8" s="20"/>
    </row>
    <row r="9" spans="1:19" ht="18" customHeight="1">
      <c r="A9" s="12"/>
      <c r="B9" s="121"/>
      <c r="C9" s="120"/>
      <c r="D9" s="95"/>
      <c r="E9" s="92"/>
      <c r="F9" s="92"/>
      <c r="G9" s="93"/>
      <c r="H9" s="14"/>
      <c r="I9" s="98" t="s">
        <v>12</v>
      </c>
      <c r="J9" s="99"/>
      <c r="K9" s="25" t="s">
        <v>12</v>
      </c>
      <c r="L9" s="26" t="s">
        <v>12</v>
      </c>
      <c r="M9" s="24"/>
      <c r="N9" s="18"/>
      <c r="O9" s="19"/>
      <c r="P9" s="19"/>
      <c r="Q9" s="19"/>
      <c r="R9" s="19"/>
      <c r="S9" s="20"/>
    </row>
    <row r="10" spans="1:19" ht="12.75" customHeight="1">
      <c r="A10" s="12"/>
      <c r="B10" s="121"/>
      <c r="C10" s="120"/>
      <c r="D10" s="96"/>
      <c r="E10" s="92"/>
      <c r="F10" s="92"/>
      <c r="G10" s="93"/>
      <c r="H10" s="14"/>
      <c r="I10" s="111" t="s">
        <v>13</v>
      </c>
      <c r="J10" s="90"/>
      <c r="K10" s="123">
        <f>SUM(K3:K9)</f>
        <v>0</v>
      </c>
      <c r="L10" s="124">
        <f>SUM(L3:L9)</f>
        <v>0</v>
      </c>
      <c r="M10" s="27"/>
      <c r="N10" s="18"/>
      <c r="O10" s="19"/>
      <c r="P10" s="19"/>
      <c r="Q10" s="19"/>
      <c r="R10" s="19"/>
      <c r="S10" s="20"/>
    </row>
    <row r="11" spans="1:19" ht="9" customHeight="1">
      <c r="A11" s="12"/>
      <c r="B11" s="122"/>
      <c r="C11" s="120"/>
      <c r="D11" s="97"/>
      <c r="E11" s="92"/>
      <c r="F11" s="92"/>
      <c r="G11" s="93"/>
      <c r="H11" s="28"/>
      <c r="I11" s="112"/>
      <c r="J11" s="99"/>
      <c r="K11" s="99"/>
      <c r="L11" s="125"/>
      <c r="M11" s="29"/>
      <c r="N11" s="18"/>
      <c r="O11" s="19"/>
      <c r="P11" s="19"/>
      <c r="Q11" s="19"/>
      <c r="R11" s="19"/>
      <c r="S11" s="20"/>
    </row>
    <row r="12" spans="1:19" ht="9" customHeight="1">
      <c r="A12" s="30"/>
      <c r="B12" s="13"/>
      <c r="C12" s="31"/>
      <c r="D12" s="32"/>
      <c r="E12" s="33"/>
      <c r="F12" s="33"/>
      <c r="G12" s="33"/>
      <c r="H12" s="33"/>
      <c r="I12" s="34"/>
      <c r="J12" s="34"/>
      <c r="K12" s="35"/>
      <c r="L12" s="36"/>
      <c r="M12" s="37"/>
      <c r="N12" s="18"/>
      <c r="O12" s="19"/>
      <c r="P12" s="19"/>
      <c r="Q12" s="19"/>
      <c r="R12" s="19"/>
      <c r="S12" s="20"/>
    </row>
    <row r="13" spans="1:19" ht="15.75" customHeight="1">
      <c r="A13" s="30"/>
      <c r="B13" s="38"/>
      <c r="C13" s="38"/>
      <c r="D13" s="39"/>
      <c r="E13" s="40"/>
      <c r="F13" s="40"/>
      <c r="G13" s="40"/>
      <c r="H13" s="40"/>
      <c r="I13" s="41"/>
      <c r="J13" s="41"/>
      <c r="K13" s="42"/>
      <c r="L13" s="43"/>
      <c r="M13" s="37"/>
      <c r="N13" s="18"/>
      <c r="O13" s="19"/>
      <c r="P13" s="19"/>
      <c r="Q13" s="19"/>
      <c r="R13" s="19"/>
      <c r="S13" s="20"/>
    </row>
    <row r="14" spans="1:19" ht="29.25" customHeight="1">
      <c r="A14" s="44"/>
      <c r="B14" s="100" t="s">
        <v>14</v>
      </c>
      <c r="C14" s="101"/>
      <c r="D14" s="102"/>
      <c r="E14" s="103"/>
      <c r="F14" s="86"/>
      <c r="G14" s="102"/>
      <c r="H14" s="104"/>
      <c r="I14" s="105"/>
      <c r="J14" s="102"/>
      <c r="K14" s="102"/>
      <c r="L14" s="45">
        <v>0</v>
      </c>
      <c r="M14" s="46"/>
      <c r="N14" s="18"/>
      <c r="O14" s="19"/>
      <c r="P14" s="19"/>
      <c r="Q14" s="19"/>
      <c r="R14" s="19"/>
      <c r="S14" s="20"/>
    </row>
    <row r="15" spans="1:19" ht="27.75" customHeight="1">
      <c r="A15" s="47"/>
      <c r="B15" s="106" t="s">
        <v>15</v>
      </c>
      <c r="C15" s="107"/>
      <c r="D15" s="107"/>
      <c r="E15" s="108"/>
      <c r="F15" s="109"/>
      <c r="G15" s="107"/>
      <c r="H15" s="108"/>
      <c r="I15" s="107"/>
      <c r="J15" s="107"/>
      <c r="K15" s="107"/>
      <c r="L15" s="110"/>
      <c r="M15" s="37"/>
      <c r="N15" s="18"/>
      <c r="O15" s="19"/>
      <c r="P15" s="19"/>
      <c r="Q15" s="19"/>
      <c r="R15" s="19"/>
      <c r="S15" s="20"/>
    </row>
    <row r="16" spans="1:19" ht="36" customHeight="1">
      <c r="A16" s="48"/>
      <c r="B16" s="49" t="s">
        <v>16</v>
      </c>
      <c r="C16" s="49" t="s">
        <v>17</v>
      </c>
      <c r="D16" s="49" t="s">
        <v>18</v>
      </c>
      <c r="E16" s="50" t="s">
        <v>19</v>
      </c>
      <c r="F16" s="49" t="s">
        <v>20</v>
      </c>
      <c r="G16" s="49" t="s">
        <v>21</v>
      </c>
      <c r="H16" s="49" t="s">
        <v>22</v>
      </c>
      <c r="I16" s="51" t="s">
        <v>23</v>
      </c>
      <c r="J16" s="49" t="s">
        <v>24</v>
      </c>
      <c r="K16" s="49" t="s">
        <v>25</v>
      </c>
      <c r="L16" s="49" t="s">
        <v>26</v>
      </c>
      <c r="M16" s="46"/>
      <c r="N16" s="18"/>
      <c r="O16" s="19"/>
      <c r="P16" s="19"/>
      <c r="Q16" s="19"/>
      <c r="R16" s="19"/>
      <c r="S16" s="20"/>
    </row>
    <row r="17" spans="1:19" ht="27.75" customHeight="1">
      <c r="A17" s="52"/>
      <c r="B17" s="113" t="s">
        <v>530</v>
      </c>
      <c r="C17" s="114"/>
      <c r="D17" s="114"/>
      <c r="E17" s="55"/>
      <c r="F17" s="55"/>
      <c r="G17" s="55"/>
      <c r="H17" s="55"/>
      <c r="I17" s="55"/>
      <c r="J17" s="55"/>
      <c r="K17" s="56"/>
      <c r="L17" s="55"/>
      <c r="M17" s="57"/>
      <c r="N17" s="18"/>
      <c r="O17" s="19"/>
      <c r="P17" s="19"/>
      <c r="Q17" s="19"/>
      <c r="R17" s="19"/>
      <c r="S17" s="20"/>
    </row>
    <row r="18" spans="1:19" ht="21.75" customHeight="1">
      <c r="A18" s="58"/>
      <c r="B18" s="59" t="s">
        <v>531</v>
      </c>
      <c r="C18" s="60" t="s">
        <v>29</v>
      </c>
      <c r="D18" s="61" t="s">
        <v>532</v>
      </c>
      <c r="E18" s="62">
        <v>63</v>
      </c>
      <c r="F18" s="62">
        <v>49.5</v>
      </c>
      <c r="G18" s="62">
        <v>44.6</v>
      </c>
      <c r="H18" s="62">
        <v>42</v>
      </c>
      <c r="I18" s="63">
        <v>4</v>
      </c>
      <c r="J18" s="64"/>
      <c r="K18" s="62">
        <f aca="true" t="shared" si="0" ref="K18:K32">H18*J18</f>
        <v>0</v>
      </c>
      <c r="L18" s="62">
        <f aca="true" t="shared" si="1" ref="L18:L32">K18*$L$14</f>
        <v>0</v>
      </c>
      <c r="M18" s="65"/>
      <c r="N18" s="18"/>
      <c r="O18" s="19"/>
      <c r="P18" s="19"/>
      <c r="Q18" s="66" t="s">
        <v>533</v>
      </c>
      <c r="R18" s="19"/>
      <c r="S18" s="20"/>
    </row>
    <row r="19" spans="1:19" ht="21.75" customHeight="1">
      <c r="A19" s="58"/>
      <c r="B19" s="59" t="s">
        <v>534</v>
      </c>
      <c r="C19" s="60" t="s">
        <v>29</v>
      </c>
      <c r="D19" s="61" t="s">
        <v>535</v>
      </c>
      <c r="E19" s="62">
        <v>63</v>
      </c>
      <c r="F19" s="62">
        <v>49.5</v>
      </c>
      <c r="G19" s="62">
        <v>44.6</v>
      </c>
      <c r="H19" s="62">
        <v>42</v>
      </c>
      <c r="I19" s="63">
        <v>4</v>
      </c>
      <c r="J19" s="64"/>
      <c r="K19" s="62">
        <f t="shared" si="0"/>
        <v>0</v>
      </c>
      <c r="L19" s="62">
        <f t="shared" si="1"/>
        <v>0</v>
      </c>
      <c r="M19" s="65"/>
      <c r="N19" s="18"/>
      <c r="O19" s="19"/>
      <c r="P19" s="19"/>
      <c r="Q19" s="66" t="s">
        <v>536</v>
      </c>
      <c r="R19" s="19"/>
      <c r="S19" s="20"/>
    </row>
    <row r="20" spans="1:19" ht="21.75" customHeight="1">
      <c r="A20" s="58"/>
      <c r="B20" s="59" t="s">
        <v>537</v>
      </c>
      <c r="C20" s="60" t="s">
        <v>29</v>
      </c>
      <c r="D20" s="61" t="s">
        <v>538</v>
      </c>
      <c r="E20" s="62">
        <v>63</v>
      </c>
      <c r="F20" s="62">
        <v>49.5</v>
      </c>
      <c r="G20" s="62">
        <v>44.6</v>
      </c>
      <c r="H20" s="62">
        <v>42</v>
      </c>
      <c r="I20" s="63">
        <v>4</v>
      </c>
      <c r="J20" s="64"/>
      <c r="K20" s="62">
        <f t="shared" si="0"/>
        <v>0</v>
      </c>
      <c r="L20" s="62">
        <f t="shared" si="1"/>
        <v>0</v>
      </c>
      <c r="M20" s="65"/>
      <c r="N20" s="18"/>
      <c r="O20" s="19"/>
      <c r="P20" s="19"/>
      <c r="Q20" s="66" t="s">
        <v>539</v>
      </c>
      <c r="R20" s="19"/>
      <c r="S20" s="20"/>
    </row>
    <row r="21" spans="1:19" ht="21.75" customHeight="1">
      <c r="A21" s="58"/>
      <c r="B21" s="59" t="s">
        <v>540</v>
      </c>
      <c r="C21" s="60" t="s">
        <v>29</v>
      </c>
      <c r="D21" s="61" t="s">
        <v>541</v>
      </c>
      <c r="E21" s="62">
        <v>63</v>
      </c>
      <c r="F21" s="62">
        <v>49.5</v>
      </c>
      <c r="G21" s="62">
        <v>44.6</v>
      </c>
      <c r="H21" s="62">
        <v>42</v>
      </c>
      <c r="I21" s="63">
        <v>4</v>
      </c>
      <c r="J21" s="64"/>
      <c r="K21" s="62">
        <f t="shared" si="0"/>
        <v>0</v>
      </c>
      <c r="L21" s="62">
        <f t="shared" si="1"/>
        <v>0</v>
      </c>
      <c r="M21" s="65"/>
      <c r="N21" s="18"/>
      <c r="O21" s="19"/>
      <c r="P21" s="19"/>
      <c r="Q21" s="66" t="s">
        <v>542</v>
      </c>
      <c r="R21" s="19"/>
      <c r="S21" s="20"/>
    </row>
    <row r="22" spans="1:19" ht="21.75" customHeight="1">
      <c r="A22" s="58"/>
      <c r="B22" s="59" t="s">
        <v>543</v>
      </c>
      <c r="C22" s="60" t="s">
        <v>29</v>
      </c>
      <c r="D22" s="61" t="s">
        <v>544</v>
      </c>
      <c r="E22" s="62">
        <v>63</v>
      </c>
      <c r="F22" s="62">
        <v>49.5</v>
      </c>
      <c r="G22" s="62">
        <v>44.6</v>
      </c>
      <c r="H22" s="62">
        <v>42</v>
      </c>
      <c r="I22" s="63">
        <v>4</v>
      </c>
      <c r="J22" s="64"/>
      <c r="K22" s="62">
        <f t="shared" si="0"/>
        <v>0</v>
      </c>
      <c r="L22" s="62">
        <f t="shared" si="1"/>
        <v>0</v>
      </c>
      <c r="M22" s="65"/>
      <c r="N22" s="18"/>
      <c r="O22" s="19"/>
      <c r="P22" s="19"/>
      <c r="Q22" s="66" t="s">
        <v>545</v>
      </c>
      <c r="R22" s="19"/>
      <c r="S22" s="20"/>
    </row>
    <row r="23" spans="1:19" ht="21.75" customHeight="1">
      <c r="A23" s="58"/>
      <c r="B23" s="59" t="s">
        <v>546</v>
      </c>
      <c r="C23" s="60" t="s">
        <v>29</v>
      </c>
      <c r="D23" s="61" t="s">
        <v>547</v>
      </c>
      <c r="E23" s="62">
        <v>63</v>
      </c>
      <c r="F23" s="62">
        <v>49.5</v>
      </c>
      <c r="G23" s="62">
        <v>44.6</v>
      </c>
      <c r="H23" s="62">
        <v>42</v>
      </c>
      <c r="I23" s="63">
        <v>4</v>
      </c>
      <c r="J23" s="64"/>
      <c r="K23" s="62">
        <f t="shared" si="0"/>
        <v>0</v>
      </c>
      <c r="L23" s="62">
        <f t="shared" si="1"/>
        <v>0</v>
      </c>
      <c r="M23" s="65"/>
      <c r="N23" s="18"/>
      <c r="O23" s="19"/>
      <c r="P23" s="19"/>
      <c r="Q23" s="66" t="s">
        <v>548</v>
      </c>
      <c r="R23" s="19"/>
      <c r="S23" s="20"/>
    </row>
    <row r="24" spans="1:19" ht="21.75" customHeight="1">
      <c r="A24" s="58"/>
      <c r="B24" s="59" t="s">
        <v>549</v>
      </c>
      <c r="C24" s="60" t="s">
        <v>29</v>
      </c>
      <c r="D24" s="61" t="s">
        <v>550</v>
      </c>
      <c r="E24" s="62">
        <v>63</v>
      </c>
      <c r="F24" s="62">
        <v>49.5</v>
      </c>
      <c r="G24" s="62">
        <v>44.6</v>
      </c>
      <c r="H24" s="62">
        <v>42</v>
      </c>
      <c r="I24" s="63">
        <v>4</v>
      </c>
      <c r="J24" s="64"/>
      <c r="K24" s="62">
        <f t="shared" si="0"/>
        <v>0</v>
      </c>
      <c r="L24" s="62">
        <f t="shared" si="1"/>
        <v>0</v>
      </c>
      <c r="M24" s="65"/>
      <c r="N24" s="18"/>
      <c r="O24" s="19"/>
      <c r="P24" s="19"/>
      <c r="Q24" s="66" t="s">
        <v>551</v>
      </c>
      <c r="R24" s="19"/>
      <c r="S24" s="20"/>
    </row>
    <row r="25" spans="1:19" ht="21.75" customHeight="1">
      <c r="A25" s="58"/>
      <c r="B25" s="59" t="s">
        <v>552</v>
      </c>
      <c r="C25" s="60" t="s">
        <v>29</v>
      </c>
      <c r="D25" s="61" t="s">
        <v>553</v>
      </c>
      <c r="E25" s="62">
        <v>63</v>
      </c>
      <c r="F25" s="62">
        <v>49.5</v>
      </c>
      <c r="G25" s="62">
        <v>44.6</v>
      </c>
      <c r="H25" s="62">
        <v>42</v>
      </c>
      <c r="I25" s="63">
        <v>4</v>
      </c>
      <c r="J25" s="64"/>
      <c r="K25" s="62">
        <f t="shared" si="0"/>
        <v>0</v>
      </c>
      <c r="L25" s="62">
        <f t="shared" si="1"/>
        <v>0</v>
      </c>
      <c r="M25" s="65"/>
      <c r="N25" s="18"/>
      <c r="O25" s="19"/>
      <c r="P25" s="19"/>
      <c r="Q25" s="66" t="s">
        <v>554</v>
      </c>
      <c r="R25" s="19"/>
      <c r="S25" s="20"/>
    </row>
    <row r="26" spans="1:19" ht="21.75" customHeight="1">
      <c r="A26" s="58"/>
      <c r="B26" s="59" t="s">
        <v>555</v>
      </c>
      <c r="C26" s="60" t="s">
        <v>29</v>
      </c>
      <c r="D26" s="61" t="s">
        <v>556</v>
      </c>
      <c r="E26" s="62">
        <v>36</v>
      </c>
      <c r="F26" s="62">
        <v>28.3</v>
      </c>
      <c r="G26" s="62">
        <v>25.5</v>
      </c>
      <c r="H26" s="62">
        <v>24</v>
      </c>
      <c r="I26" s="63">
        <v>12</v>
      </c>
      <c r="J26" s="64"/>
      <c r="K26" s="62">
        <f t="shared" si="0"/>
        <v>0</v>
      </c>
      <c r="L26" s="62">
        <f t="shared" si="1"/>
        <v>0</v>
      </c>
      <c r="M26" s="65"/>
      <c r="N26" s="18"/>
      <c r="O26" s="19"/>
      <c r="P26" s="19"/>
      <c r="Q26" s="66" t="s">
        <v>557</v>
      </c>
      <c r="R26" s="19"/>
      <c r="S26" s="20"/>
    </row>
    <row r="27" spans="1:19" ht="21.75" customHeight="1">
      <c r="A27" s="58"/>
      <c r="B27" s="59" t="s">
        <v>558</v>
      </c>
      <c r="C27" s="60" t="s">
        <v>29</v>
      </c>
      <c r="D27" s="61" t="s">
        <v>559</v>
      </c>
      <c r="E27" s="62">
        <v>36</v>
      </c>
      <c r="F27" s="62">
        <v>28.3</v>
      </c>
      <c r="G27" s="62">
        <v>25.5</v>
      </c>
      <c r="H27" s="62">
        <v>24</v>
      </c>
      <c r="I27" s="63">
        <v>12</v>
      </c>
      <c r="J27" s="64"/>
      <c r="K27" s="62">
        <f t="shared" si="0"/>
        <v>0</v>
      </c>
      <c r="L27" s="62">
        <f t="shared" si="1"/>
        <v>0</v>
      </c>
      <c r="M27" s="65"/>
      <c r="N27" s="18"/>
      <c r="O27" s="19"/>
      <c r="P27" s="19"/>
      <c r="Q27" s="66" t="s">
        <v>560</v>
      </c>
      <c r="R27" s="19"/>
      <c r="S27" s="20"/>
    </row>
    <row r="28" spans="1:19" ht="21.75" customHeight="1">
      <c r="A28" s="58"/>
      <c r="B28" s="59" t="s">
        <v>561</v>
      </c>
      <c r="C28" s="60" t="s">
        <v>29</v>
      </c>
      <c r="D28" s="61" t="s">
        <v>562</v>
      </c>
      <c r="E28" s="62">
        <v>36</v>
      </c>
      <c r="F28" s="62">
        <v>28.3</v>
      </c>
      <c r="G28" s="62">
        <v>25.5</v>
      </c>
      <c r="H28" s="62">
        <v>24</v>
      </c>
      <c r="I28" s="63">
        <v>12</v>
      </c>
      <c r="J28" s="64"/>
      <c r="K28" s="62">
        <f t="shared" si="0"/>
        <v>0</v>
      </c>
      <c r="L28" s="62">
        <f t="shared" si="1"/>
        <v>0</v>
      </c>
      <c r="M28" s="65"/>
      <c r="N28" s="18"/>
      <c r="O28" s="19"/>
      <c r="P28" s="19"/>
      <c r="Q28" s="66" t="s">
        <v>563</v>
      </c>
      <c r="R28" s="19"/>
      <c r="S28" s="20"/>
    </row>
    <row r="29" spans="1:19" ht="21.75" customHeight="1">
      <c r="A29" s="58"/>
      <c r="B29" s="59" t="s">
        <v>564</v>
      </c>
      <c r="C29" s="60" t="s">
        <v>29</v>
      </c>
      <c r="D29" s="61" t="s">
        <v>565</v>
      </c>
      <c r="E29" s="62">
        <v>36</v>
      </c>
      <c r="F29" s="62">
        <v>28.3</v>
      </c>
      <c r="G29" s="62">
        <v>25.5</v>
      </c>
      <c r="H29" s="62">
        <v>24</v>
      </c>
      <c r="I29" s="63">
        <v>12</v>
      </c>
      <c r="J29" s="64"/>
      <c r="K29" s="62">
        <f t="shared" si="0"/>
        <v>0</v>
      </c>
      <c r="L29" s="62">
        <f t="shared" si="1"/>
        <v>0</v>
      </c>
      <c r="M29" s="65"/>
      <c r="N29" s="18"/>
      <c r="O29" s="19"/>
      <c r="P29" s="19"/>
      <c r="Q29" s="66" t="s">
        <v>566</v>
      </c>
      <c r="R29" s="19"/>
      <c r="S29" s="20"/>
    </row>
    <row r="30" spans="1:19" ht="21.75" customHeight="1">
      <c r="A30" s="58"/>
      <c r="B30" s="59" t="s">
        <v>567</v>
      </c>
      <c r="C30" s="60" t="s">
        <v>29</v>
      </c>
      <c r="D30" s="61" t="s">
        <v>568</v>
      </c>
      <c r="E30" s="62">
        <v>36</v>
      </c>
      <c r="F30" s="62">
        <v>28.3</v>
      </c>
      <c r="G30" s="62">
        <v>25.5</v>
      </c>
      <c r="H30" s="62">
        <v>24</v>
      </c>
      <c r="I30" s="63">
        <v>12</v>
      </c>
      <c r="J30" s="64"/>
      <c r="K30" s="62">
        <f t="shared" si="0"/>
        <v>0</v>
      </c>
      <c r="L30" s="62">
        <f t="shared" si="1"/>
        <v>0</v>
      </c>
      <c r="M30" s="65"/>
      <c r="N30" s="18"/>
      <c r="O30" s="19"/>
      <c r="P30" s="19"/>
      <c r="Q30" s="66" t="s">
        <v>569</v>
      </c>
      <c r="R30" s="19"/>
      <c r="S30" s="20"/>
    </row>
    <row r="31" spans="1:19" ht="21.75" customHeight="1">
      <c r="A31" s="58"/>
      <c r="B31" s="59" t="s">
        <v>570</v>
      </c>
      <c r="C31" s="60" t="s">
        <v>29</v>
      </c>
      <c r="D31" s="61" t="s">
        <v>571</v>
      </c>
      <c r="E31" s="62">
        <v>36</v>
      </c>
      <c r="F31" s="62">
        <v>28.3</v>
      </c>
      <c r="G31" s="62">
        <v>25.5</v>
      </c>
      <c r="H31" s="62">
        <v>24</v>
      </c>
      <c r="I31" s="63">
        <v>12</v>
      </c>
      <c r="J31" s="64"/>
      <c r="K31" s="62">
        <f t="shared" si="0"/>
        <v>0</v>
      </c>
      <c r="L31" s="62">
        <f t="shared" si="1"/>
        <v>0</v>
      </c>
      <c r="M31" s="65"/>
      <c r="N31" s="18"/>
      <c r="O31" s="19"/>
      <c r="P31" s="19"/>
      <c r="Q31" s="66" t="s">
        <v>572</v>
      </c>
      <c r="R31" s="19"/>
      <c r="S31" s="20"/>
    </row>
    <row r="32" spans="1:19" ht="21.75" customHeight="1">
      <c r="A32" s="58"/>
      <c r="B32" s="59" t="s">
        <v>573</v>
      </c>
      <c r="C32" s="60" t="s">
        <v>29</v>
      </c>
      <c r="D32" s="61" t="s">
        <v>574</v>
      </c>
      <c r="E32" s="62">
        <v>36</v>
      </c>
      <c r="F32" s="62">
        <v>28.3</v>
      </c>
      <c r="G32" s="62">
        <v>25.5</v>
      </c>
      <c r="H32" s="62">
        <v>24</v>
      </c>
      <c r="I32" s="63">
        <v>12</v>
      </c>
      <c r="J32" s="64"/>
      <c r="K32" s="62">
        <f t="shared" si="0"/>
        <v>0</v>
      </c>
      <c r="L32" s="62">
        <f t="shared" si="1"/>
        <v>0</v>
      </c>
      <c r="M32" s="65"/>
      <c r="N32" s="18"/>
      <c r="O32" s="19"/>
      <c r="P32" s="19"/>
      <c r="Q32" s="66" t="s">
        <v>575</v>
      </c>
      <c r="R32" s="19"/>
      <c r="S32" s="20"/>
    </row>
    <row r="33" spans="1:19" ht="30" customHeight="1">
      <c r="A33" s="52"/>
      <c r="B33" s="53" t="s">
        <v>576</v>
      </c>
      <c r="C33" s="54"/>
      <c r="D33" s="54"/>
      <c r="E33" s="55"/>
      <c r="F33" s="55"/>
      <c r="G33" s="55"/>
      <c r="H33" s="55"/>
      <c r="I33" s="55"/>
      <c r="J33" s="55"/>
      <c r="K33" s="56"/>
      <c r="L33" s="55"/>
      <c r="M33" s="57"/>
      <c r="N33" s="18"/>
      <c r="O33" s="19"/>
      <c r="P33" s="19"/>
      <c r="Q33" s="19"/>
      <c r="R33" s="19"/>
      <c r="S33" s="20"/>
    </row>
    <row r="34" spans="1:19" ht="21.75" customHeight="1">
      <c r="A34" s="58"/>
      <c r="B34" s="59" t="s">
        <v>577</v>
      </c>
      <c r="C34" s="60" t="s">
        <v>29</v>
      </c>
      <c r="D34" s="61" t="s">
        <v>578</v>
      </c>
      <c r="E34" s="62">
        <v>30</v>
      </c>
      <c r="F34" s="62">
        <v>23.6</v>
      </c>
      <c r="G34" s="62">
        <v>21.3</v>
      </c>
      <c r="H34" s="62">
        <v>20</v>
      </c>
      <c r="I34" s="63">
        <v>2</v>
      </c>
      <c r="J34" s="64"/>
      <c r="K34" s="62">
        <f>H34*J34</f>
        <v>0</v>
      </c>
      <c r="L34" s="62">
        <f>K34*$L$14</f>
        <v>0</v>
      </c>
      <c r="M34" s="65"/>
      <c r="N34" s="18"/>
      <c r="O34" s="19"/>
      <c r="P34" s="19"/>
      <c r="Q34" s="66" t="s">
        <v>579</v>
      </c>
      <c r="R34" s="19"/>
      <c r="S34" s="20"/>
    </row>
    <row r="35" spans="1:19" ht="21.75" customHeight="1">
      <c r="A35" s="58"/>
      <c r="B35" s="59" t="s">
        <v>580</v>
      </c>
      <c r="C35" s="60" t="s">
        <v>29</v>
      </c>
      <c r="D35" s="61" t="s">
        <v>581</v>
      </c>
      <c r="E35" s="62">
        <v>30</v>
      </c>
      <c r="F35" s="62">
        <v>23.6</v>
      </c>
      <c r="G35" s="62">
        <v>21.3</v>
      </c>
      <c r="H35" s="62">
        <v>20</v>
      </c>
      <c r="I35" s="63">
        <v>2</v>
      </c>
      <c r="J35" s="64"/>
      <c r="K35" s="62">
        <f>H35*J35</f>
        <v>0</v>
      </c>
      <c r="L35" s="62">
        <f>K35*$L$14</f>
        <v>0</v>
      </c>
      <c r="M35" s="65"/>
      <c r="N35" s="18"/>
      <c r="O35" s="19"/>
      <c r="P35" s="19"/>
      <c r="Q35" s="66" t="s">
        <v>582</v>
      </c>
      <c r="R35" s="19"/>
      <c r="S35" s="20"/>
    </row>
    <row r="36" spans="1:19" ht="21.75" customHeight="1">
      <c r="A36" s="58"/>
      <c r="B36" s="59" t="s">
        <v>583</v>
      </c>
      <c r="C36" s="60" t="s">
        <v>29</v>
      </c>
      <c r="D36" s="61" t="s">
        <v>584</v>
      </c>
      <c r="E36" s="62">
        <v>30</v>
      </c>
      <c r="F36" s="62">
        <v>23.6</v>
      </c>
      <c r="G36" s="62">
        <v>21.3</v>
      </c>
      <c r="H36" s="62">
        <v>20</v>
      </c>
      <c r="I36" s="63">
        <v>2</v>
      </c>
      <c r="J36" s="64"/>
      <c r="K36" s="62">
        <f>H36*J36</f>
        <v>0</v>
      </c>
      <c r="L36" s="62">
        <f>K36*$L$14</f>
        <v>0</v>
      </c>
      <c r="M36" s="65"/>
      <c r="N36" s="18"/>
      <c r="O36" s="19"/>
      <c r="P36" s="19"/>
      <c r="Q36" s="66" t="s">
        <v>585</v>
      </c>
      <c r="R36" s="19"/>
      <c r="S36" s="20"/>
    </row>
    <row r="37" spans="1:19" ht="18" customHeight="1">
      <c r="A37" s="58"/>
      <c r="B37" s="68"/>
      <c r="C37" s="69"/>
      <c r="D37" s="69"/>
      <c r="E37" s="62"/>
      <c r="F37" s="62"/>
      <c r="G37" s="62"/>
      <c r="H37" s="62"/>
      <c r="I37" s="70"/>
      <c r="J37" s="71" t="s">
        <v>13</v>
      </c>
      <c r="K37" s="72">
        <f>SUM(K17:K36)</f>
        <v>0</v>
      </c>
      <c r="L37" s="73">
        <f>SUM(L17:L36)</f>
        <v>0</v>
      </c>
      <c r="M37" s="46"/>
      <c r="N37" s="18"/>
      <c r="O37" s="19"/>
      <c r="P37" s="19"/>
      <c r="Q37" s="19"/>
      <c r="R37" s="19"/>
      <c r="S37" s="20"/>
    </row>
    <row r="38" spans="1:19" ht="18" customHeight="1">
      <c r="A38" s="74"/>
      <c r="B38" s="75"/>
      <c r="C38" s="75"/>
      <c r="D38" s="76"/>
      <c r="E38" s="77"/>
      <c r="F38" s="77"/>
      <c r="G38" s="77"/>
      <c r="H38" s="77"/>
      <c r="I38" s="78"/>
      <c r="J38" s="77"/>
      <c r="K38" s="77"/>
      <c r="L38" s="77"/>
      <c r="M38" s="79"/>
      <c r="N38" s="18"/>
      <c r="O38" s="19"/>
      <c r="P38" s="19"/>
      <c r="Q38" s="19"/>
      <c r="R38" s="19"/>
      <c r="S38" s="20"/>
    </row>
    <row r="39" spans="1:19" ht="18" customHeigh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82"/>
      <c r="P39" s="82"/>
      <c r="Q39" s="82"/>
      <c r="R39" s="82"/>
      <c r="S39" s="83"/>
    </row>
  </sheetData>
  <sheetProtection/>
  <mergeCells count="18">
    <mergeCell ref="B17:D17"/>
    <mergeCell ref="B1:C1"/>
    <mergeCell ref="B2:C11"/>
    <mergeCell ref="K10:K11"/>
    <mergeCell ref="I7:J7"/>
    <mergeCell ref="D2:G11"/>
    <mergeCell ref="I9:J9"/>
    <mergeCell ref="B14:K14"/>
    <mergeCell ref="B15:L15"/>
    <mergeCell ref="I10:J11"/>
    <mergeCell ref="L10:L11"/>
    <mergeCell ref="I8:J8"/>
    <mergeCell ref="I1:J1"/>
    <mergeCell ref="I3:J3"/>
    <mergeCell ref="I2:J2"/>
    <mergeCell ref="I4:J4"/>
    <mergeCell ref="I6:J6"/>
    <mergeCell ref="I5:J5"/>
  </mergeCells>
  <hyperlinks>
    <hyperlink ref="B14" r:id="rId1" display="http://ligovka.ru/"/>
    <hyperlink ref="C18" r:id="rId2" display="https://ru.fooddirect.asia/quest-protein-powder"/>
    <hyperlink ref="C19" r:id="rId3" display="https://ru.fooddirect.asia/quest-protein-powder"/>
    <hyperlink ref="C20" r:id="rId4" display="https://ru.fooddirect.asia/quest-protein-powder"/>
    <hyperlink ref="C21" r:id="rId5" display="https://ru.fooddirect.asia/quest-protein-powder"/>
    <hyperlink ref="C22" r:id="rId6" display="https://ru.fooddirect.asia/quest-protein-powder"/>
    <hyperlink ref="C23" r:id="rId7" display="https://ru.fooddirect.asia/quest-protein-powder"/>
    <hyperlink ref="C24" r:id="rId8" display="https://ru.fooddirect.asia/quest-protein-powder"/>
    <hyperlink ref="C25" r:id="rId9" display="https://ru.fooddirect.asia/quest-protein-powder"/>
    <hyperlink ref="C26" r:id="rId10" display="https://ru.fooddirect.asia/quest-protein-powder-12-paketov"/>
    <hyperlink ref="C27" r:id="rId11" display="https://ru.fooddirect.asia/quest-protein-powder-12-paketov"/>
    <hyperlink ref="C28" r:id="rId12" display="https://ru.fooddirect.asia/quest-protein-powder-12-paketov"/>
    <hyperlink ref="C29" r:id="rId13" display="https://ru.fooddirect.asia/quest-protein-powder-12-paketov"/>
    <hyperlink ref="C30" r:id="rId14" display="https://ru.fooddirect.asia/quest-protein-powder-12-paketov"/>
    <hyperlink ref="C31" r:id="rId15" display="https://ru.fooddirect.asia/quest-protein-powder-12-paketov"/>
    <hyperlink ref="C32" r:id="rId16" display="https://ru.fooddirect.asia/quest-protein-powder-12-paketov"/>
    <hyperlink ref="C34" r:id="rId17" display="https://ru.fooddirect.asia/quest-chips-bbq-8"/>
    <hyperlink ref="C35" r:id="rId18" display="https://ru.fooddirect.asia/quest-chips-cheddar-sour-cream-8"/>
    <hyperlink ref="C36" r:id="rId19" display="https://ru.fooddirect.asia/quest-chips-sour-cream-onion-8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PageLayoutView="0" workbookViewId="0" topLeftCell="A13">
      <selection activeCell="A1" sqref="A1"/>
    </sheetView>
  </sheetViews>
  <sheetFormatPr defaultColWidth="8.796875" defaultRowHeight="18" customHeight="1"/>
  <cols>
    <col min="1" max="1" width="1.203125" style="1" customWidth="1"/>
    <col min="2" max="3" width="12.5" style="1" customWidth="1"/>
    <col min="4" max="4" width="55" style="1" customWidth="1"/>
    <col min="5" max="5" width="8.796875" style="1" customWidth="1"/>
    <col min="6" max="9" width="7.5" style="1" customWidth="1"/>
    <col min="10" max="10" width="8.796875" style="1" customWidth="1"/>
    <col min="11" max="12" width="11.19921875" style="1" customWidth="1"/>
    <col min="13" max="13" width="5.5" style="1" customWidth="1"/>
    <col min="14" max="16" width="8.59765625" style="1" customWidth="1"/>
    <col min="17" max="17" width="0" style="1" hidden="1" customWidth="1"/>
    <col min="18" max="16384" width="8.59765625" style="1" customWidth="1"/>
  </cols>
  <sheetData>
    <row r="1" spans="1:19" ht="20.25" customHeight="1">
      <c r="A1" s="2"/>
      <c r="B1" s="115" t="s">
        <v>0</v>
      </c>
      <c r="C1" s="116"/>
      <c r="D1" s="3" t="s">
        <v>1</v>
      </c>
      <c r="E1" s="4"/>
      <c r="F1" s="4"/>
      <c r="G1" s="5"/>
      <c r="H1" s="6"/>
      <c r="I1" s="87"/>
      <c r="J1" s="88"/>
      <c r="K1" s="7"/>
      <c r="L1" s="7"/>
      <c r="M1" s="8"/>
      <c r="N1" s="9"/>
      <c r="O1" s="10"/>
      <c r="P1" s="10"/>
      <c r="Q1" s="10"/>
      <c r="R1" s="10"/>
      <c r="S1" s="11"/>
    </row>
    <row r="2" spans="1:19" ht="15" customHeight="1">
      <c r="A2" s="12"/>
      <c r="B2" s="117"/>
      <c r="C2" s="118"/>
      <c r="D2" s="91" t="s">
        <v>2</v>
      </c>
      <c r="E2" s="92"/>
      <c r="F2" s="92"/>
      <c r="G2" s="93"/>
      <c r="H2" s="14"/>
      <c r="I2" s="89" t="s">
        <v>3</v>
      </c>
      <c r="J2" s="90"/>
      <c r="K2" s="15" t="s">
        <v>4</v>
      </c>
      <c r="L2" s="16" t="s">
        <v>5</v>
      </c>
      <c r="M2" s="17"/>
      <c r="N2" s="18"/>
      <c r="O2" s="19"/>
      <c r="P2" s="19"/>
      <c r="Q2" s="19"/>
      <c r="R2" s="19"/>
      <c r="S2" s="20"/>
    </row>
    <row r="3" spans="1:19" ht="15" customHeight="1">
      <c r="A3" s="12"/>
      <c r="B3" s="119"/>
      <c r="C3" s="120"/>
      <c r="D3" s="94"/>
      <c r="E3" s="92"/>
      <c r="F3" s="92"/>
      <c r="G3" s="93"/>
      <c r="H3" s="14"/>
      <c r="I3" s="85" t="s">
        <v>6</v>
      </c>
      <c r="J3" s="86"/>
      <c r="K3" s="21">
        <f>BlenderBottle!K196</f>
        <v>0</v>
      </c>
      <c r="L3" s="22">
        <f>K3*$L$14</f>
        <v>0</v>
      </c>
      <c r="M3" s="17"/>
      <c r="N3" s="18"/>
      <c r="O3" s="19"/>
      <c r="P3" s="19"/>
      <c r="Q3" s="19"/>
      <c r="R3" s="19"/>
      <c r="S3" s="20"/>
    </row>
    <row r="4" spans="1:19" ht="18" customHeight="1">
      <c r="A4" s="12"/>
      <c r="B4" s="121"/>
      <c r="C4" s="120"/>
      <c r="D4" s="95"/>
      <c r="E4" s="92"/>
      <c r="F4" s="92"/>
      <c r="G4" s="93"/>
      <c r="H4" s="14"/>
      <c r="I4" s="85" t="s">
        <v>7</v>
      </c>
      <c r="J4" s="86"/>
      <c r="K4" s="21">
        <f>Quest!K37</f>
        <v>0</v>
      </c>
      <c r="L4" s="22">
        <f>K4*$L$14</f>
        <v>0</v>
      </c>
      <c r="M4" s="17"/>
      <c r="N4" s="18"/>
      <c r="O4" s="19"/>
      <c r="P4" s="19"/>
      <c r="Q4" s="19"/>
      <c r="R4" s="19"/>
      <c r="S4" s="20"/>
    </row>
    <row r="5" spans="1:19" ht="18" customHeight="1">
      <c r="A5" s="12"/>
      <c r="B5" s="121"/>
      <c r="C5" s="120"/>
      <c r="D5" s="95"/>
      <c r="E5" s="92"/>
      <c r="F5" s="92"/>
      <c r="G5" s="93"/>
      <c r="H5" s="14"/>
      <c r="I5" s="85" t="s">
        <v>8</v>
      </c>
      <c r="J5" s="86"/>
      <c r="K5" s="23" t="str">
        <f>K30</f>
        <v>-</v>
      </c>
      <c r="L5" s="22">
        <f>L30</f>
        <v>0</v>
      </c>
      <c r="M5" s="24"/>
      <c r="N5" s="18"/>
      <c r="O5" s="19"/>
      <c r="P5" s="19"/>
      <c r="Q5" s="19"/>
      <c r="R5" s="19"/>
      <c r="S5" s="20"/>
    </row>
    <row r="6" spans="1:19" ht="18" customHeight="1">
      <c r="A6" s="12"/>
      <c r="B6" s="121"/>
      <c r="C6" s="120"/>
      <c r="D6" s="95"/>
      <c r="E6" s="92"/>
      <c r="F6" s="92"/>
      <c r="G6" s="93"/>
      <c r="H6" s="14"/>
      <c r="I6" s="85" t="s">
        <v>9</v>
      </c>
      <c r="J6" s="86"/>
      <c r="K6" s="21">
        <f>'Sports Nutrition Brands'!K366</f>
        <v>0</v>
      </c>
      <c r="L6" s="22">
        <f>K6*$L$14</f>
        <v>0</v>
      </c>
      <c r="M6" s="17"/>
      <c r="N6" s="18"/>
      <c r="O6" s="19"/>
      <c r="P6" s="19"/>
      <c r="Q6" s="19"/>
      <c r="R6" s="19"/>
      <c r="S6" s="20"/>
    </row>
    <row r="7" spans="1:19" ht="18" customHeight="1">
      <c r="A7" s="12"/>
      <c r="B7" s="121"/>
      <c r="C7" s="120"/>
      <c r="D7" s="95"/>
      <c r="E7" s="92"/>
      <c r="F7" s="92"/>
      <c r="G7" s="93"/>
      <c r="H7" s="14"/>
      <c r="I7" s="85" t="s">
        <v>10</v>
      </c>
      <c r="J7" s="86"/>
      <c r="K7" s="21">
        <f>6PackFitness!K96</f>
        <v>0</v>
      </c>
      <c r="L7" s="22">
        <f>K7*$L$14</f>
        <v>0</v>
      </c>
      <c r="M7" s="24"/>
      <c r="N7" s="18"/>
      <c r="O7" s="19"/>
      <c r="P7" s="19"/>
      <c r="Q7" s="19"/>
      <c r="R7" s="19"/>
      <c r="S7" s="20"/>
    </row>
    <row r="8" spans="1:19" ht="18" customHeight="1">
      <c r="A8" s="12"/>
      <c r="B8" s="121"/>
      <c r="C8" s="120"/>
      <c r="D8" s="95"/>
      <c r="E8" s="92"/>
      <c r="F8" s="92"/>
      <c r="G8" s="93"/>
      <c r="H8" s="14"/>
      <c r="I8" s="85" t="s">
        <v>11</v>
      </c>
      <c r="J8" s="86"/>
      <c r="K8" s="21">
        <f>LABELLAMAFIA!K220</f>
        <v>0</v>
      </c>
      <c r="L8" s="22">
        <f>K8*$L$14</f>
        <v>0</v>
      </c>
      <c r="M8" s="24"/>
      <c r="N8" s="18"/>
      <c r="O8" s="19"/>
      <c r="P8" s="19"/>
      <c r="Q8" s="19"/>
      <c r="R8" s="19"/>
      <c r="S8" s="20"/>
    </row>
    <row r="9" spans="1:19" ht="18" customHeight="1">
      <c r="A9" s="12"/>
      <c r="B9" s="121"/>
      <c r="C9" s="120"/>
      <c r="D9" s="95"/>
      <c r="E9" s="92"/>
      <c r="F9" s="92"/>
      <c r="G9" s="93"/>
      <c r="H9" s="14"/>
      <c r="I9" s="98" t="s">
        <v>12</v>
      </c>
      <c r="J9" s="99"/>
      <c r="K9" s="25" t="s">
        <v>12</v>
      </c>
      <c r="L9" s="26" t="s">
        <v>12</v>
      </c>
      <c r="M9" s="24"/>
      <c r="N9" s="18"/>
      <c r="O9" s="19"/>
      <c r="P9" s="19"/>
      <c r="Q9" s="19"/>
      <c r="R9" s="19"/>
      <c r="S9" s="20"/>
    </row>
    <row r="10" spans="1:19" ht="12.75" customHeight="1">
      <c r="A10" s="12"/>
      <c r="B10" s="121"/>
      <c r="C10" s="120"/>
      <c r="D10" s="96"/>
      <c r="E10" s="92"/>
      <c r="F10" s="92"/>
      <c r="G10" s="93"/>
      <c r="H10" s="14"/>
      <c r="I10" s="111" t="s">
        <v>13</v>
      </c>
      <c r="J10" s="90"/>
      <c r="K10" s="123">
        <f>SUM(K3:K9)</f>
        <v>0</v>
      </c>
      <c r="L10" s="124">
        <f>SUM(L3:L9)</f>
        <v>0</v>
      </c>
      <c r="M10" s="27"/>
      <c r="N10" s="18"/>
      <c r="O10" s="19"/>
      <c r="P10" s="19"/>
      <c r="Q10" s="19"/>
      <c r="R10" s="19"/>
      <c r="S10" s="20"/>
    </row>
    <row r="11" spans="1:19" ht="9" customHeight="1">
      <c r="A11" s="12"/>
      <c r="B11" s="122"/>
      <c r="C11" s="120"/>
      <c r="D11" s="97"/>
      <c r="E11" s="92"/>
      <c r="F11" s="92"/>
      <c r="G11" s="93"/>
      <c r="H11" s="28"/>
      <c r="I11" s="112"/>
      <c r="J11" s="99"/>
      <c r="K11" s="99"/>
      <c r="L11" s="125"/>
      <c r="M11" s="29"/>
      <c r="N11" s="18"/>
      <c r="O11" s="19"/>
      <c r="P11" s="19"/>
      <c r="Q11" s="19"/>
      <c r="R11" s="19"/>
      <c r="S11" s="20"/>
    </row>
    <row r="12" spans="1:19" ht="9" customHeight="1">
      <c r="A12" s="30"/>
      <c r="B12" s="13"/>
      <c r="C12" s="31"/>
      <c r="D12" s="32"/>
      <c r="E12" s="33"/>
      <c r="F12" s="33"/>
      <c r="G12" s="33"/>
      <c r="H12" s="33"/>
      <c r="I12" s="34"/>
      <c r="J12" s="34"/>
      <c r="K12" s="35"/>
      <c r="L12" s="36"/>
      <c r="M12" s="37"/>
      <c r="N12" s="18"/>
      <c r="O12" s="19"/>
      <c r="P12" s="19"/>
      <c r="Q12" s="19"/>
      <c r="R12" s="19"/>
      <c r="S12" s="20"/>
    </row>
    <row r="13" spans="1:19" ht="15.75" customHeight="1">
      <c r="A13" s="30"/>
      <c r="B13" s="38"/>
      <c r="C13" s="38"/>
      <c r="D13" s="39"/>
      <c r="E13" s="40"/>
      <c r="F13" s="40"/>
      <c r="G13" s="40"/>
      <c r="H13" s="40"/>
      <c r="I13" s="41"/>
      <c r="J13" s="41"/>
      <c r="K13" s="42"/>
      <c r="L13" s="43"/>
      <c r="M13" s="37"/>
      <c r="N13" s="18"/>
      <c r="O13" s="19"/>
      <c r="P13" s="19"/>
      <c r="Q13" s="19"/>
      <c r="R13" s="19"/>
      <c r="S13" s="20"/>
    </row>
    <row r="14" spans="1:19" ht="29.25" customHeight="1">
      <c r="A14" s="44"/>
      <c r="B14" s="100" t="s">
        <v>14</v>
      </c>
      <c r="C14" s="101"/>
      <c r="D14" s="102"/>
      <c r="E14" s="103"/>
      <c r="F14" s="86"/>
      <c r="G14" s="102"/>
      <c r="H14" s="104"/>
      <c r="I14" s="105"/>
      <c r="J14" s="102"/>
      <c r="K14" s="102"/>
      <c r="L14" s="45">
        <v>0</v>
      </c>
      <c r="M14" s="46"/>
      <c r="N14" s="18"/>
      <c r="O14" s="19"/>
      <c r="P14" s="19"/>
      <c r="Q14" s="19"/>
      <c r="R14" s="19"/>
      <c r="S14" s="20"/>
    </row>
    <row r="15" spans="1:19" ht="27.75" customHeight="1">
      <c r="A15" s="47"/>
      <c r="B15" s="106" t="s">
        <v>15</v>
      </c>
      <c r="C15" s="107"/>
      <c r="D15" s="107"/>
      <c r="E15" s="108"/>
      <c r="F15" s="109"/>
      <c r="G15" s="107"/>
      <c r="H15" s="108"/>
      <c r="I15" s="107"/>
      <c r="J15" s="107"/>
      <c r="K15" s="107"/>
      <c r="L15" s="110"/>
      <c r="M15" s="37"/>
      <c r="N15" s="18"/>
      <c r="O15" s="19"/>
      <c r="P15" s="19"/>
      <c r="Q15" s="19"/>
      <c r="R15" s="19"/>
      <c r="S15" s="20"/>
    </row>
    <row r="16" spans="1:19" ht="36" customHeight="1">
      <c r="A16" s="48"/>
      <c r="B16" s="49" t="s">
        <v>16</v>
      </c>
      <c r="C16" s="49" t="s">
        <v>17</v>
      </c>
      <c r="D16" s="49" t="s">
        <v>18</v>
      </c>
      <c r="E16" s="50" t="s">
        <v>19</v>
      </c>
      <c r="F16" s="49" t="s">
        <v>20</v>
      </c>
      <c r="G16" s="49" t="s">
        <v>21</v>
      </c>
      <c r="H16" s="49" t="s">
        <v>22</v>
      </c>
      <c r="I16" s="51" t="s">
        <v>23</v>
      </c>
      <c r="J16" s="49" t="s">
        <v>24</v>
      </c>
      <c r="K16" s="49" t="s">
        <v>25</v>
      </c>
      <c r="L16" s="49" t="s">
        <v>26</v>
      </c>
      <c r="M16" s="46"/>
      <c r="N16" s="18"/>
      <c r="O16" s="19"/>
      <c r="P16" s="19"/>
      <c r="Q16" s="19"/>
      <c r="R16" s="19"/>
      <c r="S16" s="20"/>
    </row>
    <row r="17" spans="1:19" ht="27.75" customHeight="1">
      <c r="A17" s="52"/>
      <c r="B17" s="113" t="s">
        <v>586</v>
      </c>
      <c r="C17" s="114"/>
      <c r="D17" s="114"/>
      <c r="E17" s="55"/>
      <c r="F17" s="55"/>
      <c r="G17" s="55"/>
      <c r="H17" s="55"/>
      <c r="I17" s="55"/>
      <c r="J17" s="55"/>
      <c r="K17" s="56"/>
      <c r="L17" s="55"/>
      <c r="M17" s="57"/>
      <c r="N17" s="18"/>
      <c r="O17" s="19"/>
      <c r="P17" s="19"/>
      <c r="Q17" s="19"/>
      <c r="R17" s="19"/>
      <c r="S17" s="20"/>
    </row>
    <row r="18" spans="1:19" ht="21.75" customHeight="1">
      <c r="A18" s="58"/>
      <c r="B18" s="59" t="s">
        <v>587</v>
      </c>
      <c r="C18" s="60" t="s">
        <v>29</v>
      </c>
      <c r="D18" s="61" t="s">
        <v>588</v>
      </c>
      <c r="E18" s="62">
        <v>2990</v>
      </c>
      <c r="F18" s="62">
        <v>2100</v>
      </c>
      <c r="G18" s="62">
        <v>1900</v>
      </c>
      <c r="H18" s="62">
        <v>1790</v>
      </c>
      <c r="I18" s="63">
        <v>12</v>
      </c>
      <c r="J18" s="64"/>
      <c r="K18" s="67" t="s">
        <v>41</v>
      </c>
      <c r="L18" s="62">
        <f aca="true" t="shared" si="0" ref="L18:L29">H18*J18</f>
        <v>0</v>
      </c>
      <c r="M18" s="65"/>
      <c r="N18" s="18"/>
      <c r="O18" s="19"/>
      <c r="P18" s="19"/>
      <c r="Q18" s="66" t="s">
        <v>589</v>
      </c>
      <c r="R18" s="19"/>
      <c r="S18" s="20"/>
    </row>
    <row r="19" spans="1:19" ht="21.75" customHeight="1">
      <c r="A19" s="58"/>
      <c r="B19" s="59" t="s">
        <v>590</v>
      </c>
      <c r="C19" s="60" t="s">
        <v>29</v>
      </c>
      <c r="D19" s="61" t="s">
        <v>591</v>
      </c>
      <c r="E19" s="62">
        <v>2990</v>
      </c>
      <c r="F19" s="62">
        <v>2100</v>
      </c>
      <c r="G19" s="62">
        <v>1900</v>
      </c>
      <c r="H19" s="62">
        <v>1790</v>
      </c>
      <c r="I19" s="63">
        <v>12</v>
      </c>
      <c r="J19" s="64"/>
      <c r="K19" s="67" t="s">
        <v>41</v>
      </c>
      <c r="L19" s="62">
        <f t="shared" si="0"/>
        <v>0</v>
      </c>
      <c r="M19" s="65"/>
      <c r="N19" s="18"/>
      <c r="O19" s="19"/>
      <c r="P19" s="19"/>
      <c r="Q19" s="66" t="s">
        <v>592</v>
      </c>
      <c r="R19" s="19"/>
      <c r="S19" s="20"/>
    </row>
    <row r="20" spans="1:19" ht="21.75" customHeight="1">
      <c r="A20" s="58"/>
      <c r="B20" s="59" t="s">
        <v>593</v>
      </c>
      <c r="C20" s="60" t="s">
        <v>29</v>
      </c>
      <c r="D20" s="61" t="s">
        <v>594</v>
      </c>
      <c r="E20" s="62">
        <v>2990</v>
      </c>
      <c r="F20" s="62">
        <v>2100</v>
      </c>
      <c r="G20" s="62">
        <v>1900</v>
      </c>
      <c r="H20" s="62">
        <v>1790</v>
      </c>
      <c r="I20" s="63">
        <v>12</v>
      </c>
      <c r="J20" s="64"/>
      <c r="K20" s="67" t="s">
        <v>41</v>
      </c>
      <c r="L20" s="62">
        <f t="shared" si="0"/>
        <v>0</v>
      </c>
      <c r="M20" s="65"/>
      <c r="N20" s="18"/>
      <c r="O20" s="19"/>
      <c r="P20" s="19"/>
      <c r="Q20" s="66" t="s">
        <v>595</v>
      </c>
      <c r="R20" s="19"/>
      <c r="S20" s="20"/>
    </row>
    <row r="21" spans="1:19" ht="21.75" customHeight="1">
      <c r="A21" s="58"/>
      <c r="B21" s="59" t="s">
        <v>596</v>
      </c>
      <c r="C21" s="60" t="s">
        <v>29</v>
      </c>
      <c r="D21" s="61" t="s">
        <v>597</v>
      </c>
      <c r="E21" s="62">
        <v>2990</v>
      </c>
      <c r="F21" s="62">
        <v>2100</v>
      </c>
      <c r="G21" s="62">
        <v>1900</v>
      </c>
      <c r="H21" s="62">
        <v>1790</v>
      </c>
      <c r="I21" s="63">
        <v>12</v>
      </c>
      <c r="J21" s="64"/>
      <c r="K21" s="67" t="s">
        <v>41</v>
      </c>
      <c r="L21" s="62">
        <f t="shared" si="0"/>
        <v>0</v>
      </c>
      <c r="M21" s="65"/>
      <c r="N21" s="18"/>
      <c r="O21" s="19"/>
      <c r="P21" s="19"/>
      <c r="Q21" s="66" t="s">
        <v>598</v>
      </c>
      <c r="R21" s="19"/>
      <c r="S21" s="20"/>
    </row>
    <row r="22" spans="1:19" ht="21.75" customHeight="1">
      <c r="A22" s="58"/>
      <c r="B22" s="59" t="s">
        <v>599</v>
      </c>
      <c r="C22" s="60" t="s">
        <v>29</v>
      </c>
      <c r="D22" s="61" t="s">
        <v>600</v>
      </c>
      <c r="E22" s="62">
        <v>2990</v>
      </c>
      <c r="F22" s="62">
        <v>2100</v>
      </c>
      <c r="G22" s="62">
        <v>1900</v>
      </c>
      <c r="H22" s="62">
        <v>1790</v>
      </c>
      <c r="I22" s="63">
        <v>12</v>
      </c>
      <c r="J22" s="64"/>
      <c r="K22" s="67" t="s">
        <v>41</v>
      </c>
      <c r="L22" s="62">
        <f t="shared" si="0"/>
        <v>0</v>
      </c>
      <c r="M22" s="65"/>
      <c r="N22" s="18"/>
      <c r="O22" s="19"/>
      <c r="P22" s="19"/>
      <c r="Q22" s="66" t="s">
        <v>601</v>
      </c>
      <c r="R22" s="19"/>
      <c r="S22" s="20"/>
    </row>
    <row r="23" spans="1:19" ht="21.75" customHeight="1">
      <c r="A23" s="58"/>
      <c r="B23" s="59" t="s">
        <v>602</v>
      </c>
      <c r="C23" s="60" t="s">
        <v>29</v>
      </c>
      <c r="D23" s="61" t="s">
        <v>603</v>
      </c>
      <c r="E23" s="62">
        <v>2990</v>
      </c>
      <c r="F23" s="62">
        <v>2100</v>
      </c>
      <c r="G23" s="62">
        <v>1900</v>
      </c>
      <c r="H23" s="62">
        <v>1790</v>
      </c>
      <c r="I23" s="63">
        <v>12</v>
      </c>
      <c r="J23" s="64"/>
      <c r="K23" s="67" t="s">
        <v>41</v>
      </c>
      <c r="L23" s="62">
        <f t="shared" si="0"/>
        <v>0</v>
      </c>
      <c r="M23" s="65"/>
      <c r="N23" s="18"/>
      <c r="O23" s="19"/>
      <c r="P23" s="19"/>
      <c r="Q23" s="66" t="s">
        <v>604</v>
      </c>
      <c r="R23" s="19"/>
      <c r="S23" s="20"/>
    </row>
    <row r="24" spans="1:19" ht="21.75" customHeight="1">
      <c r="A24" s="58"/>
      <c r="B24" s="59" t="s">
        <v>605</v>
      </c>
      <c r="C24" s="60" t="s">
        <v>29</v>
      </c>
      <c r="D24" s="61" t="s">
        <v>606</v>
      </c>
      <c r="E24" s="62">
        <v>2990</v>
      </c>
      <c r="F24" s="62">
        <v>2100</v>
      </c>
      <c r="G24" s="62">
        <v>1900</v>
      </c>
      <c r="H24" s="62">
        <v>1790</v>
      </c>
      <c r="I24" s="63">
        <v>12</v>
      </c>
      <c r="J24" s="64"/>
      <c r="K24" s="67" t="s">
        <v>41</v>
      </c>
      <c r="L24" s="62">
        <f t="shared" si="0"/>
        <v>0</v>
      </c>
      <c r="M24" s="65"/>
      <c r="N24" s="18"/>
      <c r="O24" s="19"/>
      <c r="P24" s="19"/>
      <c r="Q24" s="66" t="s">
        <v>607</v>
      </c>
      <c r="R24" s="19"/>
      <c r="S24" s="20"/>
    </row>
    <row r="25" spans="1:19" ht="21.75" customHeight="1">
      <c r="A25" s="58"/>
      <c r="B25" s="59" t="s">
        <v>608</v>
      </c>
      <c r="C25" s="60" t="s">
        <v>29</v>
      </c>
      <c r="D25" s="61" t="s">
        <v>609</v>
      </c>
      <c r="E25" s="62">
        <v>2990</v>
      </c>
      <c r="F25" s="62">
        <v>2100</v>
      </c>
      <c r="G25" s="62">
        <v>1900</v>
      </c>
      <c r="H25" s="62">
        <v>1790</v>
      </c>
      <c r="I25" s="63">
        <v>12</v>
      </c>
      <c r="J25" s="64"/>
      <c r="K25" s="67" t="s">
        <v>41</v>
      </c>
      <c r="L25" s="62">
        <f t="shared" si="0"/>
        <v>0</v>
      </c>
      <c r="M25" s="65"/>
      <c r="N25" s="18"/>
      <c r="O25" s="19"/>
      <c r="P25" s="19"/>
      <c r="Q25" s="66" t="s">
        <v>610</v>
      </c>
      <c r="R25" s="19"/>
      <c r="S25" s="20"/>
    </row>
    <row r="26" spans="1:19" ht="21.75" customHeight="1">
      <c r="A26" s="58"/>
      <c r="B26" s="59" t="s">
        <v>611</v>
      </c>
      <c r="C26" s="60" t="s">
        <v>29</v>
      </c>
      <c r="D26" s="61" t="s">
        <v>612</v>
      </c>
      <c r="E26" s="62">
        <v>2990</v>
      </c>
      <c r="F26" s="62">
        <v>2100</v>
      </c>
      <c r="G26" s="62">
        <v>1900</v>
      </c>
      <c r="H26" s="62">
        <v>1790</v>
      </c>
      <c r="I26" s="63">
        <v>12</v>
      </c>
      <c r="J26" s="64"/>
      <c r="K26" s="67" t="s">
        <v>41</v>
      </c>
      <c r="L26" s="62">
        <f t="shared" si="0"/>
        <v>0</v>
      </c>
      <c r="M26" s="65"/>
      <c r="N26" s="18"/>
      <c r="O26" s="19"/>
      <c r="P26" s="19"/>
      <c r="Q26" s="66" t="s">
        <v>613</v>
      </c>
      <c r="R26" s="19"/>
      <c r="S26" s="20"/>
    </row>
    <row r="27" spans="1:19" ht="21.75" customHeight="1">
      <c r="A27" s="58"/>
      <c r="B27" s="59" t="s">
        <v>614</v>
      </c>
      <c r="C27" s="60" t="s">
        <v>29</v>
      </c>
      <c r="D27" s="61" t="s">
        <v>615</v>
      </c>
      <c r="E27" s="62">
        <v>2990</v>
      </c>
      <c r="F27" s="62">
        <v>2100</v>
      </c>
      <c r="G27" s="62">
        <v>1900</v>
      </c>
      <c r="H27" s="62">
        <v>1790</v>
      </c>
      <c r="I27" s="63">
        <v>12</v>
      </c>
      <c r="J27" s="64"/>
      <c r="K27" s="67" t="s">
        <v>41</v>
      </c>
      <c r="L27" s="62">
        <f t="shared" si="0"/>
        <v>0</v>
      </c>
      <c r="M27" s="65"/>
      <c r="N27" s="18"/>
      <c r="O27" s="19"/>
      <c r="P27" s="19"/>
      <c r="Q27" s="66" t="s">
        <v>616</v>
      </c>
      <c r="R27" s="19"/>
      <c r="S27" s="20"/>
    </row>
    <row r="28" spans="1:19" ht="21.75" customHeight="1">
      <c r="A28" s="58"/>
      <c r="B28" s="59" t="s">
        <v>617</v>
      </c>
      <c r="C28" s="60" t="s">
        <v>29</v>
      </c>
      <c r="D28" s="61" t="s">
        <v>618</v>
      </c>
      <c r="E28" s="62">
        <v>2990</v>
      </c>
      <c r="F28" s="62">
        <v>2100</v>
      </c>
      <c r="G28" s="62">
        <v>1900</v>
      </c>
      <c r="H28" s="62">
        <v>1790</v>
      </c>
      <c r="I28" s="63">
        <v>12</v>
      </c>
      <c r="J28" s="64"/>
      <c r="K28" s="67" t="s">
        <v>41</v>
      </c>
      <c r="L28" s="62">
        <f t="shared" si="0"/>
        <v>0</v>
      </c>
      <c r="M28" s="65"/>
      <c r="N28" s="18"/>
      <c r="O28" s="19"/>
      <c r="P28" s="19"/>
      <c r="Q28" s="66" t="s">
        <v>619</v>
      </c>
      <c r="R28" s="19"/>
      <c r="S28" s="20"/>
    </row>
    <row r="29" spans="1:19" ht="21.75" customHeight="1">
      <c r="A29" s="58"/>
      <c r="B29" s="59" t="s">
        <v>620</v>
      </c>
      <c r="C29" s="60" t="s">
        <v>29</v>
      </c>
      <c r="D29" s="61" t="s">
        <v>621</v>
      </c>
      <c r="E29" s="62">
        <v>2990</v>
      </c>
      <c r="F29" s="62">
        <v>2100</v>
      </c>
      <c r="G29" s="62">
        <v>1900</v>
      </c>
      <c r="H29" s="62">
        <v>1790</v>
      </c>
      <c r="I29" s="63">
        <v>12</v>
      </c>
      <c r="J29" s="64"/>
      <c r="K29" s="67" t="s">
        <v>41</v>
      </c>
      <c r="L29" s="62">
        <f t="shared" si="0"/>
        <v>0</v>
      </c>
      <c r="M29" s="65"/>
      <c r="N29" s="18"/>
      <c r="O29" s="19"/>
      <c r="P29" s="19"/>
      <c r="Q29" s="66" t="s">
        <v>622</v>
      </c>
      <c r="R29" s="19"/>
      <c r="S29" s="20"/>
    </row>
    <row r="30" spans="1:19" ht="18" customHeight="1">
      <c r="A30" s="58"/>
      <c r="B30" s="68"/>
      <c r="C30" s="69"/>
      <c r="D30" s="69"/>
      <c r="E30" s="62"/>
      <c r="F30" s="62"/>
      <c r="G30" s="62"/>
      <c r="H30" s="62"/>
      <c r="I30" s="70"/>
      <c r="J30" s="71" t="s">
        <v>13</v>
      </c>
      <c r="K30" s="84" t="s">
        <v>41</v>
      </c>
      <c r="L30" s="73">
        <f>SUM(L17:L29)</f>
        <v>0</v>
      </c>
      <c r="M30" s="46"/>
      <c r="N30" s="18"/>
      <c r="O30" s="19"/>
      <c r="P30" s="19"/>
      <c r="Q30" s="19"/>
      <c r="R30" s="19"/>
      <c r="S30" s="20"/>
    </row>
    <row r="31" spans="1:19" ht="18" customHeight="1">
      <c r="A31" s="74"/>
      <c r="B31" s="75"/>
      <c r="C31" s="75"/>
      <c r="D31" s="76"/>
      <c r="E31" s="77"/>
      <c r="F31" s="77"/>
      <c r="G31" s="77"/>
      <c r="H31" s="77"/>
      <c r="I31" s="78"/>
      <c r="J31" s="77"/>
      <c r="K31" s="77"/>
      <c r="L31" s="77"/>
      <c r="M31" s="79"/>
      <c r="N31" s="18"/>
      <c r="O31" s="19"/>
      <c r="P31" s="19"/>
      <c r="Q31" s="19"/>
      <c r="R31" s="19"/>
      <c r="S31" s="20"/>
    </row>
    <row r="32" spans="1:19" ht="18" customHeight="1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2"/>
      <c r="O32" s="82"/>
      <c r="P32" s="82"/>
      <c r="Q32" s="82"/>
      <c r="R32" s="82"/>
      <c r="S32" s="83"/>
    </row>
  </sheetData>
  <sheetProtection/>
  <mergeCells count="18">
    <mergeCell ref="B17:D17"/>
    <mergeCell ref="B1:C1"/>
    <mergeCell ref="B2:C11"/>
    <mergeCell ref="K10:K11"/>
    <mergeCell ref="I7:J7"/>
    <mergeCell ref="D2:G11"/>
    <mergeCell ref="I9:J9"/>
    <mergeCell ref="B14:K14"/>
    <mergeCell ref="B15:L15"/>
    <mergeCell ref="I10:J11"/>
    <mergeCell ref="L10:L11"/>
    <mergeCell ref="I8:J8"/>
    <mergeCell ref="I1:J1"/>
    <mergeCell ref="I3:J3"/>
    <mergeCell ref="I2:J2"/>
    <mergeCell ref="I4:J4"/>
    <mergeCell ref="I6:J6"/>
    <mergeCell ref="I5:J5"/>
  </mergeCells>
  <hyperlinks>
    <hyperlink ref="B14" r:id="rId1" display="http://ligovka.ru/"/>
    <hyperlink ref="C18" r:id="rId2" display="https://ru.fooddirect.asia/biomeals-jam-230"/>
    <hyperlink ref="C19" r:id="rId3" display="https://ru.fooddirect.asia/biomeals-jam-230"/>
    <hyperlink ref="C20" r:id="rId4" display="https://ru.fooddirect.asia/biomeals-jam-230"/>
    <hyperlink ref="C21" r:id="rId5" display="https://ru.fooddirect.asia/biomeals-jam-230"/>
    <hyperlink ref="C22" r:id="rId6" display="https://ru.fooddirect.asia/biomeals-jam-230"/>
    <hyperlink ref="C23" r:id="rId7" display="https://ru.fooddirect.asia/biomeals-jam-230"/>
    <hyperlink ref="C24" r:id="rId8" display="https://ru.fooddirect.asia/biomeals-jam-230"/>
    <hyperlink ref="C25" r:id="rId9" display="https://ru.fooddirect.asia/biomeals-jam-230"/>
    <hyperlink ref="C26" r:id="rId10" display="https://ru.fooddirect.asia/biomeals-jam-230"/>
    <hyperlink ref="C27" r:id="rId11" display="https://ru.fooddirect.asia/biomeals-jam-230"/>
    <hyperlink ref="C28" r:id="rId12" display="https://ru.fooddirect.asia/biomeals-jam-230"/>
    <hyperlink ref="C29" r:id="rId13" display="https://ru.fooddirect.asia/biomeals-jam-230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8"/>
  <sheetViews>
    <sheetView showGridLines="0" tabSelected="1" zoomScalePageLayoutView="0" workbookViewId="0" topLeftCell="A31">
      <selection activeCell="A1" sqref="A1"/>
    </sheetView>
  </sheetViews>
  <sheetFormatPr defaultColWidth="8.796875" defaultRowHeight="18" customHeight="1"/>
  <cols>
    <col min="1" max="1" width="1.203125" style="1" customWidth="1"/>
    <col min="2" max="3" width="12.5" style="1" customWidth="1"/>
    <col min="4" max="4" width="55" style="1" customWidth="1"/>
    <col min="5" max="5" width="8.796875" style="1" customWidth="1"/>
    <col min="6" max="9" width="7.5" style="1" customWidth="1"/>
    <col min="10" max="10" width="8.796875" style="1" customWidth="1"/>
    <col min="11" max="12" width="11.19921875" style="1" customWidth="1"/>
    <col min="13" max="13" width="5.5" style="1" customWidth="1"/>
    <col min="14" max="16" width="8.59765625" style="1" customWidth="1"/>
    <col min="17" max="17" width="0" style="1" hidden="1" customWidth="1"/>
    <col min="18" max="16384" width="8.59765625" style="1" customWidth="1"/>
  </cols>
  <sheetData>
    <row r="1" spans="1:19" ht="20.25" customHeight="1">
      <c r="A1" s="2"/>
      <c r="B1" s="115" t="s">
        <v>0</v>
      </c>
      <c r="C1" s="116"/>
      <c r="D1" s="3" t="s">
        <v>1</v>
      </c>
      <c r="E1" s="4"/>
      <c r="F1" s="4"/>
      <c r="G1" s="5"/>
      <c r="H1" s="6"/>
      <c r="I1" s="87"/>
      <c r="J1" s="88"/>
      <c r="K1" s="7"/>
      <c r="L1" s="7"/>
      <c r="M1" s="8"/>
      <c r="N1" s="9"/>
      <c r="O1" s="10"/>
      <c r="P1" s="10"/>
      <c r="Q1" s="10"/>
      <c r="R1" s="10"/>
      <c r="S1" s="11"/>
    </row>
    <row r="2" spans="1:19" ht="15" customHeight="1">
      <c r="A2" s="12"/>
      <c r="B2" s="117"/>
      <c r="C2" s="118"/>
      <c r="D2" s="91" t="s">
        <v>2</v>
      </c>
      <c r="E2" s="92"/>
      <c r="F2" s="92"/>
      <c r="G2" s="93"/>
      <c r="H2" s="14"/>
      <c r="I2" s="89" t="s">
        <v>3</v>
      </c>
      <c r="J2" s="90"/>
      <c r="K2" s="15" t="s">
        <v>4</v>
      </c>
      <c r="L2" s="16" t="s">
        <v>5</v>
      </c>
      <c r="M2" s="17"/>
      <c r="N2" s="18"/>
      <c r="O2" s="19"/>
      <c r="P2" s="19"/>
      <c r="Q2" s="19"/>
      <c r="R2" s="19"/>
      <c r="S2" s="20"/>
    </row>
    <row r="3" spans="1:19" ht="15" customHeight="1">
      <c r="A3" s="12"/>
      <c r="B3" s="119"/>
      <c r="C3" s="120"/>
      <c r="D3" s="94"/>
      <c r="E3" s="92"/>
      <c r="F3" s="92"/>
      <c r="G3" s="93"/>
      <c r="H3" s="14"/>
      <c r="I3" s="85" t="s">
        <v>6</v>
      </c>
      <c r="J3" s="86"/>
      <c r="K3" s="21">
        <f>BlenderBottle!K196</f>
        <v>0</v>
      </c>
      <c r="L3" s="22">
        <f>K3*$L$14</f>
        <v>0</v>
      </c>
      <c r="M3" s="17"/>
      <c r="N3" s="18"/>
      <c r="O3" s="19"/>
      <c r="P3" s="19"/>
      <c r="Q3" s="19"/>
      <c r="R3" s="19"/>
      <c r="S3" s="20"/>
    </row>
    <row r="4" spans="1:19" ht="18" customHeight="1">
      <c r="A4" s="12"/>
      <c r="B4" s="121"/>
      <c r="C4" s="120"/>
      <c r="D4" s="95"/>
      <c r="E4" s="92"/>
      <c r="F4" s="92"/>
      <c r="G4" s="93"/>
      <c r="H4" s="14"/>
      <c r="I4" s="85" t="s">
        <v>7</v>
      </c>
      <c r="J4" s="86"/>
      <c r="K4" s="21">
        <f>Quest!K37</f>
        <v>0</v>
      </c>
      <c r="L4" s="22">
        <f>K4*$L$14</f>
        <v>0</v>
      </c>
      <c r="M4" s="17"/>
      <c r="N4" s="18"/>
      <c r="O4" s="19"/>
      <c r="P4" s="19"/>
      <c r="Q4" s="19"/>
      <c r="R4" s="19"/>
      <c r="S4" s="20"/>
    </row>
    <row r="5" spans="1:19" ht="18" customHeight="1">
      <c r="A5" s="12"/>
      <c r="B5" s="121"/>
      <c r="C5" s="120"/>
      <c r="D5" s="95"/>
      <c r="E5" s="92"/>
      <c r="F5" s="92"/>
      <c r="G5" s="93"/>
      <c r="H5" s="14"/>
      <c r="I5" s="85" t="s">
        <v>8</v>
      </c>
      <c r="J5" s="86"/>
      <c r="K5" s="23" t="str">
        <f>BioMeals!K30</f>
        <v>-</v>
      </c>
      <c r="L5" s="22">
        <f>BioMeals!L30</f>
        <v>0</v>
      </c>
      <c r="M5" s="24"/>
      <c r="N5" s="18"/>
      <c r="O5" s="19"/>
      <c r="P5" s="19"/>
      <c r="Q5" s="19"/>
      <c r="R5" s="19"/>
      <c r="S5" s="20"/>
    </row>
    <row r="6" spans="1:19" ht="18" customHeight="1">
      <c r="A6" s="12"/>
      <c r="B6" s="121"/>
      <c r="C6" s="120"/>
      <c r="D6" s="95"/>
      <c r="E6" s="92"/>
      <c r="F6" s="92"/>
      <c r="G6" s="93"/>
      <c r="H6" s="14"/>
      <c r="I6" s="85" t="s">
        <v>9</v>
      </c>
      <c r="J6" s="86"/>
      <c r="K6" s="21">
        <f>K366</f>
        <v>0</v>
      </c>
      <c r="L6" s="22">
        <f>K6*$L$14</f>
        <v>0</v>
      </c>
      <c r="M6" s="17"/>
      <c r="N6" s="18"/>
      <c r="O6" s="19"/>
      <c r="P6" s="19"/>
      <c r="Q6" s="19"/>
      <c r="R6" s="19"/>
      <c r="S6" s="20"/>
    </row>
    <row r="7" spans="1:19" ht="18" customHeight="1">
      <c r="A7" s="12"/>
      <c r="B7" s="121"/>
      <c r="C7" s="120"/>
      <c r="D7" s="95"/>
      <c r="E7" s="92"/>
      <c r="F7" s="92"/>
      <c r="G7" s="93"/>
      <c r="H7" s="14"/>
      <c r="I7" s="85" t="s">
        <v>10</v>
      </c>
      <c r="J7" s="86"/>
      <c r="K7" s="21">
        <f>6PackFitness!K96</f>
        <v>0</v>
      </c>
      <c r="L7" s="22">
        <f>K7*$L$14</f>
        <v>0</v>
      </c>
      <c r="M7" s="24"/>
      <c r="N7" s="18"/>
      <c r="O7" s="19"/>
      <c r="P7" s="19"/>
      <c r="Q7" s="19"/>
      <c r="R7" s="19"/>
      <c r="S7" s="20"/>
    </row>
    <row r="8" spans="1:19" ht="18" customHeight="1">
      <c r="A8" s="12"/>
      <c r="B8" s="121"/>
      <c r="C8" s="120"/>
      <c r="D8" s="95"/>
      <c r="E8" s="92"/>
      <c r="F8" s="92"/>
      <c r="G8" s="93"/>
      <c r="H8" s="14"/>
      <c r="I8" s="85" t="s">
        <v>11</v>
      </c>
      <c r="J8" s="86"/>
      <c r="K8" s="21">
        <f>LABELLAMAFIA!K220</f>
        <v>0</v>
      </c>
      <c r="L8" s="22">
        <f>K8*$L$14</f>
        <v>0</v>
      </c>
      <c r="M8" s="24"/>
      <c r="N8" s="18"/>
      <c r="O8" s="19"/>
      <c r="P8" s="19"/>
      <c r="Q8" s="19"/>
      <c r="R8" s="19"/>
      <c r="S8" s="20"/>
    </row>
    <row r="9" spans="1:19" ht="18" customHeight="1">
      <c r="A9" s="12"/>
      <c r="B9" s="121"/>
      <c r="C9" s="120"/>
      <c r="D9" s="95"/>
      <c r="E9" s="92"/>
      <c r="F9" s="92"/>
      <c r="G9" s="93"/>
      <c r="H9" s="14"/>
      <c r="I9" s="98" t="s">
        <v>12</v>
      </c>
      <c r="J9" s="99"/>
      <c r="K9" s="25" t="s">
        <v>12</v>
      </c>
      <c r="L9" s="26" t="s">
        <v>12</v>
      </c>
      <c r="M9" s="24"/>
      <c r="N9" s="18"/>
      <c r="O9" s="19"/>
      <c r="P9" s="19"/>
      <c r="Q9" s="19"/>
      <c r="R9" s="19"/>
      <c r="S9" s="20"/>
    </row>
    <row r="10" spans="1:19" ht="12.75" customHeight="1">
      <c r="A10" s="12"/>
      <c r="B10" s="121"/>
      <c r="C10" s="120"/>
      <c r="D10" s="96"/>
      <c r="E10" s="92"/>
      <c r="F10" s="92"/>
      <c r="G10" s="93"/>
      <c r="H10" s="14"/>
      <c r="I10" s="111" t="s">
        <v>13</v>
      </c>
      <c r="J10" s="90"/>
      <c r="K10" s="123">
        <f>SUM(K3:K9)</f>
        <v>0</v>
      </c>
      <c r="L10" s="124">
        <f>SUM(L3:L9)</f>
        <v>0</v>
      </c>
      <c r="M10" s="27"/>
      <c r="N10" s="18"/>
      <c r="O10" s="19"/>
      <c r="P10" s="19"/>
      <c r="Q10" s="19"/>
      <c r="R10" s="19"/>
      <c r="S10" s="20"/>
    </row>
    <row r="11" spans="1:19" ht="9" customHeight="1">
      <c r="A11" s="12"/>
      <c r="B11" s="122"/>
      <c r="C11" s="120"/>
      <c r="D11" s="97"/>
      <c r="E11" s="92"/>
      <c r="F11" s="92"/>
      <c r="G11" s="93"/>
      <c r="H11" s="28"/>
      <c r="I11" s="112"/>
      <c r="J11" s="99"/>
      <c r="K11" s="99"/>
      <c r="L11" s="125"/>
      <c r="M11" s="29"/>
      <c r="N11" s="18"/>
      <c r="O11" s="19"/>
      <c r="P11" s="19"/>
      <c r="Q11" s="19"/>
      <c r="R11" s="19"/>
      <c r="S11" s="20"/>
    </row>
    <row r="12" spans="1:19" ht="9" customHeight="1">
      <c r="A12" s="30"/>
      <c r="B12" s="13"/>
      <c r="C12" s="31"/>
      <c r="D12" s="32"/>
      <c r="E12" s="33"/>
      <c r="F12" s="33"/>
      <c r="G12" s="33"/>
      <c r="H12" s="33"/>
      <c r="I12" s="34"/>
      <c r="J12" s="34"/>
      <c r="K12" s="35"/>
      <c r="L12" s="36"/>
      <c r="M12" s="37"/>
      <c r="N12" s="18"/>
      <c r="O12" s="19"/>
      <c r="P12" s="19"/>
      <c r="Q12" s="19"/>
      <c r="R12" s="19"/>
      <c r="S12" s="20"/>
    </row>
    <row r="13" spans="1:19" ht="15.75" customHeight="1">
      <c r="A13" s="30"/>
      <c r="B13" s="38"/>
      <c r="C13" s="38"/>
      <c r="D13" s="39"/>
      <c r="E13" s="40"/>
      <c r="F13" s="40"/>
      <c r="G13" s="40"/>
      <c r="H13" s="40"/>
      <c r="I13" s="41"/>
      <c r="J13" s="41"/>
      <c r="K13" s="42"/>
      <c r="L13" s="43"/>
      <c r="M13" s="37"/>
      <c r="N13" s="18"/>
      <c r="O13" s="19"/>
      <c r="P13" s="19"/>
      <c r="Q13" s="19"/>
      <c r="R13" s="19"/>
      <c r="S13" s="20"/>
    </row>
    <row r="14" spans="1:19" ht="29.25" customHeight="1">
      <c r="A14" s="44"/>
      <c r="B14" s="100" t="s">
        <v>14</v>
      </c>
      <c r="C14" s="101"/>
      <c r="D14" s="102"/>
      <c r="E14" s="103"/>
      <c r="F14" s="86"/>
      <c r="G14" s="102"/>
      <c r="H14" s="104"/>
      <c r="I14" s="105"/>
      <c r="J14" s="102"/>
      <c r="K14" s="102"/>
      <c r="L14" s="45">
        <v>0</v>
      </c>
      <c r="M14" s="46"/>
      <c r="N14" s="18"/>
      <c r="O14" s="19"/>
      <c r="P14" s="19"/>
      <c r="Q14" s="19"/>
      <c r="R14" s="19"/>
      <c r="S14" s="20"/>
    </row>
    <row r="15" spans="1:19" ht="27.75" customHeight="1">
      <c r="A15" s="47"/>
      <c r="B15" s="106" t="s">
        <v>15</v>
      </c>
      <c r="C15" s="107"/>
      <c r="D15" s="107"/>
      <c r="E15" s="108"/>
      <c r="F15" s="109"/>
      <c r="G15" s="107"/>
      <c r="H15" s="108"/>
      <c r="I15" s="107"/>
      <c r="J15" s="107"/>
      <c r="K15" s="107"/>
      <c r="L15" s="110"/>
      <c r="M15" s="37"/>
      <c r="N15" s="18"/>
      <c r="O15" s="19"/>
      <c r="P15" s="19"/>
      <c r="Q15" s="19"/>
      <c r="R15" s="19"/>
      <c r="S15" s="20"/>
    </row>
    <row r="16" spans="1:19" ht="36" customHeight="1">
      <c r="A16" s="48"/>
      <c r="B16" s="49" t="s">
        <v>16</v>
      </c>
      <c r="C16" s="49" t="s">
        <v>17</v>
      </c>
      <c r="D16" s="49" t="s">
        <v>18</v>
      </c>
      <c r="E16" s="50" t="s">
        <v>19</v>
      </c>
      <c r="F16" s="49" t="s">
        <v>20</v>
      </c>
      <c r="G16" s="49" t="s">
        <v>21</v>
      </c>
      <c r="H16" s="49" t="s">
        <v>22</v>
      </c>
      <c r="I16" s="51" t="s">
        <v>23</v>
      </c>
      <c r="J16" s="49" t="s">
        <v>24</v>
      </c>
      <c r="K16" s="49" t="s">
        <v>25</v>
      </c>
      <c r="L16" s="49" t="s">
        <v>26</v>
      </c>
      <c r="M16" s="46"/>
      <c r="N16" s="18"/>
      <c r="O16" s="19"/>
      <c r="P16" s="19"/>
      <c r="Q16" s="19"/>
      <c r="R16" s="19"/>
      <c r="S16" s="20"/>
    </row>
    <row r="17" spans="1:19" ht="27.75" customHeight="1">
      <c r="A17" s="52"/>
      <c r="B17" s="113" t="s">
        <v>623</v>
      </c>
      <c r="C17" s="114"/>
      <c r="D17" s="114"/>
      <c r="E17" s="55"/>
      <c r="F17" s="55"/>
      <c r="G17" s="55"/>
      <c r="H17" s="55"/>
      <c r="I17" s="55"/>
      <c r="J17" s="55"/>
      <c r="K17" s="56"/>
      <c r="L17" s="55"/>
      <c r="M17" s="57"/>
      <c r="N17" s="18"/>
      <c r="O17" s="19"/>
      <c r="P17" s="19"/>
      <c r="Q17" s="19"/>
      <c r="R17" s="19"/>
      <c r="S17" s="20"/>
    </row>
    <row r="18" spans="1:19" ht="21.75" customHeight="1">
      <c r="A18" s="58"/>
      <c r="B18" s="59" t="s">
        <v>624</v>
      </c>
      <c r="C18" s="60" t="s">
        <v>625</v>
      </c>
      <c r="D18" s="61" t="s">
        <v>626</v>
      </c>
      <c r="E18" s="67" t="s">
        <v>41</v>
      </c>
      <c r="F18" s="62">
        <v>29.4</v>
      </c>
      <c r="G18" s="62">
        <v>26.5</v>
      </c>
      <c r="H18" s="62">
        <v>24.99</v>
      </c>
      <c r="I18" s="63">
        <v>12</v>
      </c>
      <c r="J18" s="64"/>
      <c r="K18" s="62">
        <f aca="true" t="shared" si="0" ref="K18:K48">H18*J18</f>
        <v>0</v>
      </c>
      <c r="L18" s="62">
        <f aca="true" t="shared" si="1" ref="L18:L48">K18*$L$14</f>
        <v>0</v>
      </c>
      <c r="M18" s="65"/>
      <c r="N18" s="18"/>
      <c r="O18" s="19"/>
      <c r="P18" s="19"/>
      <c r="Q18" s="66" t="s">
        <v>627</v>
      </c>
      <c r="R18" s="19"/>
      <c r="S18" s="20"/>
    </row>
    <row r="19" spans="1:19" ht="21.75" customHeight="1">
      <c r="A19" s="58"/>
      <c r="B19" s="59" t="s">
        <v>628</v>
      </c>
      <c r="C19" s="60" t="s">
        <v>625</v>
      </c>
      <c r="D19" s="61" t="s">
        <v>629</v>
      </c>
      <c r="E19" s="67" t="s">
        <v>41</v>
      </c>
      <c r="F19" s="62">
        <v>29.4</v>
      </c>
      <c r="G19" s="62">
        <v>26.5</v>
      </c>
      <c r="H19" s="62">
        <v>24.99</v>
      </c>
      <c r="I19" s="63">
        <v>12</v>
      </c>
      <c r="J19" s="64"/>
      <c r="K19" s="62">
        <f t="shared" si="0"/>
        <v>0</v>
      </c>
      <c r="L19" s="62">
        <f t="shared" si="1"/>
        <v>0</v>
      </c>
      <c r="M19" s="65"/>
      <c r="N19" s="18"/>
      <c r="O19" s="19"/>
      <c r="P19" s="19"/>
      <c r="Q19" s="66" t="s">
        <v>630</v>
      </c>
      <c r="R19" s="19"/>
      <c r="S19" s="20"/>
    </row>
    <row r="20" spans="1:19" ht="21.75" customHeight="1">
      <c r="A20" s="58"/>
      <c r="B20" s="59" t="s">
        <v>631</v>
      </c>
      <c r="C20" s="60" t="s">
        <v>625</v>
      </c>
      <c r="D20" s="61" t="s">
        <v>632</v>
      </c>
      <c r="E20" s="67" t="s">
        <v>41</v>
      </c>
      <c r="F20" s="62">
        <v>29.4</v>
      </c>
      <c r="G20" s="62">
        <v>26.5</v>
      </c>
      <c r="H20" s="62">
        <v>24.99</v>
      </c>
      <c r="I20" s="63">
        <v>12</v>
      </c>
      <c r="J20" s="64"/>
      <c r="K20" s="62">
        <f t="shared" si="0"/>
        <v>0</v>
      </c>
      <c r="L20" s="62">
        <f t="shared" si="1"/>
        <v>0</v>
      </c>
      <c r="M20" s="65"/>
      <c r="N20" s="18"/>
      <c r="O20" s="19"/>
      <c r="P20" s="19"/>
      <c r="Q20" s="66" t="s">
        <v>633</v>
      </c>
      <c r="R20" s="19"/>
      <c r="S20" s="20"/>
    </row>
    <row r="21" spans="1:19" ht="21.75" customHeight="1">
      <c r="A21" s="58"/>
      <c r="B21" s="59" t="s">
        <v>634</v>
      </c>
      <c r="C21" s="60" t="s">
        <v>625</v>
      </c>
      <c r="D21" s="61" t="s">
        <v>635</v>
      </c>
      <c r="E21" s="67" t="s">
        <v>41</v>
      </c>
      <c r="F21" s="62">
        <v>29.4</v>
      </c>
      <c r="G21" s="62">
        <v>26.5</v>
      </c>
      <c r="H21" s="62">
        <v>24.99</v>
      </c>
      <c r="I21" s="63">
        <v>12</v>
      </c>
      <c r="J21" s="64"/>
      <c r="K21" s="62">
        <f t="shared" si="0"/>
        <v>0</v>
      </c>
      <c r="L21" s="62">
        <f t="shared" si="1"/>
        <v>0</v>
      </c>
      <c r="M21" s="65"/>
      <c r="N21" s="18"/>
      <c r="O21" s="19"/>
      <c r="P21" s="19"/>
      <c r="Q21" s="66" t="s">
        <v>636</v>
      </c>
      <c r="R21" s="19"/>
      <c r="S21" s="20"/>
    </row>
    <row r="22" spans="1:19" ht="21.75" customHeight="1">
      <c r="A22" s="58"/>
      <c r="B22" s="59" t="s">
        <v>637</v>
      </c>
      <c r="C22" s="60" t="s">
        <v>625</v>
      </c>
      <c r="D22" s="61" t="s">
        <v>638</v>
      </c>
      <c r="E22" s="67" t="s">
        <v>41</v>
      </c>
      <c r="F22" s="62">
        <v>29.4</v>
      </c>
      <c r="G22" s="62">
        <v>26.5</v>
      </c>
      <c r="H22" s="62">
        <v>24.99</v>
      </c>
      <c r="I22" s="63">
        <v>12</v>
      </c>
      <c r="J22" s="64"/>
      <c r="K22" s="62">
        <f t="shared" si="0"/>
        <v>0</v>
      </c>
      <c r="L22" s="62">
        <f t="shared" si="1"/>
        <v>0</v>
      </c>
      <c r="M22" s="65"/>
      <c r="N22" s="18"/>
      <c r="O22" s="19"/>
      <c r="P22" s="19"/>
      <c r="Q22" s="66" t="s">
        <v>639</v>
      </c>
      <c r="R22" s="19"/>
      <c r="S22" s="20"/>
    </row>
    <row r="23" spans="1:19" ht="21.75" customHeight="1">
      <c r="A23" s="58"/>
      <c r="B23" s="59" t="s">
        <v>640</v>
      </c>
      <c r="C23" s="60" t="s">
        <v>625</v>
      </c>
      <c r="D23" s="61" t="s">
        <v>641</v>
      </c>
      <c r="E23" s="67" t="s">
        <v>41</v>
      </c>
      <c r="F23" s="62">
        <v>29.4</v>
      </c>
      <c r="G23" s="62">
        <v>26.46</v>
      </c>
      <c r="H23" s="62">
        <v>24.99</v>
      </c>
      <c r="I23" s="63">
        <v>12</v>
      </c>
      <c r="J23" s="64"/>
      <c r="K23" s="62">
        <f t="shared" si="0"/>
        <v>0</v>
      </c>
      <c r="L23" s="62">
        <f t="shared" si="1"/>
        <v>0</v>
      </c>
      <c r="M23" s="65"/>
      <c r="N23" s="18"/>
      <c r="O23" s="19"/>
      <c r="P23" s="19"/>
      <c r="Q23" s="66" t="s">
        <v>642</v>
      </c>
      <c r="R23" s="19"/>
      <c r="S23" s="20"/>
    </row>
    <row r="24" spans="1:19" ht="21.75" customHeight="1">
      <c r="A24" s="58"/>
      <c r="B24" s="59" t="s">
        <v>643</v>
      </c>
      <c r="C24" s="60" t="s">
        <v>625</v>
      </c>
      <c r="D24" s="61" t="s">
        <v>644</v>
      </c>
      <c r="E24" s="67" t="s">
        <v>41</v>
      </c>
      <c r="F24" s="62">
        <v>29.4</v>
      </c>
      <c r="G24" s="62">
        <v>26.5</v>
      </c>
      <c r="H24" s="62">
        <v>24.99</v>
      </c>
      <c r="I24" s="63">
        <v>12</v>
      </c>
      <c r="J24" s="64"/>
      <c r="K24" s="62">
        <f t="shared" si="0"/>
        <v>0</v>
      </c>
      <c r="L24" s="62">
        <f t="shared" si="1"/>
        <v>0</v>
      </c>
      <c r="M24" s="65"/>
      <c r="N24" s="18"/>
      <c r="O24" s="19"/>
      <c r="P24" s="19"/>
      <c r="Q24" s="66" t="s">
        <v>645</v>
      </c>
      <c r="R24" s="19"/>
      <c r="S24" s="20"/>
    </row>
    <row r="25" spans="1:19" ht="21.75" customHeight="1">
      <c r="A25" s="58"/>
      <c r="B25" s="59" t="s">
        <v>646</v>
      </c>
      <c r="C25" s="60" t="s">
        <v>625</v>
      </c>
      <c r="D25" s="61" t="s">
        <v>647</v>
      </c>
      <c r="E25" s="67" t="s">
        <v>41</v>
      </c>
      <c r="F25" s="62">
        <v>29.4</v>
      </c>
      <c r="G25" s="62">
        <v>26.5</v>
      </c>
      <c r="H25" s="62">
        <v>24.99</v>
      </c>
      <c r="I25" s="63">
        <v>12</v>
      </c>
      <c r="J25" s="64"/>
      <c r="K25" s="62">
        <f t="shared" si="0"/>
        <v>0</v>
      </c>
      <c r="L25" s="62">
        <f t="shared" si="1"/>
        <v>0</v>
      </c>
      <c r="M25" s="65"/>
      <c r="N25" s="18"/>
      <c r="O25" s="19"/>
      <c r="P25" s="19"/>
      <c r="Q25" s="66" t="s">
        <v>648</v>
      </c>
      <c r="R25" s="19"/>
      <c r="S25" s="20"/>
    </row>
    <row r="26" spans="1:19" ht="21.75" customHeight="1">
      <c r="A26" s="58"/>
      <c r="B26" s="59" t="s">
        <v>649</v>
      </c>
      <c r="C26" s="60" t="s">
        <v>650</v>
      </c>
      <c r="D26" s="61" t="s">
        <v>651</v>
      </c>
      <c r="E26" s="67" t="s">
        <v>41</v>
      </c>
      <c r="F26" s="62">
        <v>3</v>
      </c>
      <c r="G26" s="62">
        <v>2.7</v>
      </c>
      <c r="H26" s="62">
        <v>2.5</v>
      </c>
      <c r="I26" s="63">
        <v>12</v>
      </c>
      <c r="J26" s="64"/>
      <c r="K26" s="62">
        <f t="shared" si="0"/>
        <v>0</v>
      </c>
      <c r="L26" s="62">
        <f t="shared" si="1"/>
        <v>0</v>
      </c>
      <c r="M26" s="65"/>
      <c r="N26" s="18"/>
      <c r="O26" s="19"/>
      <c r="P26" s="19"/>
      <c r="Q26" s="66" t="s">
        <v>652</v>
      </c>
      <c r="R26" s="19"/>
      <c r="S26" s="20"/>
    </row>
    <row r="27" spans="1:19" ht="21.75" customHeight="1">
      <c r="A27" s="58"/>
      <c r="B27" s="59" t="s">
        <v>653</v>
      </c>
      <c r="C27" s="60" t="s">
        <v>650</v>
      </c>
      <c r="D27" s="61" t="s">
        <v>654</v>
      </c>
      <c r="E27" s="67" t="s">
        <v>41</v>
      </c>
      <c r="F27" s="62">
        <v>3</v>
      </c>
      <c r="G27" s="62">
        <v>2.7</v>
      </c>
      <c r="H27" s="62">
        <v>2.5</v>
      </c>
      <c r="I27" s="63">
        <v>12</v>
      </c>
      <c r="J27" s="64"/>
      <c r="K27" s="62">
        <f t="shared" si="0"/>
        <v>0</v>
      </c>
      <c r="L27" s="62">
        <f t="shared" si="1"/>
        <v>0</v>
      </c>
      <c r="M27" s="65"/>
      <c r="N27" s="18"/>
      <c r="O27" s="19"/>
      <c r="P27" s="19"/>
      <c r="Q27" s="66" t="s">
        <v>655</v>
      </c>
      <c r="R27" s="19"/>
      <c r="S27" s="20"/>
    </row>
    <row r="28" spans="1:19" ht="21.75" customHeight="1">
      <c r="A28" s="58"/>
      <c r="B28" s="59" t="s">
        <v>656</v>
      </c>
      <c r="C28" s="60" t="s">
        <v>650</v>
      </c>
      <c r="D28" s="61" t="s">
        <v>657</v>
      </c>
      <c r="E28" s="67" t="s">
        <v>41</v>
      </c>
      <c r="F28" s="62">
        <v>3</v>
      </c>
      <c r="G28" s="62">
        <v>2.7</v>
      </c>
      <c r="H28" s="62">
        <v>2.5</v>
      </c>
      <c r="I28" s="63">
        <v>12</v>
      </c>
      <c r="J28" s="64"/>
      <c r="K28" s="62">
        <f t="shared" si="0"/>
        <v>0</v>
      </c>
      <c r="L28" s="62">
        <f t="shared" si="1"/>
        <v>0</v>
      </c>
      <c r="M28" s="65"/>
      <c r="N28" s="18"/>
      <c r="O28" s="19"/>
      <c r="P28" s="19"/>
      <c r="Q28" s="66" t="s">
        <v>658</v>
      </c>
      <c r="R28" s="19"/>
      <c r="S28" s="20"/>
    </row>
    <row r="29" spans="1:19" ht="21.75" customHeight="1">
      <c r="A29" s="58"/>
      <c r="B29" s="59" t="s">
        <v>659</v>
      </c>
      <c r="C29" s="60" t="s">
        <v>660</v>
      </c>
      <c r="D29" s="61" t="s">
        <v>661</v>
      </c>
      <c r="E29" s="67" t="s">
        <v>41</v>
      </c>
      <c r="F29" s="62">
        <v>28.3</v>
      </c>
      <c r="G29" s="62">
        <v>25.5</v>
      </c>
      <c r="H29" s="62">
        <v>24</v>
      </c>
      <c r="I29" s="63">
        <v>2</v>
      </c>
      <c r="J29" s="64"/>
      <c r="K29" s="62">
        <f t="shared" si="0"/>
        <v>0</v>
      </c>
      <c r="L29" s="62">
        <f t="shared" si="1"/>
        <v>0</v>
      </c>
      <c r="M29" s="65"/>
      <c r="N29" s="18"/>
      <c r="O29" s="19"/>
      <c r="P29" s="19"/>
      <c r="Q29" s="66" t="s">
        <v>662</v>
      </c>
      <c r="R29" s="19"/>
      <c r="S29" s="20"/>
    </row>
    <row r="30" spans="1:19" ht="21.75" customHeight="1">
      <c r="A30" s="58"/>
      <c r="B30" s="59" t="s">
        <v>663</v>
      </c>
      <c r="C30" s="60" t="s">
        <v>660</v>
      </c>
      <c r="D30" s="61" t="s">
        <v>664</v>
      </c>
      <c r="E30" s="67" t="s">
        <v>41</v>
      </c>
      <c r="F30" s="62">
        <v>28.3</v>
      </c>
      <c r="G30" s="62">
        <v>25.5</v>
      </c>
      <c r="H30" s="62">
        <v>24</v>
      </c>
      <c r="I30" s="63">
        <v>2</v>
      </c>
      <c r="J30" s="64"/>
      <c r="K30" s="62">
        <f t="shared" si="0"/>
        <v>0</v>
      </c>
      <c r="L30" s="62">
        <f t="shared" si="1"/>
        <v>0</v>
      </c>
      <c r="M30" s="65"/>
      <c r="N30" s="18"/>
      <c r="O30" s="19"/>
      <c r="P30" s="19"/>
      <c r="Q30" s="66" t="s">
        <v>665</v>
      </c>
      <c r="R30" s="19"/>
      <c r="S30" s="20"/>
    </row>
    <row r="31" spans="1:19" ht="21.75" customHeight="1">
      <c r="A31" s="58"/>
      <c r="B31" s="59" t="s">
        <v>666</v>
      </c>
      <c r="C31" s="60" t="s">
        <v>660</v>
      </c>
      <c r="D31" s="61" t="s">
        <v>667</v>
      </c>
      <c r="E31" s="67" t="s">
        <v>41</v>
      </c>
      <c r="F31" s="62">
        <v>28.3</v>
      </c>
      <c r="G31" s="62">
        <v>25.5</v>
      </c>
      <c r="H31" s="62">
        <v>24</v>
      </c>
      <c r="I31" s="63">
        <v>2</v>
      </c>
      <c r="J31" s="64"/>
      <c r="K31" s="62">
        <f t="shared" si="0"/>
        <v>0</v>
      </c>
      <c r="L31" s="62">
        <f t="shared" si="1"/>
        <v>0</v>
      </c>
      <c r="M31" s="65"/>
      <c r="N31" s="18"/>
      <c r="O31" s="19"/>
      <c r="P31" s="19"/>
      <c r="Q31" s="66" t="s">
        <v>668</v>
      </c>
      <c r="R31" s="19"/>
      <c r="S31" s="20"/>
    </row>
    <row r="32" spans="1:19" ht="21.75" customHeight="1">
      <c r="A32" s="58"/>
      <c r="B32" s="59" t="s">
        <v>669</v>
      </c>
      <c r="C32" s="60" t="s">
        <v>660</v>
      </c>
      <c r="D32" s="61" t="s">
        <v>670</v>
      </c>
      <c r="E32" s="67" t="s">
        <v>41</v>
      </c>
      <c r="F32" s="62">
        <v>28.3</v>
      </c>
      <c r="G32" s="62">
        <v>25.5</v>
      </c>
      <c r="H32" s="62">
        <v>24</v>
      </c>
      <c r="I32" s="63">
        <v>2</v>
      </c>
      <c r="J32" s="64"/>
      <c r="K32" s="62">
        <f t="shared" si="0"/>
        <v>0</v>
      </c>
      <c r="L32" s="62">
        <f t="shared" si="1"/>
        <v>0</v>
      </c>
      <c r="M32" s="65"/>
      <c r="N32" s="18"/>
      <c r="O32" s="19"/>
      <c r="P32" s="19"/>
      <c r="Q32" s="66" t="s">
        <v>671</v>
      </c>
      <c r="R32" s="19"/>
      <c r="S32" s="20"/>
    </row>
    <row r="33" spans="1:19" ht="21.75" customHeight="1">
      <c r="A33" s="58"/>
      <c r="B33" s="59" t="s">
        <v>672</v>
      </c>
      <c r="C33" s="60" t="s">
        <v>660</v>
      </c>
      <c r="D33" s="61" t="s">
        <v>673</v>
      </c>
      <c r="E33" s="67" t="s">
        <v>41</v>
      </c>
      <c r="F33" s="62">
        <v>28.3</v>
      </c>
      <c r="G33" s="62">
        <v>25.5</v>
      </c>
      <c r="H33" s="62">
        <v>24</v>
      </c>
      <c r="I33" s="63">
        <v>2</v>
      </c>
      <c r="J33" s="64"/>
      <c r="K33" s="62">
        <f t="shared" si="0"/>
        <v>0</v>
      </c>
      <c r="L33" s="62">
        <f t="shared" si="1"/>
        <v>0</v>
      </c>
      <c r="M33" s="65"/>
      <c r="N33" s="18"/>
      <c r="O33" s="19"/>
      <c r="P33" s="19"/>
      <c r="Q33" s="66" t="s">
        <v>674</v>
      </c>
      <c r="R33" s="19"/>
      <c r="S33" s="20"/>
    </row>
    <row r="34" spans="1:19" ht="21.75" customHeight="1">
      <c r="A34" s="58"/>
      <c r="B34" s="59" t="s">
        <v>675</v>
      </c>
      <c r="C34" s="60" t="s">
        <v>676</v>
      </c>
      <c r="D34" s="61" t="s">
        <v>677</v>
      </c>
      <c r="E34" s="67" t="s">
        <v>41</v>
      </c>
      <c r="F34" s="62">
        <v>11.8</v>
      </c>
      <c r="G34" s="62">
        <v>10.7</v>
      </c>
      <c r="H34" s="62">
        <v>10</v>
      </c>
      <c r="I34" s="63">
        <v>6</v>
      </c>
      <c r="J34" s="64"/>
      <c r="K34" s="62">
        <f t="shared" si="0"/>
        <v>0</v>
      </c>
      <c r="L34" s="62">
        <f t="shared" si="1"/>
        <v>0</v>
      </c>
      <c r="M34" s="65"/>
      <c r="N34" s="18"/>
      <c r="O34" s="19"/>
      <c r="P34" s="19"/>
      <c r="Q34" s="66" t="s">
        <v>678</v>
      </c>
      <c r="R34" s="19"/>
      <c r="S34" s="20"/>
    </row>
    <row r="35" spans="1:19" ht="21.75" customHeight="1">
      <c r="A35" s="58"/>
      <c r="B35" s="59" t="s">
        <v>679</v>
      </c>
      <c r="C35" s="60" t="s">
        <v>676</v>
      </c>
      <c r="D35" s="61" t="s">
        <v>680</v>
      </c>
      <c r="E35" s="67" t="s">
        <v>41</v>
      </c>
      <c r="F35" s="62">
        <v>11.8</v>
      </c>
      <c r="G35" s="62">
        <v>10.7</v>
      </c>
      <c r="H35" s="62">
        <v>10</v>
      </c>
      <c r="I35" s="63">
        <v>6</v>
      </c>
      <c r="J35" s="64"/>
      <c r="K35" s="62">
        <f t="shared" si="0"/>
        <v>0</v>
      </c>
      <c r="L35" s="62">
        <f t="shared" si="1"/>
        <v>0</v>
      </c>
      <c r="M35" s="65"/>
      <c r="N35" s="18"/>
      <c r="O35" s="19"/>
      <c r="P35" s="19"/>
      <c r="Q35" s="66" t="s">
        <v>681</v>
      </c>
      <c r="R35" s="19"/>
      <c r="S35" s="20"/>
    </row>
    <row r="36" spans="1:19" ht="21.75" customHeight="1">
      <c r="A36" s="58"/>
      <c r="B36" s="59" t="s">
        <v>682</v>
      </c>
      <c r="C36" s="60" t="s">
        <v>676</v>
      </c>
      <c r="D36" s="61" t="s">
        <v>683</v>
      </c>
      <c r="E36" s="67" t="s">
        <v>41</v>
      </c>
      <c r="F36" s="62">
        <v>11.8</v>
      </c>
      <c r="G36" s="62">
        <v>10.7</v>
      </c>
      <c r="H36" s="62">
        <v>10</v>
      </c>
      <c r="I36" s="63">
        <v>6</v>
      </c>
      <c r="J36" s="64"/>
      <c r="K36" s="62">
        <f t="shared" si="0"/>
        <v>0</v>
      </c>
      <c r="L36" s="62">
        <f t="shared" si="1"/>
        <v>0</v>
      </c>
      <c r="M36" s="65"/>
      <c r="N36" s="18"/>
      <c r="O36" s="19"/>
      <c r="P36" s="19"/>
      <c r="Q36" s="66" t="s">
        <v>684</v>
      </c>
      <c r="R36" s="19"/>
      <c r="S36" s="20"/>
    </row>
    <row r="37" spans="1:19" ht="21.75" customHeight="1">
      <c r="A37" s="58"/>
      <c r="B37" s="59" t="s">
        <v>685</v>
      </c>
      <c r="C37" s="60" t="s">
        <v>676</v>
      </c>
      <c r="D37" s="61" t="s">
        <v>686</v>
      </c>
      <c r="E37" s="67" t="s">
        <v>41</v>
      </c>
      <c r="F37" s="62">
        <v>11.8</v>
      </c>
      <c r="G37" s="62">
        <v>10.7</v>
      </c>
      <c r="H37" s="62">
        <v>10</v>
      </c>
      <c r="I37" s="63">
        <v>6</v>
      </c>
      <c r="J37" s="64"/>
      <c r="K37" s="62">
        <f t="shared" si="0"/>
        <v>0</v>
      </c>
      <c r="L37" s="62">
        <f t="shared" si="1"/>
        <v>0</v>
      </c>
      <c r="M37" s="65"/>
      <c r="N37" s="18"/>
      <c r="O37" s="19"/>
      <c r="P37" s="19"/>
      <c r="Q37" s="66" t="s">
        <v>687</v>
      </c>
      <c r="R37" s="19"/>
      <c r="S37" s="20"/>
    </row>
    <row r="38" spans="1:19" ht="21.75" customHeight="1">
      <c r="A38" s="58"/>
      <c r="B38" s="59" t="s">
        <v>688</v>
      </c>
      <c r="C38" s="60" t="s">
        <v>676</v>
      </c>
      <c r="D38" s="61" t="s">
        <v>689</v>
      </c>
      <c r="E38" s="67" t="s">
        <v>41</v>
      </c>
      <c r="F38" s="62">
        <v>11.8</v>
      </c>
      <c r="G38" s="62">
        <v>10.7</v>
      </c>
      <c r="H38" s="62">
        <v>10</v>
      </c>
      <c r="I38" s="63">
        <v>6</v>
      </c>
      <c r="J38" s="64"/>
      <c r="K38" s="62">
        <f t="shared" si="0"/>
        <v>0</v>
      </c>
      <c r="L38" s="62">
        <f t="shared" si="1"/>
        <v>0</v>
      </c>
      <c r="M38" s="65"/>
      <c r="N38" s="18"/>
      <c r="O38" s="19"/>
      <c r="P38" s="19"/>
      <c r="Q38" s="66" t="s">
        <v>690</v>
      </c>
      <c r="R38" s="19"/>
      <c r="S38" s="20"/>
    </row>
    <row r="39" spans="1:19" ht="21.75" customHeight="1">
      <c r="A39" s="58"/>
      <c r="B39" s="59" t="s">
        <v>691</v>
      </c>
      <c r="C39" s="60" t="s">
        <v>676</v>
      </c>
      <c r="D39" s="61" t="s">
        <v>692</v>
      </c>
      <c r="E39" s="67" t="s">
        <v>41</v>
      </c>
      <c r="F39" s="62">
        <v>11.8</v>
      </c>
      <c r="G39" s="62">
        <v>10.7</v>
      </c>
      <c r="H39" s="62">
        <v>10</v>
      </c>
      <c r="I39" s="63">
        <v>6</v>
      </c>
      <c r="J39" s="64"/>
      <c r="K39" s="62">
        <f t="shared" si="0"/>
        <v>0</v>
      </c>
      <c r="L39" s="62">
        <f t="shared" si="1"/>
        <v>0</v>
      </c>
      <c r="M39" s="65"/>
      <c r="N39" s="18"/>
      <c r="O39" s="19"/>
      <c r="P39" s="19"/>
      <c r="Q39" s="66" t="s">
        <v>693</v>
      </c>
      <c r="R39" s="19"/>
      <c r="S39" s="20"/>
    </row>
    <row r="40" spans="1:19" ht="21.75" customHeight="1">
      <c r="A40" s="58"/>
      <c r="B40" s="59" t="s">
        <v>694</v>
      </c>
      <c r="C40" s="60" t="s">
        <v>676</v>
      </c>
      <c r="D40" s="61" t="s">
        <v>695</v>
      </c>
      <c r="E40" s="67" t="s">
        <v>41</v>
      </c>
      <c r="F40" s="62">
        <v>11.8</v>
      </c>
      <c r="G40" s="62">
        <v>10.7</v>
      </c>
      <c r="H40" s="62">
        <v>10</v>
      </c>
      <c r="I40" s="63">
        <v>6</v>
      </c>
      <c r="J40" s="64"/>
      <c r="K40" s="62">
        <f t="shared" si="0"/>
        <v>0</v>
      </c>
      <c r="L40" s="62">
        <f t="shared" si="1"/>
        <v>0</v>
      </c>
      <c r="M40" s="65"/>
      <c r="N40" s="18"/>
      <c r="O40" s="19"/>
      <c r="P40" s="19"/>
      <c r="Q40" s="66" t="s">
        <v>696</v>
      </c>
      <c r="R40" s="19"/>
      <c r="S40" s="20"/>
    </row>
    <row r="41" spans="1:19" ht="21.75" customHeight="1">
      <c r="A41" s="58"/>
      <c r="B41" s="59" t="s">
        <v>697</v>
      </c>
      <c r="C41" s="60" t="s">
        <v>676</v>
      </c>
      <c r="D41" s="61" t="s">
        <v>698</v>
      </c>
      <c r="E41" s="67" t="s">
        <v>41</v>
      </c>
      <c r="F41" s="62">
        <v>11.8</v>
      </c>
      <c r="G41" s="62">
        <v>10.7</v>
      </c>
      <c r="H41" s="62">
        <v>10</v>
      </c>
      <c r="I41" s="63">
        <v>6</v>
      </c>
      <c r="J41" s="64"/>
      <c r="K41" s="62">
        <f t="shared" si="0"/>
        <v>0</v>
      </c>
      <c r="L41" s="62">
        <f t="shared" si="1"/>
        <v>0</v>
      </c>
      <c r="M41" s="65"/>
      <c r="N41" s="18"/>
      <c r="O41" s="19"/>
      <c r="P41" s="19"/>
      <c r="Q41" s="66" t="s">
        <v>699</v>
      </c>
      <c r="R41" s="19"/>
      <c r="S41" s="20"/>
    </row>
    <row r="42" spans="1:19" ht="21.75" customHeight="1">
      <c r="A42" s="58"/>
      <c r="B42" s="59" t="s">
        <v>700</v>
      </c>
      <c r="C42" s="60" t="s">
        <v>676</v>
      </c>
      <c r="D42" s="61" t="s">
        <v>701</v>
      </c>
      <c r="E42" s="67" t="s">
        <v>41</v>
      </c>
      <c r="F42" s="62">
        <v>11.8</v>
      </c>
      <c r="G42" s="62">
        <v>10.7</v>
      </c>
      <c r="H42" s="62">
        <v>10</v>
      </c>
      <c r="I42" s="63">
        <v>6</v>
      </c>
      <c r="J42" s="64"/>
      <c r="K42" s="62">
        <f t="shared" si="0"/>
        <v>0</v>
      </c>
      <c r="L42" s="62">
        <f t="shared" si="1"/>
        <v>0</v>
      </c>
      <c r="M42" s="65"/>
      <c r="N42" s="18"/>
      <c r="O42" s="19"/>
      <c r="P42" s="19"/>
      <c r="Q42" s="66" t="s">
        <v>702</v>
      </c>
      <c r="R42" s="19"/>
      <c r="S42" s="20"/>
    </row>
    <row r="43" spans="1:19" ht="21.75" customHeight="1">
      <c r="A43" s="58"/>
      <c r="B43" s="59" t="s">
        <v>703</v>
      </c>
      <c r="C43" s="60" t="s">
        <v>704</v>
      </c>
      <c r="D43" s="61" t="s">
        <v>705</v>
      </c>
      <c r="E43" s="67" t="s">
        <v>41</v>
      </c>
      <c r="F43" s="62">
        <v>14.2</v>
      </c>
      <c r="G43" s="62">
        <v>12.8</v>
      </c>
      <c r="H43" s="62">
        <v>12</v>
      </c>
      <c r="I43" s="63">
        <v>4</v>
      </c>
      <c r="J43" s="64"/>
      <c r="K43" s="62">
        <f t="shared" si="0"/>
        <v>0</v>
      </c>
      <c r="L43" s="62">
        <f t="shared" si="1"/>
        <v>0</v>
      </c>
      <c r="M43" s="65"/>
      <c r="N43" s="18"/>
      <c r="O43" s="19"/>
      <c r="P43" s="19"/>
      <c r="Q43" s="66" t="s">
        <v>706</v>
      </c>
      <c r="R43" s="19"/>
      <c r="S43" s="20"/>
    </row>
    <row r="44" spans="1:19" ht="21.75" customHeight="1">
      <c r="A44" s="58"/>
      <c r="B44" s="59" t="s">
        <v>707</v>
      </c>
      <c r="C44" s="60" t="s">
        <v>704</v>
      </c>
      <c r="D44" s="61" t="s">
        <v>708</v>
      </c>
      <c r="E44" s="67" t="s">
        <v>41</v>
      </c>
      <c r="F44" s="62">
        <v>14.2</v>
      </c>
      <c r="G44" s="62">
        <v>12.8</v>
      </c>
      <c r="H44" s="62">
        <v>12</v>
      </c>
      <c r="I44" s="63">
        <v>4</v>
      </c>
      <c r="J44" s="64"/>
      <c r="K44" s="62">
        <f t="shared" si="0"/>
        <v>0</v>
      </c>
      <c r="L44" s="62">
        <f t="shared" si="1"/>
        <v>0</v>
      </c>
      <c r="M44" s="65"/>
      <c r="N44" s="18"/>
      <c r="O44" s="19"/>
      <c r="P44" s="19"/>
      <c r="Q44" s="66" t="s">
        <v>709</v>
      </c>
      <c r="R44" s="19"/>
      <c r="S44" s="20"/>
    </row>
    <row r="45" spans="1:19" ht="21.75" customHeight="1">
      <c r="A45" s="58"/>
      <c r="B45" s="59" t="s">
        <v>710</v>
      </c>
      <c r="C45" s="60" t="s">
        <v>704</v>
      </c>
      <c r="D45" s="61" t="s">
        <v>711</v>
      </c>
      <c r="E45" s="67" t="s">
        <v>41</v>
      </c>
      <c r="F45" s="62">
        <v>14.2</v>
      </c>
      <c r="G45" s="62">
        <v>12.8</v>
      </c>
      <c r="H45" s="62">
        <v>12</v>
      </c>
      <c r="I45" s="63">
        <v>4</v>
      </c>
      <c r="J45" s="64"/>
      <c r="K45" s="62">
        <f t="shared" si="0"/>
        <v>0</v>
      </c>
      <c r="L45" s="62">
        <f t="shared" si="1"/>
        <v>0</v>
      </c>
      <c r="M45" s="65"/>
      <c r="N45" s="18"/>
      <c r="O45" s="19"/>
      <c r="P45" s="19"/>
      <c r="Q45" s="66" t="s">
        <v>712</v>
      </c>
      <c r="R45" s="19"/>
      <c r="S45" s="20"/>
    </row>
    <row r="46" spans="1:19" ht="21.75" customHeight="1">
      <c r="A46" s="58"/>
      <c r="B46" s="59" t="s">
        <v>713</v>
      </c>
      <c r="C46" s="60" t="s">
        <v>704</v>
      </c>
      <c r="D46" s="61" t="s">
        <v>714</v>
      </c>
      <c r="E46" s="67" t="s">
        <v>41</v>
      </c>
      <c r="F46" s="62">
        <v>14.2</v>
      </c>
      <c r="G46" s="62">
        <v>12.8</v>
      </c>
      <c r="H46" s="62">
        <v>12</v>
      </c>
      <c r="I46" s="63">
        <v>4</v>
      </c>
      <c r="J46" s="64"/>
      <c r="K46" s="62">
        <f t="shared" si="0"/>
        <v>0</v>
      </c>
      <c r="L46" s="62">
        <f t="shared" si="1"/>
        <v>0</v>
      </c>
      <c r="M46" s="65"/>
      <c r="N46" s="18"/>
      <c r="O46" s="19"/>
      <c r="P46" s="19"/>
      <c r="Q46" s="66" t="s">
        <v>715</v>
      </c>
      <c r="R46" s="19"/>
      <c r="S46" s="20"/>
    </row>
    <row r="47" spans="1:19" ht="21.75" customHeight="1">
      <c r="A47" s="58"/>
      <c r="B47" s="59" t="s">
        <v>716</v>
      </c>
      <c r="C47" s="60" t="s">
        <v>704</v>
      </c>
      <c r="D47" s="61" t="s">
        <v>717</v>
      </c>
      <c r="E47" s="67" t="s">
        <v>41</v>
      </c>
      <c r="F47" s="62">
        <v>14.2</v>
      </c>
      <c r="G47" s="62">
        <v>12.8</v>
      </c>
      <c r="H47" s="62">
        <v>12</v>
      </c>
      <c r="I47" s="63">
        <v>4</v>
      </c>
      <c r="J47" s="64"/>
      <c r="K47" s="62">
        <f t="shared" si="0"/>
        <v>0</v>
      </c>
      <c r="L47" s="62">
        <f t="shared" si="1"/>
        <v>0</v>
      </c>
      <c r="M47" s="65"/>
      <c r="N47" s="18"/>
      <c r="O47" s="19"/>
      <c r="P47" s="19"/>
      <c r="Q47" s="66" t="s">
        <v>718</v>
      </c>
      <c r="R47" s="19"/>
      <c r="S47" s="20"/>
    </row>
    <row r="48" spans="1:19" ht="21.75" customHeight="1">
      <c r="A48" s="58"/>
      <c r="B48" s="59" t="s">
        <v>719</v>
      </c>
      <c r="C48" s="60" t="s">
        <v>704</v>
      </c>
      <c r="D48" s="61" t="s">
        <v>720</v>
      </c>
      <c r="E48" s="67" t="s">
        <v>41</v>
      </c>
      <c r="F48" s="62">
        <v>14.2</v>
      </c>
      <c r="G48" s="62">
        <v>12.8</v>
      </c>
      <c r="H48" s="62">
        <v>12</v>
      </c>
      <c r="I48" s="63">
        <v>4</v>
      </c>
      <c r="J48" s="64"/>
      <c r="K48" s="62">
        <f t="shared" si="0"/>
        <v>0</v>
      </c>
      <c r="L48" s="62">
        <f t="shared" si="1"/>
        <v>0</v>
      </c>
      <c r="M48" s="65"/>
      <c r="N48" s="18"/>
      <c r="O48" s="19"/>
      <c r="P48" s="19"/>
      <c r="Q48" s="66" t="s">
        <v>721</v>
      </c>
      <c r="R48" s="19"/>
      <c r="S48" s="20"/>
    </row>
    <row r="49" spans="1:19" ht="30" customHeight="1">
      <c r="A49" s="52"/>
      <c r="B49" s="53" t="s">
        <v>722</v>
      </c>
      <c r="C49" s="54"/>
      <c r="D49" s="54"/>
      <c r="E49" s="55"/>
      <c r="F49" s="55"/>
      <c r="G49" s="55"/>
      <c r="H49" s="55"/>
      <c r="I49" s="55"/>
      <c r="J49" s="55"/>
      <c r="K49" s="56"/>
      <c r="L49" s="55"/>
      <c r="M49" s="57"/>
      <c r="N49" s="18"/>
      <c r="O49" s="19"/>
      <c r="P49" s="19"/>
      <c r="Q49" s="19"/>
      <c r="R49" s="19"/>
      <c r="S49" s="20"/>
    </row>
    <row r="50" spans="1:19" ht="21.75" customHeight="1">
      <c r="A50" s="58"/>
      <c r="B50" s="59" t="s">
        <v>723</v>
      </c>
      <c r="C50" s="60" t="s">
        <v>724</v>
      </c>
      <c r="D50" s="61" t="s">
        <v>725</v>
      </c>
      <c r="E50" s="67" t="s">
        <v>41</v>
      </c>
      <c r="F50" s="62">
        <v>26.47</v>
      </c>
      <c r="G50" s="62">
        <v>23.82</v>
      </c>
      <c r="H50" s="62">
        <v>22.5</v>
      </c>
      <c r="I50" s="63">
        <v>6</v>
      </c>
      <c r="J50" s="64"/>
      <c r="K50" s="62">
        <f>H50*J50</f>
        <v>0</v>
      </c>
      <c r="L50" s="62">
        <f>K50*$L$14</f>
        <v>0</v>
      </c>
      <c r="M50" s="65"/>
      <c r="N50" s="18"/>
      <c r="O50" s="19"/>
      <c r="P50" s="19"/>
      <c r="Q50" s="66" t="s">
        <v>726</v>
      </c>
      <c r="R50" s="19"/>
      <c r="S50" s="20"/>
    </row>
    <row r="51" spans="1:19" ht="21.75" customHeight="1">
      <c r="A51" s="58"/>
      <c r="B51" s="59" t="s">
        <v>727</v>
      </c>
      <c r="C51" s="60" t="s">
        <v>724</v>
      </c>
      <c r="D51" s="61" t="s">
        <v>728</v>
      </c>
      <c r="E51" s="67" t="s">
        <v>41</v>
      </c>
      <c r="F51" s="62">
        <v>26.47</v>
      </c>
      <c r="G51" s="62">
        <v>23.82</v>
      </c>
      <c r="H51" s="62">
        <v>22.5</v>
      </c>
      <c r="I51" s="63">
        <v>6</v>
      </c>
      <c r="J51" s="64"/>
      <c r="K51" s="62">
        <f>H51*J51</f>
        <v>0</v>
      </c>
      <c r="L51" s="62">
        <f>K51*$L$14</f>
        <v>0</v>
      </c>
      <c r="M51" s="65"/>
      <c r="N51" s="18"/>
      <c r="O51" s="19"/>
      <c r="P51" s="19"/>
      <c r="Q51" s="66" t="s">
        <v>729</v>
      </c>
      <c r="R51" s="19"/>
      <c r="S51" s="20"/>
    </row>
    <row r="52" spans="1:19" ht="30" customHeight="1">
      <c r="A52" s="52"/>
      <c r="B52" s="53" t="s">
        <v>730</v>
      </c>
      <c r="C52" s="54"/>
      <c r="D52" s="54"/>
      <c r="E52" s="55"/>
      <c r="F52" s="55"/>
      <c r="G52" s="55"/>
      <c r="H52" s="55"/>
      <c r="I52" s="55"/>
      <c r="J52" s="55"/>
      <c r="K52" s="56"/>
      <c r="L52" s="55"/>
      <c r="M52" s="57"/>
      <c r="N52" s="18"/>
      <c r="O52" s="19"/>
      <c r="P52" s="19"/>
      <c r="Q52" s="19"/>
      <c r="R52" s="19"/>
      <c r="S52" s="20"/>
    </row>
    <row r="53" spans="1:19" ht="21.75" customHeight="1">
      <c r="A53" s="58"/>
      <c r="B53" s="59" t="s">
        <v>731</v>
      </c>
      <c r="C53" s="60" t="s">
        <v>732</v>
      </c>
      <c r="D53" s="61" t="s">
        <v>733</v>
      </c>
      <c r="E53" s="67" t="s">
        <v>41</v>
      </c>
      <c r="F53" s="62">
        <v>1.2</v>
      </c>
      <c r="G53" s="62">
        <v>1.1</v>
      </c>
      <c r="H53" s="62">
        <v>1</v>
      </c>
      <c r="I53" s="67" t="s">
        <v>41</v>
      </c>
      <c r="J53" s="64"/>
      <c r="K53" s="62">
        <f aca="true" t="shared" si="2" ref="K53:K59">H53*J53</f>
        <v>0</v>
      </c>
      <c r="L53" s="62">
        <f aca="true" t="shared" si="3" ref="L53:L59">K53*$L$14</f>
        <v>0</v>
      </c>
      <c r="M53" s="65"/>
      <c r="N53" s="18"/>
      <c r="O53" s="19"/>
      <c r="P53" s="19"/>
      <c r="Q53" s="66" t="s">
        <v>734</v>
      </c>
      <c r="R53" s="19"/>
      <c r="S53" s="20"/>
    </row>
    <row r="54" spans="1:19" ht="21.75" customHeight="1">
      <c r="A54" s="58"/>
      <c r="B54" s="59" t="s">
        <v>735</v>
      </c>
      <c r="C54" s="60" t="s">
        <v>736</v>
      </c>
      <c r="D54" s="61" t="s">
        <v>737</v>
      </c>
      <c r="E54" s="67" t="s">
        <v>41</v>
      </c>
      <c r="F54" s="62">
        <v>1.2</v>
      </c>
      <c r="G54" s="62">
        <v>1.1</v>
      </c>
      <c r="H54" s="62">
        <v>1</v>
      </c>
      <c r="I54" s="67" t="s">
        <v>41</v>
      </c>
      <c r="J54" s="64"/>
      <c r="K54" s="62">
        <f t="shared" si="2"/>
        <v>0</v>
      </c>
      <c r="L54" s="62">
        <f t="shared" si="3"/>
        <v>0</v>
      </c>
      <c r="M54" s="65"/>
      <c r="N54" s="18"/>
      <c r="O54" s="19"/>
      <c r="P54" s="19"/>
      <c r="Q54" s="66" t="s">
        <v>738</v>
      </c>
      <c r="R54" s="19"/>
      <c r="S54" s="20"/>
    </row>
    <row r="55" spans="1:19" ht="21.75" customHeight="1">
      <c r="A55" s="58"/>
      <c r="B55" s="59" t="s">
        <v>739</v>
      </c>
      <c r="C55" s="60" t="s">
        <v>732</v>
      </c>
      <c r="D55" s="61" t="s">
        <v>740</v>
      </c>
      <c r="E55" s="67" t="s">
        <v>41</v>
      </c>
      <c r="F55" s="62">
        <v>1.2</v>
      </c>
      <c r="G55" s="62">
        <v>1.1</v>
      </c>
      <c r="H55" s="62">
        <v>1</v>
      </c>
      <c r="I55" s="67" t="s">
        <v>41</v>
      </c>
      <c r="J55" s="64"/>
      <c r="K55" s="62">
        <f t="shared" si="2"/>
        <v>0</v>
      </c>
      <c r="L55" s="62">
        <f t="shared" si="3"/>
        <v>0</v>
      </c>
      <c r="M55" s="65"/>
      <c r="N55" s="18"/>
      <c r="O55" s="19"/>
      <c r="P55" s="19"/>
      <c r="Q55" s="66" t="s">
        <v>741</v>
      </c>
      <c r="R55" s="19"/>
      <c r="S55" s="20"/>
    </row>
    <row r="56" spans="1:19" ht="21.75" customHeight="1">
      <c r="A56" s="58"/>
      <c r="B56" s="59" t="s">
        <v>742</v>
      </c>
      <c r="C56" s="60" t="s">
        <v>732</v>
      </c>
      <c r="D56" s="61" t="s">
        <v>743</v>
      </c>
      <c r="E56" s="67" t="s">
        <v>41</v>
      </c>
      <c r="F56" s="62">
        <v>1.2</v>
      </c>
      <c r="G56" s="62">
        <v>1.1</v>
      </c>
      <c r="H56" s="62">
        <v>1</v>
      </c>
      <c r="I56" s="67" t="s">
        <v>41</v>
      </c>
      <c r="J56" s="64"/>
      <c r="K56" s="62">
        <f t="shared" si="2"/>
        <v>0</v>
      </c>
      <c r="L56" s="62">
        <f t="shared" si="3"/>
        <v>0</v>
      </c>
      <c r="M56" s="65"/>
      <c r="N56" s="18"/>
      <c r="O56" s="19"/>
      <c r="P56" s="19"/>
      <c r="Q56" s="66" t="s">
        <v>744</v>
      </c>
      <c r="R56" s="19"/>
      <c r="S56" s="20"/>
    </row>
    <row r="57" spans="1:19" ht="21.75" customHeight="1">
      <c r="A57" s="58"/>
      <c r="B57" s="59" t="s">
        <v>745</v>
      </c>
      <c r="C57" s="60" t="s">
        <v>746</v>
      </c>
      <c r="D57" s="61" t="s">
        <v>747</v>
      </c>
      <c r="E57" s="67" t="s">
        <v>41</v>
      </c>
      <c r="F57" s="62">
        <v>5.9</v>
      </c>
      <c r="G57" s="62">
        <v>5.4</v>
      </c>
      <c r="H57" s="62">
        <v>5</v>
      </c>
      <c r="I57" s="67" t="s">
        <v>41</v>
      </c>
      <c r="J57" s="64"/>
      <c r="K57" s="62">
        <f t="shared" si="2"/>
        <v>0</v>
      </c>
      <c r="L57" s="62">
        <f t="shared" si="3"/>
        <v>0</v>
      </c>
      <c r="M57" s="65"/>
      <c r="N57" s="18"/>
      <c r="O57" s="19"/>
      <c r="P57" s="19"/>
      <c r="Q57" s="66" t="s">
        <v>748</v>
      </c>
      <c r="R57" s="19"/>
      <c r="S57" s="20"/>
    </row>
    <row r="58" spans="1:19" ht="21.75" customHeight="1">
      <c r="A58" s="58"/>
      <c r="B58" s="59" t="s">
        <v>749</v>
      </c>
      <c r="C58" s="60" t="s">
        <v>746</v>
      </c>
      <c r="D58" s="61" t="s">
        <v>750</v>
      </c>
      <c r="E58" s="67" t="s">
        <v>41</v>
      </c>
      <c r="F58" s="62">
        <v>1.2</v>
      </c>
      <c r="G58" s="62">
        <v>1.1</v>
      </c>
      <c r="H58" s="62">
        <v>1</v>
      </c>
      <c r="I58" s="67" t="s">
        <v>41</v>
      </c>
      <c r="J58" s="64"/>
      <c r="K58" s="62">
        <f t="shared" si="2"/>
        <v>0</v>
      </c>
      <c r="L58" s="62">
        <f t="shared" si="3"/>
        <v>0</v>
      </c>
      <c r="M58" s="65"/>
      <c r="N58" s="18"/>
      <c r="O58" s="19"/>
      <c r="P58" s="19"/>
      <c r="Q58" s="66" t="s">
        <v>751</v>
      </c>
      <c r="R58" s="19"/>
      <c r="S58" s="20"/>
    </row>
    <row r="59" spans="1:19" ht="21.75" customHeight="1">
      <c r="A59" s="58"/>
      <c r="B59" s="59" t="s">
        <v>752</v>
      </c>
      <c r="C59" s="60" t="s">
        <v>746</v>
      </c>
      <c r="D59" s="61" t="s">
        <v>753</v>
      </c>
      <c r="E59" s="67" t="s">
        <v>41</v>
      </c>
      <c r="F59" s="62">
        <v>1.2</v>
      </c>
      <c r="G59" s="62">
        <v>1.1</v>
      </c>
      <c r="H59" s="62">
        <v>1</v>
      </c>
      <c r="I59" s="67" t="s">
        <v>41</v>
      </c>
      <c r="J59" s="64"/>
      <c r="K59" s="62">
        <f t="shared" si="2"/>
        <v>0</v>
      </c>
      <c r="L59" s="62">
        <f t="shared" si="3"/>
        <v>0</v>
      </c>
      <c r="M59" s="65"/>
      <c r="N59" s="18"/>
      <c r="O59" s="19"/>
      <c r="P59" s="19"/>
      <c r="Q59" s="66" t="s">
        <v>754</v>
      </c>
      <c r="R59" s="19"/>
      <c r="S59" s="20"/>
    </row>
    <row r="60" spans="1:19" ht="30" customHeight="1">
      <c r="A60" s="52"/>
      <c r="B60" s="53" t="s">
        <v>755</v>
      </c>
      <c r="C60" s="54"/>
      <c r="D60" s="54"/>
      <c r="E60" s="55"/>
      <c r="F60" s="55"/>
      <c r="G60" s="55"/>
      <c r="H60" s="55"/>
      <c r="I60" s="55"/>
      <c r="J60" s="55"/>
      <c r="K60" s="56"/>
      <c r="L60" s="55"/>
      <c r="M60" s="57"/>
      <c r="N60" s="18"/>
      <c r="O60" s="19"/>
      <c r="P60" s="19"/>
      <c r="Q60" s="19"/>
      <c r="R60" s="19"/>
      <c r="S60" s="20"/>
    </row>
    <row r="61" spans="1:19" ht="21.75" customHeight="1">
      <c r="A61" s="58"/>
      <c r="B61" s="59" t="s">
        <v>756</v>
      </c>
      <c r="C61" s="60" t="s">
        <v>757</v>
      </c>
      <c r="D61" s="61" t="s">
        <v>758</v>
      </c>
      <c r="E61" s="67" t="s">
        <v>41</v>
      </c>
      <c r="F61" s="62">
        <v>29.4</v>
      </c>
      <c r="G61" s="62">
        <v>26.46</v>
      </c>
      <c r="H61" s="62">
        <v>24.99</v>
      </c>
      <c r="I61" s="63">
        <v>12</v>
      </c>
      <c r="J61" s="64"/>
      <c r="K61" s="62">
        <f aca="true" t="shared" si="4" ref="K61:K66">H61*J61</f>
        <v>0</v>
      </c>
      <c r="L61" s="62">
        <f aca="true" t="shared" si="5" ref="L61:L66">K61*$L$14</f>
        <v>0</v>
      </c>
      <c r="M61" s="65"/>
      <c r="N61" s="18"/>
      <c r="O61" s="19"/>
      <c r="P61" s="19"/>
      <c r="Q61" s="66" t="s">
        <v>759</v>
      </c>
      <c r="R61" s="19"/>
      <c r="S61" s="20"/>
    </row>
    <row r="62" spans="1:19" ht="21.75" customHeight="1">
      <c r="A62" s="58"/>
      <c r="B62" s="59" t="s">
        <v>760</v>
      </c>
      <c r="C62" s="60" t="s">
        <v>757</v>
      </c>
      <c r="D62" s="61" t="s">
        <v>761</v>
      </c>
      <c r="E62" s="67" t="s">
        <v>41</v>
      </c>
      <c r="F62" s="62">
        <v>29.4</v>
      </c>
      <c r="G62" s="62">
        <v>26.46</v>
      </c>
      <c r="H62" s="62">
        <v>24.99</v>
      </c>
      <c r="I62" s="63">
        <v>12</v>
      </c>
      <c r="J62" s="64"/>
      <c r="K62" s="62">
        <f t="shared" si="4"/>
        <v>0</v>
      </c>
      <c r="L62" s="62">
        <f t="shared" si="5"/>
        <v>0</v>
      </c>
      <c r="M62" s="65"/>
      <c r="N62" s="18"/>
      <c r="O62" s="19"/>
      <c r="P62" s="19"/>
      <c r="Q62" s="66" t="s">
        <v>762</v>
      </c>
      <c r="R62" s="19"/>
      <c r="S62" s="20"/>
    </row>
    <row r="63" spans="1:19" ht="21.75" customHeight="1">
      <c r="A63" s="58"/>
      <c r="B63" s="59" t="s">
        <v>763</v>
      </c>
      <c r="C63" s="60" t="s">
        <v>757</v>
      </c>
      <c r="D63" s="61" t="s">
        <v>764</v>
      </c>
      <c r="E63" s="67" t="s">
        <v>41</v>
      </c>
      <c r="F63" s="62">
        <v>29.4</v>
      </c>
      <c r="G63" s="62">
        <v>26.46</v>
      </c>
      <c r="H63" s="62">
        <v>24.99</v>
      </c>
      <c r="I63" s="63">
        <v>12</v>
      </c>
      <c r="J63" s="64"/>
      <c r="K63" s="62">
        <f t="shared" si="4"/>
        <v>0</v>
      </c>
      <c r="L63" s="62">
        <f t="shared" si="5"/>
        <v>0</v>
      </c>
      <c r="M63" s="65"/>
      <c r="N63" s="18"/>
      <c r="O63" s="19"/>
      <c r="P63" s="19"/>
      <c r="Q63" s="66" t="s">
        <v>765</v>
      </c>
      <c r="R63" s="19"/>
      <c r="S63" s="20"/>
    </row>
    <row r="64" spans="1:19" ht="21.75" customHeight="1">
      <c r="A64" s="58"/>
      <c r="B64" s="59" t="s">
        <v>766</v>
      </c>
      <c r="C64" s="60" t="s">
        <v>757</v>
      </c>
      <c r="D64" s="61" t="s">
        <v>767</v>
      </c>
      <c r="E64" s="67" t="s">
        <v>41</v>
      </c>
      <c r="F64" s="62">
        <v>29.4</v>
      </c>
      <c r="G64" s="62">
        <v>26.46</v>
      </c>
      <c r="H64" s="62">
        <v>24.99</v>
      </c>
      <c r="I64" s="63">
        <v>12</v>
      </c>
      <c r="J64" s="64"/>
      <c r="K64" s="62">
        <f t="shared" si="4"/>
        <v>0</v>
      </c>
      <c r="L64" s="62">
        <f t="shared" si="5"/>
        <v>0</v>
      </c>
      <c r="M64" s="65"/>
      <c r="N64" s="18"/>
      <c r="O64" s="19"/>
      <c r="P64" s="19"/>
      <c r="Q64" s="66" t="s">
        <v>768</v>
      </c>
      <c r="R64" s="19"/>
      <c r="S64" s="20"/>
    </row>
    <row r="65" spans="1:19" ht="21.75" customHeight="1">
      <c r="A65" s="58"/>
      <c r="B65" s="59" t="s">
        <v>769</v>
      </c>
      <c r="C65" s="60" t="s">
        <v>757</v>
      </c>
      <c r="D65" s="61" t="s">
        <v>770</v>
      </c>
      <c r="E65" s="67" t="s">
        <v>41</v>
      </c>
      <c r="F65" s="62">
        <v>29.4</v>
      </c>
      <c r="G65" s="62">
        <v>26.46</v>
      </c>
      <c r="H65" s="62">
        <v>24.99</v>
      </c>
      <c r="I65" s="63">
        <v>12</v>
      </c>
      <c r="J65" s="64"/>
      <c r="K65" s="62">
        <f t="shared" si="4"/>
        <v>0</v>
      </c>
      <c r="L65" s="62">
        <f t="shared" si="5"/>
        <v>0</v>
      </c>
      <c r="M65" s="65"/>
      <c r="N65" s="18"/>
      <c r="O65" s="19"/>
      <c r="P65" s="19"/>
      <c r="Q65" s="66" t="s">
        <v>771</v>
      </c>
      <c r="R65" s="19"/>
      <c r="S65" s="20"/>
    </row>
    <row r="66" spans="1:19" ht="21.75" customHeight="1">
      <c r="A66" s="58"/>
      <c r="B66" s="59" t="s">
        <v>772</v>
      </c>
      <c r="C66" s="60" t="s">
        <v>757</v>
      </c>
      <c r="D66" s="61" t="s">
        <v>773</v>
      </c>
      <c r="E66" s="67" t="s">
        <v>41</v>
      </c>
      <c r="F66" s="62">
        <v>29.4</v>
      </c>
      <c r="G66" s="62">
        <v>26.46</v>
      </c>
      <c r="H66" s="62">
        <v>24.99</v>
      </c>
      <c r="I66" s="63">
        <v>12</v>
      </c>
      <c r="J66" s="64"/>
      <c r="K66" s="62">
        <f t="shared" si="4"/>
        <v>0</v>
      </c>
      <c r="L66" s="62">
        <f t="shared" si="5"/>
        <v>0</v>
      </c>
      <c r="M66" s="65"/>
      <c r="N66" s="18"/>
      <c r="O66" s="19"/>
      <c r="P66" s="19"/>
      <c r="Q66" s="66" t="s">
        <v>774</v>
      </c>
      <c r="R66" s="19"/>
      <c r="S66" s="20"/>
    </row>
    <row r="67" spans="1:19" ht="30" customHeight="1">
      <c r="A67" s="52"/>
      <c r="B67" s="53" t="s">
        <v>775</v>
      </c>
      <c r="C67" s="54"/>
      <c r="D67" s="54"/>
      <c r="E67" s="55"/>
      <c r="F67" s="55"/>
      <c r="G67" s="55"/>
      <c r="H67" s="55"/>
      <c r="I67" s="55"/>
      <c r="J67" s="55"/>
      <c r="K67" s="56"/>
      <c r="L67" s="55"/>
      <c r="M67" s="57"/>
      <c r="N67" s="18"/>
      <c r="O67" s="19"/>
      <c r="P67" s="19"/>
      <c r="Q67" s="19"/>
      <c r="R67" s="19"/>
      <c r="S67" s="20"/>
    </row>
    <row r="68" spans="1:19" ht="21.75" customHeight="1">
      <c r="A68" s="58"/>
      <c r="B68" s="59" t="s">
        <v>776</v>
      </c>
      <c r="C68" s="60" t="s">
        <v>777</v>
      </c>
      <c r="D68" s="61" t="s">
        <v>778</v>
      </c>
      <c r="E68" s="67" t="s">
        <v>41</v>
      </c>
      <c r="F68" s="62">
        <v>35</v>
      </c>
      <c r="G68" s="62">
        <v>31</v>
      </c>
      <c r="H68" s="62">
        <v>29</v>
      </c>
      <c r="I68" s="63">
        <v>4</v>
      </c>
      <c r="J68" s="64"/>
      <c r="K68" s="62">
        <f aca="true" t="shared" si="6" ref="K68:K80">H68*J68</f>
        <v>0</v>
      </c>
      <c r="L68" s="62">
        <f aca="true" t="shared" si="7" ref="L68:L80">K68*$L$14</f>
        <v>0</v>
      </c>
      <c r="M68" s="65"/>
      <c r="N68" s="18"/>
      <c r="O68" s="19"/>
      <c r="P68" s="19"/>
      <c r="Q68" s="66" t="s">
        <v>779</v>
      </c>
      <c r="R68" s="19"/>
      <c r="S68" s="20"/>
    </row>
    <row r="69" spans="1:19" ht="21.75" customHeight="1">
      <c r="A69" s="58"/>
      <c r="B69" s="59" t="s">
        <v>780</v>
      </c>
      <c r="C69" s="60" t="s">
        <v>777</v>
      </c>
      <c r="D69" s="61" t="s">
        <v>781</v>
      </c>
      <c r="E69" s="67" t="s">
        <v>41</v>
      </c>
      <c r="F69" s="62">
        <v>35</v>
      </c>
      <c r="G69" s="62">
        <v>31</v>
      </c>
      <c r="H69" s="62">
        <v>29</v>
      </c>
      <c r="I69" s="63">
        <v>4</v>
      </c>
      <c r="J69" s="64"/>
      <c r="K69" s="62">
        <f t="shared" si="6"/>
        <v>0</v>
      </c>
      <c r="L69" s="62">
        <f t="shared" si="7"/>
        <v>0</v>
      </c>
      <c r="M69" s="65"/>
      <c r="N69" s="18"/>
      <c r="O69" s="19"/>
      <c r="P69" s="19"/>
      <c r="Q69" s="66" t="s">
        <v>782</v>
      </c>
      <c r="R69" s="19"/>
      <c r="S69" s="20"/>
    </row>
    <row r="70" spans="1:19" ht="21.75" customHeight="1">
      <c r="A70" s="58"/>
      <c r="B70" s="59" t="s">
        <v>783</v>
      </c>
      <c r="C70" s="60" t="s">
        <v>777</v>
      </c>
      <c r="D70" s="61" t="s">
        <v>784</v>
      </c>
      <c r="E70" s="67" t="s">
        <v>41</v>
      </c>
      <c r="F70" s="62">
        <v>35</v>
      </c>
      <c r="G70" s="62">
        <v>31</v>
      </c>
      <c r="H70" s="62">
        <v>29</v>
      </c>
      <c r="I70" s="63">
        <v>4</v>
      </c>
      <c r="J70" s="64"/>
      <c r="K70" s="62">
        <f t="shared" si="6"/>
        <v>0</v>
      </c>
      <c r="L70" s="62">
        <f t="shared" si="7"/>
        <v>0</v>
      </c>
      <c r="M70" s="65"/>
      <c r="N70" s="18"/>
      <c r="O70" s="19"/>
      <c r="P70" s="19"/>
      <c r="Q70" s="66" t="s">
        <v>785</v>
      </c>
      <c r="R70" s="19"/>
      <c r="S70" s="20"/>
    </row>
    <row r="71" spans="1:19" ht="21.75" customHeight="1">
      <c r="A71" s="58"/>
      <c r="B71" s="59" t="s">
        <v>786</v>
      </c>
      <c r="C71" s="60" t="s">
        <v>787</v>
      </c>
      <c r="D71" s="61" t="s">
        <v>788</v>
      </c>
      <c r="E71" s="67" t="s">
        <v>41</v>
      </c>
      <c r="F71" s="62">
        <v>23</v>
      </c>
      <c r="G71" s="62">
        <v>21</v>
      </c>
      <c r="H71" s="62">
        <v>19</v>
      </c>
      <c r="I71" s="63">
        <v>4</v>
      </c>
      <c r="J71" s="64"/>
      <c r="K71" s="62">
        <f t="shared" si="6"/>
        <v>0</v>
      </c>
      <c r="L71" s="62">
        <f t="shared" si="7"/>
        <v>0</v>
      </c>
      <c r="M71" s="65"/>
      <c r="N71" s="18"/>
      <c r="O71" s="19"/>
      <c r="P71" s="19"/>
      <c r="Q71" s="66" t="s">
        <v>789</v>
      </c>
      <c r="R71" s="19"/>
      <c r="S71" s="20"/>
    </row>
    <row r="72" spans="1:19" ht="21.75" customHeight="1">
      <c r="A72" s="58"/>
      <c r="B72" s="59" t="s">
        <v>790</v>
      </c>
      <c r="C72" s="60" t="s">
        <v>791</v>
      </c>
      <c r="D72" s="61" t="s">
        <v>792</v>
      </c>
      <c r="E72" s="67" t="s">
        <v>41</v>
      </c>
      <c r="F72" s="62">
        <v>58</v>
      </c>
      <c r="G72" s="62">
        <v>52</v>
      </c>
      <c r="H72" s="62">
        <v>49</v>
      </c>
      <c r="I72" s="63">
        <v>4</v>
      </c>
      <c r="J72" s="64"/>
      <c r="K72" s="62">
        <f t="shared" si="6"/>
        <v>0</v>
      </c>
      <c r="L72" s="62">
        <f t="shared" si="7"/>
        <v>0</v>
      </c>
      <c r="M72" s="65"/>
      <c r="N72" s="18"/>
      <c r="O72" s="19"/>
      <c r="P72" s="19"/>
      <c r="Q72" s="66" t="s">
        <v>793</v>
      </c>
      <c r="R72" s="19"/>
      <c r="S72" s="20"/>
    </row>
    <row r="73" spans="1:19" ht="21.75" customHeight="1">
      <c r="A73" s="58"/>
      <c r="B73" s="59" t="s">
        <v>794</v>
      </c>
      <c r="C73" s="60" t="s">
        <v>795</v>
      </c>
      <c r="D73" s="61" t="s">
        <v>796</v>
      </c>
      <c r="E73" s="67" t="s">
        <v>41</v>
      </c>
      <c r="F73" s="62">
        <v>23</v>
      </c>
      <c r="G73" s="62">
        <v>21</v>
      </c>
      <c r="H73" s="62">
        <v>19</v>
      </c>
      <c r="I73" s="63">
        <v>12</v>
      </c>
      <c r="J73" s="64"/>
      <c r="K73" s="62">
        <f t="shared" si="6"/>
        <v>0</v>
      </c>
      <c r="L73" s="62">
        <f t="shared" si="7"/>
        <v>0</v>
      </c>
      <c r="M73" s="65"/>
      <c r="N73" s="18"/>
      <c r="O73" s="19"/>
      <c r="P73" s="19"/>
      <c r="Q73" s="66" t="s">
        <v>797</v>
      </c>
      <c r="R73" s="19"/>
      <c r="S73" s="20"/>
    </row>
    <row r="74" spans="1:19" ht="21.75" customHeight="1">
      <c r="A74" s="58"/>
      <c r="B74" s="59" t="s">
        <v>798</v>
      </c>
      <c r="C74" s="60" t="s">
        <v>795</v>
      </c>
      <c r="D74" s="61" t="s">
        <v>799</v>
      </c>
      <c r="E74" s="67" t="s">
        <v>41</v>
      </c>
      <c r="F74" s="62">
        <v>23</v>
      </c>
      <c r="G74" s="62">
        <v>21</v>
      </c>
      <c r="H74" s="62">
        <v>19</v>
      </c>
      <c r="I74" s="63">
        <v>12</v>
      </c>
      <c r="J74" s="64"/>
      <c r="K74" s="62">
        <f t="shared" si="6"/>
        <v>0</v>
      </c>
      <c r="L74" s="62">
        <f t="shared" si="7"/>
        <v>0</v>
      </c>
      <c r="M74" s="65"/>
      <c r="N74" s="18"/>
      <c r="O74" s="19"/>
      <c r="P74" s="19"/>
      <c r="Q74" s="66" t="s">
        <v>800</v>
      </c>
      <c r="R74" s="19"/>
      <c r="S74" s="20"/>
    </row>
    <row r="75" spans="1:19" ht="21.75" customHeight="1">
      <c r="A75" s="58"/>
      <c r="B75" s="59" t="s">
        <v>801</v>
      </c>
      <c r="C75" s="60" t="s">
        <v>795</v>
      </c>
      <c r="D75" s="61" t="s">
        <v>802</v>
      </c>
      <c r="E75" s="67" t="s">
        <v>41</v>
      </c>
      <c r="F75" s="62">
        <v>23</v>
      </c>
      <c r="G75" s="62">
        <v>21</v>
      </c>
      <c r="H75" s="62">
        <v>19</v>
      </c>
      <c r="I75" s="63">
        <v>12</v>
      </c>
      <c r="J75" s="64"/>
      <c r="K75" s="62">
        <f t="shared" si="6"/>
        <v>0</v>
      </c>
      <c r="L75" s="62">
        <f t="shared" si="7"/>
        <v>0</v>
      </c>
      <c r="M75" s="65"/>
      <c r="N75" s="18"/>
      <c r="O75" s="19"/>
      <c r="P75" s="19"/>
      <c r="Q75" s="66" t="s">
        <v>803</v>
      </c>
      <c r="R75" s="19"/>
      <c r="S75" s="20"/>
    </row>
    <row r="76" spans="1:19" ht="21.75" customHeight="1">
      <c r="A76" s="58"/>
      <c r="B76" s="59" t="s">
        <v>804</v>
      </c>
      <c r="C76" s="60" t="s">
        <v>795</v>
      </c>
      <c r="D76" s="61" t="s">
        <v>805</v>
      </c>
      <c r="E76" s="67" t="s">
        <v>41</v>
      </c>
      <c r="F76" s="62">
        <v>23</v>
      </c>
      <c r="G76" s="62">
        <v>21</v>
      </c>
      <c r="H76" s="62">
        <v>19</v>
      </c>
      <c r="I76" s="63">
        <v>12</v>
      </c>
      <c r="J76" s="64"/>
      <c r="K76" s="62">
        <f t="shared" si="6"/>
        <v>0</v>
      </c>
      <c r="L76" s="62">
        <f t="shared" si="7"/>
        <v>0</v>
      </c>
      <c r="M76" s="65"/>
      <c r="N76" s="18"/>
      <c r="O76" s="19"/>
      <c r="P76" s="19"/>
      <c r="Q76" s="66" t="s">
        <v>806</v>
      </c>
      <c r="R76" s="19"/>
      <c r="S76" s="20"/>
    </row>
    <row r="77" spans="1:19" ht="21.75" customHeight="1">
      <c r="A77" s="58"/>
      <c r="B77" s="59" t="s">
        <v>807</v>
      </c>
      <c r="C77" s="60" t="s">
        <v>808</v>
      </c>
      <c r="D77" s="61" t="s">
        <v>809</v>
      </c>
      <c r="E77" s="67" t="s">
        <v>41</v>
      </c>
      <c r="F77" s="62">
        <v>29</v>
      </c>
      <c r="G77" s="62">
        <v>26</v>
      </c>
      <c r="H77" s="62">
        <v>24</v>
      </c>
      <c r="I77" s="63">
        <v>12</v>
      </c>
      <c r="J77" s="64"/>
      <c r="K77" s="62">
        <f t="shared" si="6"/>
        <v>0</v>
      </c>
      <c r="L77" s="62">
        <f t="shared" si="7"/>
        <v>0</v>
      </c>
      <c r="M77" s="65"/>
      <c r="N77" s="18"/>
      <c r="O77" s="19"/>
      <c r="P77" s="19"/>
      <c r="Q77" s="66" t="s">
        <v>810</v>
      </c>
      <c r="R77" s="19"/>
      <c r="S77" s="20"/>
    </row>
    <row r="78" spans="1:19" ht="21.75" customHeight="1">
      <c r="A78" s="58"/>
      <c r="B78" s="59" t="s">
        <v>811</v>
      </c>
      <c r="C78" s="60" t="s">
        <v>812</v>
      </c>
      <c r="D78" s="61" t="s">
        <v>813</v>
      </c>
      <c r="E78" s="67" t="s">
        <v>41</v>
      </c>
      <c r="F78" s="62">
        <v>23</v>
      </c>
      <c r="G78" s="62">
        <v>21</v>
      </c>
      <c r="H78" s="62">
        <v>19</v>
      </c>
      <c r="I78" s="63">
        <v>12</v>
      </c>
      <c r="J78" s="64"/>
      <c r="K78" s="62">
        <f t="shared" si="6"/>
        <v>0</v>
      </c>
      <c r="L78" s="62">
        <f t="shared" si="7"/>
        <v>0</v>
      </c>
      <c r="M78" s="65"/>
      <c r="N78" s="18"/>
      <c r="O78" s="19"/>
      <c r="P78" s="19"/>
      <c r="Q78" s="66" t="s">
        <v>814</v>
      </c>
      <c r="R78" s="19"/>
      <c r="S78" s="20"/>
    </row>
    <row r="79" spans="1:19" ht="21.75" customHeight="1">
      <c r="A79" s="58"/>
      <c r="B79" s="59" t="s">
        <v>815</v>
      </c>
      <c r="C79" s="60" t="s">
        <v>816</v>
      </c>
      <c r="D79" s="61" t="s">
        <v>817</v>
      </c>
      <c r="E79" s="67" t="s">
        <v>41</v>
      </c>
      <c r="F79" s="62">
        <v>35</v>
      </c>
      <c r="G79" s="62">
        <v>31</v>
      </c>
      <c r="H79" s="62">
        <v>29</v>
      </c>
      <c r="I79" s="63">
        <v>12</v>
      </c>
      <c r="J79" s="64"/>
      <c r="K79" s="62">
        <f t="shared" si="6"/>
        <v>0</v>
      </c>
      <c r="L79" s="62">
        <f t="shared" si="7"/>
        <v>0</v>
      </c>
      <c r="M79" s="65"/>
      <c r="N79" s="18"/>
      <c r="O79" s="19"/>
      <c r="P79" s="19"/>
      <c r="Q79" s="66" t="s">
        <v>818</v>
      </c>
      <c r="R79" s="19"/>
      <c r="S79" s="20"/>
    </row>
    <row r="80" spans="1:19" ht="21.75" customHeight="1">
      <c r="A80" s="58"/>
      <c r="B80" s="59" t="s">
        <v>819</v>
      </c>
      <c r="C80" s="60" t="s">
        <v>808</v>
      </c>
      <c r="D80" s="61" t="s">
        <v>820</v>
      </c>
      <c r="E80" s="67" t="s">
        <v>41</v>
      </c>
      <c r="F80" s="62">
        <v>35</v>
      </c>
      <c r="G80" s="62">
        <v>31</v>
      </c>
      <c r="H80" s="62">
        <v>29</v>
      </c>
      <c r="I80" s="63">
        <v>12</v>
      </c>
      <c r="J80" s="64"/>
      <c r="K80" s="62">
        <f t="shared" si="6"/>
        <v>0</v>
      </c>
      <c r="L80" s="62">
        <f t="shared" si="7"/>
        <v>0</v>
      </c>
      <c r="M80" s="65"/>
      <c r="N80" s="18"/>
      <c r="O80" s="19"/>
      <c r="P80" s="19"/>
      <c r="Q80" s="66" t="s">
        <v>821</v>
      </c>
      <c r="R80" s="19"/>
      <c r="S80" s="20"/>
    </row>
    <row r="81" spans="1:19" ht="30" customHeight="1">
      <c r="A81" s="52"/>
      <c r="B81" s="53" t="s">
        <v>822</v>
      </c>
      <c r="C81" s="54"/>
      <c r="D81" s="54"/>
      <c r="E81" s="55"/>
      <c r="F81" s="55"/>
      <c r="G81" s="55"/>
      <c r="H81" s="55"/>
      <c r="I81" s="55"/>
      <c r="J81" s="55"/>
      <c r="K81" s="56"/>
      <c r="L81" s="55"/>
      <c r="M81" s="57"/>
      <c r="N81" s="18"/>
      <c r="O81" s="19"/>
      <c r="P81" s="19"/>
      <c r="Q81" s="19"/>
      <c r="R81" s="19"/>
      <c r="S81" s="20"/>
    </row>
    <row r="82" spans="1:19" ht="21.75" customHeight="1">
      <c r="A82" s="58"/>
      <c r="B82" s="59" t="s">
        <v>823</v>
      </c>
      <c r="C82" s="60" t="s">
        <v>704</v>
      </c>
      <c r="D82" s="61" t="s">
        <v>824</v>
      </c>
      <c r="E82" s="67" t="s">
        <v>41</v>
      </c>
      <c r="F82" s="62">
        <v>38.3</v>
      </c>
      <c r="G82" s="62">
        <v>34.5</v>
      </c>
      <c r="H82" s="62">
        <v>32.5</v>
      </c>
      <c r="I82" s="63">
        <v>12</v>
      </c>
      <c r="J82" s="64"/>
      <c r="K82" s="62">
        <f aca="true" t="shared" si="8" ref="K82:K104">H82*J82</f>
        <v>0</v>
      </c>
      <c r="L82" s="62">
        <f aca="true" t="shared" si="9" ref="L82:L104">K82*$L$14</f>
        <v>0</v>
      </c>
      <c r="M82" s="65"/>
      <c r="N82" s="18"/>
      <c r="O82" s="19"/>
      <c r="P82" s="19"/>
      <c r="Q82" s="66" t="s">
        <v>825</v>
      </c>
      <c r="R82" s="19"/>
      <c r="S82" s="20"/>
    </row>
    <row r="83" spans="1:19" ht="21.75" customHeight="1">
      <c r="A83" s="58"/>
      <c r="B83" s="59" t="s">
        <v>826</v>
      </c>
      <c r="C83" s="60" t="s">
        <v>704</v>
      </c>
      <c r="D83" s="61" t="s">
        <v>827</v>
      </c>
      <c r="E83" s="67" t="s">
        <v>41</v>
      </c>
      <c r="F83" s="62">
        <v>38.3</v>
      </c>
      <c r="G83" s="62">
        <v>34.5</v>
      </c>
      <c r="H83" s="62">
        <v>32.5</v>
      </c>
      <c r="I83" s="63">
        <v>12</v>
      </c>
      <c r="J83" s="64"/>
      <c r="K83" s="62">
        <f t="shared" si="8"/>
        <v>0</v>
      </c>
      <c r="L83" s="62">
        <f t="shared" si="9"/>
        <v>0</v>
      </c>
      <c r="M83" s="65"/>
      <c r="N83" s="18"/>
      <c r="O83" s="19"/>
      <c r="P83" s="19"/>
      <c r="Q83" s="66" t="s">
        <v>828</v>
      </c>
      <c r="R83" s="19"/>
      <c r="S83" s="20"/>
    </row>
    <row r="84" spans="1:19" ht="21.75" customHeight="1">
      <c r="A84" s="58"/>
      <c r="B84" s="59" t="s">
        <v>829</v>
      </c>
      <c r="C84" s="60" t="s">
        <v>704</v>
      </c>
      <c r="D84" s="61" t="s">
        <v>830</v>
      </c>
      <c r="E84" s="67" t="s">
        <v>41</v>
      </c>
      <c r="F84" s="62">
        <v>38.3</v>
      </c>
      <c r="G84" s="62">
        <v>34.5</v>
      </c>
      <c r="H84" s="62">
        <v>32.5</v>
      </c>
      <c r="I84" s="63">
        <v>12</v>
      </c>
      <c r="J84" s="64"/>
      <c r="K84" s="62">
        <f t="shared" si="8"/>
        <v>0</v>
      </c>
      <c r="L84" s="62">
        <f t="shared" si="9"/>
        <v>0</v>
      </c>
      <c r="M84" s="65"/>
      <c r="N84" s="18"/>
      <c r="O84" s="19"/>
      <c r="P84" s="19"/>
      <c r="Q84" s="66" t="s">
        <v>831</v>
      </c>
      <c r="R84" s="19"/>
      <c r="S84" s="20"/>
    </row>
    <row r="85" spans="1:19" ht="21.75" customHeight="1">
      <c r="A85" s="58"/>
      <c r="B85" s="59" t="s">
        <v>832</v>
      </c>
      <c r="C85" s="60" t="s">
        <v>704</v>
      </c>
      <c r="D85" s="61" t="s">
        <v>833</v>
      </c>
      <c r="E85" s="67" t="s">
        <v>41</v>
      </c>
      <c r="F85" s="62">
        <v>38.3</v>
      </c>
      <c r="G85" s="62">
        <v>34.5</v>
      </c>
      <c r="H85" s="62">
        <v>32.5</v>
      </c>
      <c r="I85" s="63">
        <v>12</v>
      </c>
      <c r="J85" s="64"/>
      <c r="K85" s="62">
        <f t="shared" si="8"/>
        <v>0</v>
      </c>
      <c r="L85" s="62">
        <f t="shared" si="9"/>
        <v>0</v>
      </c>
      <c r="M85" s="65"/>
      <c r="N85" s="18"/>
      <c r="O85" s="19"/>
      <c r="P85" s="19"/>
      <c r="Q85" s="66" t="s">
        <v>834</v>
      </c>
      <c r="R85" s="19"/>
      <c r="S85" s="20"/>
    </row>
    <row r="86" spans="1:19" ht="21.75" customHeight="1">
      <c r="A86" s="58"/>
      <c r="B86" s="59" t="s">
        <v>835</v>
      </c>
      <c r="C86" s="60" t="s">
        <v>704</v>
      </c>
      <c r="D86" s="61" t="s">
        <v>836</v>
      </c>
      <c r="E86" s="67" t="s">
        <v>41</v>
      </c>
      <c r="F86" s="62">
        <v>38.3</v>
      </c>
      <c r="G86" s="62">
        <v>34.5</v>
      </c>
      <c r="H86" s="62">
        <v>32.5</v>
      </c>
      <c r="I86" s="63">
        <v>12</v>
      </c>
      <c r="J86" s="64"/>
      <c r="K86" s="62">
        <f t="shared" si="8"/>
        <v>0</v>
      </c>
      <c r="L86" s="62">
        <f t="shared" si="9"/>
        <v>0</v>
      </c>
      <c r="M86" s="65"/>
      <c r="N86" s="18"/>
      <c r="O86" s="19"/>
      <c r="P86" s="19"/>
      <c r="Q86" s="66" t="s">
        <v>837</v>
      </c>
      <c r="R86" s="19"/>
      <c r="S86" s="20"/>
    </row>
    <row r="87" spans="1:19" ht="21.75" customHeight="1">
      <c r="A87" s="58"/>
      <c r="B87" s="59" t="s">
        <v>838</v>
      </c>
      <c r="C87" s="60" t="s">
        <v>704</v>
      </c>
      <c r="D87" s="61" t="s">
        <v>839</v>
      </c>
      <c r="E87" s="67" t="s">
        <v>41</v>
      </c>
      <c r="F87" s="62">
        <v>38.3</v>
      </c>
      <c r="G87" s="62">
        <v>34.5</v>
      </c>
      <c r="H87" s="62">
        <v>32.5</v>
      </c>
      <c r="I87" s="63">
        <v>12</v>
      </c>
      <c r="J87" s="64"/>
      <c r="K87" s="62">
        <f t="shared" si="8"/>
        <v>0</v>
      </c>
      <c r="L87" s="62">
        <f t="shared" si="9"/>
        <v>0</v>
      </c>
      <c r="M87" s="65"/>
      <c r="N87" s="18"/>
      <c r="O87" s="19"/>
      <c r="P87" s="19"/>
      <c r="Q87" s="66" t="s">
        <v>840</v>
      </c>
      <c r="R87" s="19"/>
      <c r="S87" s="20"/>
    </row>
    <row r="88" spans="1:19" ht="21.75" customHeight="1">
      <c r="A88" s="58"/>
      <c r="B88" s="59" t="s">
        <v>841</v>
      </c>
      <c r="C88" s="60" t="s">
        <v>704</v>
      </c>
      <c r="D88" s="61" t="s">
        <v>842</v>
      </c>
      <c r="E88" s="67" t="s">
        <v>41</v>
      </c>
      <c r="F88" s="62">
        <v>38.3</v>
      </c>
      <c r="G88" s="62">
        <v>34.5</v>
      </c>
      <c r="H88" s="62">
        <v>32.5</v>
      </c>
      <c r="I88" s="63">
        <v>12</v>
      </c>
      <c r="J88" s="64"/>
      <c r="K88" s="62">
        <f t="shared" si="8"/>
        <v>0</v>
      </c>
      <c r="L88" s="62">
        <f t="shared" si="9"/>
        <v>0</v>
      </c>
      <c r="M88" s="65"/>
      <c r="N88" s="18"/>
      <c r="O88" s="19"/>
      <c r="P88" s="19"/>
      <c r="Q88" s="66" t="s">
        <v>843</v>
      </c>
      <c r="R88" s="19"/>
      <c r="S88" s="20"/>
    </row>
    <row r="89" spans="1:19" ht="21.75" customHeight="1">
      <c r="A89" s="58"/>
      <c r="B89" s="59" t="s">
        <v>844</v>
      </c>
      <c r="C89" s="60" t="s">
        <v>845</v>
      </c>
      <c r="D89" s="61" t="s">
        <v>846</v>
      </c>
      <c r="E89" s="67" t="s">
        <v>41</v>
      </c>
      <c r="F89" s="62">
        <v>34.2</v>
      </c>
      <c r="G89" s="62">
        <v>30.8</v>
      </c>
      <c r="H89" s="62">
        <v>29</v>
      </c>
      <c r="I89" s="63">
        <v>12</v>
      </c>
      <c r="J89" s="64"/>
      <c r="K89" s="62">
        <f t="shared" si="8"/>
        <v>0</v>
      </c>
      <c r="L89" s="62">
        <f t="shared" si="9"/>
        <v>0</v>
      </c>
      <c r="M89" s="65"/>
      <c r="N89" s="18"/>
      <c r="O89" s="19"/>
      <c r="P89" s="19"/>
      <c r="Q89" s="66" t="s">
        <v>847</v>
      </c>
      <c r="R89" s="19"/>
      <c r="S89" s="20"/>
    </row>
    <row r="90" spans="1:19" ht="21.75" customHeight="1">
      <c r="A90" s="58"/>
      <c r="B90" s="59" t="s">
        <v>848</v>
      </c>
      <c r="C90" s="60" t="s">
        <v>845</v>
      </c>
      <c r="D90" s="61" t="s">
        <v>849</v>
      </c>
      <c r="E90" s="67" t="s">
        <v>41</v>
      </c>
      <c r="F90" s="62">
        <v>34.2</v>
      </c>
      <c r="G90" s="62">
        <v>30.8</v>
      </c>
      <c r="H90" s="62">
        <v>29</v>
      </c>
      <c r="I90" s="63">
        <v>12</v>
      </c>
      <c r="J90" s="64"/>
      <c r="K90" s="62">
        <f t="shared" si="8"/>
        <v>0</v>
      </c>
      <c r="L90" s="62">
        <f t="shared" si="9"/>
        <v>0</v>
      </c>
      <c r="M90" s="65"/>
      <c r="N90" s="18"/>
      <c r="O90" s="19"/>
      <c r="P90" s="19"/>
      <c r="Q90" s="66" t="s">
        <v>850</v>
      </c>
      <c r="R90" s="19"/>
      <c r="S90" s="20"/>
    </row>
    <row r="91" spans="1:19" ht="21.75" customHeight="1">
      <c r="A91" s="58"/>
      <c r="B91" s="59" t="s">
        <v>851</v>
      </c>
      <c r="C91" s="60" t="s">
        <v>845</v>
      </c>
      <c r="D91" s="61" t="s">
        <v>852</v>
      </c>
      <c r="E91" s="67" t="s">
        <v>41</v>
      </c>
      <c r="F91" s="62">
        <v>34.2</v>
      </c>
      <c r="G91" s="62">
        <v>30.8</v>
      </c>
      <c r="H91" s="62">
        <v>29</v>
      </c>
      <c r="I91" s="63">
        <v>12</v>
      </c>
      <c r="J91" s="64"/>
      <c r="K91" s="62">
        <f t="shared" si="8"/>
        <v>0</v>
      </c>
      <c r="L91" s="62">
        <f t="shared" si="9"/>
        <v>0</v>
      </c>
      <c r="M91" s="65"/>
      <c r="N91" s="18"/>
      <c r="O91" s="19"/>
      <c r="P91" s="19"/>
      <c r="Q91" s="66" t="s">
        <v>853</v>
      </c>
      <c r="R91" s="19"/>
      <c r="S91" s="20"/>
    </row>
    <row r="92" spans="1:19" ht="21.75" customHeight="1">
      <c r="A92" s="58"/>
      <c r="B92" s="59" t="s">
        <v>854</v>
      </c>
      <c r="C92" s="60" t="s">
        <v>855</v>
      </c>
      <c r="D92" s="61" t="s">
        <v>856</v>
      </c>
      <c r="E92" s="67" t="s">
        <v>41</v>
      </c>
      <c r="F92" s="62">
        <v>34.2</v>
      </c>
      <c r="G92" s="62">
        <v>30.8</v>
      </c>
      <c r="H92" s="62">
        <v>29</v>
      </c>
      <c r="I92" s="63">
        <v>12</v>
      </c>
      <c r="J92" s="64"/>
      <c r="K92" s="62">
        <f t="shared" si="8"/>
        <v>0</v>
      </c>
      <c r="L92" s="62">
        <f t="shared" si="9"/>
        <v>0</v>
      </c>
      <c r="M92" s="65"/>
      <c r="N92" s="18"/>
      <c r="O92" s="19"/>
      <c r="P92" s="19"/>
      <c r="Q92" s="66" t="s">
        <v>857</v>
      </c>
      <c r="R92" s="19"/>
      <c r="S92" s="20"/>
    </row>
    <row r="93" spans="1:19" ht="21.75" customHeight="1">
      <c r="A93" s="58"/>
      <c r="B93" s="59" t="s">
        <v>854</v>
      </c>
      <c r="C93" s="60" t="s">
        <v>855</v>
      </c>
      <c r="D93" s="61" t="s">
        <v>858</v>
      </c>
      <c r="E93" s="67" t="s">
        <v>41</v>
      </c>
      <c r="F93" s="62">
        <v>34.2</v>
      </c>
      <c r="G93" s="62">
        <v>30.8</v>
      </c>
      <c r="H93" s="62">
        <v>29</v>
      </c>
      <c r="I93" s="63">
        <v>12</v>
      </c>
      <c r="J93" s="64"/>
      <c r="K93" s="62">
        <f t="shared" si="8"/>
        <v>0</v>
      </c>
      <c r="L93" s="62">
        <f t="shared" si="9"/>
        <v>0</v>
      </c>
      <c r="M93" s="65"/>
      <c r="N93" s="18"/>
      <c r="O93" s="19"/>
      <c r="P93" s="19"/>
      <c r="Q93" s="66" t="s">
        <v>859</v>
      </c>
      <c r="R93" s="19"/>
      <c r="S93" s="20"/>
    </row>
    <row r="94" spans="1:19" ht="21.75" customHeight="1">
      <c r="A94" s="58"/>
      <c r="B94" s="59" t="s">
        <v>854</v>
      </c>
      <c r="C94" s="60" t="s">
        <v>855</v>
      </c>
      <c r="D94" s="61" t="s">
        <v>860</v>
      </c>
      <c r="E94" s="67" t="s">
        <v>41</v>
      </c>
      <c r="F94" s="62">
        <v>34.2</v>
      </c>
      <c r="G94" s="62">
        <v>30.8</v>
      </c>
      <c r="H94" s="62">
        <v>29</v>
      </c>
      <c r="I94" s="63">
        <v>12</v>
      </c>
      <c r="J94" s="64"/>
      <c r="K94" s="62">
        <f t="shared" si="8"/>
        <v>0</v>
      </c>
      <c r="L94" s="62">
        <f t="shared" si="9"/>
        <v>0</v>
      </c>
      <c r="M94" s="65"/>
      <c r="N94" s="18"/>
      <c r="O94" s="19"/>
      <c r="P94" s="19"/>
      <c r="Q94" s="66" t="s">
        <v>861</v>
      </c>
      <c r="R94" s="19"/>
      <c r="S94" s="20"/>
    </row>
    <row r="95" spans="1:19" ht="21.75" customHeight="1">
      <c r="A95" s="58"/>
      <c r="B95" s="59" t="s">
        <v>854</v>
      </c>
      <c r="C95" s="60" t="s">
        <v>855</v>
      </c>
      <c r="D95" s="61" t="s">
        <v>862</v>
      </c>
      <c r="E95" s="67" t="s">
        <v>41</v>
      </c>
      <c r="F95" s="62">
        <v>34.2</v>
      </c>
      <c r="G95" s="62">
        <v>30.8</v>
      </c>
      <c r="H95" s="62">
        <v>29</v>
      </c>
      <c r="I95" s="63">
        <v>12</v>
      </c>
      <c r="J95" s="64"/>
      <c r="K95" s="62">
        <f t="shared" si="8"/>
        <v>0</v>
      </c>
      <c r="L95" s="62">
        <f t="shared" si="9"/>
        <v>0</v>
      </c>
      <c r="M95" s="65"/>
      <c r="N95" s="18"/>
      <c r="O95" s="19"/>
      <c r="P95" s="19"/>
      <c r="Q95" s="66" t="s">
        <v>863</v>
      </c>
      <c r="R95" s="19"/>
      <c r="S95" s="20"/>
    </row>
    <row r="96" spans="1:19" ht="21.75" customHeight="1">
      <c r="A96" s="58"/>
      <c r="B96" s="59" t="s">
        <v>854</v>
      </c>
      <c r="C96" s="60" t="s">
        <v>855</v>
      </c>
      <c r="D96" s="61" t="s">
        <v>864</v>
      </c>
      <c r="E96" s="67" t="s">
        <v>41</v>
      </c>
      <c r="F96" s="62">
        <v>34.2</v>
      </c>
      <c r="G96" s="62">
        <v>30.8</v>
      </c>
      <c r="H96" s="62">
        <v>29</v>
      </c>
      <c r="I96" s="63">
        <v>12</v>
      </c>
      <c r="J96" s="64"/>
      <c r="K96" s="62">
        <f t="shared" si="8"/>
        <v>0</v>
      </c>
      <c r="L96" s="62">
        <f t="shared" si="9"/>
        <v>0</v>
      </c>
      <c r="M96" s="65"/>
      <c r="N96" s="18"/>
      <c r="O96" s="19"/>
      <c r="P96" s="19"/>
      <c r="Q96" s="66" t="s">
        <v>865</v>
      </c>
      <c r="R96" s="19"/>
      <c r="S96" s="20"/>
    </row>
    <row r="97" spans="1:19" ht="21.75" customHeight="1">
      <c r="A97" s="58"/>
      <c r="B97" s="59" t="s">
        <v>866</v>
      </c>
      <c r="C97" s="60" t="s">
        <v>867</v>
      </c>
      <c r="D97" s="61" t="s">
        <v>868</v>
      </c>
      <c r="E97" s="67" t="s">
        <v>41</v>
      </c>
      <c r="F97" s="62">
        <v>34.2</v>
      </c>
      <c r="G97" s="62">
        <v>30.8</v>
      </c>
      <c r="H97" s="62">
        <v>29</v>
      </c>
      <c r="I97" s="63">
        <v>12</v>
      </c>
      <c r="J97" s="64"/>
      <c r="K97" s="62">
        <f t="shared" si="8"/>
        <v>0</v>
      </c>
      <c r="L97" s="62">
        <f t="shared" si="9"/>
        <v>0</v>
      </c>
      <c r="M97" s="65"/>
      <c r="N97" s="18"/>
      <c r="O97" s="19"/>
      <c r="P97" s="19"/>
      <c r="Q97" s="66" t="s">
        <v>869</v>
      </c>
      <c r="R97" s="19"/>
      <c r="S97" s="20"/>
    </row>
    <row r="98" spans="1:19" ht="21.75" customHeight="1">
      <c r="A98" s="58"/>
      <c r="B98" s="59" t="s">
        <v>870</v>
      </c>
      <c r="C98" s="60" t="s">
        <v>871</v>
      </c>
      <c r="D98" s="61" t="s">
        <v>872</v>
      </c>
      <c r="E98" s="67" t="s">
        <v>41</v>
      </c>
      <c r="F98" s="62">
        <v>34.2</v>
      </c>
      <c r="G98" s="62">
        <v>30.8</v>
      </c>
      <c r="H98" s="62">
        <v>29</v>
      </c>
      <c r="I98" s="63">
        <v>12</v>
      </c>
      <c r="J98" s="64"/>
      <c r="K98" s="62">
        <f t="shared" si="8"/>
        <v>0</v>
      </c>
      <c r="L98" s="62">
        <f t="shared" si="9"/>
        <v>0</v>
      </c>
      <c r="M98" s="65"/>
      <c r="N98" s="18"/>
      <c r="O98" s="19"/>
      <c r="P98" s="19"/>
      <c r="Q98" s="66" t="s">
        <v>873</v>
      </c>
      <c r="R98" s="19"/>
      <c r="S98" s="20"/>
    </row>
    <row r="99" spans="1:19" ht="21.75" customHeight="1">
      <c r="A99" s="58"/>
      <c r="B99" s="59" t="s">
        <v>874</v>
      </c>
      <c r="C99" s="60" t="s">
        <v>791</v>
      </c>
      <c r="D99" s="61" t="s">
        <v>875</v>
      </c>
      <c r="E99" s="67" t="s">
        <v>41</v>
      </c>
      <c r="F99" s="62">
        <v>64.8</v>
      </c>
      <c r="G99" s="62">
        <v>58.4</v>
      </c>
      <c r="H99" s="62">
        <v>55</v>
      </c>
      <c r="I99" s="63">
        <v>6</v>
      </c>
      <c r="J99" s="64"/>
      <c r="K99" s="62">
        <f t="shared" si="8"/>
        <v>0</v>
      </c>
      <c r="L99" s="62">
        <f t="shared" si="9"/>
        <v>0</v>
      </c>
      <c r="M99" s="65"/>
      <c r="N99" s="18"/>
      <c r="O99" s="19"/>
      <c r="P99" s="19"/>
      <c r="Q99" s="66" t="s">
        <v>876</v>
      </c>
      <c r="R99" s="19"/>
      <c r="S99" s="20"/>
    </row>
    <row r="100" spans="1:19" ht="21.75" customHeight="1">
      <c r="A100" s="58"/>
      <c r="B100" s="59" t="s">
        <v>877</v>
      </c>
      <c r="C100" s="60" t="s">
        <v>791</v>
      </c>
      <c r="D100" s="61" t="s">
        <v>878</v>
      </c>
      <c r="E100" s="67" t="s">
        <v>41</v>
      </c>
      <c r="F100" s="62">
        <v>64.8</v>
      </c>
      <c r="G100" s="62">
        <v>58.4</v>
      </c>
      <c r="H100" s="62">
        <v>55</v>
      </c>
      <c r="I100" s="63">
        <v>6</v>
      </c>
      <c r="J100" s="64"/>
      <c r="K100" s="62">
        <f t="shared" si="8"/>
        <v>0</v>
      </c>
      <c r="L100" s="62">
        <f t="shared" si="9"/>
        <v>0</v>
      </c>
      <c r="M100" s="65"/>
      <c r="N100" s="18"/>
      <c r="O100" s="19"/>
      <c r="P100" s="19"/>
      <c r="Q100" s="66" t="s">
        <v>879</v>
      </c>
      <c r="R100" s="19"/>
      <c r="S100" s="20"/>
    </row>
    <row r="101" spans="1:19" ht="21.75" customHeight="1">
      <c r="A101" s="58"/>
      <c r="B101" s="59" t="s">
        <v>880</v>
      </c>
      <c r="C101" s="60" t="s">
        <v>791</v>
      </c>
      <c r="D101" s="61" t="s">
        <v>881</v>
      </c>
      <c r="E101" s="67" t="s">
        <v>41</v>
      </c>
      <c r="F101" s="62">
        <v>64.8</v>
      </c>
      <c r="G101" s="62">
        <v>58.4</v>
      </c>
      <c r="H101" s="62">
        <v>55</v>
      </c>
      <c r="I101" s="63">
        <v>6</v>
      </c>
      <c r="J101" s="64"/>
      <c r="K101" s="62">
        <f t="shared" si="8"/>
        <v>0</v>
      </c>
      <c r="L101" s="62">
        <f t="shared" si="9"/>
        <v>0</v>
      </c>
      <c r="M101" s="65"/>
      <c r="N101" s="18"/>
      <c r="O101" s="19"/>
      <c r="P101" s="19"/>
      <c r="Q101" s="66" t="s">
        <v>882</v>
      </c>
      <c r="R101" s="19"/>
      <c r="S101" s="20"/>
    </row>
    <row r="102" spans="1:19" ht="21.75" customHeight="1">
      <c r="A102" s="58"/>
      <c r="B102" s="59" t="s">
        <v>883</v>
      </c>
      <c r="C102" s="60" t="s">
        <v>704</v>
      </c>
      <c r="D102" s="61" t="s">
        <v>884</v>
      </c>
      <c r="E102" s="67" t="s">
        <v>41</v>
      </c>
      <c r="F102" s="62">
        <v>34.2</v>
      </c>
      <c r="G102" s="62">
        <v>30.8</v>
      </c>
      <c r="H102" s="62">
        <v>29</v>
      </c>
      <c r="I102" s="63">
        <v>12</v>
      </c>
      <c r="J102" s="64"/>
      <c r="K102" s="62">
        <f t="shared" si="8"/>
        <v>0</v>
      </c>
      <c r="L102" s="62">
        <f t="shared" si="9"/>
        <v>0</v>
      </c>
      <c r="M102" s="65"/>
      <c r="N102" s="18"/>
      <c r="O102" s="19"/>
      <c r="P102" s="19"/>
      <c r="Q102" s="66" t="s">
        <v>885</v>
      </c>
      <c r="R102" s="19"/>
      <c r="S102" s="20"/>
    </row>
    <row r="103" spans="1:19" ht="21.75" customHeight="1">
      <c r="A103" s="58"/>
      <c r="B103" s="59" t="s">
        <v>886</v>
      </c>
      <c r="C103" s="60" t="s">
        <v>887</v>
      </c>
      <c r="D103" s="61" t="s">
        <v>888</v>
      </c>
      <c r="E103" s="67" t="s">
        <v>41</v>
      </c>
      <c r="F103" s="62">
        <v>18.9</v>
      </c>
      <c r="G103" s="62">
        <v>17.1</v>
      </c>
      <c r="H103" s="62">
        <v>16</v>
      </c>
      <c r="I103" s="63">
        <v>12</v>
      </c>
      <c r="J103" s="64"/>
      <c r="K103" s="62">
        <f t="shared" si="8"/>
        <v>0</v>
      </c>
      <c r="L103" s="62">
        <f t="shared" si="9"/>
        <v>0</v>
      </c>
      <c r="M103" s="65"/>
      <c r="N103" s="18"/>
      <c r="O103" s="19"/>
      <c r="P103" s="19"/>
      <c r="Q103" s="66" t="s">
        <v>889</v>
      </c>
      <c r="R103" s="19"/>
      <c r="S103" s="20"/>
    </row>
    <row r="104" spans="1:19" ht="21.75" customHeight="1">
      <c r="A104" s="58"/>
      <c r="B104" s="59" t="s">
        <v>890</v>
      </c>
      <c r="C104" s="60" t="s">
        <v>867</v>
      </c>
      <c r="D104" s="61" t="s">
        <v>891</v>
      </c>
      <c r="E104" s="67" t="s">
        <v>41</v>
      </c>
      <c r="F104" s="62">
        <v>29.5</v>
      </c>
      <c r="G104" s="62">
        <v>26.6</v>
      </c>
      <c r="H104" s="62">
        <v>25</v>
      </c>
      <c r="I104" s="63">
        <v>12</v>
      </c>
      <c r="J104" s="64"/>
      <c r="K104" s="62">
        <f t="shared" si="8"/>
        <v>0</v>
      </c>
      <c r="L104" s="62">
        <f t="shared" si="9"/>
        <v>0</v>
      </c>
      <c r="M104" s="65"/>
      <c r="N104" s="18"/>
      <c r="O104" s="19"/>
      <c r="P104" s="19"/>
      <c r="Q104" s="66" t="s">
        <v>892</v>
      </c>
      <c r="R104" s="19"/>
      <c r="S104" s="20"/>
    </row>
    <row r="105" spans="1:19" ht="30" customHeight="1">
      <c r="A105" s="52"/>
      <c r="B105" s="53" t="s">
        <v>893</v>
      </c>
      <c r="C105" s="54"/>
      <c r="D105" s="54"/>
      <c r="E105" s="55"/>
      <c r="F105" s="55"/>
      <c r="G105" s="55"/>
      <c r="H105" s="55"/>
      <c r="I105" s="55"/>
      <c r="J105" s="55"/>
      <c r="K105" s="56"/>
      <c r="L105" s="55"/>
      <c r="M105" s="57"/>
      <c r="N105" s="18"/>
      <c r="O105" s="19"/>
      <c r="P105" s="19"/>
      <c r="Q105" s="19"/>
      <c r="R105" s="19"/>
      <c r="S105" s="20"/>
    </row>
    <row r="106" spans="1:19" ht="21.75" customHeight="1">
      <c r="A106" s="58"/>
      <c r="B106" s="59" t="s">
        <v>894</v>
      </c>
      <c r="C106" s="60" t="s">
        <v>895</v>
      </c>
      <c r="D106" s="61" t="s">
        <v>896</v>
      </c>
      <c r="E106" s="67" t="s">
        <v>41</v>
      </c>
      <c r="F106" s="62">
        <v>34.2</v>
      </c>
      <c r="G106" s="62">
        <v>30.8</v>
      </c>
      <c r="H106" s="62">
        <v>29</v>
      </c>
      <c r="I106" s="63">
        <v>6</v>
      </c>
      <c r="J106" s="64"/>
      <c r="K106" s="62">
        <f aca="true" t="shared" si="10" ref="K106:K139">H106*J106</f>
        <v>0</v>
      </c>
      <c r="L106" s="62">
        <f aca="true" t="shared" si="11" ref="L106:L139">K106*$L$14</f>
        <v>0</v>
      </c>
      <c r="M106" s="65"/>
      <c r="N106" s="18"/>
      <c r="O106" s="19"/>
      <c r="P106" s="19"/>
      <c r="Q106" s="66" t="s">
        <v>897</v>
      </c>
      <c r="R106" s="19"/>
      <c r="S106" s="20"/>
    </row>
    <row r="107" spans="1:19" ht="21.75" customHeight="1">
      <c r="A107" s="58"/>
      <c r="B107" s="59" t="s">
        <v>898</v>
      </c>
      <c r="C107" s="60" t="s">
        <v>895</v>
      </c>
      <c r="D107" s="61" t="s">
        <v>899</v>
      </c>
      <c r="E107" s="67" t="s">
        <v>41</v>
      </c>
      <c r="F107" s="62">
        <v>34.2</v>
      </c>
      <c r="G107" s="62">
        <v>30.8</v>
      </c>
      <c r="H107" s="62">
        <v>29</v>
      </c>
      <c r="I107" s="63">
        <v>6</v>
      </c>
      <c r="J107" s="64"/>
      <c r="K107" s="62">
        <f t="shared" si="10"/>
        <v>0</v>
      </c>
      <c r="L107" s="62">
        <f t="shared" si="11"/>
        <v>0</v>
      </c>
      <c r="M107" s="65"/>
      <c r="N107" s="18"/>
      <c r="O107" s="19"/>
      <c r="P107" s="19"/>
      <c r="Q107" s="66" t="s">
        <v>900</v>
      </c>
      <c r="R107" s="19"/>
      <c r="S107" s="20"/>
    </row>
    <row r="108" spans="1:19" ht="21.75" customHeight="1">
      <c r="A108" s="58"/>
      <c r="B108" s="59" t="s">
        <v>901</v>
      </c>
      <c r="C108" s="60" t="s">
        <v>895</v>
      </c>
      <c r="D108" s="61" t="s">
        <v>902</v>
      </c>
      <c r="E108" s="67" t="s">
        <v>41</v>
      </c>
      <c r="F108" s="62">
        <v>34.2</v>
      </c>
      <c r="G108" s="62">
        <v>30.8</v>
      </c>
      <c r="H108" s="62">
        <v>29</v>
      </c>
      <c r="I108" s="63">
        <v>6</v>
      </c>
      <c r="J108" s="64"/>
      <c r="K108" s="62">
        <f t="shared" si="10"/>
        <v>0</v>
      </c>
      <c r="L108" s="62">
        <f t="shared" si="11"/>
        <v>0</v>
      </c>
      <c r="M108" s="65"/>
      <c r="N108" s="18"/>
      <c r="O108" s="19"/>
      <c r="P108" s="19"/>
      <c r="Q108" s="66" t="s">
        <v>903</v>
      </c>
      <c r="R108" s="19"/>
      <c r="S108" s="20"/>
    </row>
    <row r="109" spans="1:19" ht="21.75" customHeight="1">
      <c r="A109" s="58"/>
      <c r="B109" s="59" t="s">
        <v>904</v>
      </c>
      <c r="C109" s="60" t="s">
        <v>895</v>
      </c>
      <c r="D109" s="61" t="s">
        <v>905</v>
      </c>
      <c r="E109" s="67" t="s">
        <v>41</v>
      </c>
      <c r="F109" s="62">
        <v>34.2</v>
      </c>
      <c r="G109" s="62">
        <v>30.8</v>
      </c>
      <c r="H109" s="62">
        <v>29</v>
      </c>
      <c r="I109" s="63">
        <v>6</v>
      </c>
      <c r="J109" s="64"/>
      <c r="K109" s="62">
        <f t="shared" si="10"/>
        <v>0</v>
      </c>
      <c r="L109" s="62">
        <f t="shared" si="11"/>
        <v>0</v>
      </c>
      <c r="M109" s="65"/>
      <c r="N109" s="18"/>
      <c r="O109" s="19"/>
      <c r="P109" s="19"/>
      <c r="Q109" s="66" t="s">
        <v>906</v>
      </c>
      <c r="R109" s="19"/>
      <c r="S109" s="20"/>
    </row>
    <row r="110" spans="1:19" ht="21.75" customHeight="1">
      <c r="A110" s="58"/>
      <c r="B110" s="59" t="s">
        <v>907</v>
      </c>
      <c r="C110" s="60" t="s">
        <v>895</v>
      </c>
      <c r="D110" s="61" t="s">
        <v>908</v>
      </c>
      <c r="E110" s="67" t="s">
        <v>41</v>
      </c>
      <c r="F110" s="62">
        <v>74.2</v>
      </c>
      <c r="G110" s="62">
        <v>66.8</v>
      </c>
      <c r="H110" s="62">
        <v>63</v>
      </c>
      <c r="I110" s="63">
        <v>6</v>
      </c>
      <c r="J110" s="64"/>
      <c r="K110" s="62">
        <f t="shared" si="10"/>
        <v>0</v>
      </c>
      <c r="L110" s="62">
        <f t="shared" si="11"/>
        <v>0</v>
      </c>
      <c r="M110" s="65"/>
      <c r="N110" s="18"/>
      <c r="O110" s="19"/>
      <c r="P110" s="19"/>
      <c r="Q110" s="66" t="s">
        <v>909</v>
      </c>
      <c r="R110" s="19"/>
      <c r="S110" s="20"/>
    </row>
    <row r="111" spans="1:19" ht="21.75" customHeight="1">
      <c r="A111" s="58"/>
      <c r="B111" s="59" t="s">
        <v>910</v>
      </c>
      <c r="C111" s="60" t="s">
        <v>895</v>
      </c>
      <c r="D111" s="61" t="s">
        <v>911</v>
      </c>
      <c r="E111" s="67" t="s">
        <v>41</v>
      </c>
      <c r="F111" s="62">
        <v>74.2</v>
      </c>
      <c r="G111" s="62">
        <v>66.8</v>
      </c>
      <c r="H111" s="62">
        <v>63</v>
      </c>
      <c r="I111" s="63">
        <v>6</v>
      </c>
      <c r="J111" s="64"/>
      <c r="K111" s="62">
        <f t="shared" si="10"/>
        <v>0</v>
      </c>
      <c r="L111" s="62">
        <f t="shared" si="11"/>
        <v>0</v>
      </c>
      <c r="M111" s="65"/>
      <c r="N111" s="18"/>
      <c r="O111" s="19"/>
      <c r="P111" s="19"/>
      <c r="Q111" s="66" t="s">
        <v>912</v>
      </c>
      <c r="R111" s="19"/>
      <c r="S111" s="20"/>
    </row>
    <row r="112" spans="1:19" ht="21.75" customHeight="1">
      <c r="A112" s="58"/>
      <c r="B112" s="59" t="s">
        <v>913</v>
      </c>
      <c r="C112" s="60" t="s">
        <v>895</v>
      </c>
      <c r="D112" s="61" t="s">
        <v>914</v>
      </c>
      <c r="E112" s="67" t="s">
        <v>41</v>
      </c>
      <c r="F112" s="62">
        <v>74.2</v>
      </c>
      <c r="G112" s="62">
        <v>66.8</v>
      </c>
      <c r="H112" s="62">
        <v>63</v>
      </c>
      <c r="I112" s="63">
        <v>6</v>
      </c>
      <c r="J112" s="64"/>
      <c r="K112" s="62">
        <f t="shared" si="10"/>
        <v>0</v>
      </c>
      <c r="L112" s="62">
        <f t="shared" si="11"/>
        <v>0</v>
      </c>
      <c r="M112" s="65"/>
      <c r="N112" s="18"/>
      <c r="O112" s="19"/>
      <c r="P112" s="19"/>
      <c r="Q112" s="66" t="s">
        <v>915</v>
      </c>
      <c r="R112" s="19"/>
      <c r="S112" s="20"/>
    </row>
    <row r="113" spans="1:19" ht="21.75" customHeight="1">
      <c r="A113" s="58"/>
      <c r="B113" s="59" t="s">
        <v>916</v>
      </c>
      <c r="C113" s="60" t="s">
        <v>676</v>
      </c>
      <c r="D113" s="61" t="s">
        <v>917</v>
      </c>
      <c r="E113" s="67" t="s">
        <v>41</v>
      </c>
      <c r="F113" s="62">
        <v>28.3</v>
      </c>
      <c r="G113" s="62">
        <v>25.5</v>
      </c>
      <c r="H113" s="62">
        <v>24</v>
      </c>
      <c r="I113" s="63">
        <v>12</v>
      </c>
      <c r="J113" s="64"/>
      <c r="K113" s="62">
        <f t="shared" si="10"/>
        <v>0</v>
      </c>
      <c r="L113" s="62">
        <f t="shared" si="11"/>
        <v>0</v>
      </c>
      <c r="M113" s="65"/>
      <c r="N113" s="18"/>
      <c r="O113" s="19"/>
      <c r="P113" s="19"/>
      <c r="Q113" s="66" t="s">
        <v>918</v>
      </c>
      <c r="R113" s="19"/>
      <c r="S113" s="20"/>
    </row>
    <row r="114" spans="1:19" ht="21.75" customHeight="1">
      <c r="A114" s="58"/>
      <c r="B114" s="59" t="s">
        <v>919</v>
      </c>
      <c r="C114" s="60" t="s">
        <v>795</v>
      </c>
      <c r="D114" s="61" t="s">
        <v>920</v>
      </c>
      <c r="E114" s="67" t="s">
        <v>41</v>
      </c>
      <c r="F114" s="62">
        <v>31.8</v>
      </c>
      <c r="G114" s="62">
        <v>28.7</v>
      </c>
      <c r="H114" s="62">
        <v>27</v>
      </c>
      <c r="I114" s="63">
        <v>6</v>
      </c>
      <c r="J114" s="64"/>
      <c r="K114" s="62">
        <f t="shared" si="10"/>
        <v>0</v>
      </c>
      <c r="L114" s="62">
        <f t="shared" si="11"/>
        <v>0</v>
      </c>
      <c r="M114" s="65"/>
      <c r="N114" s="18"/>
      <c r="O114" s="19"/>
      <c r="P114" s="19"/>
      <c r="Q114" s="66" t="s">
        <v>921</v>
      </c>
      <c r="R114" s="19"/>
      <c r="S114" s="20"/>
    </row>
    <row r="115" spans="1:19" ht="21.75" customHeight="1">
      <c r="A115" s="58"/>
      <c r="B115" s="59" t="s">
        <v>922</v>
      </c>
      <c r="C115" s="60" t="s">
        <v>795</v>
      </c>
      <c r="D115" s="61" t="s">
        <v>923</v>
      </c>
      <c r="E115" s="67" t="s">
        <v>41</v>
      </c>
      <c r="F115" s="62">
        <v>14.2</v>
      </c>
      <c r="G115" s="62">
        <v>12.8</v>
      </c>
      <c r="H115" s="62">
        <v>12</v>
      </c>
      <c r="I115" s="63">
        <v>12</v>
      </c>
      <c r="J115" s="64"/>
      <c r="K115" s="62">
        <f t="shared" si="10"/>
        <v>0</v>
      </c>
      <c r="L115" s="62">
        <f t="shared" si="11"/>
        <v>0</v>
      </c>
      <c r="M115" s="65"/>
      <c r="N115" s="18"/>
      <c r="O115" s="19"/>
      <c r="P115" s="19"/>
      <c r="Q115" s="66" t="s">
        <v>924</v>
      </c>
      <c r="R115" s="19"/>
      <c r="S115" s="20"/>
    </row>
    <row r="116" spans="1:19" ht="21.75" customHeight="1">
      <c r="A116" s="58"/>
      <c r="B116" s="59" t="s">
        <v>925</v>
      </c>
      <c r="C116" s="60" t="s">
        <v>895</v>
      </c>
      <c r="D116" s="61" t="s">
        <v>926</v>
      </c>
      <c r="E116" s="67" t="s">
        <v>41</v>
      </c>
      <c r="F116" s="62">
        <v>47.1</v>
      </c>
      <c r="G116" s="62">
        <v>42.4</v>
      </c>
      <c r="H116" s="62">
        <v>40</v>
      </c>
      <c r="I116" s="63">
        <v>6</v>
      </c>
      <c r="J116" s="64"/>
      <c r="K116" s="62">
        <f t="shared" si="10"/>
        <v>0</v>
      </c>
      <c r="L116" s="62">
        <f t="shared" si="11"/>
        <v>0</v>
      </c>
      <c r="M116" s="65"/>
      <c r="N116" s="18"/>
      <c r="O116" s="19"/>
      <c r="P116" s="19"/>
      <c r="Q116" s="66" t="s">
        <v>927</v>
      </c>
      <c r="R116" s="19"/>
      <c r="S116" s="20"/>
    </row>
    <row r="117" spans="1:19" ht="21.75" customHeight="1">
      <c r="A117" s="58"/>
      <c r="B117" s="59" t="s">
        <v>928</v>
      </c>
      <c r="C117" s="60" t="s">
        <v>895</v>
      </c>
      <c r="D117" s="61" t="s">
        <v>929</v>
      </c>
      <c r="E117" s="67" t="s">
        <v>41</v>
      </c>
      <c r="F117" s="62">
        <v>25.9</v>
      </c>
      <c r="G117" s="62">
        <v>23.4</v>
      </c>
      <c r="H117" s="62">
        <v>22</v>
      </c>
      <c r="I117" s="63">
        <v>12</v>
      </c>
      <c r="J117" s="64"/>
      <c r="K117" s="62">
        <f t="shared" si="10"/>
        <v>0</v>
      </c>
      <c r="L117" s="62">
        <f t="shared" si="11"/>
        <v>0</v>
      </c>
      <c r="M117" s="65"/>
      <c r="N117" s="18"/>
      <c r="O117" s="19"/>
      <c r="P117" s="19"/>
      <c r="Q117" s="66" t="s">
        <v>930</v>
      </c>
      <c r="R117" s="19"/>
      <c r="S117" s="20"/>
    </row>
    <row r="118" spans="1:19" ht="21.75" customHeight="1">
      <c r="A118" s="58"/>
      <c r="B118" s="59" t="s">
        <v>931</v>
      </c>
      <c r="C118" s="60" t="s">
        <v>791</v>
      </c>
      <c r="D118" s="61" t="s">
        <v>932</v>
      </c>
      <c r="E118" s="67" t="s">
        <v>41</v>
      </c>
      <c r="F118" s="62">
        <v>76.5</v>
      </c>
      <c r="G118" s="62">
        <v>68.9</v>
      </c>
      <c r="H118" s="62">
        <v>65</v>
      </c>
      <c r="I118" s="63">
        <v>6</v>
      </c>
      <c r="J118" s="64"/>
      <c r="K118" s="62">
        <f t="shared" si="10"/>
        <v>0</v>
      </c>
      <c r="L118" s="62">
        <f t="shared" si="11"/>
        <v>0</v>
      </c>
      <c r="M118" s="65"/>
      <c r="N118" s="18"/>
      <c r="O118" s="19"/>
      <c r="P118" s="19"/>
      <c r="Q118" s="66" t="s">
        <v>933</v>
      </c>
      <c r="R118" s="19"/>
      <c r="S118" s="20"/>
    </row>
    <row r="119" spans="1:19" ht="21.75" customHeight="1">
      <c r="A119" s="58"/>
      <c r="B119" s="59" t="s">
        <v>934</v>
      </c>
      <c r="C119" s="60" t="s">
        <v>791</v>
      </c>
      <c r="D119" s="61" t="s">
        <v>935</v>
      </c>
      <c r="E119" s="67" t="s">
        <v>41</v>
      </c>
      <c r="F119" s="62">
        <v>76.5</v>
      </c>
      <c r="G119" s="62">
        <v>68.9</v>
      </c>
      <c r="H119" s="62">
        <v>65</v>
      </c>
      <c r="I119" s="63">
        <v>6</v>
      </c>
      <c r="J119" s="64"/>
      <c r="K119" s="62">
        <f t="shared" si="10"/>
        <v>0</v>
      </c>
      <c r="L119" s="62">
        <f t="shared" si="11"/>
        <v>0</v>
      </c>
      <c r="M119" s="65"/>
      <c r="N119" s="18"/>
      <c r="O119" s="19"/>
      <c r="P119" s="19"/>
      <c r="Q119" s="66" t="s">
        <v>936</v>
      </c>
      <c r="R119" s="19"/>
      <c r="S119" s="20"/>
    </row>
    <row r="120" spans="1:19" ht="21.75" customHeight="1">
      <c r="A120" s="58"/>
      <c r="B120" s="59" t="s">
        <v>937</v>
      </c>
      <c r="C120" s="60" t="s">
        <v>791</v>
      </c>
      <c r="D120" s="61" t="s">
        <v>938</v>
      </c>
      <c r="E120" s="67" t="s">
        <v>41</v>
      </c>
      <c r="F120" s="62">
        <v>76.5</v>
      </c>
      <c r="G120" s="62">
        <v>68.9</v>
      </c>
      <c r="H120" s="62">
        <v>65</v>
      </c>
      <c r="I120" s="63">
        <v>6</v>
      </c>
      <c r="J120" s="64"/>
      <c r="K120" s="62">
        <f t="shared" si="10"/>
        <v>0</v>
      </c>
      <c r="L120" s="62">
        <f t="shared" si="11"/>
        <v>0</v>
      </c>
      <c r="M120" s="65"/>
      <c r="N120" s="18"/>
      <c r="O120" s="19"/>
      <c r="P120" s="19"/>
      <c r="Q120" s="66" t="s">
        <v>939</v>
      </c>
      <c r="R120" s="19"/>
      <c r="S120" s="20"/>
    </row>
    <row r="121" spans="1:19" ht="21.75" customHeight="1">
      <c r="A121" s="58"/>
      <c r="B121" s="59" t="s">
        <v>940</v>
      </c>
      <c r="C121" s="60" t="s">
        <v>941</v>
      </c>
      <c r="D121" s="61" t="s">
        <v>942</v>
      </c>
      <c r="E121" s="67" t="s">
        <v>41</v>
      </c>
      <c r="F121" s="62">
        <v>45.9</v>
      </c>
      <c r="G121" s="62">
        <v>41.4</v>
      </c>
      <c r="H121" s="62">
        <v>39</v>
      </c>
      <c r="I121" s="63">
        <v>4</v>
      </c>
      <c r="J121" s="64"/>
      <c r="K121" s="62">
        <f t="shared" si="10"/>
        <v>0</v>
      </c>
      <c r="L121" s="62">
        <f t="shared" si="11"/>
        <v>0</v>
      </c>
      <c r="M121" s="65"/>
      <c r="N121" s="18"/>
      <c r="O121" s="19"/>
      <c r="P121" s="19"/>
      <c r="Q121" s="66" t="s">
        <v>943</v>
      </c>
      <c r="R121" s="19"/>
      <c r="S121" s="20"/>
    </row>
    <row r="122" spans="1:19" ht="21.75" customHeight="1">
      <c r="A122" s="58"/>
      <c r="B122" s="59" t="s">
        <v>944</v>
      </c>
      <c r="C122" s="60" t="s">
        <v>945</v>
      </c>
      <c r="D122" s="61" t="s">
        <v>946</v>
      </c>
      <c r="E122" s="67" t="s">
        <v>41</v>
      </c>
      <c r="F122" s="62">
        <v>44.8</v>
      </c>
      <c r="G122" s="62">
        <v>40.4</v>
      </c>
      <c r="H122" s="62">
        <v>38</v>
      </c>
      <c r="I122" s="63">
        <v>6</v>
      </c>
      <c r="J122" s="64"/>
      <c r="K122" s="62">
        <f t="shared" si="10"/>
        <v>0</v>
      </c>
      <c r="L122" s="62">
        <f t="shared" si="11"/>
        <v>0</v>
      </c>
      <c r="M122" s="65"/>
      <c r="N122" s="18"/>
      <c r="O122" s="19"/>
      <c r="P122" s="19"/>
      <c r="Q122" s="66" t="s">
        <v>947</v>
      </c>
      <c r="R122" s="19"/>
      <c r="S122" s="20"/>
    </row>
    <row r="123" spans="1:19" ht="21.75" customHeight="1">
      <c r="A123" s="58"/>
      <c r="B123" s="59" t="s">
        <v>948</v>
      </c>
      <c r="C123" s="60" t="s">
        <v>945</v>
      </c>
      <c r="D123" s="61" t="s">
        <v>949</v>
      </c>
      <c r="E123" s="67" t="s">
        <v>41</v>
      </c>
      <c r="F123" s="62">
        <v>44.8</v>
      </c>
      <c r="G123" s="62">
        <v>40.4</v>
      </c>
      <c r="H123" s="62">
        <v>38</v>
      </c>
      <c r="I123" s="63">
        <v>6</v>
      </c>
      <c r="J123" s="64"/>
      <c r="K123" s="62">
        <f t="shared" si="10"/>
        <v>0</v>
      </c>
      <c r="L123" s="62">
        <f t="shared" si="11"/>
        <v>0</v>
      </c>
      <c r="M123" s="65"/>
      <c r="N123" s="18"/>
      <c r="O123" s="19"/>
      <c r="P123" s="19"/>
      <c r="Q123" s="66" t="s">
        <v>950</v>
      </c>
      <c r="R123" s="19"/>
      <c r="S123" s="20"/>
    </row>
    <row r="124" spans="1:19" ht="21.75" customHeight="1">
      <c r="A124" s="58"/>
      <c r="B124" s="59" t="s">
        <v>951</v>
      </c>
      <c r="C124" s="60" t="s">
        <v>945</v>
      </c>
      <c r="D124" s="61" t="s">
        <v>952</v>
      </c>
      <c r="E124" s="67" t="s">
        <v>41</v>
      </c>
      <c r="F124" s="62">
        <v>44.8</v>
      </c>
      <c r="G124" s="62">
        <v>40.4</v>
      </c>
      <c r="H124" s="62">
        <v>38</v>
      </c>
      <c r="I124" s="63">
        <v>6</v>
      </c>
      <c r="J124" s="64"/>
      <c r="K124" s="62">
        <f t="shared" si="10"/>
        <v>0</v>
      </c>
      <c r="L124" s="62">
        <f t="shared" si="11"/>
        <v>0</v>
      </c>
      <c r="M124" s="65"/>
      <c r="N124" s="18"/>
      <c r="O124" s="19"/>
      <c r="P124" s="19"/>
      <c r="Q124" s="66" t="s">
        <v>953</v>
      </c>
      <c r="R124" s="19"/>
      <c r="S124" s="20"/>
    </row>
    <row r="125" spans="1:19" ht="21.75" customHeight="1">
      <c r="A125" s="58"/>
      <c r="B125" s="59" t="s">
        <v>954</v>
      </c>
      <c r="C125" s="60" t="s">
        <v>945</v>
      </c>
      <c r="D125" s="61" t="s">
        <v>955</v>
      </c>
      <c r="E125" s="67" t="s">
        <v>41</v>
      </c>
      <c r="F125" s="62">
        <v>44.8</v>
      </c>
      <c r="G125" s="62">
        <v>40.4</v>
      </c>
      <c r="H125" s="62">
        <v>38</v>
      </c>
      <c r="I125" s="63">
        <v>6</v>
      </c>
      <c r="J125" s="64"/>
      <c r="K125" s="62">
        <f t="shared" si="10"/>
        <v>0</v>
      </c>
      <c r="L125" s="62">
        <f t="shared" si="11"/>
        <v>0</v>
      </c>
      <c r="M125" s="65"/>
      <c r="N125" s="18"/>
      <c r="O125" s="19"/>
      <c r="P125" s="19"/>
      <c r="Q125" s="66" t="s">
        <v>956</v>
      </c>
      <c r="R125" s="19"/>
      <c r="S125" s="20"/>
    </row>
    <row r="126" spans="1:19" ht="21.75" customHeight="1">
      <c r="A126" s="58"/>
      <c r="B126" s="59" t="s">
        <v>957</v>
      </c>
      <c r="C126" s="60" t="s">
        <v>945</v>
      </c>
      <c r="D126" s="61" t="s">
        <v>958</v>
      </c>
      <c r="E126" s="67" t="s">
        <v>41</v>
      </c>
      <c r="F126" s="62">
        <v>89.5</v>
      </c>
      <c r="G126" s="62">
        <v>80.6</v>
      </c>
      <c r="H126" s="62">
        <v>76</v>
      </c>
      <c r="I126" s="63">
        <v>3</v>
      </c>
      <c r="J126" s="64"/>
      <c r="K126" s="62">
        <f t="shared" si="10"/>
        <v>0</v>
      </c>
      <c r="L126" s="62">
        <f t="shared" si="11"/>
        <v>0</v>
      </c>
      <c r="M126" s="65"/>
      <c r="N126" s="18"/>
      <c r="O126" s="19"/>
      <c r="P126" s="19"/>
      <c r="Q126" s="66" t="s">
        <v>959</v>
      </c>
      <c r="R126" s="19"/>
      <c r="S126" s="20"/>
    </row>
    <row r="127" spans="1:19" ht="21.75" customHeight="1">
      <c r="A127" s="58"/>
      <c r="B127" s="59" t="s">
        <v>960</v>
      </c>
      <c r="C127" s="60" t="s">
        <v>945</v>
      </c>
      <c r="D127" s="61" t="s">
        <v>961</v>
      </c>
      <c r="E127" s="67" t="s">
        <v>41</v>
      </c>
      <c r="F127" s="62">
        <v>89.5</v>
      </c>
      <c r="G127" s="62">
        <v>80.6</v>
      </c>
      <c r="H127" s="62">
        <v>76</v>
      </c>
      <c r="I127" s="63">
        <v>3</v>
      </c>
      <c r="J127" s="64"/>
      <c r="K127" s="62">
        <f t="shared" si="10"/>
        <v>0</v>
      </c>
      <c r="L127" s="62">
        <f t="shared" si="11"/>
        <v>0</v>
      </c>
      <c r="M127" s="65"/>
      <c r="N127" s="18"/>
      <c r="O127" s="19"/>
      <c r="P127" s="19"/>
      <c r="Q127" s="66" t="s">
        <v>962</v>
      </c>
      <c r="R127" s="19"/>
      <c r="S127" s="20"/>
    </row>
    <row r="128" spans="1:19" ht="21.75" customHeight="1">
      <c r="A128" s="58"/>
      <c r="B128" s="59" t="s">
        <v>963</v>
      </c>
      <c r="C128" s="60" t="s">
        <v>945</v>
      </c>
      <c r="D128" s="61" t="s">
        <v>964</v>
      </c>
      <c r="E128" s="67" t="s">
        <v>41</v>
      </c>
      <c r="F128" s="62">
        <v>89.5</v>
      </c>
      <c r="G128" s="62">
        <v>80.6</v>
      </c>
      <c r="H128" s="62">
        <v>76</v>
      </c>
      <c r="I128" s="63">
        <v>3</v>
      </c>
      <c r="J128" s="64"/>
      <c r="K128" s="62">
        <f t="shared" si="10"/>
        <v>0</v>
      </c>
      <c r="L128" s="62">
        <f t="shared" si="11"/>
        <v>0</v>
      </c>
      <c r="M128" s="65"/>
      <c r="N128" s="18"/>
      <c r="O128" s="19"/>
      <c r="P128" s="19"/>
      <c r="Q128" s="66" t="s">
        <v>965</v>
      </c>
      <c r="R128" s="19"/>
      <c r="S128" s="20"/>
    </row>
    <row r="129" spans="1:19" ht="21.75" customHeight="1">
      <c r="A129" s="58"/>
      <c r="B129" s="59" t="s">
        <v>966</v>
      </c>
      <c r="C129" s="60" t="s">
        <v>812</v>
      </c>
      <c r="D129" s="61" t="s">
        <v>967</v>
      </c>
      <c r="E129" s="67" t="s">
        <v>41</v>
      </c>
      <c r="F129" s="62">
        <v>35.29</v>
      </c>
      <c r="G129" s="62">
        <v>31.76</v>
      </c>
      <c r="H129" s="62">
        <v>30</v>
      </c>
      <c r="I129" s="63">
        <v>12</v>
      </c>
      <c r="J129" s="64"/>
      <c r="K129" s="62">
        <f t="shared" si="10"/>
        <v>0</v>
      </c>
      <c r="L129" s="62">
        <f t="shared" si="11"/>
        <v>0</v>
      </c>
      <c r="M129" s="65"/>
      <c r="N129" s="18"/>
      <c r="O129" s="19"/>
      <c r="P129" s="19"/>
      <c r="Q129" s="66" t="s">
        <v>968</v>
      </c>
      <c r="R129" s="19"/>
      <c r="S129" s="20"/>
    </row>
    <row r="130" spans="1:19" ht="21.75" customHeight="1">
      <c r="A130" s="58"/>
      <c r="B130" s="59" t="s">
        <v>969</v>
      </c>
      <c r="C130" s="60" t="s">
        <v>795</v>
      </c>
      <c r="D130" s="61" t="s">
        <v>970</v>
      </c>
      <c r="E130" s="67" t="s">
        <v>41</v>
      </c>
      <c r="F130" s="62">
        <v>28.3</v>
      </c>
      <c r="G130" s="62">
        <v>25.5</v>
      </c>
      <c r="H130" s="62">
        <v>24</v>
      </c>
      <c r="I130" s="63">
        <v>12</v>
      </c>
      <c r="J130" s="64"/>
      <c r="K130" s="62">
        <f t="shared" si="10"/>
        <v>0</v>
      </c>
      <c r="L130" s="62">
        <f t="shared" si="11"/>
        <v>0</v>
      </c>
      <c r="M130" s="65"/>
      <c r="N130" s="18"/>
      <c r="O130" s="19"/>
      <c r="P130" s="19"/>
      <c r="Q130" s="66" t="s">
        <v>971</v>
      </c>
      <c r="R130" s="19"/>
      <c r="S130" s="20"/>
    </row>
    <row r="131" spans="1:19" ht="21.75" customHeight="1">
      <c r="A131" s="58"/>
      <c r="B131" s="59" t="s">
        <v>972</v>
      </c>
      <c r="C131" s="60" t="s">
        <v>795</v>
      </c>
      <c r="D131" s="61" t="s">
        <v>973</v>
      </c>
      <c r="E131" s="67" t="s">
        <v>41</v>
      </c>
      <c r="F131" s="62">
        <v>28.3</v>
      </c>
      <c r="G131" s="62">
        <v>25.5</v>
      </c>
      <c r="H131" s="62">
        <v>24</v>
      </c>
      <c r="I131" s="63">
        <v>12</v>
      </c>
      <c r="J131" s="64"/>
      <c r="K131" s="62">
        <f t="shared" si="10"/>
        <v>0</v>
      </c>
      <c r="L131" s="62">
        <f t="shared" si="11"/>
        <v>0</v>
      </c>
      <c r="M131" s="65"/>
      <c r="N131" s="18"/>
      <c r="O131" s="19"/>
      <c r="P131" s="19"/>
      <c r="Q131" s="66" t="s">
        <v>974</v>
      </c>
      <c r="R131" s="19"/>
      <c r="S131" s="20"/>
    </row>
    <row r="132" spans="1:19" ht="21.75" customHeight="1">
      <c r="A132" s="58"/>
      <c r="B132" s="59" t="s">
        <v>975</v>
      </c>
      <c r="C132" s="60" t="s">
        <v>816</v>
      </c>
      <c r="D132" s="61" t="s">
        <v>976</v>
      </c>
      <c r="E132" s="67" t="s">
        <v>41</v>
      </c>
      <c r="F132" s="62">
        <v>29.5</v>
      </c>
      <c r="G132" s="62">
        <v>26.6</v>
      </c>
      <c r="H132" s="62">
        <v>25</v>
      </c>
      <c r="I132" s="63">
        <v>12</v>
      </c>
      <c r="J132" s="64"/>
      <c r="K132" s="62">
        <f t="shared" si="10"/>
        <v>0</v>
      </c>
      <c r="L132" s="62">
        <f t="shared" si="11"/>
        <v>0</v>
      </c>
      <c r="M132" s="65"/>
      <c r="N132" s="18"/>
      <c r="O132" s="19"/>
      <c r="P132" s="19"/>
      <c r="Q132" s="66" t="s">
        <v>977</v>
      </c>
      <c r="R132" s="19"/>
      <c r="S132" s="20"/>
    </row>
    <row r="133" spans="1:19" ht="21.75" customHeight="1">
      <c r="A133" s="58"/>
      <c r="B133" s="59" t="s">
        <v>978</v>
      </c>
      <c r="C133" s="60" t="s">
        <v>808</v>
      </c>
      <c r="D133" s="61" t="s">
        <v>979</v>
      </c>
      <c r="E133" s="67" t="s">
        <v>41</v>
      </c>
      <c r="F133" s="62">
        <v>24.8</v>
      </c>
      <c r="G133" s="62">
        <v>22.4</v>
      </c>
      <c r="H133" s="62">
        <v>21</v>
      </c>
      <c r="I133" s="63">
        <v>12</v>
      </c>
      <c r="J133" s="64"/>
      <c r="K133" s="62">
        <f t="shared" si="10"/>
        <v>0</v>
      </c>
      <c r="L133" s="62">
        <f t="shared" si="11"/>
        <v>0</v>
      </c>
      <c r="M133" s="65"/>
      <c r="N133" s="18"/>
      <c r="O133" s="19"/>
      <c r="P133" s="19"/>
      <c r="Q133" s="66" t="s">
        <v>980</v>
      </c>
      <c r="R133" s="19"/>
      <c r="S133" s="20"/>
    </row>
    <row r="134" spans="1:19" ht="21.75" customHeight="1">
      <c r="A134" s="58"/>
      <c r="B134" s="59" t="s">
        <v>981</v>
      </c>
      <c r="C134" s="60" t="s">
        <v>795</v>
      </c>
      <c r="D134" s="61" t="s">
        <v>982</v>
      </c>
      <c r="E134" s="67" t="s">
        <v>41</v>
      </c>
      <c r="F134" s="62">
        <v>34.2</v>
      </c>
      <c r="G134" s="62">
        <v>30.8</v>
      </c>
      <c r="H134" s="62">
        <v>29</v>
      </c>
      <c r="I134" s="63">
        <v>12</v>
      </c>
      <c r="J134" s="64"/>
      <c r="K134" s="62">
        <f t="shared" si="10"/>
        <v>0</v>
      </c>
      <c r="L134" s="62">
        <f t="shared" si="11"/>
        <v>0</v>
      </c>
      <c r="M134" s="65"/>
      <c r="N134" s="18"/>
      <c r="O134" s="19"/>
      <c r="P134" s="19"/>
      <c r="Q134" s="66" t="s">
        <v>983</v>
      </c>
      <c r="R134" s="19"/>
      <c r="S134" s="20"/>
    </row>
    <row r="135" spans="1:19" ht="21.75" customHeight="1">
      <c r="A135" s="58"/>
      <c r="B135" s="59" t="s">
        <v>984</v>
      </c>
      <c r="C135" s="60" t="s">
        <v>795</v>
      </c>
      <c r="D135" s="61" t="s">
        <v>985</v>
      </c>
      <c r="E135" s="67" t="s">
        <v>41</v>
      </c>
      <c r="F135" s="62">
        <v>34.2</v>
      </c>
      <c r="G135" s="62">
        <v>30.8</v>
      </c>
      <c r="H135" s="62">
        <v>29</v>
      </c>
      <c r="I135" s="63">
        <v>12</v>
      </c>
      <c r="J135" s="64"/>
      <c r="K135" s="62">
        <f t="shared" si="10"/>
        <v>0</v>
      </c>
      <c r="L135" s="62">
        <f t="shared" si="11"/>
        <v>0</v>
      </c>
      <c r="M135" s="65"/>
      <c r="N135" s="18"/>
      <c r="O135" s="19"/>
      <c r="P135" s="19"/>
      <c r="Q135" s="66" t="s">
        <v>986</v>
      </c>
      <c r="R135" s="19"/>
      <c r="S135" s="20"/>
    </row>
    <row r="136" spans="1:19" ht="21.75" customHeight="1">
      <c r="A136" s="58"/>
      <c r="B136" s="59" t="s">
        <v>987</v>
      </c>
      <c r="C136" s="60" t="s">
        <v>795</v>
      </c>
      <c r="D136" s="61" t="s">
        <v>988</v>
      </c>
      <c r="E136" s="67" t="s">
        <v>41</v>
      </c>
      <c r="F136" s="62">
        <v>34.2</v>
      </c>
      <c r="G136" s="62">
        <v>30.8</v>
      </c>
      <c r="H136" s="62">
        <v>29</v>
      </c>
      <c r="I136" s="63">
        <v>12</v>
      </c>
      <c r="J136" s="64"/>
      <c r="K136" s="62">
        <f t="shared" si="10"/>
        <v>0</v>
      </c>
      <c r="L136" s="62">
        <f t="shared" si="11"/>
        <v>0</v>
      </c>
      <c r="M136" s="65"/>
      <c r="N136" s="18"/>
      <c r="O136" s="19"/>
      <c r="P136" s="19"/>
      <c r="Q136" s="66" t="s">
        <v>989</v>
      </c>
      <c r="R136" s="19"/>
      <c r="S136" s="20"/>
    </row>
    <row r="137" spans="1:19" ht="21.75" customHeight="1">
      <c r="A137" s="58"/>
      <c r="B137" s="59" t="s">
        <v>990</v>
      </c>
      <c r="C137" s="60" t="s">
        <v>795</v>
      </c>
      <c r="D137" s="61" t="s">
        <v>991</v>
      </c>
      <c r="E137" s="67" t="s">
        <v>41</v>
      </c>
      <c r="F137" s="62">
        <v>34.2</v>
      </c>
      <c r="G137" s="62">
        <v>30.8</v>
      </c>
      <c r="H137" s="62">
        <v>29</v>
      </c>
      <c r="I137" s="63">
        <v>12</v>
      </c>
      <c r="J137" s="64"/>
      <c r="K137" s="62">
        <f t="shared" si="10"/>
        <v>0</v>
      </c>
      <c r="L137" s="62">
        <f t="shared" si="11"/>
        <v>0</v>
      </c>
      <c r="M137" s="65"/>
      <c r="N137" s="18"/>
      <c r="O137" s="19"/>
      <c r="P137" s="19"/>
      <c r="Q137" s="66" t="s">
        <v>992</v>
      </c>
      <c r="R137" s="19"/>
      <c r="S137" s="20"/>
    </row>
    <row r="138" spans="1:19" ht="21.75" customHeight="1">
      <c r="A138" s="58"/>
      <c r="B138" s="59" t="s">
        <v>993</v>
      </c>
      <c r="C138" s="60" t="s">
        <v>994</v>
      </c>
      <c r="D138" s="61" t="s">
        <v>995</v>
      </c>
      <c r="E138" s="67" t="s">
        <v>41</v>
      </c>
      <c r="F138" s="62">
        <v>23.53</v>
      </c>
      <c r="G138" s="62">
        <v>21.18</v>
      </c>
      <c r="H138" s="62">
        <v>20</v>
      </c>
      <c r="I138" s="67" t="s">
        <v>41</v>
      </c>
      <c r="J138" s="64"/>
      <c r="K138" s="62">
        <f t="shared" si="10"/>
        <v>0</v>
      </c>
      <c r="L138" s="62">
        <f t="shared" si="11"/>
        <v>0</v>
      </c>
      <c r="M138" s="65"/>
      <c r="N138" s="18"/>
      <c r="O138" s="19"/>
      <c r="P138" s="19"/>
      <c r="Q138" s="66" t="s">
        <v>996</v>
      </c>
      <c r="R138" s="19"/>
      <c r="S138" s="20"/>
    </row>
    <row r="139" spans="1:19" ht="21.75" customHeight="1">
      <c r="A139" s="58"/>
      <c r="B139" s="59" t="s">
        <v>997</v>
      </c>
      <c r="C139" s="60" t="s">
        <v>994</v>
      </c>
      <c r="D139" s="61" t="s">
        <v>998</v>
      </c>
      <c r="E139" s="67" t="s">
        <v>41</v>
      </c>
      <c r="F139" s="62">
        <v>11.76</v>
      </c>
      <c r="G139" s="62">
        <v>10.59</v>
      </c>
      <c r="H139" s="62">
        <v>10</v>
      </c>
      <c r="I139" s="67" t="s">
        <v>41</v>
      </c>
      <c r="J139" s="64"/>
      <c r="K139" s="62">
        <f t="shared" si="10"/>
        <v>0</v>
      </c>
      <c r="L139" s="62">
        <f t="shared" si="11"/>
        <v>0</v>
      </c>
      <c r="M139" s="65"/>
      <c r="N139" s="18"/>
      <c r="O139" s="19"/>
      <c r="P139" s="19"/>
      <c r="Q139" s="66" t="s">
        <v>999</v>
      </c>
      <c r="R139" s="19"/>
      <c r="S139" s="20"/>
    </row>
    <row r="140" spans="1:19" ht="30" customHeight="1">
      <c r="A140" s="52"/>
      <c r="B140" s="53" t="s">
        <v>1000</v>
      </c>
      <c r="C140" s="54"/>
      <c r="D140" s="54"/>
      <c r="E140" s="55"/>
      <c r="F140" s="55"/>
      <c r="G140" s="55"/>
      <c r="H140" s="55"/>
      <c r="I140" s="55"/>
      <c r="J140" s="55"/>
      <c r="K140" s="56"/>
      <c r="L140" s="55"/>
      <c r="M140" s="57"/>
      <c r="N140" s="18"/>
      <c r="O140" s="19"/>
      <c r="P140" s="19"/>
      <c r="Q140" s="19"/>
      <c r="R140" s="19"/>
      <c r="S140" s="20"/>
    </row>
    <row r="141" spans="1:19" ht="21.75" customHeight="1">
      <c r="A141" s="58"/>
      <c r="B141" s="59" t="s">
        <v>1001</v>
      </c>
      <c r="C141" s="60" t="s">
        <v>724</v>
      </c>
      <c r="D141" s="61" t="s">
        <v>1002</v>
      </c>
      <c r="E141" s="67" t="s">
        <v>41</v>
      </c>
      <c r="F141" s="62">
        <v>14.2</v>
      </c>
      <c r="G141" s="62">
        <v>12.8</v>
      </c>
      <c r="H141" s="62">
        <v>12</v>
      </c>
      <c r="I141" s="67" t="s">
        <v>41</v>
      </c>
      <c r="J141" s="64"/>
      <c r="K141" s="62">
        <f aca="true" t="shared" si="12" ref="K141:K149">H141*J141</f>
        <v>0</v>
      </c>
      <c r="L141" s="62">
        <f aca="true" t="shared" si="13" ref="L141:L149">K141*$L$14</f>
        <v>0</v>
      </c>
      <c r="M141" s="65"/>
      <c r="N141" s="18"/>
      <c r="O141" s="19"/>
      <c r="P141" s="19"/>
      <c r="Q141" s="66" t="s">
        <v>1003</v>
      </c>
      <c r="R141" s="19"/>
      <c r="S141" s="20"/>
    </row>
    <row r="142" spans="1:19" ht="21.75" customHeight="1">
      <c r="A142" s="58"/>
      <c r="B142" s="59" t="s">
        <v>1004</v>
      </c>
      <c r="C142" s="60" t="s">
        <v>724</v>
      </c>
      <c r="D142" s="61" t="s">
        <v>1005</v>
      </c>
      <c r="E142" s="67" t="s">
        <v>41</v>
      </c>
      <c r="F142" s="62">
        <v>14.2</v>
      </c>
      <c r="G142" s="62">
        <v>12.8</v>
      </c>
      <c r="H142" s="62">
        <v>12</v>
      </c>
      <c r="I142" s="67" t="s">
        <v>41</v>
      </c>
      <c r="J142" s="64"/>
      <c r="K142" s="62">
        <f t="shared" si="12"/>
        <v>0</v>
      </c>
      <c r="L142" s="62">
        <f t="shared" si="13"/>
        <v>0</v>
      </c>
      <c r="M142" s="65"/>
      <c r="N142" s="18"/>
      <c r="O142" s="19"/>
      <c r="P142" s="19"/>
      <c r="Q142" s="66" t="s">
        <v>1006</v>
      </c>
      <c r="R142" s="19"/>
      <c r="S142" s="20"/>
    </row>
    <row r="143" spans="1:19" ht="21.75" customHeight="1">
      <c r="A143" s="58"/>
      <c r="B143" s="59" t="s">
        <v>1007</v>
      </c>
      <c r="C143" s="60" t="s">
        <v>724</v>
      </c>
      <c r="D143" s="61" t="s">
        <v>1008</v>
      </c>
      <c r="E143" s="67" t="s">
        <v>41</v>
      </c>
      <c r="F143" s="62">
        <v>51.8</v>
      </c>
      <c r="G143" s="62">
        <v>46.7</v>
      </c>
      <c r="H143" s="62">
        <v>44</v>
      </c>
      <c r="I143" s="67" t="s">
        <v>41</v>
      </c>
      <c r="J143" s="64"/>
      <c r="K143" s="62">
        <f t="shared" si="12"/>
        <v>0</v>
      </c>
      <c r="L143" s="62">
        <f t="shared" si="13"/>
        <v>0</v>
      </c>
      <c r="M143" s="65"/>
      <c r="N143" s="18"/>
      <c r="O143" s="19"/>
      <c r="P143" s="19"/>
      <c r="Q143" s="66" t="s">
        <v>1009</v>
      </c>
      <c r="R143" s="19"/>
      <c r="S143" s="20"/>
    </row>
    <row r="144" spans="1:19" ht="21.75" customHeight="1">
      <c r="A144" s="58"/>
      <c r="B144" s="59" t="s">
        <v>1010</v>
      </c>
      <c r="C144" s="60" t="s">
        <v>724</v>
      </c>
      <c r="D144" s="61" t="s">
        <v>1011</v>
      </c>
      <c r="E144" s="67" t="s">
        <v>41</v>
      </c>
      <c r="F144" s="62">
        <v>51.8</v>
      </c>
      <c r="G144" s="62">
        <v>46.7</v>
      </c>
      <c r="H144" s="62">
        <v>44</v>
      </c>
      <c r="I144" s="67" t="s">
        <v>41</v>
      </c>
      <c r="J144" s="64"/>
      <c r="K144" s="62">
        <f t="shared" si="12"/>
        <v>0</v>
      </c>
      <c r="L144" s="62">
        <f t="shared" si="13"/>
        <v>0</v>
      </c>
      <c r="M144" s="65"/>
      <c r="N144" s="18"/>
      <c r="O144" s="19"/>
      <c r="P144" s="19"/>
      <c r="Q144" s="66" t="s">
        <v>1012</v>
      </c>
      <c r="R144" s="19"/>
      <c r="S144" s="20"/>
    </row>
    <row r="145" spans="1:19" ht="21.75" customHeight="1">
      <c r="A145" s="58"/>
      <c r="B145" s="59" t="s">
        <v>1013</v>
      </c>
      <c r="C145" s="60" t="s">
        <v>724</v>
      </c>
      <c r="D145" s="61" t="s">
        <v>1014</v>
      </c>
      <c r="E145" s="67" t="s">
        <v>41</v>
      </c>
      <c r="F145" s="62">
        <v>51.8</v>
      </c>
      <c r="G145" s="62">
        <v>46.7</v>
      </c>
      <c r="H145" s="62">
        <v>44</v>
      </c>
      <c r="I145" s="67" t="s">
        <v>41</v>
      </c>
      <c r="J145" s="64"/>
      <c r="K145" s="62">
        <f t="shared" si="12"/>
        <v>0</v>
      </c>
      <c r="L145" s="62">
        <f t="shared" si="13"/>
        <v>0</v>
      </c>
      <c r="M145" s="65"/>
      <c r="N145" s="18"/>
      <c r="O145" s="19"/>
      <c r="P145" s="19"/>
      <c r="Q145" s="66" t="s">
        <v>1015</v>
      </c>
      <c r="R145" s="19"/>
      <c r="S145" s="20"/>
    </row>
    <row r="146" spans="1:19" ht="21.75" customHeight="1">
      <c r="A146" s="58"/>
      <c r="B146" s="59" t="s">
        <v>1016</v>
      </c>
      <c r="C146" s="60" t="s">
        <v>724</v>
      </c>
      <c r="D146" s="61" t="s">
        <v>1017</v>
      </c>
      <c r="E146" s="67" t="s">
        <v>41</v>
      </c>
      <c r="F146" s="62">
        <v>63.6</v>
      </c>
      <c r="G146" s="62">
        <v>57.3</v>
      </c>
      <c r="H146" s="62">
        <v>54</v>
      </c>
      <c r="I146" s="67" t="s">
        <v>41</v>
      </c>
      <c r="J146" s="64"/>
      <c r="K146" s="62">
        <f t="shared" si="12"/>
        <v>0</v>
      </c>
      <c r="L146" s="62">
        <f t="shared" si="13"/>
        <v>0</v>
      </c>
      <c r="M146" s="65"/>
      <c r="N146" s="18"/>
      <c r="O146" s="19"/>
      <c r="P146" s="19"/>
      <c r="Q146" s="66" t="s">
        <v>1018</v>
      </c>
      <c r="R146" s="19"/>
      <c r="S146" s="20"/>
    </row>
    <row r="147" spans="1:19" ht="21.75" customHeight="1">
      <c r="A147" s="58"/>
      <c r="B147" s="59" t="s">
        <v>1019</v>
      </c>
      <c r="C147" s="60" t="s">
        <v>724</v>
      </c>
      <c r="D147" s="61" t="s">
        <v>1020</v>
      </c>
      <c r="E147" s="67" t="s">
        <v>41</v>
      </c>
      <c r="F147" s="62">
        <v>63.6</v>
      </c>
      <c r="G147" s="62">
        <v>57.3</v>
      </c>
      <c r="H147" s="62">
        <v>54</v>
      </c>
      <c r="I147" s="67" t="s">
        <v>41</v>
      </c>
      <c r="J147" s="64"/>
      <c r="K147" s="62">
        <f t="shared" si="12"/>
        <v>0</v>
      </c>
      <c r="L147" s="62">
        <f t="shared" si="13"/>
        <v>0</v>
      </c>
      <c r="M147" s="65"/>
      <c r="N147" s="18"/>
      <c r="O147" s="19"/>
      <c r="P147" s="19"/>
      <c r="Q147" s="66" t="s">
        <v>1021</v>
      </c>
      <c r="R147" s="19"/>
      <c r="S147" s="20"/>
    </row>
    <row r="148" spans="1:19" ht="21.75" customHeight="1">
      <c r="A148" s="58"/>
      <c r="B148" s="59" t="s">
        <v>1022</v>
      </c>
      <c r="C148" s="60" t="s">
        <v>724</v>
      </c>
      <c r="D148" s="61" t="s">
        <v>1023</v>
      </c>
      <c r="E148" s="67" t="s">
        <v>41</v>
      </c>
      <c r="F148" s="62">
        <v>63.6</v>
      </c>
      <c r="G148" s="62">
        <v>57.3</v>
      </c>
      <c r="H148" s="62">
        <v>54</v>
      </c>
      <c r="I148" s="67" t="s">
        <v>41</v>
      </c>
      <c r="J148" s="64"/>
      <c r="K148" s="62">
        <f t="shared" si="12"/>
        <v>0</v>
      </c>
      <c r="L148" s="62">
        <f t="shared" si="13"/>
        <v>0</v>
      </c>
      <c r="M148" s="65"/>
      <c r="N148" s="18"/>
      <c r="O148" s="19"/>
      <c r="P148" s="19"/>
      <c r="Q148" s="66" t="s">
        <v>1024</v>
      </c>
      <c r="R148" s="19"/>
      <c r="S148" s="20"/>
    </row>
    <row r="149" spans="1:19" ht="21.75" customHeight="1">
      <c r="A149" s="58"/>
      <c r="B149" s="59" t="s">
        <v>1025</v>
      </c>
      <c r="C149" s="60" t="s">
        <v>845</v>
      </c>
      <c r="D149" s="61" t="s">
        <v>1026</v>
      </c>
      <c r="E149" s="67" t="s">
        <v>41</v>
      </c>
      <c r="F149" s="62">
        <v>57.7</v>
      </c>
      <c r="G149" s="62">
        <v>52</v>
      </c>
      <c r="H149" s="62">
        <v>49</v>
      </c>
      <c r="I149" s="67" t="s">
        <v>41</v>
      </c>
      <c r="J149" s="64"/>
      <c r="K149" s="62">
        <f t="shared" si="12"/>
        <v>0</v>
      </c>
      <c r="L149" s="62">
        <f t="shared" si="13"/>
        <v>0</v>
      </c>
      <c r="M149" s="65"/>
      <c r="N149" s="18"/>
      <c r="O149" s="19"/>
      <c r="P149" s="19"/>
      <c r="Q149" s="66" t="s">
        <v>1027</v>
      </c>
      <c r="R149" s="19"/>
      <c r="S149" s="20"/>
    </row>
    <row r="150" spans="1:19" ht="30" customHeight="1">
      <c r="A150" s="52"/>
      <c r="B150" s="53" t="s">
        <v>1028</v>
      </c>
      <c r="C150" s="54"/>
      <c r="D150" s="54"/>
      <c r="E150" s="55"/>
      <c r="F150" s="55"/>
      <c r="G150" s="55"/>
      <c r="H150" s="55"/>
      <c r="I150" s="55"/>
      <c r="J150" s="55"/>
      <c r="K150" s="56"/>
      <c r="L150" s="55"/>
      <c r="M150" s="57"/>
      <c r="N150" s="18"/>
      <c r="O150" s="19"/>
      <c r="P150" s="19"/>
      <c r="Q150" s="19"/>
      <c r="R150" s="19"/>
      <c r="S150" s="20"/>
    </row>
    <row r="151" spans="1:19" ht="21.75" customHeight="1">
      <c r="A151" s="58"/>
      <c r="B151" s="59" t="s">
        <v>1029</v>
      </c>
      <c r="C151" s="60" t="s">
        <v>845</v>
      </c>
      <c r="D151" s="61" t="s">
        <v>1030</v>
      </c>
      <c r="E151" s="67" t="s">
        <v>41</v>
      </c>
      <c r="F151" s="62">
        <v>37.7</v>
      </c>
      <c r="G151" s="62">
        <v>34</v>
      </c>
      <c r="H151" s="62">
        <v>32</v>
      </c>
      <c r="I151" s="67" t="s">
        <v>41</v>
      </c>
      <c r="J151" s="64"/>
      <c r="K151" s="62">
        <f aca="true" t="shared" si="14" ref="K151:K163">H151*J151</f>
        <v>0</v>
      </c>
      <c r="L151" s="62">
        <f aca="true" t="shared" si="15" ref="L151:L163">K151*$L$14</f>
        <v>0</v>
      </c>
      <c r="M151" s="65"/>
      <c r="N151" s="18"/>
      <c r="O151" s="19"/>
      <c r="P151" s="19"/>
      <c r="Q151" s="66" t="s">
        <v>1031</v>
      </c>
      <c r="R151" s="19"/>
      <c r="S151" s="20"/>
    </row>
    <row r="152" spans="1:19" ht="21.75" customHeight="1">
      <c r="A152" s="58"/>
      <c r="B152" s="59" t="s">
        <v>1032</v>
      </c>
      <c r="C152" s="60" t="s">
        <v>1033</v>
      </c>
      <c r="D152" s="61" t="s">
        <v>1034</v>
      </c>
      <c r="E152" s="67" t="s">
        <v>41</v>
      </c>
      <c r="F152" s="62">
        <v>17.7</v>
      </c>
      <c r="G152" s="62">
        <v>16</v>
      </c>
      <c r="H152" s="62">
        <v>15</v>
      </c>
      <c r="I152" s="67" t="s">
        <v>41</v>
      </c>
      <c r="J152" s="64"/>
      <c r="K152" s="62">
        <f t="shared" si="14"/>
        <v>0</v>
      </c>
      <c r="L152" s="62">
        <f t="shared" si="15"/>
        <v>0</v>
      </c>
      <c r="M152" s="65"/>
      <c r="N152" s="18"/>
      <c r="O152" s="19"/>
      <c r="P152" s="19"/>
      <c r="Q152" s="66" t="s">
        <v>1035</v>
      </c>
      <c r="R152" s="19"/>
      <c r="S152" s="20"/>
    </row>
    <row r="153" spans="1:19" ht="21.75" customHeight="1">
      <c r="A153" s="58"/>
      <c r="B153" s="59" t="s">
        <v>1036</v>
      </c>
      <c r="C153" s="60" t="s">
        <v>1033</v>
      </c>
      <c r="D153" s="61" t="s">
        <v>1037</v>
      </c>
      <c r="E153" s="67" t="s">
        <v>41</v>
      </c>
      <c r="F153" s="62">
        <v>45.9</v>
      </c>
      <c r="G153" s="62">
        <v>41.4</v>
      </c>
      <c r="H153" s="62">
        <v>39</v>
      </c>
      <c r="I153" s="67" t="s">
        <v>41</v>
      </c>
      <c r="J153" s="64"/>
      <c r="K153" s="62">
        <f t="shared" si="14"/>
        <v>0</v>
      </c>
      <c r="L153" s="62">
        <f t="shared" si="15"/>
        <v>0</v>
      </c>
      <c r="M153" s="65"/>
      <c r="N153" s="18"/>
      <c r="O153" s="19"/>
      <c r="P153" s="19"/>
      <c r="Q153" s="66" t="s">
        <v>1038</v>
      </c>
      <c r="R153" s="19"/>
      <c r="S153" s="20"/>
    </row>
    <row r="154" spans="1:19" ht="21.75" customHeight="1">
      <c r="A154" s="58"/>
      <c r="B154" s="59" t="s">
        <v>1039</v>
      </c>
      <c r="C154" s="60" t="s">
        <v>1040</v>
      </c>
      <c r="D154" s="61" t="s">
        <v>1041</v>
      </c>
      <c r="E154" s="67" t="s">
        <v>41</v>
      </c>
      <c r="F154" s="62">
        <v>41.2</v>
      </c>
      <c r="G154" s="62">
        <v>37.1</v>
      </c>
      <c r="H154" s="62">
        <v>35</v>
      </c>
      <c r="I154" s="67" t="s">
        <v>41</v>
      </c>
      <c r="J154" s="64"/>
      <c r="K154" s="62">
        <f t="shared" si="14"/>
        <v>0</v>
      </c>
      <c r="L154" s="62">
        <f t="shared" si="15"/>
        <v>0</v>
      </c>
      <c r="M154" s="65"/>
      <c r="N154" s="18"/>
      <c r="O154" s="19"/>
      <c r="P154" s="19"/>
      <c r="Q154" s="66" t="s">
        <v>1042</v>
      </c>
      <c r="R154" s="19"/>
      <c r="S154" s="20"/>
    </row>
    <row r="155" spans="1:19" ht="21.75" customHeight="1">
      <c r="A155" s="58"/>
      <c r="B155" s="59" t="s">
        <v>1043</v>
      </c>
      <c r="C155" s="60" t="s">
        <v>1040</v>
      </c>
      <c r="D155" s="61" t="s">
        <v>1044</v>
      </c>
      <c r="E155" s="67" t="s">
        <v>41</v>
      </c>
      <c r="F155" s="62">
        <v>41.2</v>
      </c>
      <c r="G155" s="62">
        <v>37.1</v>
      </c>
      <c r="H155" s="62">
        <v>35</v>
      </c>
      <c r="I155" s="67" t="s">
        <v>41</v>
      </c>
      <c r="J155" s="64"/>
      <c r="K155" s="62">
        <f t="shared" si="14"/>
        <v>0</v>
      </c>
      <c r="L155" s="62">
        <f t="shared" si="15"/>
        <v>0</v>
      </c>
      <c r="M155" s="65"/>
      <c r="N155" s="18"/>
      <c r="O155" s="19"/>
      <c r="P155" s="19"/>
      <c r="Q155" s="66" t="s">
        <v>1045</v>
      </c>
      <c r="R155" s="19"/>
      <c r="S155" s="20"/>
    </row>
    <row r="156" spans="1:19" ht="21.75" customHeight="1">
      <c r="A156" s="58"/>
      <c r="B156" s="59" t="s">
        <v>1046</v>
      </c>
      <c r="C156" s="60" t="s">
        <v>1040</v>
      </c>
      <c r="D156" s="61" t="s">
        <v>1047</v>
      </c>
      <c r="E156" s="67" t="s">
        <v>41</v>
      </c>
      <c r="F156" s="62">
        <v>41.2</v>
      </c>
      <c r="G156" s="62">
        <v>37.1</v>
      </c>
      <c r="H156" s="62">
        <v>35</v>
      </c>
      <c r="I156" s="67" t="s">
        <v>41</v>
      </c>
      <c r="J156" s="64"/>
      <c r="K156" s="62">
        <f t="shared" si="14"/>
        <v>0</v>
      </c>
      <c r="L156" s="62">
        <f t="shared" si="15"/>
        <v>0</v>
      </c>
      <c r="M156" s="65"/>
      <c r="N156" s="18"/>
      <c r="O156" s="19"/>
      <c r="P156" s="19"/>
      <c r="Q156" s="66" t="s">
        <v>1048</v>
      </c>
      <c r="R156" s="19"/>
      <c r="S156" s="20"/>
    </row>
    <row r="157" spans="1:19" ht="21.75" customHeight="1">
      <c r="A157" s="58"/>
      <c r="B157" s="59" t="s">
        <v>1049</v>
      </c>
      <c r="C157" s="60" t="s">
        <v>1040</v>
      </c>
      <c r="D157" s="61" t="s">
        <v>1050</v>
      </c>
      <c r="E157" s="67" t="s">
        <v>41</v>
      </c>
      <c r="F157" s="62">
        <v>41.2</v>
      </c>
      <c r="G157" s="62">
        <v>37.1</v>
      </c>
      <c r="H157" s="62">
        <v>35</v>
      </c>
      <c r="I157" s="67" t="s">
        <v>41</v>
      </c>
      <c r="J157" s="64"/>
      <c r="K157" s="62">
        <f t="shared" si="14"/>
        <v>0</v>
      </c>
      <c r="L157" s="62">
        <f t="shared" si="15"/>
        <v>0</v>
      </c>
      <c r="M157" s="65"/>
      <c r="N157" s="18"/>
      <c r="O157" s="19"/>
      <c r="P157" s="19"/>
      <c r="Q157" s="66" t="s">
        <v>1051</v>
      </c>
      <c r="R157" s="19"/>
      <c r="S157" s="20"/>
    </row>
    <row r="158" spans="1:19" ht="21.75" customHeight="1">
      <c r="A158" s="58"/>
      <c r="B158" s="59" t="s">
        <v>1052</v>
      </c>
      <c r="C158" s="60" t="s">
        <v>1040</v>
      </c>
      <c r="D158" s="61" t="s">
        <v>1053</v>
      </c>
      <c r="E158" s="67" t="s">
        <v>41</v>
      </c>
      <c r="F158" s="62">
        <v>41.2</v>
      </c>
      <c r="G158" s="62">
        <v>37.1</v>
      </c>
      <c r="H158" s="62">
        <v>35</v>
      </c>
      <c r="I158" s="67" t="s">
        <v>41</v>
      </c>
      <c r="J158" s="64"/>
      <c r="K158" s="62">
        <f t="shared" si="14"/>
        <v>0</v>
      </c>
      <c r="L158" s="62">
        <f t="shared" si="15"/>
        <v>0</v>
      </c>
      <c r="M158" s="65"/>
      <c r="N158" s="18"/>
      <c r="O158" s="19"/>
      <c r="P158" s="19"/>
      <c r="Q158" s="66" t="s">
        <v>1054</v>
      </c>
      <c r="R158" s="19"/>
      <c r="S158" s="20"/>
    </row>
    <row r="159" spans="1:19" ht="21.75" customHeight="1">
      <c r="A159" s="58"/>
      <c r="B159" s="59" t="s">
        <v>1055</v>
      </c>
      <c r="C159" s="60" t="s">
        <v>1040</v>
      </c>
      <c r="D159" s="61" t="s">
        <v>1056</v>
      </c>
      <c r="E159" s="67" t="s">
        <v>41</v>
      </c>
      <c r="F159" s="62">
        <v>41.2</v>
      </c>
      <c r="G159" s="62">
        <v>37.1</v>
      </c>
      <c r="H159" s="62">
        <v>35</v>
      </c>
      <c r="I159" s="67" t="s">
        <v>41</v>
      </c>
      <c r="J159" s="64"/>
      <c r="K159" s="62">
        <f t="shared" si="14"/>
        <v>0</v>
      </c>
      <c r="L159" s="62">
        <f t="shared" si="15"/>
        <v>0</v>
      </c>
      <c r="M159" s="65"/>
      <c r="N159" s="18"/>
      <c r="O159" s="19"/>
      <c r="P159" s="19"/>
      <c r="Q159" s="66" t="s">
        <v>1057</v>
      </c>
      <c r="R159" s="19"/>
      <c r="S159" s="20"/>
    </row>
    <row r="160" spans="1:19" ht="21.75" customHeight="1">
      <c r="A160" s="58"/>
      <c r="B160" s="59" t="s">
        <v>1058</v>
      </c>
      <c r="C160" s="60" t="s">
        <v>1040</v>
      </c>
      <c r="D160" s="61" t="s">
        <v>1059</v>
      </c>
      <c r="E160" s="67" t="s">
        <v>41</v>
      </c>
      <c r="F160" s="62">
        <v>41.2</v>
      </c>
      <c r="G160" s="62">
        <v>37.1</v>
      </c>
      <c r="H160" s="62">
        <v>35</v>
      </c>
      <c r="I160" s="67" t="s">
        <v>41</v>
      </c>
      <c r="J160" s="64"/>
      <c r="K160" s="62">
        <f t="shared" si="14"/>
        <v>0</v>
      </c>
      <c r="L160" s="62">
        <f t="shared" si="15"/>
        <v>0</v>
      </c>
      <c r="M160" s="65"/>
      <c r="N160" s="18"/>
      <c r="O160" s="19"/>
      <c r="P160" s="19"/>
      <c r="Q160" s="66" t="s">
        <v>1060</v>
      </c>
      <c r="R160" s="19"/>
      <c r="S160" s="20"/>
    </row>
    <row r="161" spans="1:19" ht="21.75" customHeight="1">
      <c r="A161" s="58"/>
      <c r="B161" s="59" t="s">
        <v>1061</v>
      </c>
      <c r="C161" s="60" t="s">
        <v>1040</v>
      </c>
      <c r="D161" s="61" t="s">
        <v>1062</v>
      </c>
      <c r="E161" s="67" t="s">
        <v>41</v>
      </c>
      <c r="F161" s="62">
        <v>41.2</v>
      </c>
      <c r="G161" s="62">
        <v>37.1</v>
      </c>
      <c r="H161" s="62">
        <v>35</v>
      </c>
      <c r="I161" s="67" t="s">
        <v>41</v>
      </c>
      <c r="J161" s="64"/>
      <c r="K161" s="62">
        <f t="shared" si="14"/>
        <v>0</v>
      </c>
      <c r="L161" s="62">
        <f t="shared" si="15"/>
        <v>0</v>
      </c>
      <c r="M161" s="65"/>
      <c r="N161" s="18"/>
      <c r="O161" s="19"/>
      <c r="P161" s="19"/>
      <c r="Q161" s="66" t="s">
        <v>1063</v>
      </c>
      <c r="R161" s="19"/>
      <c r="S161" s="20"/>
    </row>
    <row r="162" spans="1:19" ht="21.75" customHeight="1">
      <c r="A162" s="58"/>
      <c r="B162" s="59" t="s">
        <v>1064</v>
      </c>
      <c r="C162" s="60" t="s">
        <v>845</v>
      </c>
      <c r="D162" s="61" t="s">
        <v>1065</v>
      </c>
      <c r="E162" s="67" t="s">
        <v>41</v>
      </c>
      <c r="F162" s="62">
        <v>33</v>
      </c>
      <c r="G162" s="62">
        <v>29.7</v>
      </c>
      <c r="H162" s="62">
        <v>28</v>
      </c>
      <c r="I162" s="67" t="s">
        <v>41</v>
      </c>
      <c r="J162" s="64"/>
      <c r="K162" s="62">
        <f t="shared" si="14"/>
        <v>0</v>
      </c>
      <c r="L162" s="62">
        <f t="shared" si="15"/>
        <v>0</v>
      </c>
      <c r="M162" s="65"/>
      <c r="N162" s="18"/>
      <c r="O162" s="19"/>
      <c r="P162" s="19"/>
      <c r="Q162" s="66" t="s">
        <v>1066</v>
      </c>
      <c r="R162" s="19"/>
      <c r="S162" s="20"/>
    </row>
    <row r="163" spans="1:19" ht="21.75" customHeight="1">
      <c r="A163" s="58"/>
      <c r="B163" s="59" t="s">
        <v>1067</v>
      </c>
      <c r="C163" s="60" t="s">
        <v>845</v>
      </c>
      <c r="D163" s="61" t="s">
        <v>1068</v>
      </c>
      <c r="E163" s="67" t="s">
        <v>41</v>
      </c>
      <c r="F163" s="62">
        <v>29.5</v>
      </c>
      <c r="G163" s="62">
        <v>26.6</v>
      </c>
      <c r="H163" s="62">
        <v>25</v>
      </c>
      <c r="I163" s="67" t="s">
        <v>41</v>
      </c>
      <c r="J163" s="64"/>
      <c r="K163" s="62">
        <f t="shared" si="14"/>
        <v>0</v>
      </c>
      <c r="L163" s="62">
        <f t="shared" si="15"/>
        <v>0</v>
      </c>
      <c r="M163" s="65"/>
      <c r="N163" s="18"/>
      <c r="O163" s="19"/>
      <c r="P163" s="19"/>
      <c r="Q163" s="66" t="s">
        <v>1069</v>
      </c>
      <c r="R163" s="19"/>
      <c r="S163" s="20"/>
    </row>
    <row r="164" spans="1:19" ht="30" customHeight="1">
      <c r="A164" s="52"/>
      <c r="B164" s="53" t="s">
        <v>1070</v>
      </c>
      <c r="C164" s="54"/>
      <c r="D164" s="54"/>
      <c r="E164" s="55"/>
      <c r="F164" s="55"/>
      <c r="G164" s="55"/>
      <c r="H164" s="55"/>
      <c r="I164" s="55"/>
      <c r="J164" s="55"/>
      <c r="K164" s="56"/>
      <c r="L164" s="55"/>
      <c r="M164" s="57"/>
      <c r="N164" s="18"/>
      <c r="O164" s="19"/>
      <c r="P164" s="19"/>
      <c r="Q164" s="19"/>
      <c r="R164" s="19"/>
      <c r="S164" s="20"/>
    </row>
    <row r="165" spans="1:19" ht="21.75" customHeight="1">
      <c r="A165" s="58"/>
      <c r="B165" s="59" t="s">
        <v>1071</v>
      </c>
      <c r="C165" s="60" t="s">
        <v>812</v>
      </c>
      <c r="D165" s="61" t="s">
        <v>1072</v>
      </c>
      <c r="E165" s="67" t="s">
        <v>41</v>
      </c>
      <c r="F165" s="62">
        <v>29.41</v>
      </c>
      <c r="G165" s="62">
        <v>26.47</v>
      </c>
      <c r="H165" s="62">
        <v>25</v>
      </c>
      <c r="I165" s="63">
        <v>12</v>
      </c>
      <c r="J165" s="64"/>
      <c r="K165" s="62">
        <f>H165*J165</f>
        <v>0</v>
      </c>
      <c r="L165" s="62">
        <f>K165*$L$14</f>
        <v>0</v>
      </c>
      <c r="M165" s="65"/>
      <c r="N165" s="18"/>
      <c r="O165" s="19"/>
      <c r="P165" s="19"/>
      <c r="Q165" s="66" t="s">
        <v>1073</v>
      </c>
      <c r="R165" s="19"/>
      <c r="S165" s="20"/>
    </row>
    <row r="166" spans="1:19" ht="21.75" customHeight="1">
      <c r="A166" s="58"/>
      <c r="B166" s="59" t="s">
        <v>1074</v>
      </c>
      <c r="C166" s="60" t="s">
        <v>1075</v>
      </c>
      <c r="D166" s="61" t="s">
        <v>1076</v>
      </c>
      <c r="E166" s="67" t="s">
        <v>41</v>
      </c>
      <c r="F166" s="62">
        <v>41.18</v>
      </c>
      <c r="G166" s="62">
        <v>37.06</v>
      </c>
      <c r="H166" s="62">
        <v>35</v>
      </c>
      <c r="I166" s="63">
        <v>6</v>
      </c>
      <c r="J166" s="64"/>
      <c r="K166" s="62">
        <f>H166*J166</f>
        <v>0</v>
      </c>
      <c r="L166" s="62">
        <f>K166*$L$14</f>
        <v>0</v>
      </c>
      <c r="M166" s="65"/>
      <c r="N166" s="18"/>
      <c r="O166" s="19"/>
      <c r="P166" s="19"/>
      <c r="Q166" s="66" t="s">
        <v>1077</v>
      </c>
      <c r="R166" s="19"/>
      <c r="S166" s="20"/>
    </row>
    <row r="167" spans="1:19" ht="21.75" customHeight="1">
      <c r="A167" s="58"/>
      <c r="B167" s="59" t="s">
        <v>1078</v>
      </c>
      <c r="C167" s="60" t="s">
        <v>1079</v>
      </c>
      <c r="D167" s="61" t="s">
        <v>1080</v>
      </c>
      <c r="E167" s="67" t="s">
        <v>41</v>
      </c>
      <c r="F167" s="62">
        <v>32.4</v>
      </c>
      <c r="G167" s="62">
        <v>29.2</v>
      </c>
      <c r="H167" s="62">
        <v>27.5</v>
      </c>
      <c r="I167" s="63">
        <v>12</v>
      </c>
      <c r="J167" s="64"/>
      <c r="K167" s="62">
        <f>H167*J167</f>
        <v>0</v>
      </c>
      <c r="L167" s="62">
        <f>K167*$L$14</f>
        <v>0</v>
      </c>
      <c r="M167" s="65"/>
      <c r="N167" s="18"/>
      <c r="O167" s="19"/>
      <c r="P167" s="19"/>
      <c r="Q167" s="66" t="s">
        <v>1081</v>
      </c>
      <c r="R167" s="19"/>
      <c r="S167" s="20"/>
    </row>
    <row r="168" spans="1:19" ht="21.75" customHeight="1">
      <c r="A168" s="58"/>
      <c r="B168" s="59" t="s">
        <v>1082</v>
      </c>
      <c r="C168" s="60" t="s">
        <v>1079</v>
      </c>
      <c r="D168" s="61" t="s">
        <v>1083</v>
      </c>
      <c r="E168" s="67" t="s">
        <v>41</v>
      </c>
      <c r="F168" s="62">
        <v>32.4</v>
      </c>
      <c r="G168" s="62">
        <v>29.2</v>
      </c>
      <c r="H168" s="62">
        <v>27.5</v>
      </c>
      <c r="I168" s="63">
        <v>12</v>
      </c>
      <c r="J168" s="64"/>
      <c r="K168" s="62">
        <f>H168*J168</f>
        <v>0</v>
      </c>
      <c r="L168" s="62">
        <f>K168*$L$14</f>
        <v>0</v>
      </c>
      <c r="M168" s="65"/>
      <c r="N168" s="18"/>
      <c r="O168" s="19"/>
      <c r="P168" s="19"/>
      <c r="Q168" s="66" t="s">
        <v>1084</v>
      </c>
      <c r="R168" s="19"/>
      <c r="S168" s="20"/>
    </row>
    <row r="169" spans="1:19" ht="30" customHeight="1">
      <c r="A169" s="52"/>
      <c r="B169" s="53" t="s">
        <v>1085</v>
      </c>
      <c r="C169" s="54"/>
      <c r="D169" s="54"/>
      <c r="E169" s="55"/>
      <c r="F169" s="55"/>
      <c r="G169" s="55"/>
      <c r="H169" s="55"/>
      <c r="I169" s="55"/>
      <c r="J169" s="55"/>
      <c r="K169" s="56"/>
      <c r="L169" s="55"/>
      <c r="M169" s="57"/>
      <c r="N169" s="18"/>
      <c r="O169" s="19"/>
      <c r="P169" s="19"/>
      <c r="Q169" s="19"/>
      <c r="R169" s="19"/>
      <c r="S169" s="20"/>
    </row>
    <row r="170" spans="1:19" ht="21.75" customHeight="1">
      <c r="A170" s="58"/>
      <c r="B170" s="59" t="s">
        <v>1086</v>
      </c>
      <c r="C170" s="60" t="s">
        <v>1087</v>
      </c>
      <c r="D170" s="61" t="s">
        <v>1088</v>
      </c>
      <c r="E170" s="67" t="s">
        <v>41</v>
      </c>
      <c r="F170" s="62">
        <v>14.8</v>
      </c>
      <c r="G170" s="62">
        <v>13.3</v>
      </c>
      <c r="H170" s="62">
        <v>12.5</v>
      </c>
      <c r="I170" s="67" t="s">
        <v>41</v>
      </c>
      <c r="J170" s="64"/>
      <c r="K170" s="62">
        <f aca="true" t="shared" si="16" ref="K170:K177">H170*J170</f>
        <v>0</v>
      </c>
      <c r="L170" s="62">
        <f aca="true" t="shared" si="17" ref="L170:L177">K170*$L$14</f>
        <v>0</v>
      </c>
      <c r="M170" s="65"/>
      <c r="N170" s="18"/>
      <c r="O170" s="19"/>
      <c r="P170" s="19"/>
      <c r="Q170" s="66" t="s">
        <v>1089</v>
      </c>
      <c r="R170" s="19"/>
      <c r="S170" s="20"/>
    </row>
    <row r="171" spans="1:19" ht="21.75" customHeight="1">
      <c r="A171" s="58"/>
      <c r="B171" s="59" t="s">
        <v>1090</v>
      </c>
      <c r="C171" s="60" t="s">
        <v>994</v>
      </c>
      <c r="D171" s="61" t="s">
        <v>1091</v>
      </c>
      <c r="E171" s="67" t="s">
        <v>41</v>
      </c>
      <c r="F171" s="62">
        <v>1.18</v>
      </c>
      <c r="G171" s="62">
        <v>1.06</v>
      </c>
      <c r="H171" s="62">
        <v>1</v>
      </c>
      <c r="I171" s="67" t="s">
        <v>41</v>
      </c>
      <c r="J171" s="64"/>
      <c r="K171" s="62">
        <f t="shared" si="16"/>
        <v>0</v>
      </c>
      <c r="L171" s="62">
        <f t="shared" si="17"/>
        <v>0</v>
      </c>
      <c r="M171" s="65"/>
      <c r="N171" s="18"/>
      <c r="O171" s="19"/>
      <c r="P171" s="19"/>
      <c r="Q171" s="66" t="s">
        <v>1092</v>
      </c>
      <c r="R171" s="19"/>
      <c r="S171" s="20"/>
    </row>
    <row r="172" spans="1:19" ht="21.75" customHeight="1">
      <c r="A172" s="58"/>
      <c r="B172" s="59" t="s">
        <v>1093</v>
      </c>
      <c r="C172" s="60" t="s">
        <v>1087</v>
      </c>
      <c r="D172" s="61" t="s">
        <v>1094</v>
      </c>
      <c r="E172" s="67" t="s">
        <v>41</v>
      </c>
      <c r="F172" s="62">
        <v>19.5</v>
      </c>
      <c r="G172" s="62">
        <v>17.5</v>
      </c>
      <c r="H172" s="62">
        <v>16.5</v>
      </c>
      <c r="I172" s="67" t="s">
        <v>41</v>
      </c>
      <c r="J172" s="64"/>
      <c r="K172" s="62">
        <f t="shared" si="16"/>
        <v>0</v>
      </c>
      <c r="L172" s="62">
        <f t="shared" si="17"/>
        <v>0</v>
      </c>
      <c r="M172" s="65"/>
      <c r="N172" s="18"/>
      <c r="O172" s="19"/>
      <c r="P172" s="19"/>
      <c r="Q172" s="66" t="s">
        <v>1095</v>
      </c>
      <c r="R172" s="19"/>
      <c r="S172" s="20"/>
    </row>
    <row r="173" spans="1:19" ht="21.75" customHeight="1">
      <c r="A173" s="58"/>
      <c r="B173" s="59" t="s">
        <v>1096</v>
      </c>
      <c r="C173" s="60" t="s">
        <v>1087</v>
      </c>
      <c r="D173" s="61" t="s">
        <v>1097</v>
      </c>
      <c r="E173" s="67" t="s">
        <v>41</v>
      </c>
      <c r="F173" s="62">
        <v>15.9</v>
      </c>
      <c r="G173" s="62">
        <v>14.3</v>
      </c>
      <c r="H173" s="62">
        <v>13.5</v>
      </c>
      <c r="I173" s="67" t="s">
        <v>41</v>
      </c>
      <c r="J173" s="64"/>
      <c r="K173" s="62">
        <f t="shared" si="16"/>
        <v>0</v>
      </c>
      <c r="L173" s="62">
        <f t="shared" si="17"/>
        <v>0</v>
      </c>
      <c r="M173" s="65"/>
      <c r="N173" s="18"/>
      <c r="O173" s="19"/>
      <c r="P173" s="19"/>
      <c r="Q173" s="66" t="s">
        <v>1098</v>
      </c>
      <c r="R173" s="19"/>
      <c r="S173" s="20"/>
    </row>
    <row r="174" spans="1:19" ht="21.75" customHeight="1">
      <c r="A174" s="58"/>
      <c r="B174" s="59" t="s">
        <v>1099</v>
      </c>
      <c r="C174" s="60" t="s">
        <v>1087</v>
      </c>
      <c r="D174" s="61" t="s">
        <v>1100</v>
      </c>
      <c r="E174" s="67" t="s">
        <v>41</v>
      </c>
      <c r="F174" s="62">
        <v>15.9</v>
      </c>
      <c r="G174" s="62">
        <v>14.3</v>
      </c>
      <c r="H174" s="62">
        <v>13.5</v>
      </c>
      <c r="I174" s="67" t="s">
        <v>41</v>
      </c>
      <c r="J174" s="64"/>
      <c r="K174" s="62">
        <f t="shared" si="16"/>
        <v>0</v>
      </c>
      <c r="L174" s="62">
        <f t="shared" si="17"/>
        <v>0</v>
      </c>
      <c r="M174" s="65"/>
      <c r="N174" s="18"/>
      <c r="O174" s="19"/>
      <c r="P174" s="19"/>
      <c r="Q174" s="66" t="s">
        <v>1101</v>
      </c>
      <c r="R174" s="19"/>
      <c r="S174" s="20"/>
    </row>
    <row r="175" spans="1:19" ht="21.75" customHeight="1">
      <c r="A175" s="58"/>
      <c r="B175" s="59" t="s">
        <v>1102</v>
      </c>
      <c r="C175" s="60" t="s">
        <v>1087</v>
      </c>
      <c r="D175" s="61" t="s">
        <v>1103</v>
      </c>
      <c r="E175" s="67" t="s">
        <v>41</v>
      </c>
      <c r="F175" s="62">
        <v>15.9</v>
      </c>
      <c r="G175" s="62">
        <v>14.3</v>
      </c>
      <c r="H175" s="62">
        <v>13.5</v>
      </c>
      <c r="I175" s="67" t="s">
        <v>41</v>
      </c>
      <c r="J175" s="64"/>
      <c r="K175" s="62">
        <f t="shared" si="16"/>
        <v>0</v>
      </c>
      <c r="L175" s="62">
        <f t="shared" si="17"/>
        <v>0</v>
      </c>
      <c r="M175" s="65"/>
      <c r="N175" s="18"/>
      <c r="O175" s="19"/>
      <c r="P175" s="19"/>
      <c r="Q175" s="66" t="s">
        <v>1104</v>
      </c>
      <c r="R175" s="19"/>
      <c r="S175" s="20"/>
    </row>
    <row r="176" spans="1:19" ht="21.75" customHeight="1">
      <c r="A176" s="58"/>
      <c r="B176" s="59" t="s">
        <v>1105</v>
      </c>
      <c r="C176" s="60" t="s">
        <v>1087</v>
      </c>
      <c r="D176" s="61" t="s">
        <v>1106</v>
      </c>
      <c r="E176" s="67" t="s">
        <v>41</v>
      </c>
      <c r="F176" s="62">
        <v>15.9</v>
      </c>
      <c r="G176" s="62">
        <v>14.3</v>
      </c>
      <c r="H176" s="62">
        <v>13.5</v>
      </c>
      <c r="I176" s="67" t="s">
        <v>41</v>
      </c>
      <c r="J176" s="64"/>
      <c r="K176" s="62">
        <f t="shared" si="16"/>
        <v>0</v>
      </c>
      <c r="L176" s="62">
        <f t="shared" si="17"/>
        <v>0</v>
      </c>
      <c r="M176" s="65"/>
      <c r="N176" s="18"/>
      <c r="O176" s="19"/>
      <c r="P176" s="19"/>
      <c r="Q176" s="66" t="s">
        <v>1107</v>
      </c>
      <c r="R176" s="19"/>
      <c r="S176" s="20"/>
    </row>
    <row r="177" spans="1:19" ht="21.75" customHeight="1">
      <c r="A177" s="58"/>
      <c r="B177" s="59" t="s">
        <v>1108</v>
      </c>
      <c r="C177" s="60" t="s">
        <v>1087</v>
      </c>
      <c r="D177" s="61" t="s">
        <v>1109</v>
      </c>
      <c r="E177" s="67" t="s">
        <v>41</v>
      </c>
      <c r="F177" s="62">
        <v>15.9</v>
      </c>
      <c r="G177" s="62">
        <v>14.3</v>
      </c>
      <c r="H177" s="62">
        <v>13.5</v>
      </c>
      <c r="I177" s="67" t="s">
        <v>41</v>
      </c>
      <c r="J177" s="64"/>
      <c r="K177" s="62">
        <f t="shared" si="16"/>
        <v>0</v>
      </c>
      <c r="L177" s="62">
        <f t="shared" si="17"/>
        <v>0</v>
      </c>
      <c r="M177" s="65"/>
      <c r="N177" s="18"/>
      <c r="O177" s="19"/>
      <c r="P177" s="19"/>
      <c r="Q177" s="66" t="s">
        <v>1110</v>
      </c>
      <c r="R177" s="19"/>
      <c r="S177" s="20"/>
    </row>
    <row r="178" spans="1:19" ht="30" customHeight="1">
      <c r="A178" s="52"/>
      <c r="B178" s="53" t="s">
        <v>1111</v>
      </c>
      <c r="C178" s="54"/>
      <c r="D178" s="54"/>
      <c r="E178" s="55"/>
      <c r="F178" s="55"/>
      <c r="G178" s="55"/>
      <c r="H178" s="55"/>
      <c r="I178" s="55"/>
      <c r="J178" s="55"/>
      <c r="K178" s="56"/>
      <c r="L178" s="55"/>
      <c r="M178" s="57"/>
      <c r="N178" s="18"/>
      <c r="O178" s="19"/>
      <c r="P178" s="19"/>
      <c r="Q178" s="19"/>
      <c r="R178" s="19"/>
      <c r="S178" s="20"/>
    </row>
    <row r="179" spans="1:19" ht="21.75" customHeight="1">
      <c r="A179" s="58"/>
      <c r="B179" s="59" t="s">
        <v>1112</v>
      </c>
      <c r="C179" s="60" t="s">
        <v>660</v>
      </c>
      <c r="D179" s="61" t="s">
        <v>1113</v>
      </c>
      <c r="E179" s="67" t="s">
        <v>41</v>
      </c>
      <c r="F179" s="62">
        <v>19.7</v>
      </c>
      <c r="G179" s="62">
        <v>17.8</v>
      </c>
      <c r="H179" s="62">
        <v>16.7</v>
      </c>
      <c r="I179" s="63">
        <v>20</v>
      </c>
      <c r="J179" s="64"/>
      <c r="K179" s="62">
        <f>H179*J179</f>
        <v>0</v>
      </c>
      <c r="L179" s="62">
        <f>K179*$L$14</f>
        <v>0</v>
      </c>
      <c r="M179" s="65"/>
      <c r="N179" s="18"/>
      <c r="O179" s="19"/>
      <c r="P179" s="19"/>
      <c r="Q179" s="66" t="s">
        <v>1114</v>
      </c>
      <c r="R179" s="19"/>
      <c r="S179" s="20"/>
    </row>
    <row r="180" spans="1:19" ht="21.75" customHeight="1">
      <c r="A180" s="58"/>
      <c r="B180" s="59" t="s">
        <v>1115</v>
      </c>
      <c r="C180" s="60" t="s">
        <v>660</v>
      </c>
      <c r="D180" s="61" t="s">
        <v>1116</v>
      </c>
      <c r="E180" s="67" t="s">
        <v>41</v>
      </c>
      <c r="F180" s="62">
        <v>19.7</v>
      </c>
      <c r="G180" s="62">
        <v>17.8</v>
      </c>
      <c r="H180" s="62">
        <v>16.7</v>
      </c>
      <c r="I180" s="63">
        <v>20</v>
      </c>
      <c r="J180" s="64"/>
      <c r="K180" s="62">
        <f>H180*J180</f>
        <v>0</v>
      </c>
      <c r="L180" s="62">
        <f>K180*$L$14</f>
        <v>0</v>
      </c>
      <c r="M180" s="65"/>
      <c r="N180" s="18"/>
      <c r="O180" s="19"/>
      <c r="P180" s="19"/>
      <c r="Q180" s="66" t="s">
        <v>1117</v>
      </c>
      <c r="R180" s="19"/>
      <c r="S180" s="20"/>
    </row>
    <row r="181" spans="1:19" ht="30" customHeight="1">
      <c r="A181" s="52"/>
      <c r="B181" s="53" t="s">
        <v>1118</v>
      </c>
      <c r="C181" s="54"/>
      <c r="D181" s="54"/>
      <c r="E181" s="55"/>
      <c r="F181" s="55"/>
      <c r="G181" s="55"/>
      <c r="H181" s="55"/>
      <c r="I181" s="55"/>
      <c r="J181" s="55"/>
      <c r="K181" s="56"/>
      <c r="L181" s="55"/>
      <c r="M181" s="57"/>
      <c r="N181" s="18"/>
      <c r="O181" s="19"/>
      <c r="P181" s="19"/>
      <c r="Q181" s="19"/>
      <c r="R181" s="19"/>
      <c r="S181" s="20"/>
    </row>
    <row r="182" spans="1:19" ht="21.75" customHeight="1">
      <c r="A182" s="58"/>
      <c r="B182" s="59" t="s">
        <v>1119</v>
      </c>
      <c r="C182" s="60" t="s">
        <v>887</v>
      </c>
      <c r="D182" s="61" t="s">
        <v>1120</v>
      </c>
      <c r="E182" s="67" t="s">
        <v>41</v>
      </c>
      <c r="F182" s="62">
        <v>29.5</v>
      </c>
      <c r="G182" s="62">
        <v>26.6</v>
      </c>
      <c r="H182" s="62">
        <v>25</v>
      </c>
      <c r="I182" s="67" t="s">
        <v>41</v>
      </c>
      <c r="J182" s="64"/>
      <c r="K182" s="62">
        <f aca="true" t="shared" si="18" ref="K182:K213">H182*J182</f>
        <v>0</v>
      </c>
      <c r="L182" s="62">
        <f aca="true" t="shared" si="19" ref="L182:L213">K182*$L$14</f>
        <v>0</v>
      </c>
      <c r="M182" s="65"/>
      <c r="N182" s="18"/>
      <c r="O182" s="19"/>
      <c r="P182" s="19"/>
      <c r="Q182" s="66" t="s">
        <v>1121</v>
      </c>
      <c r="R182" s="19"/>
      <c r="S182" s="20"/>
    </row>
    <row r="183" spans="1:19" ht="21.75" customHeight="1">
      <c r="A183" s="58"/>
      <c r="B183" s="59" t="s">
        <v>1122</v>
      </c>
      <c r="C183" s="60" t="s">
        <v>795</v>
      </c>
      <c r="D183" s="61" t="s">
        <v>1123</v>
      </c>
      <c r="E183" s="67" t="s">
        <v>41</v>
      </c>
      <c r="F183" s="62">
        <v>29.5</v>
      </c>
      <c r="G183" s="62">
        <v>26.6</v>
      </c>
      <c r="H183" s="62">
        <v>25</v>
      </c>
      <c r="I183" s="67" t="s">
        <v>41</v>
      </c>
      <c r="J183" s="64"/>
      <c r="K183" s="62">
        <f t="shared" si="18"/>
        <v>0</v>
      </c>
      <c r="L183" s="62">
        <f t="shared" si="19"/>
        <v>0</v>
      </c>
      <c r="M183" s="65"/>
      <c r="N183" s="18"/>
      <c r="O183" s="19"/>
      <c r="P183" s="19"/>
      <c r="Q183" s="66" t="s">
        <v>1124</v>
      </c>
      <c r="R183" s="19"/>
      <c r="S183" s="20"/>
    </row>
    <row r="184" spans="1:19" ht="21.75" customHeight="1">
      <c r="A184" s="58"/>
      <c r="B184" s="59" t="s">
        <v>1125</v>
      </c>
      <c r="C184" s="60" t="s">
        <v>795</v>
      </c>
      <c r="D184" s="61" t="s">
        <v>1126</v>
      </c>
      <c r="E184" s="67" t="s">
        <v>41</v>
      </c>
      <c r="F184" s="62">
        <v>29.5</v>
      </c>
      <c r="G184" s="62">
        <v>26.6</v>
      </c>
      <c r="H184" s="62">
        <v>25</v>
      </c>
      <c r="I184" s="67" t="s">
        <v>41</v>
      </c>
      <c r="J184" s="64"/>
      <c r="K184" s="62">
        <f t="shared" si="18"/>
        <v>0</v>
      </c>
      <c r="L184" s="62">
        <f t="shared" si="19"/>
        <v>0</v>
      </c>
      <c r="M184" s="65"/>
      <c r="N184" s="18"/>
      <c r="O184" s="19"/>
      <c r="P184" s="19"/>
      <c r="Q184" s="66" t="s">
        <v>1127</v>
      </c>
      <c r="R184" s="19"/>
      <c r="S184" s="20"/>
    </row>
    <row r="185" spans="1:19" ht="21.75" customHeight="1">
      <c r="A185" s="58"/>
      <c r="B185" s="59" t="s">
        <v>1128</v>
      </c>
      <c r="C185" s="60" t="s">
        <v>1129</v>
      </c>
      <c r="D185" s="61" t="s">
        <v>1130</v>
      </c>
      <c r="E185" s="67" t="s">
        <v>41</v>
      </c>
      <c r="F185" s="62">
        <v>25.9</v>
      </c>
      <c r="G185" s="62">
        <v>23.4</v>
      </c>
      <c r="H185" s="62">
        <v>22</v>
      </c>
      <c r="I185" s="67" t="s">
        <v>41</v>
      </c>
      <c r="J185" s="64"/>
      <c r="K185" s="62">
        <f t="shared" si="18"/>
        <v>0</v>
      </c>
      <c r="L185" s="62">
        <f t="shared" si="19"/>
        <v>0</v>
      </c>
      <c r="M185" s="65"/>
      <c r="N185" s="18"/>
      <c r="O185" s="19"/>
      <c r="P185" s="19"/>
      <c r="Q185" s="66" t="s">
        <v>1131</v>
      </c>
      <c r="R185" s="19"/>
      <c r="S185" s="20"/>
    </row>
    <row r="186" spans="1:19" ht="21.75" customHeight="1">
      <c r="A186" s="58"/>
      <c r="B186" s="59" t="s">
        <v>1132</v>
      </c>
      <c r="C186" s="60" t="s">
        <v>1133</v>
      </c>
      <c r="D186" s="61" t="s">
        <v>1134</v>
      </c>
      <c r="E186" s="67" t="s">
        <v>41</v>
      </c>
      <c r="F186" s="62">
        <v>29.5</v>
      </c>
      <c r="G186" s="62">
        <v>26.6</v>
      </c>
      <c r="H186" s="62">
        <v>25</v>
      </c>
      <c r="I186" s="67" t="s">
        <v>41</v>
      </c>
      <c r="J186" s="64"/>
      <c r="K186" s="62">
        <f t="shared" si="18"/>
        <v>0</v>
      </c>
      <c r="L186" s="62">
        <f t="shared" si="19"/>
        <v>0</v>
      </c>
      <c r="M186" s="65"/>
      <c r="N186" s="18"/>
      <c r="O186" s="19"/>
      <c r="P186" s="19"/>
      <c r="Q186" s="66" t="s">
        <v>1135</v>
      </c>
      <c r="R186" s="19"/>
      <c r="S186" s="20"/>
    </row>
    <row r="187" spans="1:19" ht="21.75" customHeight="1">
      <c r="A187" s="58"/>
      <c r="B187" s="59" t="s">
        <v>1136</v>
      </c>
      <c r="C187" s="60" t="s">
        <v>724</v>
      </c>
      <c r="D187" s="61" t="s">
        <v>1137</v>
      </c>
      <c r="E187" s="67" t="s">
        <v>41</v>
      </c>
      <c r="F187" s="62">
        <v>29.5</v>
      </c>
      <c r="G187" s="62">
        <v>26.6</v>
      </c>
      <c r="H187" s="62">
        <v>25</v>
      </c>
      <c r="I187" s="67" t="s">
        <v>41</v>
      </c>
      <c r="J187" s="64"/>
      <c r="K187" s="62">
        <f t="shared" si="18"/>
        <v>0</v>
      </c>
      <c r="L187" s="62">
        <f t="shared" si="19"/>
        <v>0</v>
      </c>
      <c r="M187" s="65"/>
      <c r="N187" s="18"/>
      <c r="O187" s="19"/>
      <c r="P187" s="19"/>
      <c r="Q187" s="66" t="s">
        <v>1138</v>
      </c>
      <c r="R187" s="19"/>
      <c r="S187" s="20"/>
    </row>
    <row r="188" spans="1:19" ht="21.75" customHeight="1">
      <c r="A188" s="58"/>
      <c r="B188" s="59" t="s">
        <v>1139</v>
      </c>
      <c r="C188" s="60" t="s">
        <v>724</v>
      </c>
      <c r="D188" s="61" t="s">
        <v>1140</v>
      </c>
      <c r="E188" s="67" t="s">
        <v>41</v>
      </c>
      <c r="F188" s="62">
        <v>29.5</v>
      </c>
      <c r="G188" s="62">
        <v>26.6</v>
      </c>
      <c r="H188" s="62">
        <v>25</v>
      </c>
      <c r="I188" s="67" t="s">
        <v>41</v>
      </c>
      <c r="J188" s="64"/>
      <c r="K188" s="62">
        <f t="shared" si="18"/>
        <v>0</v>
      </c>
      <c r="L188" s="62">
        <f t="shared" si="19"/>
        <v>0</v>
      </c>
      <c r="M188" s="65"/>
      <c r="N188" s="18"/>
      <c r="O188" s="19"/>
      <c r="P188" s="19"/>
      <c r="Q188" s="66" t="s">
        <v>1141</v>
      </c>
      <c r="R188" s="19"/>
      <c r="S188" s="20"/>
    </row>
    <row r="189" spans="1:19" ht="21.75" customHeight="1">
      <c r="A189" s="58"/>
      <c r="B189" s="59" t="s">
        <v>1142</v>
      </c>
      <c r="C189" s="60" t="s">
        <v>724</v>
      </c>
      <c r="D189" s="61" t="s">
        <v>1143</v>
      </c>
      <c r="E189" s="67" t="s">
        <v>41</v>
      </c>
      <c r="F189" s="62">
        <v>29.5</v>
      </c>
      <c r="G189" s="62">
        <v>26.6</v>
      </c>
      <c r="H189" s="62">
        <v>25</v>
      </c>
      <c r="I189" s="67" t="s">
        <v>41</v>
      </c>
      <c r="J189" s="64"/>
      <c r="K189" s="62">
        <f t="shared" si="18"/>
        <v>0</v>
      </c>
      <c r="L189" s="62">
        <f t="shared" si="19"/>
        <v>0</v>
      </c>
      <c r="M189" s="65"/>
      <c r="N189" s="18"/>
      <c r="O189" s="19"/>
      <c r="P189" s="19"/>
      <c r="Q189" s="66" t="s">
        <v>1144</v>
      </c>
      <c r="R189" s="19"/>
      <c r="S189" s="20"/>
    </row>
    <row r="190" spans="1:19" ht="21.75" customHeight="1">
      <c r="A190" s="58"/>
      <c r="B190" s="59" t="s">
        <v>1145</v>
      </c>
      <c r="C190" s="60" t="s">
        <v>724</v>
      </c>
      <c r="D190" s="61" t="s">
        <v>1146</v>
      </c>
      <c r="E190" s="67" t="s">
        <v>41</v>
      </c>
      <c r="F190" s="62">
        <v>29.5</v>
      </c>
      <c r="G190" s="62">
        <v>26.6</v>
      </c>
      <c r="H190" s="62">
        <v>25</v>
      </c>
      <c r="I190" s="67" t="s">
        <v>41</v>
      </c>
      <c r="J190" s="64"/>
      <c r="K190" s="62">
        <f t="shared" si="18"/>
        <v>0</v>
      </c>
      <c r="L190" s="62">
        <f t="shared" si="19"/>
        <v>0</v>
      </c>
      <c r="M190" s="65"/>
      <c r="N190" s="18"/>
      <c r="O190" s="19"/>
      <c r="P190" s="19"/>
      <c r="Q190" s="66" t="s">
        <v>1147</v>
      </c>
      <c r="R190" s="19"/>
      <c r="S190" s="20"/>
    </row>
    <row r="191" spans="1:19" ht="21.75" customHeight="1">
      <c r="A191" s="58"/>
      <c r="B191" s="59" t="s">
        <v>1148</v>
      </c>
      <c r="C191" s="60" t="s">
        <v>724</v>
      </c>
      <c r="D191" s="61" t="s">
        <v>1149</v>
      </c>
      <c r="E191" s="67" t="s">
        <v>41</v>
      </c>
      <c r="F191" s="62">
        <v>29.5</v>
      </c>
      <c r="G191" s="62">
        <v>26.6</v>
      </c>
      <c r="H191" s="62">
        <v>25</v>
      </c>
      <c r="I191" s="67" t="s">
        <v>41</v>
      </c>
      <c r="J191" s="64"/>
      <c r="K191" s="62">
        <f t="shared" si="18"/>
        <v>0</v>
      </c>
      <c r="L191" s="62">
        <f t="shared" si="19"/>
        <v>0</v>
      </c>
      <c r="M191" s="65"/>
      <c r="N191" s="18"/>
      <c r="O191" s="19"/>
      <c r="P191" s="19"/>
      <c r="Q191" s="66" t="s">
        <v>1150</v>
      </c>
      <c r="R191" s="19"/>
      <c r="S191" s="20"/>
    </row>
    <row r="192" spans="1:19" ht="21.75" customHeight="1">
      <c r="A192" s="58"/>
      <c r="B192" s="59" t="s">
        <v>1151</v>
      </c>
      <c r="C192" s="60" t="s">
        <v>724</v>
      </c>
      <c r="D192" s="61" t="s">
        <v>1152</v>
      </c>
      <c r="E192" s="67" t="s">
        <v>41</v>
      </c>
      <c r="F192" s="62">
        <v>29.5</v>
      </c>
      <c r="G192" s="62">
        <v>26.6</v>
      </c>
      <c r="H192" s="62">
        <v>25</v>
      </c>
      <c r="I192" s="67" t="s">
        <v>41</v>
      </c>
      <c r="J192" s="64"/>
      <c r="K192" s="62">
        <f t="shared" si="18"/>
        <v>0</v>
      </c>
      <c r="L192" s="62">
        <f t="shared" si="19"/>
        <v>0</v>
      </c>
      <c r="M192" s="65"/>
      <c r="N192" s="18"/>
      <c r="O192" s="19"/>
      <c r="P192" s="19"/>
      <c r="Q192" s="66" t="s">
        <v>1153</v>
      </c>
      <c r="R192" s="19"/>
      <c r="S192" s="20"/>
    </row>
    <row r="193" spans="1:19" ht="21.75" customHeight="1">
      <c r="A193" s="58"/>
      <c r="B193" s="59" t="s">
        <v>1154</v>
      </c>
      <c r="C193" s="60" t="s">
        <v>724</v>
      </c>
      <c r="D193" s="61" t="s">
        <v>1155</v>
      </c>
      <c r="E193" s="67" t="s">
        <v>41</v>
      </c>
      <c r="F193" s="62">
        <v>29.5</v>
      </c>
      <c r="G193" s="62">
        <v>26.6</v>
      </c>
      <c r="H193" s="62">
        <v>25</v>
      </c>
      <c r="I193" s="67" t="s">
        <v>41</v>
      </c>
      <c r="J193" s="64"/>
      <c r="K193" s="62">
        <f t="shared" si="18"/>
        <v>0</v>
      </c>
      <c r="L193" s="62">
        <f t="shared" si="19"/>
        <v>0</v>
      </c>
      <c r="M193" s="65"/>
      <c r="N193" s="18"/>
      <c r="O193" s="19"/>
      <c r="P193" s="19"/>
      <c r="Q193" s="66" t="s">
        <v>1156</v>
      </c>
      <c r="R193" s="19"/>
      <c r="S193" s="20"/>
    </row>
    <row r="194" spans="1:19" ht="21.75" customHeight="1">
      <c r="A194" s="58"/>
      <c r="B194" s="59" t="s">
        <v>1157</v>
      </c>
      <c r="C194" s="60" t="s">
        <v>724</v>
      </c>
      <c r="D194" s="61" t="s">
        <v>1158</v>
      </c>
      <c r="E194" s="67" t="s">
        <v>41</v>
      </c>
      <c r="F194" s="62">
        <v>29.5</v>
      </c>
      <c r="G194" s="62">
        <v>26.6</v>
      </c>
      <c r="H194" s="62">
        <v>25</v>
      </c>
      <c r="I194" s="67" t="s">
        <v>41</v>
      </c>
      <c r="J194" s="64"/>
      <c r="K194" s="62">
        <f t="shared" si="18"/>
        <v>0</v>
      </c>
      <c r="L194" s="62">
        <f t="shared" si="19"/>
        <v>0</v>
      </c>
      <c r="M194" s="65"/>
      <c r="N194" s="18"/>
      <c r="O194" s="19"/>
      <c r="P194" s="19"/>
      <c r="Q194" s="66" t="s">
        <v>1159</v>
      </c>
      <c r="R194" s="19"/>
      <c r="S194" s="20"/>
    </row>
    <row r="195" spans="1:19" ht="21.75" customHeight="1">
      <c r="A195" s="58"/>
      <c r="B195" s="59" t="s">
        <v>1160</v>
      </c>
      <c r="C195" s="60" t="s">
        <v>724</v>
      </c>
      <c r="D195" s="61" t="s">
        <v>1161</v>
      </c>
      <c r="E195" s="67" t="s">
        <v>41</v>
      </c>
      <c r="F195" s="62">
        <v>49.5</v>
      </c>
      <c r="G195" s="62">
        <v>44.6</v>
      </c>
      <c r="H195" s="62">
        <v>42</v>
      </c>
      <c r="I195" s="67" t="s">
        <v>41</v>
      </c>
      <c r="J195" s="64"/>
      <c r="K195" s="62">
        <f t="shared" si="18"/>
        <v>0</v>
      </c>
      <c r="L195" s="62">
        <f t="shared" si="19"/>
        <v>0</v>
      </c>
      <c r="M195" s="65"/>
      <c r="N195" s="18"/>
      <c r="O195" s="19"/>
      <c r="P195" s="19"/>
      <c r="Q195" s="66" t="s">
        <v>1162</v>
      </c>
      <c r="R195" s="19"/>
      <c r="S195" s="20"/>
    </row>
    <row r="196" spans="1:19" ht="21.75" customHeight="1">
      <c r="A196" s="58"/>
      <c r="B196" s="59" t="s">
        <v>1163</v>
      </c>
      <c r="C196" s="60" t="s">
        <v>724</v>
      </c>
      <c r="D196" s="61" t="s">
        <v>1164</v>
      </c>
      <c r="E196" s="67" t="s">
        <v>41</v>
      </c>
      <c r="F196" s="62">
        <v>49.5</v>
      </c>
      <c r="G196" s="62">
        <v>44.6</v>
      </c>
      <c r="H196" s="62">
        <v>42</v>
      </c>
      <c r="I196" s="67" t="s">
        <v>41</v>
      </c>
      <c r="J196" s="64"/>
      <c r="K196" s="62">
        <f t="shared" si="18"/>
        <v>0</v>
      </c>
      <c r="L196" s="62">
        <f t="shared" si="19"/>
        <v>0</v>
      </c>
      <c r="M196" s="65"/>
      <c r="N196" s="18"/>
      <c r="O196" s="19"/>
      <c r="P196" s="19"/>
      <c r="Q196" s="66" t="s">
        <v>1165</v>
      </c>
      <c r="R196" s="19"/>
      <c r="S196" s="20"/>
    </row>
    <row r="197" spans="1:19" ht="21.75" customHeight="1">
      <c r="A197" s="58"/>
      <c r="B197" s="59" t="s">
        <v>1166</v>
      </c>
      <c r="C197" s="60" t="s">
        <v>724</v>
      </c>
      <c r="D197" s="61" t="s">
        <v>1167</v>
      </c>
      <c r="E197" s="67" t="s">
        <v>41</v>
      </c>
      <c r="F197" s="62">
        <v>49.5</v>
      </c>
      <c r="G197" s="62">
        <v>44.6</v>
      </c>
      <c r="H197" s="62">
        <v>42</v>
      </c>
      <c r="I197" s="67" t="s">
        <v>41</v>
      </c>
      <c r="J197" s="64"/>
      <c r="K197" s="62">
        <f t="shared" si="18"/>
        <v>0</v>
      </c>
      <c r="L197" s="62">
        <f t="shared" si="19"/>
        <v>0</v>
      </c>
      <c r="M197" s="65"/>
      <c r="N197" s="18"/>
      <c r="O197" s="19"/>
      <c r="P197" s="19"/>
      <c r="Q197" s="66" t="s">
        <v>1168</v>
      </c>
      <c r="R197" s="19"/>
      <c r="S197" s="20"/>
    </row>
    <row r="198" spans="1:19" ht="21.75" customHeight="1">
      <c r="A198" s="58"/>
      <c r="B198" s="59" t="s">
        <v>1169</v>
      </c>
      <c r="C198" s="60" t="s">
        <v>724</v>
      </c>
      <c r="D198" s="61" t="s">
        <v>1170</v>
      </c>
      <c r="E198" s="67" t="s">
        <v>41</v>
      </c>
      <c r="F198" s="62">
        <v>49.5</v>
      </c>
      <c r="G198" s="62">
        <v>44.6</v>
      </c>
      <c r="H198" s="62">
        <v>42</v>
      </c>
      <c r="I198" s="67" t="s">
        <v>41</v>
      </c>
      <c r="J198" s="64"/>
      <c r="K198" s="62">
        <f t="shared" si="18"/>
        <v>0</v>
      </c>
      <c r="L198" s="62">
        <f t="shared" si="19"/>
        <v>0</v>
      </c>
      <c r="M198" s="65"/>
      <c r="N198" s="18"/>
      <c r="O198" s="19"/>
      <c r="P198" s="19"/>
      <c r="Q198" s="66" t="s">
        <v>1171</v>
      </c>
      <c r="R198" s="19"/>
      <c r="S198" s="20"/>
    </row>
    <row r="199" spans="1:19" ht="21.75" customHeight="1">
      <c r="A199" s="58"/>
      <c r="B199" s="59" t="s">
        <v>1172</v>
      </c>
      <c r="C199" s="60" t="s">
        <v>1033</v>
      </c>
      <c r="D199" s="61" t="s">
        <v>1173</v>
      </c>
      <c r="E199" s="67" t="s">
        <v>41</v>
      </c>
      <c r="F199" s="62">
        <v>29.5</v>
      </c>
      <c r="G199" s="62">
        <v>26.6</v>
      </c>
      <c r="H199" s="62">
        <v>25</v>
      </c>
      <c r="I199" s="67" t="s">
        <v>41</v>
      </c>
      <c r="J199" s="64"/>
      <c r="K199" s="62">
        <f t="shared" si="18"/>
        <v>0</v>
      </c>
      <c r="L199" s="62">
        <f t="shared" si="19"/>
        <v>0</v>
      </c>
      <c r="M199" s="65"/>
      <c r="N199" s="18"/>
      <c r="O199" s="19"/>
      <c r="P199" s="19"/>
      <c r="Q199" s="66" t="s">
        <v>1174</v>
      </c>
      <c r="R199" s="19"/>
      <c r="S199" s="20"/>
    </row>
    <row r="200" spans="1:19" ht="21.75" customHeight="1">
      <c r="A200" s="58"/>
      <c r="B200" s="59" t="s">
        <v>1175</v>
      </c>
      <c r="C200" s="60" t="s">
        <v>1033</v>
      </c>
      <c r="D200" s="61" t="s">
        <v>1176</v>
      </c>
      <c r="E200" s="67" t="s">
        <v>41</v>
      </c>
      <c r="F200" s="62">
        <v>29.5</v>
      </c>
      <c r="G200" s="62">
        <v>26.6</v>
      </c>
      <c r="H200" s="62">
        <v>25</v>
      </c>
      <c r="I200" s="67" t="s">
        <v>41</v>
      </c>
      <c r="J200" s="64"/>
      <c r="K200" s="62">
        <f t="shared" si="18"/>
        <v>0</v>
      </c>
      <c r="L200" s="62">
        <f t="shared" si="19"/>
        <v>0</v>
      </c>
      <c r="M200" s="65"/>
      <c r="N200" s="18"/>
      <c r="O200" s="19"/>
      <c r="P200" s="19"/>
      <c r="Q200" s="66" t="s">
        <v>1177</v>
      </c>
      <c r="R200" s="19"/>
      <c r="S200" s="20"/>
    </row>
    <row r="201" spans="1:19" ht="21.75" customHeight="1">
      <c r="A201" s="58"/>
      <c r="B201" s="59" t="s">
        <v>1178</v>
      </c>
      <c r="C201" s="60" t="s">
        <v>1033</v>
      </c>
      <c r="D201" s="61" t="s">
        <v>1179</v>
      </c>
      <c r="E201" s="67" t="s">
        <v>41</v>
      </c>
      <c r="F201" s="62">
        <v>29.5</v>
      </c>
      <c r="G201" s="62">
        <v>26.6</v>
      </c>
      <c r="H201" s="62">
        <v>25</v>
      </c>
      <c r="I201" s="67" t="s">
        <v>41</v>
      </c>
      <c r="J201" s="64"/>
      <c r="K201" s="62">
        <f t="shared" si="18"/>
        <v>0</v>
      </c>
      <c r="L201" s="62">
        <f t="shared" si="19"/>
        <v>0</v>
      </c>
      <c r="M201" s="65"/>
      <c r="N201" s="18"/>
      <c r="O201" s="19"/>
      <c r="P201" s="19"/>
      <c r="Q201" s="66" t="s">
        <v>1180</v>
      </c>
      <c r="R201" s="19"/>
      <c r="S201" s="20"/>
    </row>
    <row r="202" spans="1:19" ht="21.75" customHeight="1">
      <c r="A202" s="58"/>
      <c r="B202" s="59" t="s">
        <v>1181</v>
      </c>
      <c r="C202" s="60" t="s">
        <v>845</v>
      </c>
      <c r="D202" s="61" t="s">
        <v>1182</v>
      </c>
      <c r="E202" s="67" t="s">
        <v>41</v>
      </c>
      <c r="F202" s="62">
        <v>23.6</v>
      </c>
      <c r="G202" s="62">
        <v>21.3</v>
      </c>
      <c r="H202" s="62">
        <v>20</v>
      </c>
      <c r="I202" s="67" t="s">
        <v>41</v>
      </c>
      <c r="J202" s="64"/>
      <c r="K202" s="62">
        <f t="shared" si="18"/>
        <v>0</v>
      </c>
      <c r="L202" s="62">
        <f t="shared" si="19"/>
        <v>0</v>
      </c>
      <c r="M202" s="65"/>
      <c r="N202" s="18"/>
      <c r="O202" s="19"/>
      <c r="P202" s="19"/>
      <c r="Q202" s="66" t="s">
        <v>1183</v>
      </c>
      <c r="R202" s="19"/>
      <c r="S202" s="20"/>
    </row>
    <row r="203" spans="1:19" ht="21.75" customHeight="1">
      <c r="A203" s="58"/>
      <c r="B203" s="59" t="s">
        <v>1184</v>
      </c>
      <c r="C203" s="60" t="s">
        <v>845</v>
      </c>
      <c r="D203" s="61" t="s">
        <v>1185</v>
      </c>
      <c r="E203" s="67" t="s">
        <v>41</v>
      </c>
      <c r="F203" s="62">
        <v>23.6</v>
      </c>
      <c r="G203" s="62">
        <v>21.3</v>
      </c>
      <c r="H203" s="62">
        <v>20</v>
      </c>
      <c r="I203" s="67" t="s">
        <v>41</v>
      </c>
      <c r="J203" s="64"/>
      <c r="K203" s="62">
        <f t="shared" si="18"/>
        <v>0</v>
      </c>
      <c r="L203" s="62">
        <f t="shared" si="19"/>
        <v>0</v>
      </c>
      <c r="M203" s="65"/>
      <c r="N203" s="18"/>
      <c r="O203" s="19"/>
      <c r="P203" s="19"/>
      <c r="Q203" s="66" t="s">
        <v>1186</v>
      </c>
      <c r="R203" s="19"/>
      <c r="S203" s="20"/>
    </row>
    <row r="204" spans="1:19" ht="21.75" customHeight="1">
      <c r="A204" s="58"/>
      <c r="B204" s="59" t="s">
        <v>1187</v>
      </c>
      <c r="C204" s="60" t="s">
        <v>845</v>
      </c>
      <c r="D204" s="61" t="s">
        <v>1188</v>
      </c>
      <c r="E204" s="67" t="s">
        <v>41</v>
      </c>
      <c r="F204" s="62">
        <v>23.6</v>
      </c>
      <c r="G204" s="62">
        <v>21.3</v>
      </c>
      <c r="H204" s="62">
        <v>20</v>
      </c>
      <c r="I204" s="67" t="s">
        <v>41</v>
      </c>
      <c r="J204" s="64"/>
      <c r="K204" s="62">
        <f t="shared" si="18"/>
        <v>0</v>
      </c>
      <c r="L204" s="62">
        <f t="shared" si="19"/>
        <v>0</v>
      </c>
      <c r="M204" s="65"/>
      <c r="N204" s="18"/>
      <c r="O204" s="19"/>
      <c r="P204" s="19"/>
      <c r="Q204" s="66" t="s">
        <v>1189</v>
      </c>
      <c r="R204" s="19"/>
      <c r="S204" s="20"/>
    </row>
    <row r="205" spans="1:19" ht="21.75" customHeight="1">
      <c r="A205" s="58"/>
      <c r="B205" s="59" t="s">
        <v>1190</v>
      </c>
      <c r="C205" s="60" t="s">
        <v>845</v>
      </c>
      <c r="D205" s="61" t="s">
        <v>1191</v>
      </c>
      <c r="E205" s="67" t="s">
        <v>41</v>
      </c>
      <c r="F205" s="62">
        <v>23.6</v>
      </c>
      <c r="G205" s="62">
        <v>21.3</v>
      </c>
      <c r="H205" s="62">
        <v>20</v>
      </c>
      <c r="I205" s="67" t="s">
        <v>41</v>
      </c>
      <c r="J205" s="64"/>
      <c r="K205" s="62">
        <f t="shared" si="18"/>
        <v>0</v>
      </c>
      <c r="L205" s="62">
        <f t="shared" si="19"/>
        <v>0</v>
      </c>
      <c r="M205" s="65"/>
      <c r="N205" s="18"/>
      <c r="O205" s="19"/>
      <c r="P205" s="19"/>
      <c r="Q205" s="66" t="s">
        <v>1192</v>
      </c>
      <c r="R205" s="19"/>
      <c r="S205" s="20"/>
    </row>
    <row r="206" spans="1:19" ht="21.75" customHeight="1">
      <c r="A206" s="58"/>
      <c r="B206" s="59" t="s">
        <v>1193</v>
      </c>
      <c r="C206" s="60" t="s">
        <v>845</v>
      </c>
      <c r="D206" s="61" t="s">
        <v>1194</v>
      </c>
      <c r="E206" s="67" t="s">
        <v>41</v>
      </c>
      <c r="F206" s="62">
        <v>23.6</v>
      </c>
      <c r="G206" s="62">
        <v>21.3</v>
      </c>
      <c r="H206" s="62">
        <v>20</v>
      </c>
      <c r="I206" s="67" t="s">
        <v>41</v>
      </c>
      <c r="J206" s="64"/>
      <c r="K206" s="62">
        <f t="shared" si="18"/>
        <v>0</v>
      </c>
      <c r="L206" s="62">
        <f t="shared" si="19"/>
        <v>0</v>
      </c>
      <c r="M206" s="65"/>
      <c r="N206" s="18"/>
      <c r="O206" s="19"/>
      <c r="P206" s="19"/>
      <c r="Q206" s="66" t="s">
        <v>1195</v>
      </c>
      <c r="R206" s="19"/>
      <c r="S206" s="20"/>
    </row>
    <row r="207" spans="1:19" ht="21.75" customHeight="1">
      <c r="A207" s="58"/>
      <c r="B207" s="59" t="s">
        <v>1196</v>
      </c>
      <c r="C207" s="60" t="s">
        <v>1197</v>
      </c>
      <c r="D207" s="61" t="s">
        <v>1198</v>
      </c>
      <c r="E207" s="67" t="s">
        <v>41</v>
      </c>
      <c r="F207" s="62">
        <v>29.5</v>
      </c>
      <c r="G207" s="62">
        <v>26.6</v>
      </c>
      <c r="H207" s="62">
        <v>25</v>
      </c>
      <c r="I207" s="67" t="s">
        <v>41</v>
      </c>
      <c r="J207" s="64"/>
      <c r="K207" s="62">
        <f t="shared" si="18"/>
        <v>0</v>
      </c>
      <c r="L207" s="62">
        <f t="shared" si="19"/>
        <v>0</v>
      </c>
      <c r="M207" s="65"/>
      <c r="N207" s="18"/>
      <c r="O207" s="19"/>
      <c r="P207" s="19"/>
      <c r="Q207" s="66" t="s">
        <v>1199</v>
      </c>
      <c r="R207" s="19"/>
      <c r="S207" s="20"/>
    </row>
    <row r="208" spans="1:19" ht="21.75" customHeight="1">
      <c r="A208" s="58"/>
      <c r="B208" s="59" t="s">
        <v>1200</v>
      </c>
      <c r="C208" s="60" t="s">
        <v>1197</v>
      </c>
      <c r="D208" s="61" t="s">
        <v>1201</v>
      </c>
      <c r="E208" s="67" t="s">
        <v>41</v>
      </c>
      <c r="F208" s="62">
        <v>29.5</v>
      </c>
      <c r="G208" s="62">
        <v>26.6</v>
      </c>
      <c r="H208" s="62">
        <v>25</v>
      </c>
      <c r="I208" s="67" t="s">
        <v>41</v>
      </c>
      <c r="J208" s="64"/>
      <c r="K208" s="62">
        <f t="shared" si="18"/>
        <v>0</v>
      </c>
      <c r="L208" s="62">
        <f t="shared" si="19"/>
        <v>0</v>
      </c>
      <c r="M208" s="65"/>
      <c r="N208" s="18"/>
      <c r="O208" s="19"/>
      <c r="P208" s="19"/>
      <c r="Q208" s="66" t="s">
        <v>1202</v>
      </c>
      <c r="R208" s="19"/>
      <c r="S208" s="20"/>
    </row>
    <row r="209" spans="1:19" ht="21.75" customHeight="1">
      <c r="A209" s="58"/>
      <c r="B209" s="59" t="s">
        <v>1203</v>
      </c>
      <c r="C209" s="60" t="s">
        <v>1197</v>
      </c>
      <c r="D209" s="61" t="s">
        <v>1204</v>
      </c>
      <c r="E209" s="67" t="s">
        <v>41</v>
      </c>
      <c r="F209" s="62">
        <v>29.5</v>
      </c>
      <c r="G209" s="62">
        <v>26.6</v>
      </c>
      <c r="H209" s="62">
        <v>25</v>
      </c>
      <c r="I209" s="67" t="s">
        <v>41</v>
      </c>
      <c r="J209" s="64"/>
      <c r="K209" s="62">
        <f t="shared" si="18"/>
        <v>0</v>
      </c>
      <c r="L209" s="62">
        <f t="shared" si="19"/>
        <v>0</v>
      </c>
      <c r="M209" s="65"/>
      <c r="N209" s="18"/>
      <c r="O209" s="19"/>
      <c r="P209" s="19"/>
      <c r="Q209" s="66" t="s">
        <v>1205</v>
      </c>
      <c r="R209" s="19"/>
      <c r="S209" s="20"/>
    </row>
    <row r="210" spans="1:19" ht="21.75" customHeight="1">
      <c r="A210" s="58"/>
      <c r="B210" s="59" t="s">
        <v>1206</v>
      </c>
      <c r="C210" s="60" t="s">
        <v>1197</v>
      </c>
      <c r="D210" s="61" t="s">
        <v>1207</v>
      </c>
      <c r="E210" s="67" t="s">
        <v>41</v>
      </c>
      <c r="F210" s="62">
        <v>29.5</v>
      </c>
      <c r="G210" s="62">
        <v>26.6</v>
      </c>
      <c r="H210" s="62">
        <v>25</v>
      </c>
      <c r="I210" s="67" t="s">
        <v>41</v>
      </c>
      <c r="J210" s="64"/>
      <c r="K210" s="62">
        <f t="shared" si="18"/>
        <v>0</v>
      </c>
      <c r="L210" s="62">
        <f t="shared" si="19"/>
        <v>0</v>
      </c>
      <c r="M210" s="65"/>
      <c r="N210" s="18"/>
      <c r="O210" s="19"/>
      <c r="P210" s="19"/>
      <c r="Q210" s="66" t="s">
        <v>1208</v>
      </c>
      <c r="R210" s="19"/>
      <c r="S210" s="20"/>
    </row>
    <row r="211" spans="1:19" ht="21.75" customHeight="1">
      <c r="A211" s="58"/>
      <c r="B211" s="59" t="s">
        <v>1209</v>
      </c>
      <c r="C211" s="60" t="s">
        <v>941</v>
      </c>
      <c r="D211" s="61" t="s">
        <v>1210</v>
      </c>
      <c r="E211" s="67" t="s">
        <v>41</v>
      </c>
      <c r="F211" s="62">
        <v>40</v>
      </c>
      <c r="G211" s="62">
        <v>36</v>
      </c>
      <c r="H211" s="62">
        <v>34</v>
      </c>
      <c r="I211" s="67" t="s">
        <v>41</v>
      </c>
      <c r="J211" s="64"/>
      <c r="K211" s="62">
        <f t="shared" si="18"/>
        <v>0</v>
      </c>
      <c r="L211" s="62">
        <f t="shared" si="19"/>
        <v>0</v>
      </c>
      <c r="M211" s="65"/>
      <c r="N211" s="18"/>
      <c r="O211" s="19"/>
      <c r="P211" s="19"/>
      <c r="Q211" s="66" t="s">
        <v>1211</v>
      </c>
      <c r="R211" s="19"/>
      <c r="S211" s="20"/>
    </row>
    <row r="212" spans="1:19" ht="21.75" customHeight="1">
      <c r="A212" s="58"/>
      <c r="B212" s="59" t="s">
        <v>1212</v>
      </c>
      <c r="C212" s="60" t="s">
        <v>941</v>
      </c>
      <c r="D212" s="61" t="s">
        <v>1213</v>
      </c>
      <c r="E212" s="67" t="s">
        <v>41</v>
      </c>
      <c r="F212" s="62">
        <v>40</v>
      </c>
      <c r="G212" s="62">
        <v>36</v>
      </c>
      <c r="H212" s="62">
        <v>34</v>
      </c>
      <c r="I212" s="67" t="s">
        <v>41</v>
      </c>
      <c r="J212" s="64"/>
      <c r="K212" s="62">
        <f t="shared" si="18"/>
        <v>0</v>
      </c>
      <c r="L212" s="62">
        <f t="shared" si="19"/>
        <v>0</v>
      </c>
      <c r="M212" s="65"/>
      <c r="N212" s="18"/>
      <c r="O212" s="19"/>
      <c r="P212" s="19"/>
      <c r="Q212" s="66" t="s">
        <v>1214</v>
      </c>
      <c r="R212" s="19"/>
      <c r="S212" s="20"/>
    </row>
    <row r="213" spans="1:19" ht="21.75" customHeight="1">
      <c r="A213" s="58"/>
      <c r="B213" s="59" t="s">
        <v>1215</v>
      </c>
      <c r="C213" s="60" t="s">
        <v>941</v>
      </c>
      <c r="D213" s="61" t="s">
        <v>1216</v>
      </c>
      <c r="E213" s="67" t="s">
        <v>41</v>
      </c>
      <c r="F213" s="62">
        <v>40</v>
      </c>
      <c r="G213" s="62">
        <v>36</v>
      </c>
      <c r="H213" s="62">
        <v>34</v>
      </c>
      <c r="I213" s="67" t="s">
        <v>41</v>
      </c>
      <c r="J213" s="64"/>
      <c r="K213" s="62">
        <f t="shared" si="18"/>
        <v>0</v>
      </c>
      <c r="L213" s="62">
        <f t="shared" si="19"/>
        <v>0</v>
      </c>
      <c r="M213" s="65"/>
      <c r="N213" s="18"/>
      <c r="O213" s="19"/>
      <c r="P213" s="19"/>
      <c r="Q213" s="66" t="s">
        <v>1217</v>
      </c>
      <c r="R213" s="19"/>
      <c r="S213" s="20"/>
    </row>
    <row r="214" spans="1:19" ht="21.75" customHeight="1">
      <c r="A214" s="58"/>
      <c r="B214" s="59" t="s">
        <v>1218</v>
      </c>
      <c r="C214" s="60" t="s">
        <v>941</v>
      </c>
      <c r="D214" s="61" t="s">
        <v>1219</v>
      </c>
      <c r="E214" s="67" t="s">
        <v>41</v>
      </c>
      <c r="F214" s="62">
        <v>40</v>
      </c>
      <c r="G214" s="62">
        <v>36</v>
      </c>
      <c r="H214" s="62">
        <v>34</v>
      </c>
      <c r="I214" s="67" t="s">
        <v>41</v>
      </c>
      <c r="J214" s="64"/>
      <c r="K214" s="62">
        <f aca="true" t="shared" si="20" ref="K214:K245">H214*J214</f>
        <v>0</v>
      </c>
      <c r="L214" s="62">
        <f aca="true" t="shared" si="21" ref="L214:L245">K214*$L$14</f>
        <v>0</v>
      </c>
      <c r="M214" s="65"/>
      <c r="N214" s="18"/>
      <c r="O214" s="19"/>
      <c r="P214" s="19"/>
      <c r="Q214" s="66" t="s">
        <v>1220</v>
      </c>
      <c r="R214" s="19"/>
      <c r="S214" s="20"/>
    </row>
    <row r="215" spans="1:19" ht="21.75" customHeight="1">
      <c r="A215" s="58"/>
      <c r="B215" s="59" t="s">
        <v>1221</v>
      </c>
      <c r="C215" s="60" t="s">
        <v>941</v>
      </c>
      <c r="D215" s="61" t="s">
        <v>1222</v>
      </c>
      <c r="E215" s="67" t="s">
        <v>41</v>
      </c>
      <c r="F215" s="62">
        <v>70.6</v>
      </c>
      <c r="G215" s="62">
        <v>63.6</v>
      </c>
      <c r="H215" s="62">
        <v>60</v>
      </c>
      <c r="I215" s="67" t="s">
        <v>41</v>
      </c>
      <c r="J215" s="64"/>
      <c r="K215" s="62">
        <f t="shared" si="20"/>
        <v>0</v>
      </c>
      <c r="L215" s="62">
        <f t="shared" si="21"/>
        <v>0</v>
      </c>
      <c r="M215" s="65"/>
      <c r="N215" s="18"/>
      <c r="O215" s="19"/>
      <c r="P215" s="19"/>
      <c r="Q215" s="66" t="s">
        <v>1223</v>
      </c>
      <c r="R215" s="19"/>
      <c r="S215" s="20"/>
    </row>
    <row r="216" spans="1:19" ht="21.75" customHeight="1">
      <c r="A216" s="58"/>
      <c r="B216" s="59" t="s">
        <v>1224</v>
      </c>
      <c r="C216" s="60" t="s">
        <v>941</v>
      </c>
      <c r="D216" s="61" t="s">
        <v>1225</v>
      </c>
      <c r="E216" s="67" t="s">
        <v>41</v>
      </c>
      <c r="F216" s="62">
        <v>70.6</v>
      </c>
      <c r="G216" s="62">
        <v>63.6</v>
      </c>
      <c r="H216" s="62">
        <v>60</v>
      </c>
      <c r="I216" s="67" t="s">
        <v>41</v>
      </c>
      <c r="J216" s="64"/>
      <c r="K216" s="62">
        <f t="shared" si="20"/>
        <v>0</v>
      </c>
      <c r="L216" s="62">
        <f t="shared" si="21"/>
        <v>0</v>
      </c>
      <c r="M216" s="65"/>
      <c r="N216" s="18"/>
      <c r="O216" s="19"/>
      <c r="P216" s="19"/>
      <c r="Q216" s="66" t="s">
        <v>1226</v>
      </c>
      <c r="R216" s="19"/>
      <c r="S216" s="20"/>
    </row>
    <row r="217" spans="1:19" ht="21.75" customHeight="1">
      <c r="A217" s="58"/>
      <c r="B217" s="59" t="s">
        <v>1227</v>
      </c>
      <c r="C217" s="60" t="s">
        <v>1228</v>
      </c>
      <c r="D217" s="61" t="s">
        <v>1229</v>
      </c>
      <c r="E217" s="67" t="s">
        <v>41</v>
      </c>
      <c r="F217" s="62">
        <v>34.2</v>
      </c>
      <c r="G217" s="62">
        <v>30.8</v>
      </c>
      <c r="H217" s="62">
        <v>29</v>
      </c>
      <c r="I217" s="67" t="s">
        <v>41</v>
      </c>
      <c r="J217" s="64"/>
      <c r="K217" s="62">
        <f t="shared" si="20"/>
        <v>0</v>
      </c>
      <c r="L217" s="62">
        <f t="shared" si="21"/>
        <v>0</v>
      </c>
      <c r="M217" s="65"/>
      <c r="N217" s="18"/>
      <c r="O217" s="19"/>
      <c r="P217" s="19"/>
      <c r="Q217" s="66" t="s">
        <v>1230</v>
      </c>
      <c r="R217" s="19"/>
      <c r="S217" s="20"/>
    </row>
    <row r="218" spans="1:19" ht="21.75" customHeight="1">
      <c r="A218" s="58"/>
      <c r="B218" s="59" t="s">
        <v>1231</v>
      </c>
      <c r="C218" s="60" t="s">
        <v>1228</v>
      </c>
      <c r="D218" s="61" t="s">
        <v>1232</v>
      </c>
      <c r="E218" s="67" t="s">
        <v>41</v>
      </c>
      <c r="F218" s="62">
        <v>34.2</v>
      </c>
      <c r="G218" s="62">
        <v>30.8</v>
      </c>
      <c r="H218" s="62">
        <v>29</v>
      </c>
      <c r="I218" s="67" t="s">
        <v>41</v>
      </c>
      <c r="J218" s="64"/>
      <c r="K218" s="62">
        <f t="shared" si="20"/>
        <v>0</v>
      </c>
      <c r="L218" s="62">
        <f t="shared" si="21"/>
        <v>0</v>
      </c>
      <c r="M218" s="65"/>
      <c r="N218" s="18"/>
      <c r="O218" s="19"/>
      <c r="P218" s="19"/>
      <c r="Q218" s="66" t="s">
        <v>1233</v>
      </c>
      <c r="R218" s="19"/>
      <c r="S218" s="20"/>
    </row>
    <row r="219" spans="1:19" ht="21.75" customHeight="1">
      <c r="A219" s="58"/>
      <c r="B219" s="59" t="s">
        <v>1234</v>
      </c>
      <c r="C219" s="60" t="s">
        <v>1228</v>
      </c>
      <c r="D219" s="61" t="s">
        <v>1235</v>
      </c>
      <c r="E219" s="67" t="s">
        <v>41</v>
      </c>
      <c r="F219" s="62">
        <v>34.2</v>
      </c>
      <c r="G219" s="62">
        <v>30.8</v>
      </c>
      <c r="H219" s="62">
        <v>29</v>
      </c>
      <c r="I219" s="67" t="s">
        <v>41</v>
      </c>
      <c r="J219" s="64"/>
      <c r="K219" s="62">
        <f t="shared" si="20"/>
        <v>0</v>
      </c>
      <c r="L219" s="62">
        <f t="shared" si="21"/>
        <v>0</v>
      </c>
      <c r="M219" s="65"/>
      <c r="N219" s="18"/>
      <c r="O219" s="19"/>
      <c r="P219" s="19"/>
      <c r="Q219" s="66" t="s">
        <v>1236</v>
      </c>
      <c r="R219" s="19"/>
      <c r="S219" s="20"/>
    </row>
    <row r="220" spans="1:19" ht="21.75" customHeight="1">
      <c r="A220" s="58"/>
      <c r="B220" s="59" t="s">
        <v>1237</v>
      </c>
      <c r="C220" s="60" t="s">
        <v>1228</v>
      </c>
      <c r="D220" s="61" t="s">
        <v>1238</v>
      </c>
      <c r="E220" s="67" t="s">
        <v>41</v>
      </c>
      <c r="F220" s="62">
        <v>34.2</v>
      </c>
      <c r="G220" s="62">
        <v>30.8</v>
      </c>
      <c r="H220" s="62">
        <v>29</v>
      </c>
      <c r="I220" s="67" t="s">
        <v>41</v>
      </c>
      <c r="J220" s="64"/>
      <c r="K220" s="62">
        <f t="shared" si="20"/>
        <v>0</v>
      </c>
      <c r="L220" s="62">
        <f t="shared" si="21"/>
        <v>0</v>
      </c>
      <c r="M220" s="65"/>
      <c r="N220" s="18"/>
      <c r="O220" s="19"/>
      <c r="P220" s="19"/>
      <c r="Q220" s="66" t="s">
        <v>1239</v>
      </c>
      <c r="R220" s="19"/>
      <c r="S220" s="20"/>
    </row>
    <row r="221" spans="1:19" ht="21.75" customHeight="1">
      <c r="A221" s="58"/>
      <c r="B221" s="59" t="s">
        <v>1240</v>
      </c>
      <c r="C221" s="60" t="s">
        <v>1228</v>
      </c>
      <c r="D221" s="61" t="s">
        <v>1241</v>
      </c>
      <c r="E221" s="67" t="s">
        <v>41</v>
      </c>
      <c r="F221" s="62">
        <v>34.2</v>
      </c>
      <c r="G221" s="62">
        <v>30.8</v>
      </c>
      <c r="H221" s="62">
        <v>29</v>
      </c>
      <c r="I221" s="67" t="s">
        <v>41</v>
      </c>
      <c r="J221" s="64"/>
      <c r="K221" s="62">
        <f t="shared" si="20"/>
        <v>0</v>
      </c>
      <c r="L221" s="62">
        <f t="shared" si="21"/>
        <v>0</v>
      </c>
      <c r="M221" s="65"/>
      <c r="N221" s="18"/>
      <c r="O221" s="19"/>
      <c r="P221" s="19"/>
      <c r="Q221" s="66" t="s">
        <v>1242</v>
      </c>
      <c r="R221" s="19"/>
      <c r="S221" s="20"/>
    </row>
    <row r="222" spans="1:19" ht="21.75" customHeight="1">
      <c r="A222" s="58"/>
      <c r="B222" s="59" t="s">
        <v>1243</v>
      </c>
      <c r="C222" s="60" t="s">
        <v>1228</v>
      </c>
      <c r="D222" s="61" t="s">
        <v>1244</v>
      </c>
      <c r="E222" s="67" t="s">
        <v>41</v>
      </c>
      <c r="F222" s="62">
        <v>34.2</v>
      </c>
      <c r="G222" s="62">
        <v>30.8</v>
      </c>
      <c r="H222" s="62">
        <v>29</v>
      </c>
      <c r="I222" s="67" t="s">
        <v>41</v>
      </c>
      <c r="J222" s="64"/>
      <c r="K222" s="62">
        <f t="shared" si="20"/>
        <v>0</v>
      </c>
      <c r="L222" s="62">
        <f t="shared" si="21"/>
        <v>0</v>
      </c>
      <c r="M222" s="65"/>
      <c r="N222" s="18"/>
      <c r="O222" s="19"/>
      <c r="P222" s="19"/>
      <c r="Q222" s="66" t="s">
        <v>1245</v>
      </c>
      <c r="R222" s="19"/>
      <c r="S222" s="20"/>
    </row>
    <row r="223" spans="1:19" ht="21.75" customHeight="1">
      <c r="A223" s="58"/>
      <c r="B223" s="59" t="s">
        <v>1246</v>
      </c>
      <c r="C223" s="60" t="s">
        <v>1228</v>
      </c>
      <c r="D223" s="61" t="s">
        <v>1247</v>
      </c>
      <c r="E223" s="67" t="s">
        <v>41</v>
      </c>
      <c r="F223" s="62">
        <v>80</v>
      </c>
      <c r="G223" s="62">
        <v>72</v>
      </c>
      <c r="H223" s="62">
        <v>68</v>
      </c>
      <c r="I223" s="67" t="s">
        <v>41</v>
      </c>
      <c r="J223" s="64"/>
      <c r="K223" s="62">
        <f t="shared" si="20"/>
        <v>0</v>
      </c>
      <c r="L223" s="62">
        <f t="shared" si="21"/>
        <v>0</v>
      </c>
      <c r="M223" s="65"/>
      <c r="N223" s="18"/>
      <c r="O223" s="19"/>
      <c r="P223" s="19"/>
      <c r="Q223" s="66" t="s">
        <v>1248</v>
      </c>
      <c r="R223" s="19"/>
      <c r="S223" s="20"/>
    </row>
    <row r="224" spans="1:19" ht="21.75" customHeight="1">
      <c r="A224" s="58"/>
      <c r="B224" s="59" t="s">
        <v>1249</v>
      </c>
      <c r="C224" s="60" t="s">
        <v>941</v>
      </c>
      <c r="D224" s="61" t="s">
        <v>1250</v>
      </c>
      <c r="E224" s="67" t="s">
        <v>41</v>
      </c>
      <c r="F224" s="62">
        <v>31.8</v>
      </c>
      <c r="G224" s="62">
        <v>28.7</v>
      </c>
      <c r="H224" s="62">
        <v>27</v>
      </c>
      <c r="I224" s="67" t="s">
        <v>41</v>
      </c>
      <c r="J224" s="64"/>
      <c r="K224" s="62">
        <f t="shared" si="20"/>
        <v>0</v>
      </c>
      <c r="L224" s="62">
        <f t="shared" si="21"/>
        <v>0</v>
      </c>
      <c r="M224" s="65"/>
      <c r="N224" s="18"/>
      <c r="O224" s="19"/>
      <c r="P224" s="19"/>
      <c r="Q224" s="66" t="s">
        <v>1251</v>
      </c>
      <c r="R224" s="19"/>
      <c r="S224" s="20"/>
    </row>
    <row r="225" spans="1:19" ht="21.75" customHeight="1">
      <c r="A225" s="58"/>
      <c r="B225" s="59" t="s">
        <v>1252</v>
      </c>
      <c r="C225" s="60" t="s">
        <v>941</v>
      </c>
      <c r="D225" s="61" t="s">
        <v>1253</v>
      </c>
      <c r="E225" s="67" t="s">
        <v>41</v>
      </c>
      <c r="F225" s="62">
        <v>31.8</v>
      </c>
      <c r="G225" s="62">
        <v>28.7</v>
      </c>
      <c r="H225" s="62">
        <v>27</v>
      </c>
      <c r="I225" s="67" t="s">
        <v>41</v>
      </c>
      <c r="J225" s="64"/>
      <c r="K225" s="62">
        <f t="shared" si="20"/>
        <v>0</v>
      </c>
      <c r="L225" s="62">
        <f t="shared" si="21"/>
        <v>0</v>
      </c>
      <c r="M225" s="65"/>
      <c r="N225" s="18"/>
      <c r="O225" s="19"/>
      <c r="P225" s="19"/>
      <c r="Q225" s="66" t="s">
        <v>1254</v>
      </c>
      <c r="R225" s="19"/>
      <c r="S225" s="20"/>
    </row>
    <row r="226" spans="1:19" ht="21.75" customHeight="1">
      <c r="A226" s="58"/>
      <c r="B226" s="59" t="s">
        <v>1255</v>
      </c>
      <c r="C226" s="60" t="s">
        <v>941</v>
      </c>
      <c r="D226" s="61" t="s">
        <v>1256</v>
      </c>
      <c r="E226" s="67" t="s">
        <v>41</v>
      </c>
      <c r="F226" s="62">
        <v>31.8</v>
      </c>
      <c r="G226" s="62">
        <v>28.7</v>
      </c>
      <c r="H226" s="62">
        <v>27</v>
      </c>
      <c r="I226" s="67" t="s">
        <v>41</v>
      </c>
      <c r="J226" s="64"/>
      <c r="K226" s="62">
        <f t="shared" si="20"/>
        <v>0</v>
      </c>
      <c r="L226" s="62">
        <f t="shared" si="21"/>
        <v>0</v>
      </c>
      <c r="M226" s="65"/>
      <c r="N226" s="18"/>
      <c r="O226" s="19"/>
      <c r="P226" s="19"/>
      <c r="Q226" s="66" t="s">
        <v>1257</v>
      </c>
      <c r="R226" s="19"/>
      <c r="S226" s="20"/>
    </row>
    <row r="227" spans="1:19" ht="21.75" customHeight="1">
      <c r="A227" s="58"/>
      <c r="B227" s="59" t="s">
        <v>1258</v>
      </c>
      <c r="C227" s="60" t="s">
        <v>941</v>
      </c>
      <c r="D227" s="61" t="s">
        <v>1259</v>
      </c>
      <c r="E227" s="67" t="s">
        <v>41</v>
      </c>
      <c r="F227" s="62">
        <v>31.8</v>
      </c>
      <c r="G227" s="62">
        <v>28.7</v>
      </c>
      <c r="H227" s="62">
        <v>27</v>
      </c>
      <c r="I227" s="67" t="s">
        <v>41</v>
      </c>
      <c r="J227" s="64"/>
      <c r="K227" s="62">
        <f t="shared" si="20"/>
        <v>0</v>
      </c>
      <c r="L227" s="62">
        <f t="shared" si="21"/>
        <v>0</v>
      </c>
      <c r="M227" s="65"/>
      <c r="N227" s="18"/>
      <c r="O227" s="19"/>
      <c r="P227" s="19"/>
      <c r="Q227" s="66" t="s">
        <v>1260</v>
      </c>
      <c r="R227" s="19"/>
      <c r="S227" s="20"/>
    </row>
    <row r="228" spans="1:19" ht="21.75" customHeight="1">
      <c r="A228" s="58"/>
      <c r="B228" s="59" t="s">
        <v>1261</v>
      </c>
      <c r="C228" s="60" t="s">
        <v>1262</v>
      </c>
      <c r="D228" s="61" t="s">
        <v>1263</v>
      </c>
      <c r="E228" s="67" t="s">
        <v>41</v>
      </c>
      <c r="F228" s="62">
        <v>61.2</v>
      </c>
      <c r="G228" s="62">
        <v>55.1</v>
      </c>
      <c r="H228" s="62">
        <v>52</v>
      </c>
      <c r="I228" s="67" t="s">
        <v>41</v>
      </c>
      <c r="J228" s="64"/>
      <c r="K228" s="62">
        <f t="shared" si="20"/>
        <v>0</v>
      </c>
      <c r="L228" s="62">
        <f t="shared" si="21"/>
        <v>0</v>
      </c>
      <c r="M228" s="65"/>
      <c r="N228" s="18"/>
      <c r="O228" s="19"/>
      <c r="P228" s="19"/>
      <c r="Q228" s="66" t="s">
        <v>1264</v>
      </c>
      <c r="R228" s="19"/>
      <c r="S228" s="20"/>
    </row>
    <row r="229" spans="1:19" ht="21.75" customHeight="1">
      <c r="A229" s="58"/>
      <c r="B229" s="59" t="s">
        <v>1265</v>
      </c>
      <c r="C229" s="60" t="s">
        <v>941</v>
      </c>
      <c r="D229" s="61" t="s">
        <v>1266</v>
      </c>
      <c r="E229" s="67" t="s">
        <v>41</v>
      </c>
      <c r="F229" s="62">
        <v>61.2</v>
      </c>
      <c r="G229" s="62">
        <v>55.1</v>
      </c>
      <c r="H229" s="62">
        <v>52</v>
      </c>
      <c r="I229" s="67" t="s">
        <v>41</v>
      </c>
      <c r="J229" s="64"/>
      <c r="K229" s="62">
        <f t="shared" si="20"/>
        <v>0</v>
      </c>
      <c r="L229" s="62">
        <f t="shared" si="21"/>
        <v>0</v>
      </c>
      <c r="M229" s="65"/>
      <c r="N229" s="18"/>
      <c r="O229" s="19"/>
      <c r="P229" s="19"/>
      <c r="Q229" s="66" t="s">
        <v>1267</v>
      </c>
      <c r="R229" s="19"/>
      <c r="S229" s="20"/>
    </row>
    <row r="230" spans="1:19" ht="21.75" customHeight="1">
      <c r="A230" s="58"/>
      <c r="B230" s="59" t="s">
        <v>1268</v>
      </c>
      <c r="C230" s="60" t="s">
        <v>941</v>
      </c>
      <c r="D230" s="61" t="s">
        <v>1269</v>
      </c>
      <c r="E230" s="67" t="s">
        <v>41</v>
      </c>
      <c r="F230" s="62">
        <v>61.2</v>
      </c>
      <c r="G230" s="62">
        <v>55.1</v>
      </c>
      <c r="H230" s="62">
        <v>52</v>
      </c>
      <c r="I230" s="67" t="s">
        <v>41</v>
      </c>
      <c r="J230" s="64"/>
      <c r="K230" s="62">
        <f t="shared" si="20"/>
        <v>0</v>
      </c>
      <c r="L230" s="62">
        <f t="shared" si="21"/>
        <v>0</v>
      </c>
      <c r="M230" s="65"/>
      <c r="N230" s="18"/>
      <c r="O230" s="19"/>
      <c r="P230" s="19"/>
      <c r="Q230" s="66" t="s">
        <v>1270</v>
      </c>
      <c r="R230" s="19"/>
      <c r="S230" s="20"/>
    </row>
    <row r="231" spans="1:19" ht="21.75" customHeight="1">
      <c r="A231" s="58"/>
      <c r="B231" s="59" t="s">
        <v>1271</v>
      </c>
      <c r="C231" s="60" t="s">
        <v>941</v>
      </c>
      <c r="D231" s="61" t="s">
        <v>1272</v>
      </c>
      <c r="E231" s="67" t="s">
        <v>41</v>
      </c>
      <c r="F231" s="62">
        <v>61.2</v>
      </c>
      <c r="G231" s="62">
        <v>55.1</v>
      </c>
      <c r="H231" s="62">
        <v>52</v>
      </c>
      <c r="I231" s="67" t="s">
        <v>41</v>
      </c>
      <c r="J231" s="64"/>
      <c r="K231" s="62">
        <f t="shared" si="20"/>
        <v>0</v>
      </c>
      <c r="L231" s="62">
        <f t="shared" si="21"/>
        <v>0</v>
      </c>
      <c r="M231" s="65"/>
      <c r="N231" s="18"/>
      <c r="O231" s="19"/>
      <c r="P231" s="19"/>
      <c r="Q231" s="66" t="s">
        <v>1273</v>
      </c>
      <c r="R231" s="19"/>
      <c r="S231" s="20"/>
    </row>
    <row r="232" spans="1:19" ht="21.75" customHeight="1">
      <c r="A232" s="58"/>
      <c r="B232" s="59" t="s">
        <v>1274</v>
      </c>
      <c r="C232" s="60" t="s">
        <v>941</v>
      </c>
      <c r="D232" s="61" t="s">
        <v>1275</v>
      </c>
      <c r="E232" s="67" t="s">
        <v>41</v>
      </c>
      <c r="F232" s="62">
        <v>61.2</v>
      </c>
      <c r="G232" s="62">
        <v>55.1</v>
      </c>
      <c r="H232" s="62">
        <v>52</v>
      </c>
      <c r="I232" s="67" t="s">
        <v>41</v>
      </c>
      <c r="J232" s="64"/>
      <c r="K232" s="62">
        <f t="shared" si="20"/>
        <v>0</v>
      </c>
      <c r="L232" s="62">
        <f t="shared" si="21"/>
        <v>0</v>
      </c>
      <c r="M232" s="65"/>
      <c r="N232" s="18"/>
      <c r="O232" s="19"/>
      <c r="P232" s="19"/>
      <c r="Q232" s="66" t="s">
        <v>1276</v>
      </c>
      <c r="R232" s="19"/>
      <c r="S232" s="20"/>
    </row>
    <row r="233" spans="1:19" ht="21.75" customHeight="1">
      <c r="A233" s="58"/>
      <c r="B233" s="59" t="s">
        <v>1277</v>
      </c>
      <c r="C233" s="60" t="s">
        <v>941</v>
      </c>
      <c r="D233" s="61" t="s">
        <v>1278</v>
      </c>
      <c r="E233" s="67" t="s">
        <v>41</v>
      </c>
      <c r="F233" s="62">
        <v>61.2</v>
      </c>
      <c r="G233" s="62">
        <v>55.1</v>
      </c>
      <c r="H233" s="62">
        <v>52</v>
      </c>
      <c r="I233" s="67" t="s">
        <v>41</v>
      </c>
      <c r="J233" s="64"/>
      <c r="K233" s="62">
        <f t="shared" si="20"/>
        <v>0</v>
      </c>
      <c r="L233" s="62">
        <f t="shared" si="21"/>
        <v>0</v>
      </c>
      <c r="M233" s="65"/>
      <c r="N233" s="18"/>
      <c r="O233" s="19"/>
      <c r="P233" s="19"/>
      <c r="Q233" s="66" t="s">
        <v>1279</v>
      </c>
      <c r="R233" s="19"/>
      <c r="S233" s="20"/>
    </row>
    <row r="234" spans="1:19" ht="21.75" customHeight="1">
      <c r="A234" s="58"/>
      <c r="B234" s="59" t="s">
        <v>1280</v>
      </c>
      <c r="C234" s="60" t="s">
        <v>1281</v>
      </c>
      <c r="D234" s="61" t="s">
        <v>1282</v>
      </c>
      <c r="E234" s="67" t="s">
        <v>41</v>
      </c>
      <c r="F234" s="62">
        <v>4.8</v>
      </c>
      <c r="G234" s="62">
        <v>4.4</v>
      </c>
      <c r="H234" s="62">
        <v>4</v>
      </c>
      <c r="I234" s="67" t="s">
        <v>41</v>
      </c>
      <c r="J234" s="64"/>
      <c r="K234" s="62">
        <f t="shared" si="20"/>
        <v>0</v>
      </c>
      <c r="L234" s="62">
        <f t="shared" si="21"/>
        <v>0</v>
      </c>
      <c r="M234" s="65"/>
      <c r="N234" s="18"/>
      <c r="O234" s="19"/>
      <c r="P234" s="19"/>
      <c r="Q234" s="66" t="s">
        <v>1283</v>
      </c>
      <c r="R234" s="19"/>
      <c r="S234" s="20"/>
    </row>
    <row r="235" spans="1:19" ht="30" customHeight="1">
      <c r="A235" s="52"/>
      <c r="B235" s="53" t="s">
        <v>1284</v>
      </c>
      <c r="C235" s="54"/>
      <c r="D235" s="54"/>
      <c r="E235" s="55"/>
      <c r="F235" s="55"/>
      <c r="G235" s="55"/>
      <c r="H235" s="55"/>
      <c r="I235" s="55"/>
      <c r="J235" s="55"/>
      <c r="K235" s="56"/>
      <c r="L235" s="55"/>
      <c r="M235" s="57"/>
      <c r="N235" s="18"/>
      <c r="O235" s="19"/>
      <c r="P235" s="19"/>
      <c r="Q235" s="19"/>
      <c r="R235" s="19"/>
      <c r="S235" s="20"/>
    </row>
    <row r="236" spans="1:19" ht="21.75" customHeight="1">
      <c r="A236" s="58"/>
      <c r="B236" s="59" t="s">
        <v>1285</v>
      </c>
      <c r="C236" s="60" t="s">
        <v>845</v>
      </c>
      <c r="D236" s="61" t="s">
        <v>1286</v>
      </c>
      <c r="E236" s="67" t="s">
        <v>41</v>
      </c>
      <c r="F236" s="62">
        <v>16.06</v>
      </c>
      <c r="G236" s="62">
        <v>14.45</v>
      </c>
      <c r="H236" s="62">
        <v>13.65</v>
      </c>
      <c r="I236" s="63">
        <v>10</v>
      </c>
      <c r="J236" s="64"/>
      <c r="K236" s="62">
        <f>H236*J236</f>
        <v>0</v>
      </c>
      <c r="L236" s="62">
        <f>K236*$L$14</f>
        <v>0</v>
      </c>
      <c r="M236" s="65"/>
      <c r="N236" s="18"/>
      <c r="O236" s="19"/>
      <c r="P236" s="19"/>
      <c r="Q236" s="66" t="s">
        <v>1287</v>
      </c>
      <c r="R236" s="19"/>
      <c r="S236" s="20"/>
    </row>
    <row r="237" spans="1:19" ht="30" customHeight="1">
      <c r="A237" s="52"/>
      <c r="B237" s="53" t="s">
        <v>1288</v>
      </c>
      <c r="C237" s="54"/>
      <c r="D237" s="54"/>
      <c r="E237" s="55"/>
      <c r="F237" s="55"/>
      <c r="G237" s="55"/>
      <c r="H237" s="55"/>
      <c r="I237" s="55"/>
      <c r="J237" s="55"/>
      <c r="K237" s="56"/>
      <c r="L237" s="55"/>
      <c r="M237" s="57"/>
      <c r="N237" s="18"/>
      <c r="O237" s="19"/>
      <c r="P237" s="19"/>
      <c r="Q237" s="19"/>
      <c r="R237" s="19"/>
      <c r="S237" s="20"/>
    </row>
    <row r="238" spans="1:19" ht="21.75" customHeight="1">
      <c r="A238" s="58"/>
      <c r="B238" s="59" t="s">
        <v>1289</v>
      </c>
      <c r="C238" s="60" t="s">
        <v>812</v>
      </c>
      <c r="D238" s="61" t="s">
        <v>1290</v>
      </c>
      <c r="E238" s="67" t="s">
        <v>41</v>
      </c>
      <c r="F238" s="62">
        <v>28.3</v>
      </c>
      <c r="G238" s="62">
        <v>25.5</v>
      </c>
      <c r="H238" s="62">
        <v>24</v>
      </c>
      <c r="I238" s="63">
        <v>12</v>
      </c>
      <c r="J238" s="64"/>
      <c r="K238" s="62">
        <f>H238*J238</f>
        <v>0</v>
      </c>
      <c r="L238" s="62">
        <f>K238*$L$14</f>
        <v>0</v>
      </c>
      <c r="M238" s="65"/>
      <c r="N238" s="18"/>
      <c r="O238" s="19"/>
      <c r="P238" s="19"/>
      <c r="Q238" s="66" t="s">
        <v>1291</v>
      </c>
      <c r="R238" s="19"/>
      <c r="S238" s="20"/>
    </row>
    <row r="239" spans="1:19" ht="21.75" customHeight="1">
      <c r="A239" s="58"/>
      <c r="B239" s="59" t="s">
        <v>1292</v>
      </c>
      <c r="C239" s="60" t="s">
        <v>812</v>
      </c>
      <c r="D239" s="61" t="s">
        <v>1293</v>
      </c>
      <c r="E239" s="67" t="s">
        <v>41</v>
      </c>
      <c r="F239" s="62">
        <v>28.3</v>
      </c>
      <c r="G239" s="62">
        <v>25.5</v>
      </c>
      <c r="H239" s="62">
        <v>24</v>
      </c>
      <c r="I239" s="63">
        <v>12</v>
      </c>
      <c r="J239" s="64"/>
      <c r="K239" s="62">
        <f>H239*J239</f>
        <v>0</v>
      </c>
      <c r="L239" s="62">
        <f>K239*$L$14</f>
        <v>0</v>
      </c>
      <c r="M239" s="65"/>
      <c r="N239" s="18"/>
      <c r="O239" s="19"/>
      <c r="P239" s="19"/>
      <c r="Q239" s="66" t="s">
        <v>1294</v>
      </c>
      <c r="R239" s="19"/>
      <c r="S239" s="20"/>
    </row>
    <row r="240" spans="1:19" ht="30" customHeight="1">
      <c r="A240" s="52"/>
      <c r="B240" s="53" t="s">
        <v>1295</v>
      </c>
      <c r="C240" s="54"/>
      <c r="D240" s="54"/>
      <c r="E240" s="55"/>
      <c r="F240" s="55"/>
      <c r="G240" s="55"/>
      <c r="H240" s="55"/>
      <c r="I240" s="55"/>
      <c r="J240" s="55"/>
      <c r="K240" s="56"/>
      <c r="L240" s="55"/>
      <c r="M240" s="57"/>
      <c r="N240" s="18"/>
      <c r="O240" s="19"/>
      <c r="P240" s="19"/>
      <c r="Q240" s="19"/>
      <c r="R240" s="19"/>
      <c r="S240" s="20"/>
    </row>
    <row r="241" spans="1:19" ht="21.75" customHeight="1">
      <c r="A241" s="58"/>
      <c r="B241" s="59" t="s">
        <v>1296</v>
      </c>
      <c r="C241" s="60" t="s">
        <v>941</v>
      </c>
      <c r="D241" s="61" t="s">
        <v>1297</v>
      </c>
      <c r="E241" s="67" t="s">
        <v>41</v>
      </c>
      <c r="F241" s="62">
        <v>62.2</v>
      </c>
      <c r="G241" s="62">
        <v>56</v>
      </c>
      <c r="H241" s="62">
        <v>52.8</v>
      </c>
      <c r="I241" s="63">
        <v>4</v>
      </c>
      <c r="J241" s="64"/>
      <c r="K241" s="62">
        <f aca="true" t="shared" si="22" ref="K241:K272">H241*J241</f>
        <v>0</v>
      </c>
      <c r="L241" s="62">
        <f aca="true" t="shared" si="23" ref="L241:L272">K241*$L$14</f>
        <v>0</v>
      </c>
      <c r="M241" s="65"/>
      <c r="N241" s="18"/>
      <c r="O241" s="19"/>
      <c r="P241" s="19"/>
      <c r="Q241" s="66" t="s">
        <v>1298</v>
      </c>
      <c r="R241" s="19"/>
      <c r="S241" s="20"/>
    </row>
    <row r="242" spans="1:19" ht="21.75" customHeight="1">
      <c r="A242" s="58"/>
      <c r="B242" s="59" t="s">
        <v>1299</v>
      </c>
      <c r="C242" s="60" t="s">
        <v>941</v>
      </c>
      <c r="D242" s="61" t="s">
        <v>1300</v>
      </c>
      <c r="E242" s="67" t="s">
        <v>41</v>
      </c>
      <c r="F242" s="62">
        <v>62.2</v>
      </c>
      <c r="G242" s="62">
        <v>56</v>
      </c>
      <c r="H242" s="62">
        <v>52.8</v>
      </c>
      <c r="I242" s="63">
        <v>4</v>
      </c>
      <c r="J242" s="64"/>
      <c r="K242" s="62">
        <f t="shared" si="22"/>
        <v>0</v>
      </c>
      <c r="L242" s="62">
        <f t="shared" si="23"/>
        <v>0</v>
      </c>
      <c r="M242" s="65"/>
      <c r="N242" s="18"/>
      <c r="O242" s="19"/>
      <c r="P242" s="19"/>
      <c r="Q242" s="66" t="s">
        <v>1301</v>
      </c>
      <c r="R242" s="19"/>
      <c r="S242" s="20"/>
    </row>
    <row r="243" spans="1:19" ht="21.75" customHeight="1">
      <c r="A243" s="58"/>
      <c r="B243" s="59" t="s">
        <v>1302</v>
      </c>
      <c r="C243" s="60" t="s">
        <v>941</v>
      </c>
      <c r="D243" s="61" t="s">
        <v>1303</v>
      </c>
      <c r="E243" s="67" t="s">
        <v>41</v>
      </c>
      <c r="F243" s="62">
        <v>62.2</v>
      </c>
      <c r="G243" s="62">
        <v>56</v>
      </c>
      <c r="H243" s="62">
        <v>52.8</v>
      </c>
      <c r="I243" s="63">
        <v>4</v>
      </c>
      <c r="J243" s="64"/>
      <c r="K243" s="62">
        <f t="shared" si="22"/>
        <v>0</v>
      </c>
      <c r="L243" s="62">
        <f t="shared" si="23"/>
        <v>0</v>
      </c>
      <c r="M243" s="65"/>
      <c r="N243" s="18"/>
      <c r="O243" s="19"/>
      <c r="P243" s="19"/>
      <c r="Q243" s="66" t="s">
        <v>1304</v>
      </c>
      <c r="R243" s="19"/>
      <c r="S243" s="20"/>
    </row>
    <row r="244" spans="1:19" ht="21.75" customHeight="1">
      <c r="A244" s="58"/>
      <c r="B244" s="59" t="s">
        <v>1305</v>
      </c>
      <c r="C244" s="60" t="s">
        <v>941</v>
      </c>
      <c r="D244" s="61" t="s">
        <v>1306</v>
      </c>
      <c r="E244" s="67" t="s">
        <v>41</v>
      </c>
      <c r="F244" s="62">
        <v>62.2</v>
      </c>
      <c r="G244" s="62">
        <v>56</v>
      </c>
      <c r="H244" s="62">
        <v>52.8</v>
      </c>
      <c r="I244" s="63">
        <v>4</v>
      </c>
      <c r="J244" s="64"/>
      <c r="K244" s="62">
        <f t="shared" si="22"/>
        <v>0</v>
      </c>
      <c r="L244" s="62">
        <f t="shared" si="23"/>
        <v>0</v>
      </c>
      <c r="M244" s="65"/>
      <c r="N244" s="18"/>
      <c r="O244" s="19"/>
      <c r="P244" s="19"/>
      <c r="Q244" s="66" t="s">
        <v>1307</v>
      </c>
      <c r="R244" s="19"/>
      <c r="S244" s="20"/>
    </row>
    <row r="245" spans="1:19" ht="21.75" customHeight="1">
      <c r="A245" s="58"/>
      <c r="B245" s="59" t="s">
        <v>1308</v>
      </c>
      <c r="C245" s="60" t="s">
        <v>941</v>
      </c>
      <c r="D245" s="61" t="s">
        <v>1309</v>
      </c>
      <c r="E245" s="67" t="s">
        <v>41</v>
      </c>
      <c r="F245" s="62">
        <v>62.2</v>
      </c>
      <c r="G245" s="62">
        <v>56</v>
      </c>
      <c r="H245" s="62">
        <v>52.8</v>
      </c>
      <c r="I245" s="63">
        <v>4</v>
      </c>
      <c r="J245" s="64"/>
      <c r="K245" s="62">
        <f t="shared" si="22"/>
        <v>0</v>
      </c>
      <c r="L245" s="62">
        <f t="shared" si="23"/>
        <v>0</v>
      </c>
      <c r="M245" s="65"/>
      <c r="N245" s="18"/>
      <c r="O245" s="19"/>
      <c r="P245" s="19"/>
      <c r="Q245" s="66" t="s">
        <v>1310</v>
      </c>
      <c r="R245" s="19"/>
      <c r="S245" s="20"/>
    </row>
    <row r="246" spans="1:19" ht="21.75" customHeight="1">
      <c r="A246" s="58"/>
      <c r="B246" s="59" t="s">
        <v>1311</v>
      </c>
      <c r="C246" s="60" t="s">
        <v>941</v>
      </c>
      <c r="D246" s="61" t="s">
        <v>1312</v>
      </c>
      <c r="E246" s="67" t="s">
        <v>41</v>
      </c>
      <c r="F246" s="62">
        <v>62.2</v>
      </c>
      <c r="G246" s="62">
        <v>56</v>
      </c>
      <c r="H246" s="62">
        <v>52.8</v>
      </c>
      <c r="I246" s="63">
        <v>4</v>
      </c>
      <c r="J246" s="64"/>
      <c r="K246" s="62">
        <f t="shared" si="22"/>
        <v>0</v>
      </c>
      <c r="L246" s="62">
        <f t="shared" si="23"/>
        <v>0</v>
      </c>
      <c r="M246" s="65"/>
      <c r="N246" s="18"/>
      <c r="O246" s="19"/>
      <c r="P246" s="19"/>
      <c r="Q246" s="66" t="s">
        <v>1313</v>
      </c>
      <c r="R246" s="19"/>
      <c r="S246" s="20"/>
    </row>
    <row r="247" spans="1:19" ht="21.75" customHeight="1">
      <c r="A247" s="58"/>
      <c r="B247" s="59" t="s">
        <v>1314</v>
      </c>
      <c r="C247" s="60" t="s">
        <v>941</v>
      </c>
      <c r="D247" s="61" t="s">
        <v>1315</v>
      </c>
      <c r="E247" s="67" t="s">
        <v>41</v>
      </c>
      <c r="F247" s="62">
        <v>26.6</v>
      </c>
      <c r="G247" s="62">
        <v>24</v>
      </c>
      <c r="H247" s="62">
        <v>22.6</v>
      </c>
      <c r="I247" s="63">
        <v>6</v>
      </c>
      <c r="J247" s="64"/>
      <c r="K247" s="62">
        <f t="shared" si="22"/>
        <v>0</v>
      </c>
      <c r="L247" s="62">
        <f t="shared" si="23"/>
        <v>0</v>
      </c>
      <c r="M247" s="65"/>
      <c r="N247" s="18"/>
      <c r="O247" s="19"/>
      <c r="P247" s="19"/>
      <c r="Q247" s="66" t="s">
        <v>1316</v>
      </c>
      <c r="R247" s="19"/>
      <c r="S247" s="20"/>
    </row>
    <row r="248" spans="1:19" ht="21.75" customHeight="1">
      <c r="A248" s="58"/>
      <c r="B248" s="59" t="s">
        <v>1317</v>
      </c>
      <c r="C248" s="60" t="s">
        <v>941</v>
      </c>
      <c r="D248" s="61" t="s">
        <v>1318</v>
      </c>
      <c r="E248" s="67" t="s">
        <v>41</v>
      </c>
      <c r="F248" s="62">
        <v>26.6</v>
      </c>
      <c r="G248" s="62">
        <v>24</v>
      </c>
      <c r="H248" s="62">
        <v>22.6</v>
      </c>
      <c r="I248" s="63">
        <v>6</v>
      </c>
      <c r="J248" s="64"/>
      <c r="K248" s="62">
        <f t="shared" si="22"/>
        <v>0</v>
      </c>
      <c r="L248" s="62">
        <f t="shared" si="23"/>
        <v>0</v>
      </c>
      <c r="M248" s="65"/>
      <c r="N248" s="18"/>
      <c r="O248" s="19"/>
      <c r="P248" s="19"/>
      <c r="Q248" s="66" t="s">
        <v>1319</v>
      </c>
      <c r="R248" s="19"/>
      <c r="S248" s="20"/>
    </row>
    <row r="249" spans="1:19" ht="21.75" customHeight="1">
      <c r="A249" s="58"/>
      <c r="B249" s="59" t="s">
        <v>1320</v>
      </c>
      <c r="C249" s="60" t="s">
        <v>941</v>
      </c>
      <c r="D249" s="61" t="s">
        <v>1321</v>
      </c>
      <c r="E249" s="67" t="s">
        <v>41</v>
      </c>
      <c r="F249" s="62">
        <v>26.6</v>
      </c>
      <c r="G249" s="62">
        <v>24</v>
      </c>
      <c r="H249" s="62">
        <v>22.6</v>
      </c>
      <c r="I249" s="63">
        <v>6</v>
      </c>
      <c r="J249" s="64"/>
      <c r="K249" s="62">
        <f t="shared" si="22"/>
        <v>0</v>
      </c>
      <c r="L249" s="62">
        <f t="shared" si="23"/>
        <v>0</v>
      </c>
      <c r="M249" s="65"/>
      <c r="N249" s="18"/>
      <c r="O249" s="19"/>
      <c r="P249" s="19"/>
      <c r="Q249" s="66" t="s">
        <v>1322</v>
      </c>
      <c r="R249" s="19"/>
      <c r="S249" s="20"/>
    </row>
    <row r="250" spans="1:19" ht="21.75" customHeight="1">
      <c r="A250" s="58"/>
      <c r="B250" s="59" t="s">
        <v>1323</v>
      </c>
      <c r="C250" s="60" t="s">
        <v>941</v>
      </c>
      <c r="D250" s="61" t="s">
        <v>1324</v>
      </c>
      <c r="E250" s="67" t="s">
        <v>41</v>
      </c>
      <c r="F250" s="62">
        <v>26.6</v>
      </c>
      <c r="G250" s="62">
        <v>24</v>
      </c>
      <c r="H250" s="62">
        <v>22.6</v>
      </c>
      <c r="I250" s="63">
        <v>6</v>
      </c>
      <c r="J250" s="64"/>
      <c r="K250" s="62">
        <f t="shared" si="22"/>
        <v>0</v>
      </c>
      <c r="L250" s="62">
        <f t="shared" si="23"/>
        <v>0</v>
      </c>
      <c r="M250" s="65"/>
      <c r="N250" s="18"/>
      <c r="O250" s="19"/>
      <c r="P250" s="19"/>
      <c r="Q250" s="66" t="s">
        <v>1325</v>
      </c>
      <c r="R250" s="19"/>
      <c r="S250" s="20"/>
    </row>
    <row r="251" spans="1:19" ht="21.75" customHeight="1">
      <c r="A251" s="58"/>
      <c r="B251" s="59" t="s">
        <v>1326</v>
      </c>
      <c r="C251" s="60" t="s">
        <v>941</v>
      </c>
      <c r="D251" s="61" t="s">
        <v>1327</v>
      </c>
      <c r="E251" s="67" t="s">
        <v>41</v>
      </c>
      <c r="F251" s="62">
        <v>26.6</v>
      </c>
      <c r="G251" s="62">
        <v>24</v>
      </c>
      <c r="H251" s="62">
        <v>22.6</v>
      </c>
      <c r="I251" s="63">
        <v>6</v>
      </c>
      <c r="J251" s="64"/>
      <c r="K251" s="62">
        <f t="shared" si="22"/>
        <v>0</v>
      </c>
      <c r="L251" s="62">
        <f t="shared" si="23"/>
        <v>0</v>
      </c>
      <c r="M251" s="65"/>
      <c r="N251" s="18"/>
      <c r="O251" s="19"/>
      <c r="P251" s="19"/>
      <c r="Q251" s="66" t="s">
        <v>1328</v>
      </c>
      <c r="R251" s="19"/>
      <c r="S251" s="20"/>
    </row>
    <row r="252" spans="1:19" ht="21.75" customHeight="1">
      <c r="A252" s="58"/>
      <c r="B252" s="59" t="s">
        <v>1329</v>
      </c>
      <c r="C252" s="60" t="s">
        <v>941</v>
      </c>
      <c r="D252" s="61" t="s">
        <v>1330</v>
      </c>
      <c r="E252" s="67" t="s">
        <v>41</v>
      </c>
      <c r="F252" s="62">
        <v>63.6</v>
      </c>
      <c r="G252" s="62">
        <v>57.3</v>
      </c>
      <c r="H252" s="62">
        <v>54</v>
      </c>
      <c r="I252" s="63">
        <v>4</v>
      </c>
      <c r="J252" s="64"/>
      <c r="K252" s="62">
        <f t="shared" si="22"/>
        <v>0</v>
      </c>
      <c r="L252" s="62">
        <f t="shared" si="23"/>
        <v>0</v>
      </c>
      <c r="M252" s="65"/>
      <c r="N252" s="18"/>
      <c r="O252" s="19"/>
      <c r="P252" s="19"/>
      <c r="Q252" s="66" t="s">
        <v>1331</v>
      </c>
      <c r="R252" s="19"/>
      <c r="S252" s="20"/>
    </row>
    <row r="253" spans="1:19" ht="21.75" customHeight="1">
      <c r="A253" s="58"/>
      <c r="B253" s="59" t="s">
        <v>1332</v>
      </c>
      <c r="C253" s="60" t="s">
        <v>941</v>
      </c>
      <c r="D253" s="61" t="s">
        <v>1333</v>
      </c>
      <c r="E253" s="67" t="s">
        <v>41</v>
      </c>
      <c r="F253" s="62">
        <v>63.6</v>
      </c>
      <c r="G253" s="62">
        <v>57.3</v>
      </c>
      <c r="H253" s="62">
        <v>54</v>
      </c>
      <c r="I253" s="63">
        <v>4</v>
      </c>
      <c r="J253" s="64"/>
      <c r="K253" s="62">
        <f t="shared" si="22"/>
        <v>0</v>
      </c>
      <c r="L253" s="62">
        <f t="shared" si="23"/>
        <v>0</v>
      </c>
      <c r="M253" s="65"/>
      <c r="N253" s="18"/>
      <c r="O253" s="19"/>
      <c r="P253" s="19"/>
      <c r="Q253" s="66" t="s">
        <v>1334</v>
      </c>
      <c r="R253" s="19"/>
      <c r="S253" s="20"/>
    </row>
    <row r="254" spans="1:19" ht="21.75" customHeight="1">
      <c r="A254" s="58"/>
      <c r="B254" s="59" t="s">
        <v>1335</v>
      </c>
      <c r="C254" s="60" t="s">
        <v>941</v>
      </c>
      <c r="D254" s="61" t="s">
        <v>1336</v>
      </c>
      <c r="E254" s="67" t="s">
        <v>41</v>
      </c>
      <c r="F254" s="62">
        <v>63.6</v>
      </c>
      <c r="G254" s="62">
        <v>57.3</v>
      </c>
      <c r="H254" s="62">
        <v>54</v>
      </c>
      <c r="I254" s="63">
        <v>4</v>
      </c>
      <c r="J254" s="64"/>
      <c r="K254" s="62">
        <f t="shared" si="22"/>
        <v>0</v>
      </c>
      <c r="L254" s="62">
        <f t="shared" si="23"/>
        <v>0</v>
      </c>
      <c r="M254" s="65"/>
      <c r="N254" s="18"/>
      <c r="O254" s="19"/>
      <c r="P254" s="19"/>
      <c r="Q254" s="66" t="s">
        <v>1337</v>
      </c>
      <c r="R254" s="19"/>
      <c r="S254" s="20"/>
    </row>
    <row r="255" spans="1:19" ht="21.75" customHeight="1">
      <c r="A255" s="58"/>
      <c r="B255" s="59" t="s">
        <v>1338</v>
      </c>
      <c r="C255" s="60" t="s">
        <v>941</v>
      </c>
      <c r="D255" s="61" t="s">
        <v>1339</v>
      </c>
      <c r="E255" s="67" t="s">
        <v>41</v>
      </c>
      <c r="F255" s="62">
        <v>27.3</v>
      </c>
      <c r="G255" s="62">
        <v>24.6</v>
      </c>
      <c r="H255" s="62">
        <v>23.2</v>
      </c>
      <c r="I255" s="63">
        <v>6</v>
      </c>
      <c r="J255" s="64"/>
      <c r="K255" s="62">
        <f t="shared" si="22"/>
        <v>0</v>
      </c>
      <c r="L255" s="62">
        <f t="shared" si="23"/>
        <v>0</v>
      </c>
      <c r="M255" s="65"/>
      <c r="N255" s="18"/>
      <c r="O255" s="19"/>
      <c r="P255" s="19"/>
      <c r="Q255" s="66" t="s">
        <v>1340</v>
      </c>
      <c r="R255" s="19"/>
      <c r="S255" s="20"/>
    </row>
    <row r="256" spans="1:19" ht="21.75" customHeight="1">
      <c r="A256" s="58"/>
      <c r="B256" s="59" t="s">
        <v>1341</v>
      </c>
      <c r="C256" s="60" t="s">
        <v>941</v>
      </c>
      <c r="D256" s="61" t="s">
        <v>1342</v>
      </c>
      <c r="E256" s="67" t="s">
        <v>41</v>
      </c>
      <c r="F256" s="62">
        <v>27.3</v>
      </c>
      <c r="G256" s="62">
        <v>24.6</v>
      </c>
      <c r="H256" s="62">
        <v>23.2</v>
      </c>
      <c r="I256" s="63">
        <v>6</v>
      </c>
      <c r="J256" s="64"/>
      <c r="K256" s="62">
        <f t="shared" si="22"/>
        <v>0</v>
      </c>
      <c r="L256" s="62">
        <f t="shared" si="23"/>
        <v>0</v>
      </c>
      <c r="M256" s="65"/>
      <c r="N256" s="18"/>
      <c r="O256" s="19"/>
      <c r="P256" s="19"/>
      <c r="Q256" s="66" t="s">
        <v>1343</v>
      </c>
      <c r="R256" s="19"/>
      <c r="S256" s="20"/>
    </row>
    <row r="257" spans="1:19" ht="21.75" customHeight="1">
      <c r="A257" s="58"/>
      <c r="B257" s="59" t="s">
        <v>1344</v>
      </c>
      <c r="C257" s="60" t="s">
        <v>941</v>
      </c>
      <c r="D257" s="61" t="s">
        <v>1345</v>
      </c>
      <c r="E257" s="67" t="s">
        <v>41</v>
      </c>
      <c r="F257" s="62">
        <v>27.3</v>
      </c>
      <c r="G257" s="62">
        <v>24.6</v>
      </c>
      <c r="H257" s="62">
        <v>23.2</v>
      </c>
      <c r="I257" s="63">
        <v>6</v>
      </c>
      <c r="J257" s="64"/>
      <c r="K257" s="62">
        <f t="shared" si="22"/>
        <v>0</v>
      </c>
      <c r="L257" s="62">
        <f t="shared" si="23"/>
        <v>0</v>
      </c>
      <c r="M257" s="65"/>
      <c r="N257" s="18"/>
      <c r="O257" s="19"/>
      <c r="P257" s="19"/>
      <c r="Q257" s="66" t="s">
        <v>1346</v>
      </c>
      <c r="R257" s="19"/>
      <c r="S257" s="20"/>
    </row>
    <row r="258" spans="1:19" ht="21.75" customHeight="1">
      <c r="A258" s="58"/>
      <c r="B258" s="59" t="s">
        <v>1347</v>
      </c>
      <c r="C258" s="60" t="s">
        <v>941</v>
      </c>
      <c r="D258" s="61" t="s">
        <v>1348</v>
      </c>
      <c r="E258" s="67" t="s">
        <v>41</v>
      </c>
      <c r="F258" s="62">
        <v>27.3</v>
      </c>
      <c r="G258" s="62">
        <v>24.6</v>
      </c>
      <c r="H258" s="62">
        <v>23.2</v>
      </c>
      <c r="I258" s="63">
        <v>6</v>
      </c>
      <c r="J258" s="64"/>
      <c r="K258" s="62">
        <f t="shared" si="22"/>
        <v>0</v>
      </c>
      <c r="L258" s="62">
        <f t="shared" si="23"/>
        <v>0</v>
      </c>
      <c r="M258" s="65"/>
      <c r="N258" s="18"/>
      <c r="O258" s="19"/>
      <c r="P258" s="19"/>
      <c r="Q258" s="66" t="s">
        <v>1349</v>
      </c>
      <c r="R258" s="19"/>
      <c r="S258" s="20"/>
    </row>
    <row r="259" spans="1:19" ht="21.75" customHeight="1">
      <c r="A259" s="58"/>
      <c r="B259" s="59" t="s">
        <v>1350</v>
      </c>
      <c r="C259" s="60" t="s">
        <v>941</v>
      </c>
      <c r="D259" s="61" t="s">
        <v>1351</v>
      </c>
      <c r="E259" s="67" t="s">
        <v>41</v>
      </c>
      <c r="F259" s="62">
        <v>27.3</v>
      </c>
      <c r="G259" s="62">
        <v>24.6</v>
      </c>
      <c r="H259" s="62">
        <v>23.2</v>
      </c>
      <c r="I259" s="63">
        <v>6</v>
      </c>
      <c r="J259" s="64"/>
      <c r="K259" s="62">
        <f t="shared" si="22"/>
        <v>0</v>
      </c>
      <c r="L259" s="62">
        <f t="shared" si="23"/>
        <v>0</v>
      </c>
      <c r="M259" s="65"/>
      <c r="N259" s="18"/>
      <c r="O259" s="19"/>
      <c r="P259" s="19"/>
      <c r="Q259" s="66" t="s">
        <v>1352</v>
      </c>
      <c r="R259" s="19"/>
      <c r="S259" s="20"/>
    </row>
    <row r="260" spans="1:19" ht="21.75" customHeight="1">
      <c r="A260" s="58"/>
      <c r="B260" s="59" t="s">
        <v>1353</v>
      </c>
      <c r="C260" s="60" t="s">
        <v>941</v>
      </c>
      <c r="D260" s="61" t="s">
        <v>1354</v>
      </c>
      <c r="E260" s="67" t="s">
        <v>41</v>
      </c>
      <c r="F260" s="62">
        <v>27.3</v>
      </c>
      <c r="G260" s="62">
        <v>24.6</v>
      </c>
      <c r="H260" s="62">
        <v>23.2</v>
      </c>
      <c r="I260" s="63">
        <v>6</v>
      </c>
      <c r="J260" s="64"/>
      <c r="K260" s="62">
        <f t="shared" si="22"/>
        <v>0</v>
      </c>
      <c r="L260" s="62">
        <f t="shared" si="23"/>
        <v>0</v>
      </c>
      <c r="M260" s="65"/>
      <c r="N260" s="18"/>
      <c r="O260" s="19"/>
      <c r="P260" s="19"/>
      <c r="Q260" s="66" t="s">
        <v>1355</v>
      </c>
      <c r="R260" s="19"/>
      <c r="S260" s="20"/>
    </row>
    <row r="261" spans="1:19" ht="21.75" customHeight="1">
      <c r="A261" s="58"/>
      <c r="B261" s="59" t="s">
        <v>1356</v>
      </c>
      <c r="C261" s="60" t="s">
        <v>941</v>
      </c>
      <c r="D261" s="61" t="s">
        <v>1357</v>
      </c>
      <c r="E261" s="67" t="s">
        <v>41</v>
      </c>
      <c r="F261" s="62">
        <v>27.3</v>
      </c>
      <c r="G261" s="62">
        <v>24.6</v>
      </c>
      <c r="H261" s="62">
        <v>23.2</v>
      </c>
      <c r="I261" s="63">
        <v>6</v>
      </c>
      <c r="J261" s="64"/>
      <c r="K261" s="62">
        <f t="shared" si="22"/>
        <v>0</v>
      </c>
      <c r="L261" s="62">
        <f t="shared" si="23"/>
        <v>0</v>
      </c>
      <c r="M261" s="65"/>
      <c r="N261" s="18"/>
      <c r="O261" s="19"/>
      <c r="P261" s="19"/>
      <c r="Q261" s="66" t="s">
        <v>1358</v>
      </c>
      <c r="R261" s="19"/>
      <c r="S261" s="20"/>
    </row>
    <row r="262" spans="1:19" ht="21.75" customHeight="1">
      <c r="A262" s="58"/>
      <c r="B262" s="59" t="s">
        <v>1359</v>
      </c>
      <c r="C262" s="60" t="s">
        <v>941</v>
      </c>
      <c r="D262" s="61" t="s">
        <v>1360</v>
      </c>
      <c r="E262" s="67" t="s">
        <v>41</v>
      </c>
      <c r="F262" s="62">
        <v>27.3</v>
      </c>
      <c r="G262" s="62">
        <v>24.6</v>
      </c>
      <c r="H262" s="62">
        <v>23.2</v>
      </c>
      <c r="I262" s="63">
        <v>6</v>
      </c>
      <c r="J262" s="64"/>
      <c r="K262" s="62">
        <f t="shared" si="22"/>
        <v>0</v>
      </c>
      <c r="L262" s="62">
        <f t="shared" si="23"/>
        <v>0</v>
      </c>
      <c r="M262" s="65"/>
      <c r="N262" s="18"/>
      <c r="O262" s="19"/>
      <c r="P262" s="19"/>
      <c r="Q262" s="66" t="s">
        <v>1361</v>
      </c>
      <c r="R262" s="19"/>
      <c r="S262" s="20"/>
    </row>
    <row r="263" spans="1:19" ht="21.75" customHeight="1">
      <c r="A263" s="58"/>
      <c r="B263" s="59" t="s">
        <v>1362</v>
      </c>
      <c r="C263" s="60" t="s">
        <v>941</v>
      </c>
      <c r="D263" s="61" t="s">
        <v>1363</v>
      </c>
      <c r="E263" s="67" t="s">
        <v>41</v>
      </c>
      <c r="F263" s="62">
        <v>27.3</v>
      </c>
      <c r="G263" s="62">
        <v>24.6</v>
      </c>
      <c r="H263" s="62">
        <v>23.2</v>
      </c>
      <c r="I263" s="63">
        <v>6</v>
      </c>
      <c r="J263" s="64"/>
      <c r="K263" s="62">
        <f t="shared" si="22"/>
        <v>0</v>
      </c>
      <c r="L263" s="62">
        <f t="shared" si="23"/>
        <v>0</v>
      </c>
      <c r="M263" s="65"/>
      <c r="N263" s="18"/>
      <c r="O263" s="19"/>
      <c r="P263" s="19"/>
      <c r="Q263" s="66" t="s">
        <v>1364</v>
      </c>
      <c r="R263" s="19"/>
      <c r="S263" s="20"/>
    </row>
    <row r="264" spans="1:19" ht="21.75" customHeight="1">
      <c r="A264" s="58"/>
      <c r="B264" s="59" t="s">
        <v>1365</v>
      </c>
      <c r="C264" s="60" t="s">
        <v>941</v>
      </c>
      <c r="D264" s="61" t="s">
        <v>1366</v>
      </c>
      <c r="E264" s="67" t="s">
        <v>41</v>
      </c>
      <c r="F264" s="62">
        <v>27.3</v>
      </c>
      <c r="G264" s="62">
        <v>24.6</v>
      </c>
      <c r="H264" s="62">
        <v>23.2</v>
      </c>
      <c r="I264" s="63">
        <v>6</v>
      </c>
      <c r="J264" s="64"/>
      <c r="K264" s="62">
        <f t="shared" si="22"/>
        <v>0</v>
      </c>
      <c r="L264" s="62">
        <f t="shared" si="23"/>
        <v>0</v>
      </c>
      <c r="M264" s="65"/>
      <c r="N264" s="18"/>
      <c r="O264" s="19"/>
      <c r="P264" s="19"/>
      <c r="Q264" s="66" t="s">
        <v>1367</v>
      </c>
      <c r="R264" s="19"/>
      <c r="S264" s="20"/>
    </row>
    <row r="265" spans="1:19" ht="21.75" customHeight="1">
      <c r="A265" s="58"/>
      <c r="B265" s="59" t="s">
        <v>1368</v>
      </c>
      <c r="C265" s="60" t="s">
        <v>1133</v>
      </c>
      <c r="D265" s="61" t="s">
        <v>1369</v>
      </c>
      <c r="E265" s="67" t="s">
        <v>41</v>
      </c>
      <c r="F265" s="62">
        <v>7.2</v>
      </c>
      <c r="G265" s="62">
        <v>6.5</v>
      </c>
      <c r="H265" s="62">
        <v>6.1</v>
      </c>
      <c r="I265" s="63">
        <v>12</v>
      </c>
      <c r="J265" s="64"/>
      <c r="K265" s="62">
        <f t="shared" si="22"/>
        <v>0</v>
      </c>
      <c r="L265" s="62">
        <f t="shared" si="23"/>
        <v>0</v>
      </c>
      <c r="M265" s="65"/>
      <c r="N265" s="18"/>
      <c r="O265" s="19"/>
      <c r="P265" s="19"/>
      <c r="Q265" s="66" t="s">
        <v>1370</v>
      </c>
      <c r="R265" s="19"/>
      <c r="S265" s="20"/>
    </row>
    <row r="266" spans="1:19" ht="21.75" customHeight="1">
      <c r="A266" s="58"/>
      <c r="B266" s="59" t="s">
        <v>1371</v>
      </c>
      <c r="C266" s="60" t="s">
        <v>845</v>
      </c>
      <c r="D266" s="61" t="s">
        <v>1372</v>
      </c>
      <c r="E266" s="67" t="s">
        <v>41</v>
      </c>
      <c r="F266" s="62">
        <v>39.5</v>
      </c>
      <c r="G266" s="62">
        <v>35.6</v>
      </c>
      <c r="H266" s="62">
        <v>33.5</v>
      </c>
      <c r="I266" s="63">
        <v>6</v>
      </c>
      <c r="J266" s="64"/>
      <c r="K266" s="62">
        <f t="shared" si="22"/>
        <v>0</v>
      </c>
      <c r="L266" s="62">
        <f t="shared" si="23"/>
        <v>0</v>
      </c>
      <c r="M266" s="65"/>
      <c r="N266" s="18"/>
      <c r="O266" s="19"/>
      <c r="P266" s="19"/>
      <c r="Q266" s="66" t="s">
        <v>1373</v>
      </c>
      <c r="R266" s="19"/>
      <c r="S266" s="20"/>
    </row>
    <row r="267" spans="1:19" ht="21.75" customHeight="1">
      <c r="A267" s="58"/>
      <c r="B267" s="59" t="s">
        <v>1374</v>
      </c>
      <c r="C267" s="60" t="s">
        <v>845</v>
      </c>
      <c r="D267" s="61" t="s">
        <v>1375</v>
      </c>
      <c r="E267" s="67" t="s">
        <v>41</v>
      </c>
      <c r="F267" s="62">
        <v>21.8</v>
      </c>
      <c r="G267" s="62">
        <v>19.7</v>
      </c>
      <c r="H267" s="62">
        <v>18.5</v>
      </c>
      <c r="I267" s="63">
        <v>6</v>
      </c>
      <c r="J267" s="64"/>
      <c r="K267" s="62">
        <f t="shared" si="22"/>
        <v>0</v>
      </c>
      <c r="L267" s="62">
        <f t="shared" si="23"/>
        <v>0</v>
      </c>
      <c r="M267" s="65"/>
      <c r="N267" s="18"/>
      <c r="O267" s="19"/>
      <c r="P267" s="19"/>
      <c r="Q267" s="66" t="s">
        <v>1376</v>
      </c>
      <c r="R267" s="19"/>
      <c r="S267" s="20"/>
    </row>
    <row r="268" spans="1:19" ht="21.75" customHeight="1">
      <c r="A268" s="58"/>
      <c r="B268" s="59" t="s">
        <v>1377</v>
      </c>
      <c r="C268" s="60" t="s">
        <v>845</v>
      </c>
      <c r="D268" s="61" t="s">
        <v>1378</v>
      </c>
      <c r="E268" s="67" t="s">
        <v>41</v>
      </c>
      <c r="F268" s="62">
        <v>24.3</v>
      </c>
      <c r="G268" s="62">
        <v>21.9</v>
      </c>
      <c r="H268" s="62">
        <v>20.6</v>
      </c>
      <c r="I268" s="63">
        <v>12</v>
      </c>
      <c r="J268" s="64"/>
      <c r="K268" s="62">
        <f t="shared" si="22"/>
        <v>0</v>
      </c>
      <c r="L268" s="62">
        <f t="shared" si="23"/>
        <v>0</v>
      </c>
      <c r="M268" s="65"/>
      <c r="N268" s="18"/>
      <c r="O268" s="19"/>
      <c r="P268" s="19"/>
      <c r="Q268" s="66" t="s">
        <v>1379</v>
      </c>
      <c r="R268" s="19"/>
      <c r="S268" s="20"/>
    </row>
    <row r="269" spans="1:19" ht="21.75" customHeight="1">
      <c r="A269" s="58"/>
      <c r="B269" s="59" t="s">
        <v>1380</v>
      </c>
      <c r="C269" s="60" t="s">
        <v>845</v>
      </c>
      <c r="D269" s="61" t="s">
        <v>1381</v>
      </c>
      <c r="E269" s="67" t="s">
        <v>41</v>
      </c>
      <c r="F269" s="62">
        <v>24.3</v>
      </c>
      <c r="G269" s="62">
        <v>21.9</v>
      </c>
      <c r="H269" s="62">
        <v>20.6</v>
      </c>
      <c r="I269" s="63">
        <v>12</v>
      </c>
      <c r="J269" s="64"/>
      <c r="K269" s="62">
        <f t="shared" si="22"/>
        <v>0</v>
      </c>
      <c r="L269" s="62">
        <f t="shared" si="23"/>
        <v>0</v>
      </c>
      <c r="M269" s="65"/>
      <c r="N269" s="18"/>
      <c r="O269" s="19"/>
      <c r="P269" s="19"/>
      <c r="Q269" s="66" t="s">
        <v>1382</v>
      </c>
      <c r="R269" s="19"/>
      <c r="S269" s="20"/>
    </row>
    <row r="270" spans="1:19" ht="21.75" customHeight="1">
      <c r="A270" s="58"/>
      <c r="B270" s="59" t="s">
        <v>1383</v>
      </c>
      <c r="C270" s="60" t="s">
        <v>724</v>
      </c>
      <c r="D270" s="61" t="s">
        <v>1384</v>
      </c>
      <c r="E270" s="67" t="s">
        <v>41</v>
      </c>
      <c r="F270" s="62">
        <v>10</v>
      </c>
      <c r="G270" s="62">
        <v>9</v>
      </c>
      <c r="H270" s="62">
        <v>8.5</v>
      </c>
      <c r="I270" s="63">
        <v>12</v>
      </c>
      <c r="J270" s="64"/>
      <c r="K270" s="62">
        <f t="shared" si="22"/>
        <v>0</v>
      </c>
      <c r="L270" s="62">
        <f t="shared" si="23"/>
        <v>0</v>
      </c>
      <c r="M270" s="65"/>
      <c r="N270" s="18"/>
      <c r="O270" s="19"/>
      <c r="P270" s="19"/>
      <c r="Q270" s="66" t="s">
        <v>1385</v>
      </c>
      <c r="R270" s="19"/>
      <c r="S270" s="20"/>
    </row>
    <row r="271" spans="1:19" ht="21.75" customHeight="1">
      <c r="A271" s="58"/>
      <c r="B271" s="59" t="s">
        <v>1386</v>
      </c>
      <c r="C271" s="60" t="s">
        <v>724</v>
      </c>
      <c r="D271" s="61" t="s">
        <v>1387</v>
      </c>
      <c r="E271" s="67" t="s">
        <v>41</v>
      </c>
      <c r="F271" s="62">
        <v>26.2</v>
      </c>
      <c r="G271" s="62">
        <v>23.6</v>
      </c>
      <c r="H271" s="62">
        <v>22.2</v>
      </c>
      <c r="I271" s="63">
        <v>6</v>
      </c>
      <c r="J271" s="64"/>
      <c r="K271" s="62">
        <f t="shared" si="22"/>
        <v>0</v>
      </c>
      <c r="L271" s="62">
        <f t="shared" si="23"/>
        <v>0</v>
      </c>
      <c r="M271" s="65"/>
      <c r="N271" s="18"/>
      <c r="O271" s="19"/>
      <c r="P271" s="19"/>
      <c r="Q271" s="66" t="s">
        <v>1388</v>
      </c>
      <c r="R271" s="19"/>
      <c r="S271" s="20"/>
    </row>
    <row r="272" spans="1:19" ht="21.75" customHeight="1">
      <c r="A272" s="58"/>
      <c r="B272" s="59" t="s">
        <v>1389</v>
      </c>
      <c r="C272" s="60" t="s">
        <v>724</v>
      </c>
      <c r="D272" s="61" t="s">
        <v>1390</v>
      </c>
      <c r="E272" s="67" t="s">
        <v>41</v>
      </c>
      <c r="F272" s="62">
        <v>10.4</v>
      </c>
      <c r="G272" s="62">
        <v>9.4</v>
      </c>
      <c r="H272" s="62">
        <v>8.8</v>
      </c>
      <c r="I272" s="63">
        <v>12</v>
      </c>
      <c r="J272" s="64"/>
      <c r="K272" s="62">
        <f t="shared" si="22"/>
        <v>0</v>
      </c>
      <c r="L272" s="62">
        <f t="shared" si="23"/>
        <v>0</v>
      </c>
      <c r="M272" s="65"/>
      <c r="N272" s="18"/>
      <c r="O272" s="19"/>
      <c r="P272" s="19"/>
      <c r="Q272" s="66" t="s">
        <v>1391</v>
      </c>
      <c r="R272" s="19"/>
      <c r="S272" s="20"/>
    </row>
    <row r="273" spans="1:19" ht="21.75" customHeight="1">
      <c r="A273" s="58"/>
      <c r="B273" s="59" t="s">
        <v>1392</v>
      </c>
      <c r="C273" s="60" t="s">
        <v>724</v>
      </c>
      <c r="D273" s="61" t="s">
        <v>1393</v>
      </c>
      <c r="E273" s="67" t="s">
        <v>41</v>
      </c>
      <c r="F273" s="62">
        <v>24.3</v>
      </c>
      <c r="G273" s="62">
        <v>21.9</v>
      </c>
      <c r="H273" s="62">
        <v>20.6</v>
      </c>
      <c r="I273" s="63">
        <v>6</v>
      </c>
      <c r="J273" s="64"/>
      <c r="K273" s="62">
        <f aca="true" t="shared" si="24" ref="K273:K304">H273*J273</f>
        <v>0</v>
      </c>
      <c r="L273" s="62">
        <f aca="true" t="shared" si="25" ref="L273:L304">K273*$L$14</f>
        <v>0</v>
      </c>
      <c r="M273" s="65"/>
      <c r="N273" s="18"/>
      <c r="O273" s="19"/>
      <c r="P273" s="19"/>
      <c r="Q273" s="66" t="s">
        <v>1394</v>
      </c>
      <c r="R273" s="19"/>
      <c r="S273" s="20"/>
    </row>
    <row r="274" spans="1:19" ht="21.75" customHeight="1">
      <c r="A274" s="58"/>
      <c r="B274" s="59" t="s">
        <v>1395</v>
      </c>
      <c r="C274" s="60" t="s">
        <v>724</v>
      </c>
      <c r="D274" s="61" t="s">
        <v>1396</v>
      </c>
      <c r="E274" s="67" t="s">
        <v>41</v>
      </c>
      <c r="F274" s="62">
        <v>31.3</v>
      </c>
      <c r="G274" s="62">
        <v>28.2</v>
      </c>
      <c r="H274" s="62">
        <v>26.6</v>
      </c>
      <c r="I274" s="63">
        <v>6</v>
      </c>
      <c r="J274" s="64"/>
      <c r="K274" s="62">
        <f t="shared" si="24"/>
        <v>0</v>
      </c>
      <c r="L274" s="62">
        <f t="shared" si="25"/>
        <v>0</v>
      </c>
      <c r="M274" s="65"/>
      <c r="N274" s="18"/>
      <c r="O274" s="19"/>
      <c r="P274" s="19"/>
      <c r="Q274" s="66" t="s">
        <v>1397</v>
      </c>
      <c r="R274" s="19"/>
      <c r="S274" s="20"/>
    </row>
    <row r="275" spans="1:19" ht="21.75" customHeight="1">
      <c r="A275" s="58"/>
      <c r="B275" s="59" t="s">
        <v>1398</v>
      </c>
      <c r="C275" s="60" t="s">
        <v>724</v>
      </c>
      <c r="D275" s="61" t="s">
        <v>1399</v>
      </c>
      <c r="E275" s="67" t="s">
        <v>41</v>
      </c>
      <c r="F275" s="62">
        <v>38.5</v>
      </c>
      <c r="G275" s="62">
        <v>34.7</v>
      </c>
      <c r="H275" s="62">
        <v>32.7</v>
      </c>
      <c r="I275" s="63">
        <v>6</v>
      </c>
      <c r="J275" s="64"/>
      <c r="K275" s="62">
        <f t="shared" si="24"/>
        <v>0</v>
      </c>
      <c r="L275" s="62">
        <f t="shared" si="25"/>
        <v>0</v>
      </c>
      <c r="M275" s="65"/>
      <c r="N275" s="18"/>
      <c r="O275" s="19"/>
      <c r="P275" s="19"/>
      <c r="Q275" s="66" t="s">
        <v>1400</v>
      </c>
      <c r="R275" s="19"/>
      <c r="S275" s="20"/>
    </row>
    <row r="276" spans="1:19" ht="21.75" customHeight="1">
      <c r="A276" s="58"/>
      <c r="B276" s="59" t="s">
        <v>1401</v>
      </c>
      <c r="C276" s="60" t="s">
        <v>724</v>
      </c>
      <c r="D276" s="61" t="s">
        <v>1402</v>
      </c>
      <c r="E276" s="67" t="s">
        <v>41</v>
      </c>
      <c r="F276" s="62">
        <v>38.5</v>
      </c>
      <c r="G276" s="62">
        <v>34.7</v>
      </c>
      <c r="H276" s="62">
        <v>32.7</v>
      </c>
      <c r="I276" s="63">
        <v>6</v>
      </c>
      <c r="J276" s="64"/>
      <c r="K276" s="62">
        <f t="shared" si="24"/>
        <v>0</v>
      </c>
      <c r="L276" s="62">
        <f t="shared" si="25"/>
        <v>0</v>
      </c>
      <c r="M276" s="65"/>
      <c r="N276" s="18"/>
      <c r="O276" s="19"/>
      <c r="P276" s="19"/>
      <c r="Q276" s="66" t="s">
        <v>1403</v>
      </c>
      <c r="R276" s="19"/>
      <c r="S276" s="20"/>
    </row>
    <row r="277" spans="1:19" ht="21.75" customHeight="1">
      <c r="A277" s="58"/>
      <c r="B277" s="59" t="s">
        <v>1404</v>
      </c>
      <c r="C277" s="60" t="s">
        <v>724</v>
      </c>
      <c r="D277" s="61" t="s">
        <v>1405</v>
      </c>
      <c r="E277" s="67" t="s">
        <v>41</v>
      </c>
      <c r="F277" s="62">
        <v>38.5</v>
      </c>
      <c r="G277" s="62">
        <v>34.7</v>
      </c>
      <c r="H277" s="62">
        <v>32.7</v>
      </c>
      <c r="I277" s="63">
        <v>6</v>
      </c>
      <c r="J277" s="64"/>
      <c r="K277" s="62">
        <f t="shared" si="24"/>
        <v>0</v>
      </c>
      <c r="L277" s="62">
        <f t="shared" si="25"/>
        <v>0</v>
      </c>
      <c r="M277" s="65"/>
      <c r="N277" s="18"/>
      <c r="O277" s="19"/>
      <c r="P277" s="19"/>
      <c r="Q277" s="66" t="s">
        <v>1406</v>
      </c>
      <c r="R277" s="19"/>
      <c r="S277" s="20"/>
    </row>
    <row r="278" spans="1:19" ht="21.75" customHeight="1">
      <c r="A278" s="58"/>
      <c r="B278" s="59" t="s">
        <v>1407</v>
      </c>
      <c r="C278" s="60" t="s">
        <v>724</v>
      </c>
      <c r="D278" s="61" t="s">
        <v>1408</v>
      </c>
      <c r="E278" s="67" t="s">
        <v>41</v>
      </c>
      <c r="F278" s="62">
        <v>38.5</v>
      </c>
      <c r="G278" s="62">
        <v>34.7</v>
      </c>
      <c r="H278" s="62">
        <v>32.7</v>
      </c>
      <c r="I278" s="63">
        <v>6</v>
      </c>
      <c r="J278" s="64"/>
      <c r="K278" s="62">
        <f t="shared" si="24"/>
        <v>0</v>
      </c>
      <c r="L278" s="62">
        <f t="shared" si="25"/>
        <v>0</v>
      </c>
      <c r="M278" s="65"/>
      <c r="N278" s="18"/>
      <c r="O278" s="19"/>
      <c r="P278" s="19"/>
      <c r="Q278" s="66" t="s">
        <v>1409</v>
      </c>
      <c r="R278" s="19"/>
      <c r="S278" s="20"/>
    </row>
    <row r="279" spans="1:19" ht="21.75" customHeight="1">
      <c r="A279" s="58"/>
      <c r="B279" s="59" t="s">
        <v>1410</v>
      </c>
      <c r="C279" s="60" t="s">
        <v>724</v>
      </c>
      <c r="D279" s="61" t="s">
        <v>1411</v>
      </c>
      <c r="E279" s="67" t="s">
        <v>41</v>
      </c>
      <c r="F279" s="62">
        <v>38.5</v>
      </c>
      <c r="G279" s="62">
        <v>34.7</v>
      </c>
      <c r="H279" s="62">
        <v>32.7</v>
      </c>
      <c r="I279" s="63">
        <v>6</v>
      </c>
      <c r="J279" s="64"/>
      <c r="K279" s="62">
        <f t="shared" si="24"/>
        <v>0</v>
      </c>
      <c r="L279" s="62">
        <f t="shared" si="25"/>
        <v>0</v>
      </c>
      <c r="M279" s="65"/>
      <c r="N279" s="18"/>
      <c r="O279" s="19"/>
      <c r="P279" s="19"/>
      <c r="Q279" s="66" t="s">
        <v>1412</v>
      </c>
      <c r="R279" s="19"/>
      <c r="S279" s="20"/>
    </row>
    <row r="280" spans="1:19" ht="21.75" customHeight="1">
      <c r="A280" s="58"/>
      <c r="B280" s="59" t="s">
        <v>1413</v>
      </c>
      <c r="C280" s="60" t="s">
        <v>724</v>
      </c>
      <c r="D280" s="61" t="s">
        <v>1414</v>
      </c>
      <c r="E280" s="67" t="s">
        <v>41</v>
      </c>
      <c r="F280" s="62">
        <v>38.5</v>
      </c>
      <c r="G280" s="62">
        <v>34.7</v>
      </c>
      <c r="H280" s="62">
        <v>32.7</v>
      </c>
      <c r="I280" s="63">
        <v>6</v>
      </c>
      <c r="J280" s="64"/>
      <c r="K280" s="62">
        <f t="shared" si="24"/>
        <v>0</v>
      </c>
      <c r="L280" s="62">
        <f t="shared" si="25"/>
        <v>0</v>
      </c>
      <c r="M280" s="65"/>
      <c r="N280" s="18"/>
      <c r="O280" s="19"/>
      <c r="P280" s="19"/>
      <c r="Q280" s="66" t="s">
        <v>1415</v>
      </c>
      <c r="R280" s="19"/>
      <c r="S280" s="20"/>
    </row>
    <row r="281" spans="1:19" ht="21.75" customHeight="1">
      <c r="A281" s="58"/>
      <c r="B281" s="59" t="s">
        <v>1416</v>
      </c>
      <c r="C281" s="60" t="s">
        <v>724</v>
      </c>
      <c r="D281" s="61" t="s">
        <v>1417</v>
      </c>
      <c r="E281" s="67" t="s">
        <v>41</v>
      </c>
      <c r="F281" s="62">
        <v>38.5</v>
      </c>
      <c r="G281" s="62">
        <v>34.7</v>
      </c>
      <c r="H281" s="62">
        <v>32.7</v>
      </c>
      <c r="I281" s="63">
        <v>12</v>
      </c>
      <c r="J281" s="64"/>
      <c r="K281" s="62">
        <f t="shared" si="24"/>
        <v>0</v>
      </c>
      <c r="L281" s="62">
        <f t="shared" si="25"/>
        <v>0</v>
      </c>
      <c r="M281" s="65"/>
      <c r="N281" s="18"/>
      <c r="O281" s="19"/>
      <c r="P281" s="19"/>
      <c r="Q281" s="66" t="s">
        <v>1418</v>
      </c>
      <c r="R281" s="19"/>
      <c r="S281" s="20"/>
    </row>
    <row r="282" spans="1:19" ht="21.75" customHeight="1">
      <c r="A282" s="58"/>
      <c r="B282" s="59" t="s">
        <v>1419</v>
      </c>
      <c r="C282" s="60" t="s">
        <v>724</v>
      </c>
      <c r="D282" s="61" t="s">
        <v>1420</v>
      </c>
      <c r="E282" s="67" t="s">
        <v>41</v>
      </c>
      <c r="F282" s="62">
        <v>8</v>
      </c>
      <c r="G282" s="62">
        <v>7.2</v>
      </c>
      <c r="H282" s="62">
        <v>6.8</v>
      </c>
      <c r="I282" s="63">
        <v>12</v>
      </c>
      <c r="J282" s="64"/>
      <c r="K282" s="62">
        <f t="shared" si="24"/>
        <v>0</v>
      </c>
      <c r="L282" s="62">
        <f t="shared" si="25"/>
        <v>0</v>
      </c>
      <c r="M282" s="65"/>
      <c r="N282" s="18"/>
      <c r="O282" s="19"/>
      <c r="P282" s="19"/>
      <c r="Q282" s="66" t="s">
        <v>1421</v>
      </c>
      <c r="R282" s="19"/>
      <c r="S282" s="20"/>
    </row>
    <row r="283" spans="1:19" ht="21.75" customHeight="1">
      <c r="A283" s="58"/>
      <c r="B283" s="59" t="s">
        <v>1422</v>
      </c>
      <c r="C283" s="60" t="s">
        <v>724</v>
      </c>
      <c r="D283" s="61" t="s">
        <v>1423</v>
      </c>
      <c r="E283" s="67" t="s">
        <v>41</v>
      </c>
      <c r="F283" s="62">
        <v>19.5</v>
      </c>
      <c r="G283" s="62">
        <v>17.6</v>
      </c>
      <c r="H283" s="62">
        <v>16.5</v>
      </c>
      <c r="I283" s="63">
        <v>12</v>
      </c>
      <c r="J283" s="64"/>
      <c r="K283" s="62">
        <f t="shared" si="24"/>
        <v>0</v>
      </c>
      <c r="L283" s="62">
        <f t="shared" si="25"/>
        <v>0</v>
      </c>
      <c r="M283" s="65"/>
      <c r="N283" s="18"/>
      <c r="O283" s="19"/>
      <c r="P283" s="19"/>
      <c r="Q283" s="66" t="s">
        <v>1424</v>
      </c>
      <c r="R283" s="19"/>
      <c r="S283" s="20"/>
    </row>
    <row r="284" spans="1:19" ht="21.75" customHeight="1">
      <c r="A284" s="58"/>
      <c r="B284" s="59" t="s">
        <v>1425</v>
      </c>
      <c r="C284" s="60" t="s">
        <v>1133</v>
      </c>
      <c r="D284" s="61" t="s">
        <v>1426</v>
      </c>
      <c r="E284" s="67" t="s">
        <v>41</v>
      </c>
      <c r="F284" s="62">
        <v>7.1</v>
      </c>
      <c r="G284" s="62">
        <v>6.4</v>
      </c>
      <c r="H284" s="62">
        <v>6</v>
      </c>
      <c r="I284" s="63">
        <v>12</v>
      </c>
      <c r="J284" s="64"/>
      <c r="K284" s="62">
        <f t="shared" si="24"/>
        <v>0</v>
      </c>
      <c r="L284" s="62">
        <f t="shared" si="25"/>
        <v>0</v>
      </c>
      <c r="M284" s="65"/>
      <c r="N284" s="18"/>
      <c r="O284" s="19"/>
      <c r="P284" s="19"/>
      <c r="Q284" s="66" t="s">
        <v>1427</v>
      </c>
      <c r="R284" s="19"/>
      <c r="S284" s="20"/>
    </row>
    <row r="285" spans="1:19" ht="21.75" customHeight="1">
      <c r="A285" s="58"/>
      <c r="B285" s="59" t="s">
        <v>1428</v>
      </c>
      <c r="C285" s="60" t="s">
        <v>1133</v>
      </c>
      <c r="D285" s="61" t="s">
        <v>1429</v>
      </c>
      <c r="E285" s="67" t="s">
        <v>41</v>
      </c>
      <c r="F285" s="62">
        <v>11.6</v>
      </c>
      <c r="G285" s="62">
        <v>10.5</v>
      </c>
      <c r="H285" s="62">
        <v>9.8</v>
      </c>
      <c r="I285" s="63">
        <v>1</v>
      </c>
      <c r="J285" s="64"/>
      <c r="K285" s="62">
        <f t="shared" si="24"/>
        <v>0</v>
      </c>
      <c r="L285" s="62">
        <f t="shared" si="25"/>
        <v>0</v>
      </c>
      <c r="M285" s="65"/>
      <c r="N285" s="18"/>
      <c r="O285" s="19"/>
      <c r="P285" s="19"/>
      <c r="Q285" s="66" t="s">
        <v>1430</v>
      </c>
      <c r="R285" s="19"/>
      <c r="S285" s="20"/>
    </row>
    <row r="286" spans="1:19" ht="21.75" customHeight="1">
      <c r="A286" s="58"/>
      <c r="B286" s="59" t="s">
        <v>1431</v>
      </c>
      <c r="C286" s="60" t="s">
        <v>1133</v>
      </c>
      <c r="D286" s="61" t="s">
        <v>1432</v>
      </c>
      <c r="E286" s="67" t="s">
        <v>41</v>
      </c>
      <c r="F286" s="62">
        <v>14.8</v>
      </c>
      <c r="G286" s="62">
        <v>13.4</v>
      </c>
      <c r="H286" s="62">
        <v>12.5</v>
      </c>
      <c r="I286" s="63">
        <v>12</v>
      </c>
      <c r="J286" s="64"/>
      <c r="K286" s="62">
        <f t="shared" si="24"/>
        <v>0</v>
      </c>
      <c r="L286" s="62">
        <f t="shared" si="25"/>
        <v>0</v>
      </c>
      <c r="M286" s="65"/>
      <c r="N286" s="18"/>
      <c r="O286" s="19"/>
      <c r="P286" s="19"/>
      <c r="Q286" s="66" t="s">
        <v>1433</v>
      </c>
      <c r="R286" s="19"/>
      <c r="S286" s="20"/>
    </row>
    <row r="287" spans="1:19" ht="21.75" customHeight="1">
      <c r="A287" s="58"/>
      <c r="B287" s="59" t="s">
        <v>1434</v>
      </c>
      <c r="C287" s="60" t="s">
        <v>1133</v>
      </c>
      <c r="D287" s="61" t="s">
        <v>1435</v>
      </c>
      <c r="E287" s="67" t="s">
        <v>41</v>
      </c>
      <c r="F287" s="62">
        <v>7.7</v>
      </c>
      <c r="G287" s="62">
        <v>7</v>
      </c>
      <c r="H287" s="62">
        <v>6.5</v>
      </c>
      <c r="I287" s="63">
        <v>12</v>
      </c>
      <c r="J287" s="64"/>
      <c r="K287" s="62">
        <f t="shared" si="24"/>
        <v>0</v>
      </c>
      <c r="L287" s="62">
        <f t="shared" si="25"/>
        <v>0</v>
      </c>
      <c r="M287" s="65"/>
      <c r="N287" s="18"/>
      <c r="O287" s="19"/>
      <c r="P287" s="19"/>
      <c r="Q287" s="66" t="s">
        <v>1436</v>
      </c>
      <c r="R287" s="19"/>
      <c r="S287" s="20"/>
    </row>
    <row r="288" spans="1:19" ht="21.75" customHeight="1">
      <c r="A288" s="58"/>
      <c r="B288" s="59" t="s">
        <v>1437</v>
      </c>
      <c r="C288" s="60" t="s">
        <v>1438</v>
      </c>
      <c r="D288" s="61" t="s">
        <v>1439</v>
      </c>
      <c r="E288" s="67" t="s">
        <v>41</v>
      </c>
      <c r="F288" s="62">
        <v>22.9</v>
      </c>
      <c r="G288" s="62">
        <v>20.7</v>
      </c>
      <c r="H288" s="62">
        <v>19.4</v>
      </c>
      <c r="I288" s="63">
        <v>16</v>
      </c>
      <c r="J288" s="64"/>
      <c r="K288" s="62">
        <f t="shared" si="24"/>
        <v>0</v>
      </c>
      <c r="L288" s="62">
        <f t="shared" si="25"/>
        <v>0</v>
      </c>
      <c r="M288" s="65"/>
      <c r="N288" s="18"/>
      <c r="O288" s="19"/>
      <c r="P288" s="19"/>
      <c r="Q288" s="66" t="s">
        <v>1440</v>
      </c>
      <c r="R288" s="19"/>
      <c r="S288" s="20"/>
    </row>
    <row r="289" spans="1:19" ht="21.75" customHeight="1">
      <c r="A289" s="58"/>
      <c r="B289" s="59" t="s">
        <v>1441</v>
      </c>
      <c r="C289" s="60" t="s">
        <v>1133</v>
      </c>
      <c r="D289" s="61" t="s">
        <v>1442</v>
      </c>
      <c r="E289" s="67" t="s">
        <v>41</v>
      </c>
      <c r="F289" s="62">
        <v>3.8</v>
      </c>
      <c r="G289" s="62">
        <v>3.5</v>
      </c>
      <c r="H289" s="62">
        <v>3.2</v>
      </c>
      <c r="I289" s="63">
        <v>2</v>
      </c>
      <c r="J289" s="64"/>
      <c r="K289" s="62">
        <f t="shared" si="24"/>
        <v>0</v>
      </c>
      <c r="L289" s="62">
        <f t="shared" si="25"/>
        <v>0</v>
      </c>
      <c r="M289" s="65"/>
      <c r="N289" s="18"/>
      <c r="O289" s="19"/>
      <c r="P289" s="19"/>
      <c r="Q289" s="66" t="s">
        <v>1443</v>
      </c>
      <c r="R289" s="19"/>
      <c r="S289" s="20"/>
    </row>
    <row r="290" spans="1:19" ht="21.75" customHeight="1">
      <c r="A290" s="58"/>
      <c r="B290" s="59" t="s">
        <v>1444</v>
      </c>
      <c r="C290" s="60" t="s">
        <v>1033</v>
      </c>
      <c r="D290" s="61" t="s">
        <v>1445</v>
      </c>
      <c r="E290" s="67" t="s">
        <v>41</v>
      </c>
      <c r="F290" s="62">
        <v>18.6</v>
      </c>
      <c r="G290" s="62">
        <v>16.8</v>
      </c>
      <c r="H290" s="62">
        <v>15.8</v>
      </c>
      <c r="I290" s="63">
        <v>6</v>
      </c>
      <c r="J290" s="64"/>
      <c r="K290" s="62">
        <f t="shared" si="24"/>
        <v>0</v>
      </c>
      <c r="L290" s="62">
        <f t="shared" si="25"/>
        <v>0</v>
      </c>
      <c r="M290" s="65"/>
      <c r="N290" s="18"/>
      <c r="O290" s="19"/>
      <c r="P290" s="19"/>
      <c r="Q290" s="66" t="s">
        <v>1446</v>
      </c>
      <c r="R290" s="19"/>
      <c r="S290" s="20"/>
    </row>
    <row r="291" spans="1:19" ht="21.75" customHeight="1">
      <c r="A291" s="58"/>
      <c r="B291" s="59" t="s">
        <v>1447</v>
      </c>
      <c r="C291" s="60" t="s">
        <v>1033</v>
      </c>
      <c r="D291" s="61" t="s">
        <v>1448</v>
      </c>
      <c r="E291" s="67" t="s">
        <v>41</v>
      </c>
      <c r="F291" s="62">
        <v>7.3</v>
      </c>
      <c r="G291" s="62">
        <v>6.6</v>
      </c>
      <c r="H291" s="62">
        <v>6.2</v>
      </c>
      <c r="I291" s="63">
        <v>12</v>
      </c>
      <c r="J291" s="64"/>
      <c r="K291" s="62">
        <f t="shared" si="24"/>
        <v>0</v>
      </c>
      <c r="L291" s="62">
        <f t="shared" si="25"/>
        <v>0</v>
      </c>
      <c r="M291" s="65"/>
      <c r="N291" s="18"/>
      <c r="O291" s="19"/>
      <c r="P291" s="19"/>
      <c r="Q291" s="66" t="s">
        <v>1449</v>
      </c>
      <c r="R291" s="19"/>
      <c r="S291" s="20"/>
    </row>
    <row r="292" spans="1:19" ht="21.75" customHeight="1">
      <c r="A292" s="58"/>
      <c r="B292" s="59" t="s">
        <v>1450</v>
      </c>
      <c r="C292" s="60" t="s">
        <v>1033</v>
      </c>
      <c r="D292" s="61" t="s">
        <v>1451</v>
      </c>
      <c r="E292" s="67" t="s">
        <v>41</v>
      </c>
      <c r="F292" s="62">
        <v>9.2</v>
      </c>
      <c r="G292" s="62">
        <v>8.3</v>
      </c>
      <c r="H292" s="62">
        <v>7.8</v>
      </c>
      <c r="I292" s="63">
        <v>12</v>
      </c>
      <c r="J292" s="64"/>
      <c r="K292" s="62">
        <f t="shared" si="24"/>
        <v>0</v>
      </c>
      <c r="L292" s="62">
        <f t="shared" si="25"/>
        <v>0</v>
      </c>
      <c r="M292" s="65"/>
      <c r="N292" s="18"/>
      <c r="O292" s="19"/>
      <c r="P292" s="19"/>
      <c r="Q292" s="66" t="s">
        <v>1452</v>
      </c>
      <c r="R292" s="19"/>
      <c r="S292" s="20"/>
    </row>
    <row r="293" spans="1:19" ht="21.75" customHeight="1">
      <c r="A293" s="58"/>
      <c r="B293" s="59" t="s">
        <v>1453</v>
      </c>
      <c r="C293" s="60" t="s">
        <v>1033</v>
      </c>
      <c r="D293" s="61" t="s">
        <v>1454</v>
      </c>
      <c r="E293" s="67" t="s">
        <v>41</v>
      </c>
      <c r="F293" s="62">
        <v>16.6</v>
      </c>
      <c r="G293" s="62">
        <v>15</v>
      </c>
      <c r="H293" s="62">
        <v>14.1</v>
      </c>
      <c r="I293" s="63">
        <v>12</v>
      </c>
      <c r="J293" s="64"/>
      <c r="K293" s="62">
        <f t="shared" si="24"/>
        <v>0</v>
      </c>
      <c r="L293" s="62">
        <f t="shared" si="25"/>
        <v>0</v>
      </c>
      <c r="M293" s="65"/>
      <c r="N293" s="18"/>
      <c r="O293" s="19"/>
      <c r="P293" s="19"/>
      <c r="Q293" s="66" t="s">
        <v>1455</v>
      </c>
      <c r="R293" s="19"/>
      <c r="S293" s="20"/>
    </row>
    <row r="294" spans="1:19" ht="21.75" customHeight="1">
      <c r="A294" s="58"/>
      <c r="B294" s="59" t="s">
        <v>1456</v>
      </c>
      <c r="C294" s="60" t="s">
        <v>1133</v>
      </c>
      <c r="D294" s="61" t="s">
        <v>1457</v>
      </c>
      <c r="E294" s="67" t="s">
        <v>41</v>
      </c>
      <c r="F294" s="62">
        <v>13.5</v>
      </c>
      <c r="G294" s="62">
        <v>12.2</v>
      </c>
      <c r="H294" s="62">
        <v>11.4</v>
      </c>
      <c r="I294" s="63">
        <v>12</v>
      </c>
      <c r="J294" s="64"/>
      <c r="K294" s="62">
        <f t="shared" si="24"/>
        <v>0</v>
      </c>
      <c r="L294" s="62">
        <f t="shared" si="25"/>
        <v>0</v>
      </c>
      <c r="M294" s="65"/>
      <c r="N294" s="18"/>
      <c r="O294" s="19"/>
      <c r="P294" s="19"/>
      <c r="Q294" s="66" t="s">
        <v>1458</v>
      </c>
      <c r="R294" s="19"/>
      <c r="S294" s="20"/>
    </row>
    <row r="295" spans="1:19" ht="21.75" customHeight="1">
      <c r="A295" s="58"/>
      <c r="B295" s="59" t="s">
        <v>1459</v>
      </c>
      <c r="C295" s="60" t="s">
        <v>1133</v>
      </c>
      <c r="D295" s="61" t="s">
        <v>1460</v>
      </c>
      <c r="E295" s="67" t="s">
        <v>41</v>
      </c>
      <c r="F295" s="62">
        <v>15.5</v>
      </c>
      <c r="G295" s="62">
        <v>14</v>
      </c>
      <c r="H295" s="62">
        <v>13.1</v>
      </c>
      <c r="I295" s="63">
        <v>4</v>
      </c>
      <c r="J295" s="64"/>
      <c r="K295" s="62">
        <f t="shared" si="24"/>
        <v>0</v>
      </c>
      <c r="L295" s="62">
        <f t="shared" si="25"/>
        <v>0</v>
      </c>
      <c r="M295" s="65"/>
      <c r="N295" s="18"/>
      <c r="O295" s="19"/>
      <c r="P295" s="19"/>
      <c r="Q295" s="66" t="s">
        <v>1461</v>
      </c>
      <c r="R295" s="19"/>
      <c r="S295" s="20"/>
    </row>
    <row r="296" spans="1:19" ht="21.75" customHeight="1">
      <c r="A296" s="58"/>
      <c r="B296" s="59" t="s">
        <v>1462</v>
      </c>
      <c r="C296" s="60" t="s">
        <v>941</v>
      </c>
      <c r="D296" s="61" t="s">
        <v>1463</v>
      </c>
      <c r="E296" s="67" t="s">
        <v>41</v>
      </c>
      <c r="F296" s="62">
        <v>34.9</v>
      </c>
      <c r="G296" s="62">
        <v>31.5</v>
      </c>
      <c r="H296" s="62">
        <v>29.6</v>
      </c>
      <c r="I296" s="63">
        <v>6</v>
      </c>
      <c r="J296" s="64"/>
      <c r="K296" s="62">
        <f t="shared" si="24"/>
        <v>0</v>
      </c>
      <c r="L296" s="62">
        <f t="shared" si="25"/>
        <v>0</v>
      </c>
      <c r="M296" s="65"/>
      <c r="N296" s="18"/>
      <c r="O296" s="19"/>
      <c r="P296" s="19"/>
      <c r="Q296" s="66" t="s">
        <v>1464</v>
      </c>
      <c r="R296" s="19"/>
      <c r="S296" s="20"/>
    </row>
    <row r="297" spans="1:19" ht="21.75" customHeight="1">
      <c r="A297" s="58"/>
      <c r="B297" s="59" t="s">
        <v>1465</v>
      </c>
      <c r="C297" s="60" t="s">
        <v>941</v>
      </c>
      <c r="D297" s="61" t="s">
        <v>1466</v>
      </c>
      <c r="E297" s="67" t="s">
        <v>41</v>
      </c>
      <c r="F297" s="62">
        <v>34.9</v>
      </c>
      <c r="G297" s="62">
        <v>31.5</v>
      </c>
      <c r="H297" s="62">
        <v>29.6</v>
      </c>
      <c r="I297" s="63">
        <v>6</v>
      </c>
      <c r="J297" s="64"/>
      <c r="K297" s="62">
        <f t="shared" si="24"/>
        <v>0</v>
      </c>
      <c r="L297" s="62">
        <f t="shared" si="25"/>
        <v>0</v>
      </c>
      <c r="M297" s="65"/>
      <c r="N297" s="18"/>
      <c r="O297" s="19"/>
      <c r="P297" s="19"/>
      <c r="Q297" s="66" t="s">
        <v>1467</v>
      </c>
      <c r="R297" s="19"/>
      <c r="S297" s="20"/>
    </row>
    <row r="298" spans="1:19" ht="21.75" customHeight="1">
      <c r="A298" s="58"/>
      <c r="B298" s="59" t="s">
        <v>1468</v>
      </c>
      <c r="C298" s="60" t="s">
        <v>941</v>
      </c>
      <c r="D298" s="61" t="s">
        <v>1469</v>
      </c>
      <c r="E298" s="67" t="s">
        <v>41</v>
      </c>
      <c r="F298" s="62">
        <v>34.9</v>
      </c>
      <c r="G298" s="62">
        <v>31.5</v>
      </c>
      <c r="H298" s="62">
        <v>29.6</v>
      </c>
      <c r="I298" s="63">
        <v>6</v>
      </c>
      <c r="J298" s="64"/>
      <c r="K298" s="62">
        <f t="shared" si="24"/>
        <v>0</v>
      </c>
      <c r="L298" s="62">
        <f t="shared" si="25"/>
        <v>0</v>
      </c>
      <c r="M298" s="65"/>
      <c r="N298" s="18"/>
      <c r="O298" s="19"/>
      <c r="P298" s="19"/>
      <c r="Q298" s="66" t="s">
        <v>1470</v>
      </c>
      <c r="R298" s="19"/>
      <c r="S298" s="20"/>
    </row>
    <row r="299" spans="1:19" ht="21.75" customHeight="1">
      <c r="A299" s="58"/>
      <c r="B299" s="59" t="s">
        <v>1471</v>
      </c>
      <c r="C299" s="60" t="s">
        <v>941</v>
      </c>
      <c r="D299" s="61" t="s">
        <v>1472</v>
      </c>
      <c r="E299" s="67" t="s">
        <v>41</v>
      </c>
      <c r="F299" s="62">
        <v>34.9</v>
      </c>
      <c r="G299" s="62">
        <v>31.5</v>
      </c>
      <c r="H299" s="62">
        <v>29.6</v>
      </c>
      <c r="I299" s="63">
        <v>6</v>
      </c>
      <c r="J299" s="64"/>
      <c r="K299" s="62">
        <f t="shared" si="24"/>
        <v>0</v>
      </c>
      <c r="L299" s="62">
        <f t="shared" si="25"/>
        <v>0</v>
      </c>
      <c r="M299" s="65"/>
      <c r="N299" s="18"/>
      <c r="O299" s="19"/>
      <c r="P299" s="19"/>
      <c r="Q299" s="66" t="s">
        <v>1473</v>
      </c>
      <c r="R299" s="19"/>
      <c r="S299" s="20"/>
    </row>
    <row r="300" spans="1:19" ht="21.75" customHeight="1">
      <c r="A300" s="58"/>
      <c r="B300" s="59" t="s">
        <v>1474</v>
      </c>
      <c r="C300" s="60" t="s">
        <v>941</v>
      </c>
      <c r="D300" s="61" t="s">
        <v>1475</v>
      </c>
      <c r="E300" s="67" t="s">
        <v>41</v>
      </c>
      <c r="F300" s="62">
        <v>34.9</v>
      </c>
      <c r="G300" s="62">
        <v>31.5</v>
      </c>
      <c r="H300" s="62">
        <v>29.6</v>
      </c>
      <c r="I300" s="63">
        <v>6</v>
      </c>
      <c r="J300" s="64"/>
      <c r="K300" s="62">
        <f t="shared" si="24"/>
        <v>0</v>
      </c>
      <c r="L300" s="62">
        <f t="shared" si="25"/>
        <v>0</v>
      </c>
      <c r="M300" s="65"/>
      <c r="N300" s="18"/>
      <c r="O300" s="19"/>
      <c r="P300" s="19"/>
      <c r="Q300" s="66" t="s">
        <v>1476</v>
      </c>
      <c r="R300" s="19"/>
      <c r="S300" s="20"/>
    </row>
    <row r="301" spans="1:19" ht="21.75" customHeight="1">
      <c r="A301" s="58"/>
      <c r="B301" s="59" t="s">
        <v>1477</v>
      </c>
      <c r="C301" s="60" t="s">
        <v>941</v>
      </c>
      <c r="D301" s="61" t="s">
        <v>1478</v>
      </c>
      <c r="E301" s="67" t="s">
        <v>41</v>
      </c>
      <c r="F301" s="62">
        <v>20.6</v>
      </c>
      <c r="G301" s="62">
        <v>18.6</v>
      </c>
      <c r="H301" s="62">
        <v>17.5</v>
      </c>
      <c r="I301" s="63">
        <v>6</v>
      </c>
      <c r="J301" s="64"/>
      <c r="K301" s="62">
        <f t="shared" si="24"/>
        <v>0</v>
      </c>
      <c r="L301" s="62">
        <f t="shared" si="25"/>
        <v>0</v>
      </c>
      <c r="M301" s="65"/>
      <c r="N301" s="18"/>
      <c r="O301" s="19"/>
      <c r="P301" s="19"/>
      <c r="Q301" s="66" t="s">
        <v>1479</v>
      </c>
      <c r="R301" s="19"/>
      <c r="S301" s="20"/>
    </row>
    <row r="302" spans="1:19" ht="21.75" customHeight="1">
      <c r="A302" s="58"/>
      <c r="B302" s="59" t="s">
        <v>1480</v>
      </c>
      <c r="C302" s="60" t="s">
        <v>941</v>
      </c>
      <c r="D302" s="61" t="s">
        <v>1481</v>
      </c>
      <c r="E302" s="67" t="s">
        <v>41</v>
      </c>
      <c r="F302" s="62">
        <v>20.6</v>
      </c>
      <c r="G302" s="62">
        <v>18.6</v>
      </c>
      <c r="H302" s="62">
        <v>17.5</v>
      </c>
      <c r="I302" s="63">
        <v>5</v>
      </c>
      <c r="J302" s="64"/>
      <c r="K302" s="62">
        <f t="shared" si="24"/>
        <v>0</v>
      </c>
      <c r="L302" s="62">
        <f t="shared" si="25"/>
        <v>0</v>
      </c>
      <c r="M302" s="65"/>
      <c r="N302" s="18"/>
      <c r="O302" s="19"/>
      <c r="P302" s="19"/>
      <c r="Q302" s="66" t="s">
        <v>1482</v>
      </c>
      <c r="R302" s="19"/>
      <c r="S302" s="20"/>
    </row>
    <row r="303" spans="1:19" ht="21.75" customHeight="1">
      <c r="A303" s="58"/>
      <c r="B303" s="59" t="s">
        <v>1483</v>
      </c>
      <c r="C303" s="60" t="s">
        <v>941</v>
      </c>
      <c r="D303" s="61" t="s">
        <v>1484</v>
      </c>
      <c r="E303" s="67" t="s">
        <v>41</v>
      </c>
      <c r="F303" s="62">
        <v>20.6</v>
      </c>
      <c r="G303" s="62">
        <v>18.6</v>
      </c>
      <c r="H303" s="62">
        <v>17.5</v>
      </c>
      <c r="I303" s="63">
        <v>5</v>
      </c>
      <c r="J303" s="64"/>
      <c r="K303" s="62">
        <f t="shared" si="24"/>
        <v>0</v>
      </c>
      <c r="L303" s="62">
        <f t="shared" si="25"/>
        <v>0</v>
      </c>
      <c r="M303" s="65"/>
      <c r="N303" s="18"/>
      <c r="O303" s="19"/>
      <c r="P303" s="19"/>
      <c r="Q303" s="66" t="s">
        <v>1485</v>
      </c>
      <c r="R303" s="19"/>
      <c r="S303" s="20"/>
    </row>
    <row r="304" spans="1:19" ht="21.75" customHeight="1">
      <c r="A304" s="58"/>
      <c r="B304" s="59" t="s">
        <v>1486</v>
      </c>
      <c r="C304" s="60" t="s">
        <v>1133</v>
      </c>
      <c r="D304" s="61" t="s">
        <v>1487</v>
      </c>
      <c r="E304" s="67" t="s">
        <v>41</v>
      </c>
      <c r="F304" s="62">
        <v>7.6</v>
      </c>
      <c r="G304" s="62">
        <v>6.9</v>
      </c>
      <c r="H304" s="62">
        <v>6.4</v>
      </c>
      <c r="I304" s="63">
        <v>1</v>
      </c>
      <c r="J304" s="64"/>
      <c r="K304" s="62">
        <f t="shared" si="24"/>
        <v>0</v>
      </c>
      <c r="L304" s="62">
        <f t="shared" si="25"/>
        <v>0</v>
      </c>
      <c r="M304" s="65"/>
      <c r="N304" s="18"/>
      <c r="O304" s="19"/>
      <c r="P304" s="19"/>
      <c r="Q304" s="66" t="s">
        <v>1488</v>
      </c>
      <c r="R304" s="19"/>
      <c r="S304" s="20"/>
    </row>
    <row r="305" spans="1:19" ht="21.75" customHeight="1">
      <c r="A305" s="58"/>
      <c r="B305" s="59" t="s">
        <v>1489</v>
      </c>
      <c r="C305" s="60" t="s">
        <v>1129</v>
      </c>
      <c r="D305" s="61" t="s">
        <v>1490</v>
      </c>
      <c r="E305" s="67" t="s">
        <v>41</v>
      </c>
      <c r="F305" s="62">
        <v>11.6</v>
      </c>
      <c r="G305" s="62">
        <v>10.5</v>
      </c>
      <c r="H305" s="62">
        <v>9.8</v>
      </c>
      <c r="I305" s="63">
        <v>12</v>
      </c>
      <c r="J305" s="64"/>
      <c r="K305" s="62">
        <f aca="true" t="shared" si="26" ref="K305:K336">H305*J305</f>
        <v>0</v>
      </c>
      <c r="L305" s="62">
        <f aca="true" t="shared" si="27" ref="L305:L336">K305*$L$14</f>
        <v>0</v>
      </c>
      <c r="M305" s="65"/>
      <c r="N305" s="18"/>
      <c r="O305" s="19"/>
      <c r="P305" s="19"/>
      <c r="Q305" s="66" t="s">
        <v>1491</v>
      </c>
      <c r="R305" s="19"/>
      <c r="S305" s="20"/>
    </row>
    <row r="306" spans="1:19" ht="21.75" customHeight="1">
      <c r="A306" s="58"/>
      <c r="B306" s="59" t="s">
        <v>1492</v>
      </c>
      <c r="C306" s="60" t="s">
        <v>1133</v>
      </c>
      <c r="D306" s="61" t="s">
        <v>1493</v>
      </c>
      <c r="E306" s="67" t="s">
        <v>41</v>
      </c>
      <c r="F306" s="62">
        <v>9.2</v>
      </c>
      <c r="G306" s="62">
        <v>8.3</v>
      </c>
      <c r="H306" s="62">
        <v>7.8</v>
      </c>
      <c r="I306" s="63">
        <v>12</v>
      </c>
      <c r="J306" s="64"/>
      <c r="K306" s="62">
        <f t="shared" si="26"/>
        <v>0</v>
      </c>
      <c r="L306" s="62">
        <f t="shared" si="27"/>
        <v>0</v>
      </c>
      <c r="M306" s="65"/>
      <c r="N306" s="18"/>
      <c r="O306" s="19"/>
      <c r="P306" s="19"/>
      <c r="Q306" s="66" t="s">
        <v>1494</v>
      </c>
      <c r="R306" s="19"/>
      <c r="S306" s="20"/>
    </row>
    <row r="307" spans="1:19" ht="21.75" customHeight="1">
      <c r="A307" s="58"/>
      <c r="B307" s="59" t="s">
        <v>1495</v>
      </c>
      <c r="C307" s="60" t="s">
        <v>1197</v>
      </c>
      <c r="D307" s="61" t="s">
        <v>1496</v>
      </c>
      <c r="E307" s="67" t="s">
        <v>41</v>
      </c>
      <c r="F307" s="62">
        <v>13.2</v>
      </c>
      <c r="G307" s="62">
        <v>11.9</v>
      </c>
      <c r="H307" s="62">
        <v>11.2</v>
      </c>
      <c r="I307" s="63">
        <v>6</v>
      </c>
      <c r="J307" s="64"/>
      <c r="K307" s="62">
        <f t="shared" si="26"/>
        <v>0</v>
      </c>
      <c r="L307" s="62">
        <f t="shared" si="27"/>
        <v>0</v>
      </c>
      <c r="M307" s="65"/>
      <c r="N307" s="18"/>
      <c r="O307" s="19"/>
      <c r="P307" s="19"/>
      <c r="Q307" s="66" t="s">
        <v>1497</v>
      </c>
      <c r="R307" s="19"/>
      <c r="S307" s="20"/>
    </row>
    <row r="308" spans="1:19" ht="21.75" customHeight="1">
      <c r="A308" s="58"/>
      <c r="B308" s="59" t="s">
        <v>1498</v>
      </c>
      <c r="C308" s="60" t="s">
        <v>1197</v>
      </c>
      <c r="D308" s="61" t="s">
        <v>1499</v>
      </c>
      <c r="E308" s="67" t="s">
        <v>41</v>
      </c>
      <c r="F308" s="62">
        <v>13.2</v>
      </c>
      <c r="G308" s="62">
        <v>11.9</v>
      </c>
      <c r="H308" s="62">
        <v>11.2</v>
      </c>
      <c r="I308" s="63">
        <v>6</v>
      </c>
      <c r="J308" s="64"/>
      <c r="K308" s="62">
        <f t="shared" si="26"/>
        <v>0</v>
      </c>
      <c r="L308" s="62">
        <f t="shared" si="27"/>
        <v>0</v>
      </c>
      <c r="M308" s="65"/>
      <c r="N308" s="18"/>
      <c r="O308" s="19"/>
      <c r="P308" s="19"/>
      <c r="Q308" s="66" t="s">
        <v>1500</v>
      </c>
      <c r="R308" s="19"/>
      <c r="S308" s="20"/>
    </row>
    <row r="309" spans="1:19" ht="21.75" customHeight="1">
      <c r="A309" s="58"/>
      <c r="B309" s="59" t="s">
        <v>1501</v>
      </c>
      <c r="C309" s="60" t="s">
        <v>887</v>
      </c>
      <c r="D309" s="61" t="s">
        <v>1502</v>
      </c>
      <c r="E309" s="67" t="s">
        <v>41</v>
      </c>
      <c r="F309" s="62">
        <v>13.2</v>
      </c>
      <c r="G309" s="62">
        <v>11.9</v>
      </c>
      <c r="H309" s="62">
        <v>11.2</v>
      </c>
      <c r="I309" s="63">
        <v>12</v>
      </c>
      <c r="J309" s="64"/>
      <c r="K309" s="62">
        <f t="shared" si="26"/>
        <v>0</v>
      </c>
      <c r="L309" s="62">
        <f t="shared" si="27"/>
        <v>0</v>
      </c>
      <c r="M309" s="65"/>
      <c r="N309" s="18"/>
      <c r="O309" s="19"/>
      <c r="P309" s="19"/>
      <c r="Q309" s="66" t="s">
        <v>1503</v>
      </c>
      <c r="R309" s="19"/>
      <c r="S309" s="20"/>
    </row>
    <row r="310" spans="1:19" ht="21.75" customHeight="1">
      <c r="A310" s="58"/>
      <c r="B310" s="59" t="s">
        <v>1504</v>
      </c>
      <c r="C310" s="60" t="s">
        <v>1197</v>
      </c>
      <c r="D310" s="61" t="s">
        <v>1505</v>
      </c>
      <c r="E310" s="67" t="s">
        <v>41</v>
      </c>
      <c r="F310" s="62">
        <v>13.2</v>
      </c>
      <c r="G310" s="62">
        <v>11.9</v>
      </c>
      <c r="H310" s="62">
        <v>11.2</v>
      </c>
      <c r="I310" s="63">
        <v>6</v>
      </c>
      <c r="J310" s="64"/>
      <c r="K310" s="62">
        <f t="shared" si="26"/>
        <v>0</v>
      </c>
      <c r="L310" s="62">
        <f t="shared" si="27"/>
        <v>0</v>
      </c>
      <c r="M310" s="65"/>
      <c r="N310" s="18"/>
      <c r="O310" s="19"/>
      <c r="P310" s="19"/>
      <c r="Q310" s="66" t="s">
        <v>1506</v>
      </c>
      <c r="R310" s="19"/>
      <c r="S310" s="20"/>
    </row>
    <row r="311" spans="1:19" ht="21.75" customHeight="1">
      <c r="A311" s="58"/>
      <c r="B311" s="59" t="s">
        <v>1507</v>
      </c>
      <c r="C311" s="60" t="s">
        <v>1197</v>
      </c>
      <c r="D311" s="61" t="s">
        <v>1508</v>
      </c>
      <c r="E311" s="67" t="s">
        <v>41</v>
      </c>
      <c r="F311" s="62">
        <v>13.2</v>
      </c>
      <c r="G311" s="62">
        <v>11.9</v>
      </c>
      <c r="H311" s="62">
        <v>11.2</v>
      </c>
      <c r="I311" s="63">
        <v>6</v>
      </c>
      <c r="J311" s="64"/>
      <c r="K311" s="62">
        <f t="shared" si="26"/>
        <v>0</v>
      </c>
      <c r="L311" s="62">
        <f t="shared" si="27"/>
        <v>0</v>
      </c>
      <c r="M311" s="65"/>
      <c r="N311" s="18"/>
      <c r="O311" s="19"/>
      <c r="P311" s="19"/>
      <c r="Q311" s="66" t="s">
        <v>1509</v>
      </c>
      <c r="R311" s="19"/>
      <c r="S311" s="20"/>
    </row>
    <row r="312" spans="1:19" ht="21.75" customHeight="1">
      <c r="A312" s="58"/>
      <c r="B312" s="59" t="s">
        <v>1510</v>
      </c>
      <c r="C312" s="60" t="s">
        <v>1197</v>
      </c>
      <c r="D312" s="61" t="s">
        <v>1511</v>
      </c>
      <c r="E312" s="67" t="s">
        <v>41</v>
      </c>
      <c r="F312" s="62">
        <v>13.2</v>
      </c>
      <c r="G312" s="62">
        <v>11.9</v>
      </c>
      <c r="H312" s="62">
        <v>11.2</v>
      </c>
      <c r="I312" s="63">
        <v>6</v>
      </c>
      <c r="J312" s="64"/>
      <c r="K312" s="62">
        <f t="shared" si="26"/>
        <v>0</v>
      </c>
      <c r="L312" s="62">
        <f t="shared" si="27"/>
        <v>0</v>
      </c>
      <c r="M312" s="65"/>
      <c r="N312" s="18"/>
      <c r="O312" s="19"/>
      <c r="P312" s="19"/>
      <c r="Q312" s="66" t="s">
        <v>1512</v>
      </c>
      <c r="R312" s="19"/>
      <c r="S312" s="20"/>
    </row>
    <row r="313" spans="1:19" ht="21.75" customHeight="1">
      <c r="A313" s="58"/>
      <c r="B313" s="59" t="s">
        <v>1513</v>
      </c>
      <c r="C313" s="60" t="s">
        <v>1197</v>
      </c>
      <c r="D313" s="61" t="s">
        <v>1514</v>
      </c>
      <c r="E313" s="67" t="s">
        <v>41</v>
      </c>
      <c r="F313" s="62">
        <v>13.2</v>
      </c>
      <c r="G313" s="62">
        <v>11.9</v>
      </c>
      <c r="H313" s="62">
        <v>11.2</v>
      </c>
      <c r="I313" s="63">
        <v>6</v>
      </c>
      <c r="J313" s="64"/>
      <c r="K313" s="62">
        <f t="shared" si="26"/>
        <v>0</v>
      </c>
      <c r="L313" s="62">
        <f t="shared" si="27"/>
        <v>0</v>
      </c>
      <c r="M313" s="65"/>
      <c r="N313" s="18"/>
      <c r="O313" s="19"/>
      <c r="P313" s="19"/>
      <c r="Q313" s="66" t="s">
        <v>1515</v>
      </c>
      <c r="R313" s="19"/>
      <c r="S313" s="20"/>
    </row>
    <row r="314" spans="1:19" ht="21.75" customHeight="1">
      <c r="A314" s="58"/>
      <c r="B314" s="59" t="s">
        <v>1516</v>
      </c>
      <c r="C314" s="60" t="s">
        <v>845</v>
      </c>
      <c r="D314" s="61" t="s">
        <v>1517</v>
      </c>
      <c r="E314" s="67" t="s">
        <v>41</v>
      </c>
      <c r="F314" s="62">
        <v>14.4</v>
      </c>
      <c r="G314" s="62">
        <v>13</v>
      </c>
      <c r="H314" s="62">
        <v>12.2</v>
      </c>
      <c r="I314" s="63">
        <v>12</v>
      </c>
      <c r="J314" s="64"/>
      <c r="K314" s="62">
        <f t="shared" si="26"/>
        <v>0</v>
      </c>
      <c r="L314" s="62">
        <f t="shared" si="27"/>
        <v>0</v>
      </c>
      <c r="M314" s="65"/>
      <c r="N314" s="18"/>
      <c r="O314" s="19"/>
      <c r="P314" s="19"/>
      <c r="Q314" s="66" t="s">
        <v>1518</v>
      </c>
      <c r="R314" s="19"/>
      <c r="S314" s="20"/>
    </row>
    <row r="315" spans="1:19" ht="21.75" customHeight="1">
      <c r="A315" s="58"/>
      <c r="B315" s="59" t="s">
        <v>1519</v>
      </c>
      <c r="C315" s="60" t="s">
        <v>845</v>
      </c>
      <c r="D315" s="61" t="s">
        <v>1520</v>
      </c>
      <c r="E315" s="67" t="s">
        <v>41</v>
      </c>
      <c r="F315" s="62">
        <v>22.3</v>
      </c>
      <c r="G315" s="62">
        <v>20.1</v>
      </c>
      <c r="H315" s="62">
        <v>18.9</v>
      </c>
      <c r="I315" s="63">
        <v>12</v>
      </c>
      <c r="J315" s="64"/>
      <c r="K315" s="62">
        <f t="shared" si="26"/>
        <v>0</v>
      </c>
      <c r="L315" s="62">
        <f t="shared" si="27"/>
        <v>0</v>
      </c>
      <c r="M315" s="65"/>
      <c r="N315" s="18"/>
      <c r="O315" s="19"/>
      <c r="P315" s="19"/>
      <c r="Q315" s="66" t="s">
        <v>1521</v>
      </c>
      <c r="R315" s="19"/>
      <c r="S315" s="20"/>
    </row>
    <row r="316" spans="1:19" ht="21.75" customHeight="1">
      <c r="A316" s="58"/>
      <c r="B316" s="59" t="s">
        <v>1522</v>
      </c>
      <c r="C316" s="60" t="s">
        <v>1523</v>
      </c>
      <c r="D316" s="61" t="s">
        <v>1524</v>
      </c>
      <c r="E316" s="67" t="s">
        <v>41</v>
      </c>
      <c r="F316" s="62">
        <v>12.6</v>
      </c>
      <c r="G316" s="62">
        <v>11.4</v>
      </c>
      <c r="H316" s="62">
        <v>10.7</v>
      </c>
      <c r="I316" s="63">
        <v>12</v>
      </c>
      <c r="J316" s="64"/>
      <c r="K316" s="62">
        <f t="shared" si="26"/>
        <v>0</v>
      </c>
      <c r="L316" s="62">
        <f t="shared" si="27"/>
        <v>0</v>
      </c>
      <c r="M316" s="65"/>
      <c r="N316" s="18"/>
      <c r="O316" s="19"/>
      <c r="P316" s="19"/>
      <c r="Q316" s="66" t="s">
        <v>1525</v>
      </c>
      <c r="R316" s="19"/>
      <c r="S316" s="20"/>
    </row>
    <row r="317" spans="1:19" ht="21.75" customHeight="1">
      <c r="A317" s="58"/>
      <c r="B317" s="59" t="s">
        <v>1526</v>
      </c>
      <c r="C317" s="60" t="s">
        <v>1527</v>
      </c>
      <c r="D317" s="61" t="s">
        <v>1528</v>
      </c>
      <c r="E317" s="67" t="s">
        <v>41</v>
      </c>
      <c r="F317" s="62">
        <v>38.4</v>
      </c>
      <c r="G317" s="62">
        <v>34.6</v>
      </c>
      <c r="H317" s="62">
        <v>32.6</v>
      </c>
      <c r="I317" s="63">
        <v>2</v>
      </c>
      <c r="J317" s="64"/>
      <c r="K317" s="62">
        <f t="shared" si="26"/>
        <v>0</v>
      </c>
      <c r="L317" s="62">
        <f t="shared" si="27"/>
        <v>0</v>
      </c>
      <c r="M317" s="65"/>
      <c r="N317" s="18"/>
      <c r="O317" s="19"/>
      <c r="P317" s="19"/>
      <c r="Q317" s="66" t="s">
        <v>1529</v>
      </c>
      <c r="R317" s="19"/>
      <c r="S317" s="20"/>
    </row>
    <row r="318" spans="1:19" ht="21.75" customHeight="1">
      <c r="A318" s="58"/>
      <c r="B318" s="59" t="s">
        <v>1530</v>
      </c>
      <c r="C318" s="60" t="s">
        <v>1527</v>
      </c>
      <c r="D318" s="61" t="s">
        <v>1531</v>
      </c>
      <c r="E318" s="67" t="s">
        <v>41</v>
      </c>
      <c r="F318" s="62">
        <v>38.4</v>
      </c>
      <c r="G318" s="62">
        <v>34.6</v>
      </c>
      <c r="H318" s="62">
        <v>32.6</v>
      </c>
      <c r="I318" s="63">
        <v>2</v>
      </c>
      <c r="J318" s="64"/>
      <c r="K318" s="62">
        <f t="shared" si="26"/>
        <v>0</v>
      </c>
      <c r="L318" s="62">
        <f t="shared" si="27"/>
        <v>0</v>
      </c>
      <c r="M318" s="65"/>
      <c r="N318" s="18"/>
      <c r="O318" s="19"/>
      <c r="P318" s="19"/>
      <c r="Q318" s="66" t="s">
        <v>1532</v>
      </c>
      <c r="R318" s="19"/>
      <c r="S318" s="20"/>
    </row>
    <row r="319" spans="1:19" ht="21.75" customHeight="1">
      <c r="A319" s="58"/>
      <c r="B319" s="59" t="s">
        <v>1533</v>
      </c>
      <c r="C319" s="60" t="s">
        <v>1527</v>
      </c>
      <c r="D319" s="61" t="s">
        <v>1534</v>
      </c>
      <c r="E319" s="67" t="s">
        <v>41</v>
      </c>
      <c r="F319" s="62">
        <v>38.4</v>
      </c>
      <c r="G319" s="62">
        <v>34.6</v>
      </c>
      <c r="H319" s="62">
        <v>32.6</v>
      </c>
      <c r="I319" s="63">
        <v>2</v>
      </c>
      <c r="J319" s="64"/>
      <c r="K319" s="62">
        <f t="shared" si="26"/>
        <v>0</v>
      </c>
      <c r="L319" s="62">
        <f t="shared" si="27"/>
        <v>0</v>
      </c>
      <c r="M319" s="65"/>
      <c r="N319" s="18"/>
      <c r="O319" s="19"/>
      <c r="P319" s="19"/>
      <c r="Q319" s="66" t="s">
        <v>1535</v>
      </c>
      <c r="R319" s="19"/>
      <c r="S319" s="20"/>
    </row>
    <row r="320" spans="1:19" ht="21.75" customHeight="1">
      <c r="A320" s="58"/>
      <c r="B320" s="59" t="s">
        <v>1536</v>
      </c>
      <c r="C320" s="60" t="s">
        <v>1527</v>
      </c>
      <c r="D320" s="61" t="s">
        <v>1537</v>
      </c>
      <c r="E320" s="67" t="s">
        <v>41</v>
      </c>
      <c r="F320" s="62">
        <v>55.8</v>
      </c>
      <c r="G320" s="62">
        <v>50.3</v>
      </c>
      <c r="H320" s="62">
        <v>47.4</v>
      </c>
      <c r="I320" s="63">
        <v>2</v>
      </c>
      <c r="J320" s="64"/>
      <c r="K320" s="62">
        <f t="shared" si="26"/>
        <v>0</v>
      </c>
      <c r="L320" s="62">
        <f t="shared" si="27"/>
        <v>0</v>
      </c>
      <c r="M320" s="65"/>
      <c r="N320" s="18"/>
      <c r="O320" s="19"/>
      <c r="P320" s="19"/>
      <c r="Q320" s="66" t="s">
        <v>1538</v>
      </c>
      <c r="R320" s="19"/>
      <c r="S320" s="20"/>
    </row>
    <row r="321" spans="1:19" ht="21.75" customHeight="1">
      <c r="A321" s="58"/>
      <c r="B321" s="59" t="s">
        <v>1539</v>
      </c>
      <c r="C321" s="60" t="s">
        <v>1527</v>
      </c>
      <c r="D321" s="61" t="s">
        <v>1540</v>
      </c>
      <c r="E321" s="67" t="s">
        <v>41</v>
      </c>
      <c r="F321" s="62">
        <v>55.8</v>
      </c>
      <c r="G321" s="62">
        <v>50.3</v>
      </c>
      <c r="H321" s="62">
        <v>47.4</v>
      </c>
      <c r="I321" s="63">
        <v>2</v>
      </c>
      <c r="J321" s="64"/>
      <c r="K321" s="62">
        <f t="shared" si="26"/>
        <v>0</v>
      </c>
      <c r="L321" s="62">
        <f t="shared" si="27"/>
        <v>0</v>
      </c>
      <c r="M321" s="65"/>
      <c r="N321" s="18"/>
      <c r="O321" s="19"/>
      <c r="P321" s="19"/>
      <c r="Q321" s="66" t="s">
        <v>1541</v>
      </c>
      <c r="R321" s="19"/>
      <c r="S321" s="20"/>
    </row>
    <row r="322" spans="1:19" ht="21.75" customHeight="1">
      <c r="A322" s="58"/>
      <c r="B322" s="59" t="s">
        <v>1542</v>
      </c>
      <c r="C322" s="60" t="s">
        <v>1527</v>
      </c>
      <c r="D322" s="61" t="s">
        <v>1543</v>
      </c>
      <c r="E322" s="67" t="s">
        <v>41</v>
      </c>
      <c r="F322" s="62">
        <v>55.8</v>
      </c>
      <c r="G322" s="62">
        <v>50.3</v>
      </c>
      <c r="H322" s="62">
        <v>47.4</v>
      </c>
      <c r="I322" s="63">
        <v>2</v>
      </c>
      <c r="J322" s="64"/>
      <c r="K322" s="62">
        <f t="shared" si="26"/>
        <v>0</v>
      </c>
      <c r="L322" s="62">
        <f t="shared" si="27"/>
        <v>0</v>
      </c>
      <c r="M322" s="65"/>
      <c r="N322" s="18"/>
      <c r="O322" s="19"/>
      <c r="P322" s="19"/>
      <c r="Q322" s="66" t="s">
        <v>1544</v>
      </c>
      <c r="R322" s="19"/>
      <c r="S322" s="20"/>
    </row>
    <row r="323" spans="1:19" ht="21.75" customHeight="1">
      <c r="A323" s="58"/>
      <c r="B323" s="59" t="s">
        <v>1545</v>
      </c>
      <c r="C323" s="60" t="s">
        <v>1527</v>
      </c>
      <c r="D323" s="61" t="s">
        <v>1546</v>
      </c>
      <c r="E323" s="67" t="s">
        <v>41</v>
      </c>
      <c r="F323" s="62">
        <v>100.2</v>
      </c>
      <c r="G323" s="62">
        <v>90.2</v>
      </c>
      <c r="H323" s="62">
        <v>85.1</v>
      </c>
      <c r="I323" s="63">
        <v>2</v>
      </c>
      <c r="J323" s="64"/>
      <c r="K323" s="62">
        <f t="shared" si="26"/>
        <v>0</v>
      </c>
      <c r="L323" s="62">
        <f t="shared" si="27"/>
        <v>0</v>
      </c>
      <c r="M323" s="65"/>
      <c r="N323" s="18"/>
      <c r="O323" s="19"/>
      <c r="P323" s="19"/>
      <c r="Q323" s="66" t="s">
        <v>1547</v>
      </c>
      <c r="R323" s="19"/>
      <c r="S323" s="20"/>
    </row>
    <row r="324" spans="1:19" ht="21.75" customHeight="1">
      <c r="A324" s="58"/>
      <c r="B324" s="59" t="s">
        <v>1548</v>
      </c>
      <c r="C324" s="60" t="s">
        <v>1527</v>
      </c>
      <c r="D324" s="61" t="s">
        <v>1549</v>
      </c>
      <c r="E324" s="67" t="s">
        <v>41</v>
      </c>
      <c r="F324" s="62">
        <v>100.2</v>
      </c>
      <c r="G324" s="62">
        <v>90.2</v>
      </c>
      <c r="H324" s="62">
        <v>85.1</v>
      </c>
      <c r="I324" s="63">
        <v>2</v>
      </c>
      <c r="J324" s="64"/>
      <c r="K324" s="62">
        <f t="shared" si="26"/>
        <v>0</v>
      </c>
      <c r="L324" s="62">
        <f t="shared" si="27"/>
        <v>0</v>
      </c>
      <c r="M324" s="65"/>
      <c r="N324" s="18"/>
      <c r="O324" s="19"/>
      <c r="P324" s="19"/>
      <c r="Q324" s="66" t="s">
        <v>1550</v>
      </c>
      <c r="R324" s="19"/>
      <c r="S324" s="20"/>
    </row>
    <row r="325" spans="1:19" ht="21.75" customHeight="1">
      <c r="A325" s="58"/>
      <c r="B325" s="59" t="s">
        <v>1551</v>
      </c>
      <c r="C325" s="60" t="s">
        <v>1527</v>
      </c>
      <c r="D325" s="61" t="s">
        <v>1552</v>
      </c>
      <c r="E325" s="67" t="s">
        <v>41</v>
      </c>
      <c r="F325" s="62">
        <v>100.2</v>
      </c>
      <c r="G325" s="62">
        <v>90.2</v>
      </c>
      <c r="H325" s="62">
        <v>85.1</v>
      </c>
      <c r="I325" s="63">
        <v>2</v>
      </c>
      <c r="J325" s="64"/>
      <c r="K325" s="62">
        <f t="shared" si="26"/>
        <v>0</v>
      </c>
      <c r="L325" s="62">
        <f t="shared" si="27"/>
        <v>0</v>
      </c>
      <c r="M325" s="65"/>
      <c r="N325" s="18"/>
      <c r="O325" s="19"/>
      <c r="P325" s="19"/>
      <c r="Q325" s="66" t="s">
        <v>1553</v>
      </c>
      <c r="R325" s="19"/>
      <c r="S325" s="20"/>
    </row>
    <row r="326" spans="1:19" ht="21.75" customHeight="1">
      <c r="A326" s="58"/>
      <c r="B326" s="59" t="s">
        <v>1554</v>
      </c>
      <c r="C326" s="60" t="s">
        <v>1555</v>
      </c>
      <c r="D326" s="61" t="s">
        <v>1556</v>
      </c>
      <c r="E326" s="67" t="s">
        <v>41</v>
      </c>
      <c r="F326" s="62">
        <v>35</v>
      </c>
      <c r="G326" s="62">
        <v>31.5</v>
      </c>
      <c r="H326" s="62">
        <v>29.7</v>
      </c>
      <c r="I326" s="63">
        <v>4</v>
      </c>
      <c r="J326" s="64"/>
      <c r="K326" s="62">
        <f t="shared" si="26"/>
        <v>0</v>
      </c>
      <c r="L326" s="62">
        <f t="shared" si="27"/>
        <v>0</v>
      </c>
      <c r="M326" s="65"/>
      <c r="N326" s="18"/>
      <c r="O326" s="19"/>
      <c r="P326" s="19"/>
      <c r="Q326" s="66" t="s">
        <v>1557</v>
      </c>
      <c r="R326" s="19"/>
      <c r="S326" s="20"/>
    </row>
    <row r="327" spans="1:19" ht="21.75" customHeight="1">
      <c r="A327" s="58"/>
      <c r="B327" s="59" t="s">
        <v>1558</v>
      </c>
      <c r="C327" s="60" t="s">
        <v>1133</v>
      </c>
      <c r="D327" s="61" t="s">
        <v>1559</v>
      </c>
      <c r="E327" s="67" t="s">
        <v>41</v>
      </c>
      <c r="F327" s="62">
        <v>12.6</v>
      </c>
      <c r="G327" s="62">
        <v>11.4</v>
      </c>
      <c r="H327" s="62">
        <v>10.7</v>
      </c>
      <c r="I327" s="63">
        <v>1</v>
      </c>
      <c r="J327" s="64"/>
      <c r="K327" s="62">
        <f t="shared" si="26"/>
        <v>0</v>
      </c>
      <c r="L327" s="62">
        <f t="shared" si="27"/>
        <v>0</v>
      </c>
      <c r="M327" s="65"/>
      <c r="N327" s="18"/>
      <c r="O327" s="19"/>
      <c r="P327" s="19"/>
      <c r="Q327" s="66" t="s">
        <v>1560</v>
      </c>
      <c r="R327" s="19"/>
      <c r="S327" s="20"/>
    </row>
    <row r="328" spans="1:19" ht="21.75" customHeight="1">
      <c r="A328" s="58"/>
      <c r="B328" s="59" t="s">
        <v>1561</v>
      </c>
      <c r="C328" s="60" t="s">
        <v>845</v>
      </c>
      <c r="D328" s="61" t="s">
        <v>1562</v>
      </c>
      <c r="E328" s="67" t="s">
        <v>41</v>
      </c>
      <c r="F328" s="62">
        <v>23.9</v>
      </c>
      <c r="G328" s="62">
        <v>21.6</v>
      </c>
      <c r="H328" s="62">
        <v>20.3</v>
      </c>
      <c r="I328" s="63">
        <v>16</v>
      </c>
      <c r="J328" s="64"/>
      <c r="K328" s="62">
        <f t="shared" si="26"/>
        <v>0</v>
      </c>
      <c r="L328" s="62">
        <f t="shared" si="27"/>
        <v>0</v>
      </c>
      <c r="M328" s="65"/>
      <c r="N328" s="18"/>
      <c r="O328" s="19"/>
      <c r="P328" s="19"/>
      <c r="Q328" s="66" t="s">
        <v>1563</v>
      </c>
      <c r="R328" s="19"/>
      <c r="S328" s="20"/>
    </row>
    <row r="329" spans="1:19" ht="21.75" customHeight="1">
      <c r="A329" s="58"/>
      <c r="B329" s="59" t="s">
        <v>1564</v>
      </c>
      <c r="C329" s="60" t="s">
        <v>1133</v>
      </c>
      <c r="D329" s="61" t="s">
        <v>1565</v>
      </c>
      <c r="E329" s="67" t="s">
        <v>41</v>
      </c>
      <c r="F329" s="62">
        <v>9.7</v>
      </c>
      <c r="G329" s="62">
        <v>8.8</v>
      </c>
      <c r="H329" s="62">
        <v>8.2</v>
      </c>
      <c r="I329" s="63">
        <v>1</v>
      </c>
      <c r="J329" s="64"/>
      <c r="K329" s="62">
        <f t="shared" si="26"/>
        <v>0</v>
      </c>
      <c r="L329" s="62">
        <f t="shared" si="27"/>
        <v>0</v>
      </c>
      <c r="M329" s="65"/>
      <c r="N329" s="18"/>
      <c r="O329" s="19"/>
      <c r="P329" s="19"/>
      <c r="Q329" s="66" t="s">
        <v>1566</v>
      </c>
      <c r="R329" s="19"/>
      <c r="S329" s="20"/>
    </row>
    <row r="330" spans="1:19" ht="21.75" customHeight="1">
      <c r="A330" s="58"/>
      <c r="B330" s="59" t="s">
        <v>1567</v>
      </c>
      <c r="C330" s="60" t="s">
        <v>1133</v>
      </c>
      <c r="D330" s="61" t="s">
        <v>1568</v>
      </c>
      <c r="E330" s="67" t="s">
        <v>41</v>
      </c>
      <c r="F330" s="62">
        <v>9.5</v>
      </c>
      <c r="G330" s="62">
        <v>8.6</v>
      </c>
      <c r="H330" s="62">
        <v>8</v>
      </c>
      <c r="I330" s="63">
        <v>2</v>
      </c>
      <c r="J330" s="64"/>
      <c r="K330" s="62">
        <f t="shared" si="26"/>
        <v>0</v>
      </c>
      <c r="L330" s="62">
        <f t="shared" si="27"/>
        <v>0</v>
      </c>
      <c r="M330" s="65"/>
      <c r="N330" s="18"/>
      <c r="O330" s="19"/>
      <c r="P330" s="19"/>
      <c r="Q330" s="66" t="s">
        <v>1569</v>
      </c>
      <c r="R330" s="19"/>
      <c r="S330" s="20"/>
    </row>
    <row r="331" spans="1:19" ht="21.75" customHeight="1">
      <c r="A331" s="58"/>
      <c r="B331" s="59" t="s">
        <v>1570</v>
      </c>
      <c r="C331" s="60" t="s">
        <v>845</v>
      </c>
      <c r="D331" s="61" t="s">
        <v>1571</v>
      </c>
      <c r="E331" s="67" t="s">
        <v>41</v>
      </c>
      <c r="F331" s="62">
        <v>10</v>
      </c>
      <c r="G331" s="62">
        <v>9</v>
      </c>
      <c r="H331" s="62">
        <v>8.5</v>
      </c>
      <c r="I331" s="63">
        <v>12</v>
      </c>
      <c r="J331" s="64"/>
      <c r="K331" s="62">
        <f t="shared" si="26"/>
        <v>0</v>
      </c>
      <c r="L331" s="62">
        <f t="shared" si="27"/>
        <v>0</v>
      </c>
      <c r="M331" s="65"/>
      <c r="N331" s="18"/>
      <c r="O331" s="19"/>
      <c r="P331" s="19"/>
      <c r="Q331" s="66" t="s">
        <v>1572</v>
      </c>
      <c r="R331" s="19"/>
      <c r="S331" s="20"/>
    </row>
    <row r="332" spans="1:19" ht="21.75" customHeight="1">
      <c r="A332" s="58"/>
      <c r="B332" s="59" t="s">
        <v>1573</v>
      </c>
      <c r="C332" s="60" t="s">
        <v>1133</v>
      </c>
      <c r="D332" s="61" t="s">
        <v>1574</v>
      </c>
      <c r="E332" s="67" t="s">
        <v>41</v>
      </c>
      <c r="F332" s="62">
        <v>39.7</v>
      </c>
      <c r="G332" s="62">
        <v>35.8</v>
      </c>
      <c r="H332" s="62">
        <v>33.7</v>
      </c>
      <c r="I332" s="63">
        <v>6</v>
      </c>
      <c r="J332" s="64"/>
      <c r="K332" s="62">
        <f t="shared" si="26"/>
        <v>0</v>
      </c>
      <c r="L332" s="62">
        <f t="shared" si="27"/>
        <v>0</v>
      </c>
      <c r="M332" s="65"/>
      <c r="N332" s="18"/>
      <c r="O332" s="19"/>
      <c r="P332" s="19"/>
      <c r="Q332" s="66" t="s">
        <v>1575</v>
      </c>
      <c r="R332" s="19"/>
      <c r="S332" s="20"/>
    </row>
    <row r="333" spans="1:19" ht="21.75" customHeight="1">
      <c r="A333" s="58"/>
      <c r="B333" s="59" t="s">
        <v>1576</v>
      </c>
      <c r="C333" s="60" t="s">
        <v>1133</v>
      </c>
      <c r="D333" s="61" t="s">
        <v>1577</v>
      </c>
      <c r="E333" s="67" t="s">
        <v>41</v>
      </c>
      <c r="F333" s="62">
        <v>23.2</v>
      </c>
      <c r="G333" s="62">
        <v>20.9</v>
      </c>
      <c r="H333" s="62">
        <v>19.7</v>
      </c>
      <c r="I333" s="63">
        <v>5</v>
      </c>
      <c r="J333" s="64"/>
      <c r="K333" s="62">
        <f t="shared" si="26"/>
        <v>0</v>
      </c>
      <c r="L333" s="62">
        <f t="shared" si="27"/>
        <v>0</v>
      </c>
      <c r="M333" s="65"/>
      <c r="N333" s="18"/>
      <c r="O333" s="19"/>
      <c r="P333" s="19"/>
      <c r="Q333" s="66" t="s">
        <v>1578</v>
      </c>
      <c r="R333" s="19"/>
      <c r="S333" s="20"/>
    </row>
    <row r="334" spans="1:19" ht="21.75" customHeight="1">
      <c r="A334" s="58"/>
      <c r="B334" s="59" t="s">
        <v>1579</v>
      </c>
      <c r="C334" s="60" t="s">
        <v>845</v>
      </c>
      <c r="D334" s="61" t="s">
        <v>1580</v>
      </c>
      <c r="E334" s="67" t="s">
        <v>41</v>
      </c>
      <c r="F334" s="62">
        <v>16.6</v>
      </c>
      <c r="G334" s="62">
        <v>15</v>
      </c>
      <c r="H334" s="62">
        <v>14.1</v>
      </c>
      <c r="I334" s="63">
        <v>12</v>
      </c>
      <c r="J334" s="64"/>
      <c r="K334" s="62">
        <f t="shared" si="26"/>
        <v>0</v>
      </c>
      <c r="L334" s="62">
        <f t="shared" si="27"/>
        <v>0</v>
      </c>
      <c r="M334" s="65"/>
      <c r="N334" s="18"/>
      <c r="O334" s="19"/>
      <c r="P334" s="19"/>
      <c r="Q334" s="66" t="s">
        <v>1581</v>
      </c>
      <c r="R334" s="19"/>
      <c r="S334" s="20"/>
    </row>
    <row r="335" spans="1:19" ht="21.75" customHeight="1">
      <c r="A335" s="58"/>
      <c r="B335" s="59" t="s">
        <v>1582</v>
      </c>
      <c r="C335" s="60" t="s">
        <v>1133</v>
      </c>
      <c r="D335" s="61" t="s">
        <v>1583</v>
      </c>
      <c r="E335" s="67" t="s">
        <v>41</v>
      </c>
      <c r="F335" s="62">
        <v>17</v>
      </c>
      <c r="G335" s="62">
        <v>15.3</v>
      </c>
      <c r="H335" s="62">
        <v>14.4</v>
      </c>
      <c r="I335" s="63">
        <v>12</v>
      </c>
      <c r="J335" s="64"/>
      <c r="K335" s="62">
        <f t="shared" si="26"/>
        <v>0</v>
      </c>
      <c r="L335" s="62">
        <f t="shared" si="27"/>
        <v>0</v>
      </c>
      <c r="M335" s="65"/>
      <c r="N335" s="18"/>
      <c r="O335" s="19"/>
      <c r="P335" s="19"/>
      <c r="Q335" s="66" t="s">
        <v>1584</v>
      </c>
      <c r="R335" s="19"/>
      <c r="S335" s="20"/>
    </row>
    <row r="336" spans="1:19" ht="21.75" customHeight="1">
      <c r="A336" s="58"/>
      <c r="B336" s="59" t="s">
        <v>1585</v>
      </c>
      <c r="C336" s="60" t="s">
        <v>1133</v>
      </c>
      <c r="D336" s="61" t="s">
        <v>1586</v>
      </c>
      <c r="E336" s="67" t="s">
        <v>41</v>
      </c>
      <c r="F336" s="62">
        <v>15.9</v>
      </c>
      <c r="G336" s="62">
        <v>14.4</v>
      </c>
      <c r="H336" s="62">
        <v>13.5</v>
      </c>
      <c r="I336" s="63">
        <v>12</v>
      </c>
      <c r="J336" s="64"/>
      <c r="K336" s="62">
        <f t="shared" si="26"/>
        <v>0</v>
      </c>
      <c r="L336" s="62">
        <f t="shared" si="27"/>
        <v>0</v>
      </c>
      <c r="M336" s="65"/>
      <c r="N336" s="18"/>
      <c r="O336" s="19"/>
      <c r="P336" s="19"/>
      <c r="Q336" s="66" t="s">
        <v>1587</v>
      </c>
      <c r="R336" s="19"/>
      <c r="S336" s="20"/>
    </row>
    <row r="337" spans="1:19" ht="21.75" customHeight="1">
      <c r="A337" s="58"/>
      <c r="B337" s="59" t="s">
        <v>1588</v>
      </c>
      <c r="C337" s="60" t="s">
        <v>1589</v>
      </c>
      <c r="D337" s="61" t="s">
        <v>1590</v>
      </c>
      <c r="E337" s="67" t="s">
        <v>41</v>
      </c>
      <c r="F337" s="62">
        <v>3</v>
      </c>
      <c r="G337" s="62">
        <v>2.7</v>
      </c>
      <c r="H337" s="62">
        <v>2.5</v>
      </c>
      <c r="I337" s="63">
        <v>12</v>
      </c>
      <c r="J337" s="64"/>
      <c r="K337" s="62">
        <f aca="true" t="shared" si="28" ref="K337:K368">H337*J337</f>
        <v>0</v>
      </c>
      <c r="L337" s="62">
        <f aca="true" t="shared" si="29" ref="L337:L368">K337*$L$14</f>
        <v>0</v>
      </c>
      <c r="M337" s="65"/>
      <c r="N337" s="18"/>
      <c r="O337" s="19"/>
      <c r="P337" s="19"/>
      <c r="Q337" s="66" t="s">
        <v>1591</v>
      </c>
      <c r="R337" s="19"/>
      <c r="S337" s="20"/>
    </row>
    <row r="338" spans="1:19" ht="21.75" customHeight="1">
      <c r="A338" s="58"/>
      <c r="B338" s="59" t="s">
        <v>1592</v>
      </c>
      <c r="C338" s="60" t="s">
        <v>1555</v>
      </c>
      <c r="D338" s="61" t="s">
        <v>1593</v>
      </c>
      <c r="E338" s="67" t="s">
        <v>41</v>
      </c>
      <c r="F338" s="62">
        <v>20.3</v>
      </c>
      <c r="G338" s="62">
        <v>18.3</v>
      </c>
      <c r="H338" s="62">
        <v>17.2</v>
      </c>
      <c r="I338" s="63">
        <v>12</v>
      </c>
      <c r="J338" s="64"/>
      <c r="K338" s="62">
        <f t="shared" si="28"/>
        <v>0</v>
      </c>
      <c r="L338" s="62">
        <f t="shared" si="29"/>
        <v>0</v>
      </c>
      <c r="M338" s="65"/>
      <c r="N338" s="18"/>
      <c r="O338" s="19"/>
      <c r="P338" s="19"/>
      <c r="Q338" s="66" t="s">
        <v>1594</v>
      </c>
      <c r="R338" s="19"/>
      <c r="S338" s="20"/>
    </row>
    <row r="339" spans="1:19" ht="21.75" customHeight="1">
      <c r="A339" s="58"/>
      <c r="B339" s="59" t="s">
        <v>1595</v>
      </c>
      <c r="C339" s="60" t="s">
        <v>845</v>
      </c>
      <c r="D339" s="61" t="s">
        <v>1596</v>
      </c>
      <c r="E339" s="67" t="s">
        <v>41</v>
      </c>
      <c r="F339" s="62">
        <v>12.9</v>
      </c>
      <c r="G339" s="62">
        <v>11.7</v>
      </c>
      <c r="H339" s="62">
        <v>10.9</v>
      </c>
      <c r="I339" s="63">
        <v>12</v>
      </c>
      <c r="J339" s="64"/>
      <c r="K339" s="62">
        <f t="shared" si="28"/>
        <v>0</v>
      </c>
      <c r="L339" s="62">
        <f t="shared" si="29"/>
        <v>0</v>
      </c>
      <c r="M339" s="65"/>
      <c r="N339" s="18"/>
      <c r="O339" s="19"/>
      <c r="P339" s="19"/>
      <c r="Q339" s="66" t="s">
        <v>1597</v>
      </c>
      <c r="R339" s="19"/>
      <c r="S339" s="20"/>
    </row>
    <row r="340" spans="1:19" ht="21.75" customHeight="1">
      <c r="A340" s="58"/>
      <c r="B340" s="59" t="s">
        <v>1598</v>
      </c>
      <c r="C340" s="60" t="s">
        <v>1129</v>
      </c>
      <c r="D340" s="61" t="s">
        <v>1599</v>
      </c>
      <c r="E340" s="67" t="s">
        <v>41</v>
      </c>
      <c r="F340" s="62">
        <v>19.8</v>
      </c>
      <c r="G340" s="62">
        <v>17.9</v>
      </c>
      <c r="H340" s="62">
        <v>16.8</v>
      </c>
      <c r="I340" s="63">
        <v>12</v>
      </c>
      <c r="J340" s="64"/>
      <c r="K340" s="62">
        <f t="shared" si="28"/>
        <v>0</v>
      </c>
      <c r="L340" s="62">
        <f t="shared" si="29"/>
        <v>0</v>
      </c>
      <c r="M340" s="65"/>
      <c r="N340" s="18"/>
      <c r="O340" s="19"/>
      <c r="P340" s="19"/>
      <c r="Q340" s="66" t="s">
        <v>1600</v>
      </c>
      <c r="R340" s="19"/>
      <c r="S340" s="20"/>
    </row>
    <row r="341" spans="1:19" ht="21.75" customHeight="1">
      <c r="A341" s="58"/>
      <c r="B341" s="59" t="s">
        <v>1601</v>
      </c>
      <c r="C341" s="60" t="s">
        <v>1133</v>
      </c>
      <c r="D341" s="61" t="s">
        <v>1602</v>
      </c>
      <c r="E341" s="67" t="s">
        <v>41</v>
      </c>
      <c r="F341" s="62">
        <v>4</v>
      </c>
      <c r="G341" s="62">
        <v>3.6</v>
      </c>
      <c r="H341" s="62">
        <v>3.4</v>
      </c>
      <c r="I341" s="63">
        <v>12</v>
      </c>
      <c r="J341" s="64"/>
      <c r="K341" s="62">
        <f t="shared" si="28"/>
        <v>0</v>
      </c>
      <c r="L341" s="62">
        <f t="shared" si="29"/>
        <v>0</v>
      </c>
      <c r="M341" s="65"/>
      <c r="N341" s="18"/>
      <c r="O341" s="19"/>
      <c r="P341" s="19"/>
      <c r="Q341" s="66" t="s">
        <v>1603</v>
      </c>
      <c r="R341" s="19"/>
      <c r="S341" s="20"/>
    </row>
    <row r="342" spans="1:19" ht="21.75" customHeight="1">
      <c r="A342" s="58"/>
      <c r="B342" s="59" t="s">
        <v>1604</v>
      </c>
      <c r="C342" s="60" t="s">
        <v>1133</v>
      </c>
      <c r="D342" s="61" t="s">
        <v>1605</v>
      </c>
      <c r="E342" s="67" t="s">
        <v>41</v>
      </c>
      <c r="F342" s="62">
        <v>10.9</v>
      </c>
      <c r="G342" s="62">
        <v>9.9</v>
      </c>
      <c r="H342" s="62">
        <v>9.2</v>
      </c>
      <c r="I342" s="63">
        <v>12</v>
      </c>
      <c r="J342" s="64"/>
      <c r="K342" s="62">
        <f t="shared" si="28"/>
        <v>0</v>
      </c>
      <c r="L342" s="62">
        <f t="shared" si="29"/>
        <v>0</v>
      </c>
      <c r="M342" s="65"/>
      <c r="N342" s="18"/>
      <c r="O342" s="19"/>
      <c r="P342" s="19"/>
      <c r="Q342" s="66" t="s">
        <v>1606</v>
      </c>
      <c r="R342" s="19"/>
      <c r="S342" s="20"/>
    </row>
    <row r="343" spans="1:19" ht="21.75" customHeight="1">
      <c r="A343" s="58"/>
      <c r="B343" s="59" t="s">
        <v>1607</v>
      </c>
      <c r="C343" s="60" t="s">
        <v>887</v>
      </c>
      <c r="D343" s="61" t="s">
        <v>1608</v>
      </c>
      <c r="E343" s="67" t="s">
        <v>41</v>
      </c>
      <c r="F343" s="62">
        <v>9.5</v>
      </c>
      <c r="G343" s="62">
        <v>8.6</v>
      </c>
      <c r="H343" s="62">
        <v>8</v>
      </c>
      <c r="I343" s="63">
        <v>12</v>
      </c>
      <c r="J343" s="64"/>
      <c r="K343" s="62">
        <f t="shared" si="28"/>
        <v>0</v>
      </c>
      <c r="L343" s="62">
        <f t="shared" si="29"/>
        <v>0</v>
      </c>
      <c r="M343" s="65"/>
      <c r="N343" s="18"/>
      <c r="O343" s="19"/>
      <c r="P343" s="19"/>
      <c r="Q343" s="66" t="s">
        <v>1609</v>
      </c>
      <c r="R343" s="19"/>
      <c r="S343" s="20"/>
    </row>
    <row r="344" spans="1:19" ht="21.75" customHeight="1">
      <c r="A344" s="58"/>
      <c r="B344" s="59" t="s">
        <v>1610</v>
      </c>
      <c r="C344" s="60" t="s">
        <v>704</v>
      </c>
      <c r="D344" s="61" t="s">
        <v>1611</v>
      </c>
      <c r="E344" s="67" t="s">
        <v>41</v>
      </c>
      <c r="F344" s="62">
        <v>12</v>
      </c>
      <c r="G344" s="62">
        <v>10.8</v>
      </c>
      <c r="H344" s="62">
        <v>10.2</v>
      </c>
      <c r="I344" s="63">
        <v>12</v>
      </c>
      <c r="J344" s="64"/>
      <c r="K344" s="62">
        <f t="shared" si="28"/>
        <v>0</v>
      </c>
      <c r="L344" s="62">
        <f t="shared" si="29"/>
        <v>0</v>
      </c>
      <c r="M344" s="65"/>
      <c r="N344" s="18"/>
      <c r="O344" s="19"/>
      <c r="P344" s="19"/>
      <c r="Q344" s="66" t="s">
        <v>1612</v>
      </c>
      <c r="R344" s="19"/>
      <c r="S344" s="20"/>
    </row>
    <row r="345" spans="1:19" ht="21.75" customHeight="1">
      <c r="A345" s="58"/>
      <c r="B345" s="59" t="s">
        <v>1613</v>
      </c>
      <c r="C345" s="60" t="s">
        <v>845</v>
      </c>
      <c r="D345" s="61" t="s">
        <v>1614</v>
      </c>
      <c r="E345" s="67" t="s">
        <v>41</v>
      </c>
      <c r="F345" s="62">
        <v>21</v>
      </c>
      <c r="G345" s="62">
        <v>19</v>
      </c>
      <c r="H345" s="62">
        <v>17.8</v>
      </c>
      <c r="I345" s="63">
        <v>6</v>
      </c>
      <c r="J345" s="64"/>
      <c r="K345" s="62">
        <f t="shared" si="28"/>
        <v>0</v>
      </c>
      <c r="L345" s="62">
        <f t="shared" si="29"/>
        <v>0</v>
      </c>
      <c r="M345" s="65"/>
      <c r="N345" s="18"/>
      <c r="O345" s="19"/>
      <c r="P345" s="19"/>
      <c r="Q345" s="66" t="s">
        <v>1615</v>
      </c>
      <c r="R345" s="19"/>
      <c r="S345" s="20"/>
    </row>
    <row r="346" spans="1:19" ht="21.75" customHeight="1">
      <c r="A346" s="58"/>
      <c r="B346" s="59" t="s">
        <v>1616</v>
      </c>
      <c r="C346" s="60" t="s">
        <v>1133</v>
      </c>
      <c r="D346" s="61" t="s">
        <v>1617</v>
      </c>
      <c r="E346" s="67" t="s">
        <v>41</v>
      </c>
      <c r="F346" s="62">
        <v>27.7</v>
      </c>
      <c r="G346" s="62">
        <v>25</v>
      </c>
      <c r="H346" s="62">
        <v>23.5</v>
      </c>
      <c r="I346" s="63">
        <v>12</v>
      </c>
      <c r="J346" s="64"/>
      <c r="K346" s="62">
        <f t="shared" si="28"/>
        <v>0</v>
      </c>
      <c r="L346" s="62">
        <f t="shared" si="29"/>
        <v>0</v>
      </c>
      <c r="M346" s="65"/>
      <c r="N346" s="18"/>
      <c r="O346" s="19"/>
      <c r="P346" s="19"/>
      <c r="Q346" s="66" t="s">
        <v>1618</v>
      </c>
      <c r="R346" s="19"/>
      <c r="S346" s="20"/>
    </row>
    <row r="347" spans="1:19" ht="21.75" customHeight="1">
      <c r="A347" s="58"/>
      <c r="B347" s="59" t="s">
        <v>1619</v>
      </c>
      <c r="C347" s="60" t="s">
        <v>1133</v>
      </c>
      <c r="D347" s="61" t="s">
        <v>1620</v>
      </c>
      <c r="E347" s="67" t="s">
        <v>41</v>
      </c>
      <c r="F347" s="62">
        <v>37.3</v>
      </c>
      <c r="G347" s="62">
        <v>33.6</v>
      </c>
      <c r="H347" s="62">
        <v>33.7</v>
      </c>
      <c r="I347" s="63">
        <v>12</v>
      </c>
      <c r="J347" s="64"/>
      <c r="K347" s="62">
        <f t="shared" si="28"/>
        <v>0</v>
      </c>
      <c r="L347" s="62">
        <f t="shared" si="29"/>
        <v>0</v>
      </c>
      <c r="M347" s="65"/>
      <c r="N347" s="18"/>
      <c r="O347" s="19"/>
      <c r="P347" s="19"/>
      <c r="Q347" s="66" t="s">
        <v>1621</v>
      </c>
      <c r="R347" s="19"/>
      <c r="S347" s="20"/>
    </row>
    <row r="348" spans="1:19" ht="21.75" customHeight="1">
      <c r="A348" s="58"/>
      <c r="B348" s="59" t="s">
        <v>1622</v>
      </c>
      <c r="C348" s="60" t="s">
        <v>1623</v>
      </c>
      <c r="D348" s="61" t="s">
        <v>1624</v>
      </c>
      <c r="E348" s="67" t="s">
        <v>41</v>
      </c>
      <c r="F348" s="62">
        <v>8.4</v>
      </c>
      <c r="G348" s="62">
        <v>7.6</v>
      </c>
      <c r="H348" s="62">
        <v>7.1</v>
      </c>
      <c r="I348" s="63">
        <v>12</v>
      </c>
      <c r="J348" s="64"/>
      <c r="K348" s="62">
        <f t="shared" si="28"/>
        <v>0</v>
      </c>
      <c r="L348" s="62">
        <f t="shared" si="29"/>
        <v>0</v>
      </c>
      <c r="M348" s="65"/>
      <c r="N348" s="18"/>
      <c r="O348" s="19"/>
      <c r="P348" s="19"/>
      <c r="Q348" s="66" t="s">
        <v>1625</v>
      </c>
      <c r="R348" s="19"/>
      <c r="S348" s="20"/>
    </row>
    <row r="349" spans="1:19" ht="21.75" customHeight="1">
      <c r="A349" s="58"/>
      <c r="B349" s="59" t="s">
        <v>1626</v>
      </c>
      <c r="C349" s="60" t="s">
        <v>1133</v>
      </c>
      <c r="D349" s="61" t="s">
        <v>1627</v>
      </c>
      <c r="E349" s="67" t="s">
        <v>41</v>
      </c>
      <c r="F349" s="62">
        <v>14.4</v>
      </c>
      <c r="G349" s="62">
        <v>13</v>
      </c>
      <c r="H349" s="62">
        <v>12.2</v>
      </c>
      <c r="I349" s="63">
        <v>12</v>
      </c>
      <c r="J349" s="64"/>
      <c r="K349" s="62">
        <f t="shared" si="28"/>
        <v>0</v>
      </c>
      <c r="L349" s="62">
        <f t="shared" si="29"/>
        <v>0</v>
      </c>
      <c r="M349" s="65"/>
      <c r="N349" s="18"/>
      <c r="O349" s="19"/>
      <c r="P349" s="19"/>
      <c r="Q349" s="66" t="s">
        <v>1628</v>
      </c>
      <c r="R349" s="19"/>
      <c r="S349" s="20"/>
    </row>
    <row r="350" spans="1:19" ht="21.75" customHeight="1">
      <c r="A350" s="58"/>
      <c r="B350" s="59" t="s">
        <v>1629</v>
      </c>
      <c r="C350" s="60" t="s">
        <v>1527</v>
      </c>
      <c r="D350" s="61" t="s">
        <v>1630</v>
      </c>
      <c r="E350" s="67" t="s">
        <v>41</v>
      </c>
      <c r="F350" s="62">
        <v>25.2</v>
      </c>
      <c r="G350" s="62">
        <v>22.7</v>
      </c>
      <c r="H350" s="62">
        <v>21.4</v>
      </c>
      <c r="I350" s="63">
        <v>4</v>
      </c>
      <c r="J350" s="64"/>
      <c r="K350" s="62">
        <f t="shared" si="28"/>
        <v>0</v>
      </c>
      <c r="L350" s="62">
        <f t="shared" si="29"/>
        <v>0</v>
      </c>
      <c r="M350" s="65"/>
      <c r="N350" s="18"/>
      <c r="O350" s="19"/>
      <c r="P350" s="19"/>
      <c r="Q350" s="66" t="s">
        <v>1631</v>
      </c>
      <c r="R350" s="19"/>
      <c r="S350" s="20"/>
    </row>
    <row r="351" spans="1:19" ht="21.75" customHeight="1">
      <c r="A351" s="58"/>
      <c r="B351" s="59" t="s">
        <v>1632</v>
      </c>
      <c r="C351" s="60" t="s">
        <v>1527</v>
      </c>
      <c r="D351" s="61" t="s">
        <v>1633</v>
      </c>
      <c r="E351" s="67" t="s">
        <v>41</v>
      </c>
      <c r="F351" s="62">
        <v>25.2</v>
      </c>
      <c r="G351" s="62">
        <v>22.7</v>
      </c>
      <c r="H351" s="62">
        <v>21.4</v>
      </c>
      <c r="I351" s="63">
        <v>4</v>
      </c>
      <c r="J351" s="64"/>
      <c r="K351" s="62">
        <f t="shared" si="28"/>
        <v>0</v>
      </c>
      <c r="L351" s="62">
        <f t="shared" si="29"/>
        <v>0</v>
      </c>
      <c r="M351" s="65"/>
      <c r="N351" s="18"/>
      <c r="O351" s="19"/>
      <c r="P351" s="19"/>
      <c r="Q351" s="66" t="s">
        <v>1634</v>
      </c>
      <c r="R351" s="19"/>
      <c r="S351" s="20"/>
    </row>
    <row r="352" spans="1:19" ht="21.75" customHeight="1">
      <c r="A352" s="58"/>
      <c r="B352" s="59" t="s">
        <v>1635</v>
      </c>
      <c r="C352" s="60" t="s">
        <v>1527</v>
      </c>
      <c r="D352" s="61" t="s">
        <v>1636</v>
      </c>
      <c r="E352" s="67" t="s">
        <v>41</v>
      </c>
      <c r="F352" s="62">
        <v>54.8</v>
      </c>
      <c r="G352" s="62">
        <v>49.4</v>
      </c>
      <c r="H352" s="62">
        <v>46.5</v>
      </c>
      <c r="I352" s="63">
        <v>4</v>
      </c>
      <c r="J352" s="64"/>
      <c r="K352" s="62">
        <f t="shared" si="28"/>
        <v>0</v>
      </c>
      <c r="L352" s="62">
        <f t="shared" si="29"/>
        <v>0</v>
      </c>
      <c r="M352" s="65"/>
      <c r="N352" s="18"/>
      <c r="O352" s="19"/>
      <c r="P352" s="19"/>
      <c r="Q352" s="66" t="s">
        <v>1637</v>
      </c>
      <c r="R352" s="19"/>
      <c r="S352" s="20"/>
    </row>
    <row r="353" spans="1:19" ht="21.75" customHeight="1">
      <c r="A353" s="58"/>
      <c r="B353" s="59" t="s">
        <v>1638</v>
      </c>
      <c r="C353" s="60" t="s">
        <v>1527</v>
      </c>
      <c r="D353" s="61" t="s">
        <v>1639</v>
      </c>
      <c r="E353" s="67" t="s">
        <v>41</v>
      </c>
      <c r="F353" s="62">
        <v>54.8</v>
      </c>
      <c r="G353" s="62">
        <v>49.4</v>
      </c>
      <c r="H353" s="62">
        <v>46.5</v>
      </c>
      <c r="I353" s="63">
        <v>4</v>
      </c>
      <c r="J353" s="64"/>
      <c r="K353" s="62">
        <f t="shared" si="28"/>
        <v>0</v>
      </c>
      <c r="L353" s="62">
        <f t="shared" si="29"/>
        <v>0</v>
      </c>
      <c r="M353" s="65"/>
      <c r="N353" s="18"/>
      <c r="O353" s="19"/>
      <c r="P353" s="19"/>
      <c r="Q353" s="66" t="s">
        <v>1640</v>
      </c>
      <c r="R353" s="19"/>
      <c r="S353" s="20"/>
    </row>
    <row r="354" spans="1:19" ht="21.75" customHeight="1">
      <c r="A354" s="58"/>
      <c r="B354" s="59" t="s">
        <v>1641</v>
      </c>
      <c r="C354" s="60" t="s">
        <v>1133</v>
      </c>
      <c r="D354" s="61" t="s">
        <v>1642</v>
      </c>
      <c r="E354" s="67" t="s">
        <v>41</v>
      </c>
      <c r="F354" s="62">
        <v>11.9</v>
      </c>
      <c r="G354" s="62">
        <v>10.8</v>
      </c>
      <c r="H354" s="62">
        <v>10.1</v>
      </c>
      <c r="I354" s="63">
        <v>12</v>
      </c>
      <c r="J354" s="64"/>
      <c r="K354" s="62">
        <f t="shared" si="28"/>
        <v>0</v>
      </c>
      <c r="L354" s="62">
        <f t="shared" si="29"/>
        <v>0</v>
      </c>
      <c r="M354" s="65"/>
      <c r="N354" s="18"/>
      <c r="O354" s="19"/>
      <c r="P354" s="19"/>
      <c r="Q354" s="66" t="s">
        <v>1643</v>
      </c>
      <c r="R354" s="19"/>
      <c r="S354" s="20"/>
    </row>
    <row r="355" spans="1:19" ht="21.75" customHeight="1">
      <c r="A355" s="58"/>
      <c r="B355" s="59" t="s">
        <v>1644</v>
      </c>
      <c r="C355" s="60" t="s">
        <v>1133</v>
      </c>
      <c r="D355" s="61" t="s">
        <v>1645</v>
      </c>
      <c r="E355" s="67" t="s">
        <v>41</v>
      </c>
      <c r="F355" s="62">
        <v>10.2</v>
      </c>
      <c r="G355" s="62">
        <v>9.2</v>
      </c>
      <c r="H355" s="62">
        <v>8.6</v>
      </c>
      <c r="I355" s="63">
        <v>12</v>
      </c>
      <c r="J355" s="64"/>
      <c r="K355" s="62">
        <f t="shared" si="28"/>
        <v>0</v>
      </c>
      <c r="L355" s="62">
        <f t="shared" si="29"/>
        <v>0</v>
      </c>
      <c r="M355" s="65"/>
      <c r="N355" s="18"/>
      <c r="O355" s="19"/>
      <c r="P355" s="19"/>
      <c r="Q355" s="66" t="s">
        <v>1646</v>
      </c>
      <c r="R355" s="19"/>
      <c r="S355" s="20"/>
    </row>
    <row r="356" spans="1:19" ht="30" customHeight="1">
      <c r="A356" s="52"/>
      <c r="B356" s="53" t="s">
        <v>1647</v>
      </c>
      <c r="C356" s="54"/>
      <c r="D356" s="54"/>
      <c r="E356" s="55"/>
      <c r="F356" s="55"/>
      <c r="G356" s="55"/>
      <c r="H356" s="55"/>
      <c r="I356" s="55"/>
      <c r="J356" s="55"/>
      <c r="K356" s="56"/>
      <c r="L356" s="55"/>
      <c r="M356" s="57"/>
      <c r="N356" s="18"/>
      <c r="O356" s="19"/>
      <c r="P356" s="19"/>
      <c r="Q356" s="19"/>
      <c r="R356" s="19"/>
      <c r="S356" s="20"/>
    </row>
    <row r="357" spans="1:19" ht="21.75" customHeight="1">
      <c r="A357" s="58"/>
      <c r="B357" s="59" t="s">
        <v>1648</v>
      </c>
      <c r="C357" s="60" t="s">
        <v>1649</v>
      </c>
      <c r="D357" s="61" t="s">
        <v>1650</v>
      </c>
      <c r="E357" s="67" t="s">
        <v>41</v>
      </c>
      <c r="F357" s="62">
        <v>2.9</v>
      </c>
      <c r="G357" s="62">
        <v>2.7</v>
      </c>
      <c r="H357" s="62">
        <v>2.4</v>
      </c>
      <c r="I357" s="63">
        <v>25</v>
      </c>
      <c r="J357" s="64"/>
      <c r="K357" s="62">
        <f aca="true" t="shared" si="30" ref="K357:K365">H357*J357</f>
        <v>0</v>
      </c>
      <c r="L357" s="62">
        <f aca="true" t="shared" si="31" ref="L357:L365">K357*$L$14</f>
        <v>0</v>
      </c>
      <c r="M357" s="65"/>
      <c r="N357" s="18"/>
      <c r="O357" s="19"/>
      <c r="P357" s="19"/>
      <c r="Q357" s="66" t="s">
        <v>1651</v>
      </c>
      <c r="R357" s="19"/>
      <c r="S357" s="20"/>
    </row>
    <row r="358" spans="1:19" ht="21.75" customHeight="1">
      <c r="A358" s="58"/>
      <c r="B358" s="59" t="s">
        <v>1652</v>
      </c>
      <c r="C358" s="60" t="s">
        <v>1653</v>
      </c>
      <c r="D358" s="61" t="s">
        <v>1654</v>
      </c>
      <c r="E358" s="67" t="s">
        <v>41</v>
      </c>
      <c r="F358" s="62">
        <v>7.7</v>
      </c>
      <c r="G358" s="62">
        <v>7</v>
      </c>
      <c r="H358" s="62">
        <v>6.5</v>
      </c>
      <c r="I358" s="63">
        <v>25</v>
      </c>
      <c r="J358" s="64"/>
      <c r="K358" s="62">
        <f t="shared" si="30"/>
        <v>0</v>
      </c>
      <c r="L358" s="62">
        <f t="shared" si="31"/>
        <v>0</v>
      </c>
      <c r="M358" s="65"/>
      <c r="N358" s="18"/>
      <c r="O358" s="19"/>
      <c r="P358" s="19"/>
      <c r="Q358" s="66" t="s">
        <v>1655</v>
      </c>
      <c r="R358" s="19"/>
      <c r="S358" s="20"/>
    </row>
    <row r="359" spans="1:19" ht="21.75" customHeight="1">
      <c r="A359" s="58"/>
      <c r="B359" s="59" t="s">
        <v>1656</v>
      </c>
      <c r="C359" s="60" t="s">
        <v>1653</v>
      </c>
      <c r="D359" s="61" t="s">
        <v>1657</v>
      </c>
      <c r="E359" s="67" t="s">
        <v>41</v>
      </c>
      <c r="F359" s="62">
        <v>7.7</v>
      </c>
      <c r="G359" s="62">
        <v>7</v>
      </c>
      <c r="H359" s="62">
        <v>6.5</v>
      </c>
      <c r="I359" s="63">
        <v>25</v>
      </c>
      <c r="J359" s="64"/>
      <c r="K359" s="62">
        <f t="shared" si="30"/>
        <v>0</v>
      </c>
      <c r="L359" s="62">
        <f t="shared" si="31"/>
        <v>0</v>
      </c>
      <c r="M359" s="65"/>
      <c r="N359" s="18"/>
      <c r="O359" s="19"/>
      <c r="P359" s="19"/>
      <c r="Q359" s="66" t="s">
        <v>1658</v>
      </c>
      <c r="R359" s="19"/>
      <c r="S359" s="20"/>
    </row>
    <row r="360" spans="1:19" ht="21.75" customHeight="1">
      <c r="A360" s="58"/>
      <c r="B360" s="59" t="s">
        <v>1659</v>
      </c>
      <c r="C360" s="60" t="s">
        <v>1653</v>
      </c>
      <c r="D360" s="61" t="s">
        <v>1660</v>
      </c>
      <c r="E360" s="67" t="s">
        <v>41</v>
      </c>
      <c r="F360" s="62">
        <v>7.7</v>
      </c>
      <c r="G360" s="62">
        <v>7</v>
      </c>
      <c r="H360" s="62">
        <v>6.5</v>
      </c>
      <c r="I360" s="63">
        <v>25</v>
      </c>
      <c r="J360" s="64"/>
      <c r="K360" s="62">
        <f t="shared" si="30"/>
        <v>0</v>
      </c>
      <c r="L360" s="62">
        <f t="shared" si="31"/>
        <v>0</v>
      </c>
      <c r="M360" s="65"/>
      <c r="N360" s="18"/>
      <c r="O360" s="19"/>
      <c r="P360" s="19"/>
      <c r="Q360" s="66" t="s">
        <v>1661</v>
      </c>
      <c r="R360" s="19"/>
      <c r="S360" s="20"/>
    </row>
    <row r="361" spans="1:19" ht="21.75" customHeight="1">
      <c r="A361" s="58"/>
      <c r="B361" s="59" t="s">
        <v>1662</v>
      </c>
      <c r="C361" s="60" t="s">
        <v>1653</v>
      </c>
      <c r="D361" s="61" t="s">
        <v>1663</v>
      </c>
      <c r="E361" s="67" t="s">
        <v>41</v>
      </c>
      <c r="F361" s="62">
        <v>7.7</v>
      </c>
      <c r="G361" s="62">
        <v>7</v>
      </c>
      <c r="H361" s="62">
        <v>6.5</v>
      </c>
      <c r="I361" s="63">
        <v>25</v>
      </c>
      <c r="J361" s="64"/>
      <c r="K361" s="62">
        <f t="shared" si="30"/>
        <v>0</v>
      </c>
      <c r="L361" s="62">
        <f t="shared" si="31"/>
        <v>0</v>
      </c>
      <c r="M361" s="65"/>
      <c r="N361" s="18"/>
      <c r="O361" s="19"/>
      <c r="P361" s="19"/>
      <c r="Q361" s="66" t="s">
        <v>1664</v>
      </c>
      <c r="R361" s="19"/>
      <c r="S361" s="20"/>
    </row>
    <row r="362" spans="1:19" ht="21.75" customHeight="1">
      <c r="A362" s="58"/>
      <c r="B362" s="59" t="s">
        <v>1665</v>
      </c>
      <c r="C362" s="60" t="s">
        <v>1653</v>
      </c>
      <c r="D362" s="61" t="s">
        <v>1666</v>
      </c>
      <c r="E362" s="67" t="s">
        <v>41</v>
      </c>
      <c r="F362" s="62">
        <v>7.7</v>
      </c>
      <c r="G362" s="62">
        <v>7</v>
      </c>
      <c r="H362" s="62">
        <v>6.5</v>
      </c>
      <c r="I362" s="63">
        <v>25</v>
      </c>
      <c r="J362" s="64"/>
      <c r="K362" s="62">
        <f t="shared" si="30"/>
        <v>0</v>
      </c>
      <c r="L362" s="62">
        <f t="shared" si="31"/>
        <v>0</v>
      </c>
      <c r="M362" s="65"/>
      <c r="N362" s="18"/>
      <c r="O362" s="19"/>
      <c r="P362" s="19"/>
      <c r="Q362" s="66" t="s">
        <v>1667</v>
      </c>
      <c r="R362" s="19"/>
      <c r="S362" s="20"/>
    </row>
    <row r="363" spans="1:19" ht="21.75" customHeight="1">
      <c r="A363" s="58"/>
      <c r="B363" s="59" t="s">
        <v>1668</v>
      </c>
      <c r="C363" s="60" t="s">
        <v>1669</v>
      </c>
      <c r="D363" s="61" t="s">
        <v>1670</v>
      </c>
      <c r="E363" s="67" t="s">
        <v>41</v>
      </c>
      <c r="F363" s="62">
        <v>10.5</v>
      </c>
      <c r="G363" s="62">
        <v>9.5</v>
      </c>
      <c r="H363" s="62">
        <v>8.9</v>
      </c>
      <c r="I363" s="63">
        <v>25</v>
      </c>
      <c r="J363" s="64"/>
      <c r="K363" s="62">
        <f t="shared" si="30"/>
        <v>0</v>
      </c>
      <c r="L363" s="62">
        <f t="shared" si="31"/>
        <v>0</v>
      </c>
      <c r="M363" s="65"/>
      <c r="N363" s="18"/>
      <c r="O363" s="19"/>
      <c r="P363" s="19"/>
      <c r="Q363" s="66" t="s">
        <v>1671</v>
      </c>
      <c r="R363" s="19"/>
      <c r="S363" s="20"/>
    </row>
    <row r="364" spans="1:19" ht="21.75" customHeight="1">
      <c r="A364" s="58"/>
      <c r="B364" s="59" t="s">
        <v>1672</v>
      </c>
      <c r="C364" s="60" t="s">
        <v>1673</v>
      </c>
      <c r="D364" s="61" t="s">
        <v>1674</v>
      </c>
      <c r="E364" s="67" t="s">
        <v>41</v>
      </c>
      <c r="F364" s="62">
        <v>7.1</v>
      </c>
      <c r="G364" s="62">
        <v>6.4</v>
      </c>
      <c r="H364" s="62">
        <v>6</v>
      </c>
      <c r="I364" s="63">
        <v>25</v>
      </c>
      <c r="J364" s="64"/>
      <c r="K364" s="62">
        <f t="shared" si="30"/>
        <v>0</v>
      </c>
      <c r="L364" s="62">
        <f t="shared" si="31"/>
        <v>0</v>
      </c>
      <c r="M364" s="65"/>
      <c r="N364" s="18"/>
      <c r="O364" s="19"/>
      <c r="P364" s="19"/>
      <c r="Q364" s="66" t="s">
        <v>1675</v>
      </c>
      <c r="R364" s="19"/>
      <c r="S364" s="20"/>
    </row>
    <row r="365" spans="1:19" ht="21.75" customHeight="1">
      <c r="A365" s="58"/>
      <c r="B365" s="59" t="s">
        <v>1676</v>
      </c>
      <c r="C365" s="60" t="s">
        <v>1673</v>
      </c>
      <c r="D365" s="61" t="s">
        <v>1677</v>
      </c>
      <c r="E365" s="67" t="s">
        <v>41</v>
      </c>
      <c r="F365" s="62">
        <v>7.1</v>
      </c>
      <c r="G365" s="62">
        <v>6.4</v>
      </c>
      <c r="H365" s="62">
        <v>6</v>
      </c>
      <c r="I365" s="63">
        <v>25</v>
      </c>
      <c r="J365" s="64"/>
      <c r="K365" s="62">
        <f t="shared" si="30"/>
        <v>0</v>
      </c>
      <c r="L365" s="62">
        <f t="shared" si="31"/>
        <v>0</v>
      </c>
      <c r="M365" s="65"/>
      <c r="N365" s="18"/>
      <c r="O365" s="19"/>
      <c r="P365" s="19"/>
      <c r="Q365" s="66" t="s">
        <v>1678</v>
      </c>
      <c r="R365" s="19"/>
      <c r="S365" s="20"/>
    </row>
    <row r="366" spans="1:19" ht="18" customHeight="1">
      <c r="A366" s="58"/>
      <c r="B366" s="68"/>
      <c r="C366" s="69"/>
      <c r="D366" s="69"/>
      <c r="E366" s="62"/>
      <c r="F366" s="62"/>
      <c r="G366" s="62"/>
      <c r="H366" s="62"/>
      <c r="I366" s="70"/>
      <c r="J366" s="71" t="s">
        <v>13</v>
      </c>
      <c r="K366" s="72">
        <f>SUM(K17:K365)</f>
        <v>0</v>
      </c>
      <c r="L366" s="73">
        <f>SUM(L17:L365)</f>
        <v>0</v>
      </c>
      <c r="M366" s="46"/>
      <c r="N366" s="18"/>
      <c r="O366" s="19"/>
      <c r="P366" s="19"/>
      <c r="Q366" s="19"/>
      <c r="R366" s="19"/>
      <c r="S366" s="20"/>
    </row>
    <row r="367" spans="1:19" ht="18" customHeight="1">
      <c r="A367" s="74"/>
      <c r="B367" s="75"/>
      <c r="C367" s="75"/>
      <c r="D367" s="76"/>
      <c r="E367" s="77"/>
      <c r="F367" s="77"/>
      <c r="G367" s="77"/>
      <c r="H367" s="77"/>
      <c r="I367" s="78"/>
      <c r="J367" s="77"/>
      <c r="K367" s="77"/>
      <c r="L367" s="77"/>
      <c r="M367" s="79"/>
      <c r="N367" s="18"/>
      <c r="O367" s="19"/>
      <c r="P367" s="19"/>
      <c r="Q367" s="19"/>
      <c r="R367" s="19"/>
      <c r="S367" s="20"/>
    </row>
    <row r="368" spans="1:19" ht="18" customHeight="1">
      <c r="A368" s="80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2"/>
      <c r="O368" s="82"/>
      <c r="P368" s="82"/>
      <c r="Q368" s="82"/>
      <c r="R368" s="82"/>
      <c r="S368" s="83"/>
    </row>
  </sheetData>
  <sheetProtection/>
  <mergeCells count="18">
    <mergeCell ref="B17:D17"/>
    <mergeCell ref="B1:C1"/>
    <mergeCell ref="B2:C11"/>
    <mergeCell ref="K10:K11"/>
    <mergeCell ref="I7:J7"/>
    <mergeCell ref="D2:G11"/>
    <mergeCell ref="I9:J9"/>
    <mergeCell ref="B14:K14"/>
    <mergeCell ref="B15:L15"/>
    <mergeCell ref="I10:J11"/>
    <mergeCell ref="L10:L11"/>
    <mergeCell ref="I8:J8"/>
    <mergeCell ref="I1:J1"/>
    <mergeCell ref="I3:J3"/>
    <mergeCell ref="I2:J2"/>
    <mergeCell ref="I4:J4"/>
    <mergeCell ref="I6:J6"/>
    <mergeCell ref="I5:J5"/>
  </mergeCells>
  <hyperlinks>
    <hyperlink ref="B14" r:id="rId1" display="http://ligovka.ru/"/>
    <hyperlink ref="C18" r:id="rId2" display="https://ru.fooddirect.asia/jenergeticheskie-napitki"/>
    <hyperlink ref="C19" r:id="rId3" display="https://ru.fooddirect.asia/jenergeticheskie-napitki"/>
    <hyperlink ref="C20" r:id="rId4" display="https://ru.fooddirect.asia/jenergeticheskie-napitki"/>
    <hyperlink ref="C21" r:id="rId5" display="https://ru.fooddirect.asia/jenergeticheskie-napitki"/>
    <hyperlink ref="C22" r:id="rId6" display="https://ru.fooddirect.asia/jenergeticheskie-napitki"/>
    <hyperlink ref="C23" r:id="rId7" display="https://ru.fooddirect.asia/jenergeticheskie-napitki"/>
    <hyperlink ref="C24" r:id="rId8" display="https://ru.fooddirect.asia/jenergeticheskie-napitki"/>
    <hyperlink ref="C25" r:id="rId9" display="https://ru.fooddirect.asia/jenergeticheskie-napitki"/>
    <hyperlink ref="C34" r:id="rId10" display="https://ru.fooddirect.asia/redline-rtd-4-banki-8-porcij"/>
    <hyperlink ref="C35" r:id="rId11" display="https://ru.fooddirect.asia/redline-rtd-4-banki-8-porcij"/>
    <hyperlink ref="C36" r:id="rId12" display="https://ru.fooddirect.asia/redline-rtd-4-banki-8-porcij"/>
    <hyperlink ref="C37" r:id="rId13" display="https://ru.fooddirect.asia/redline-rtd-4-banki-8-porcij"/>
    <hyperlink ref="C38" r:id="rId14" display="https://ru.fooddirect.asia/redline-rtd-4-banki-8-porcij"/>
    <hyperlink ref="C39" r:id="rId15" display="https://ru.fooddirect.asia/redline-rtd-4-banki-8-porcij"/>
    <hyperlink ref="C40" r:id="rId16" display="https://ru.fooddirect.asia/redline-rtd-4-banki-8-porcij"/>
    <hyperlink ref="C41" r:id="rId17" display="https://ru.fooddirect.asia/redline-rtd-4-banki-8-porcij"/>
    <hyperlink ref="C42" r:id="rId18" display="https://ru.fooddirect.asia/redline-rtd-4-banki-8-porcij"/>
    <hyperlink ref="C53" r:id="rId19" display="https://www.dropbox.com/s/wzktxzp7zp9epez/(VPX)%20Printed%20Men's%20Black%20VPX%20Tank%20Top%205%25%20Spandex.JPG?dl=0"/>
    <hyperlink ref="C54" r:id="rId20" display="https://www.dropbox.com/s/awuaiybnbkz3j9z/(VPX)%20Bang%20Drawstring%20Bag.JPG?dl=0"/>
    <hyperlink ref="C55" r:id="rId21" display="https://www.dropbox.com/s/y0wryej8mwlt96c/(VPX)%20Printed%20Men's%20Blue%20Bang%20T-Shirt%20.JPG?dl=0"/>
    <hyperlink ref="C56" r:id="rId22" display="https://www.dropbox.com/s/y0wryej8mwlt96c/(VPX)%20Printed%20Men's%20Blue%20Bang%20T-Shirt%20.JPG?dl=0"/>
    <hyperlink ref="C57" r:id="rId23" display="https://www.dropbox.com/s/rxi740fqxkvlb5m/(VPX)%20%D0%A8%D0%B5%D0%B9%D0%BA%D0%B5%D1%80%20Bang%20Sour%20Heads.JPG?dl=0"/>
    <hyperlink ref="C58" r:id="rId24" display="https://www.dropbox.com/s/7kfmbem1c0wi8xa/(VPX)%20%D0%A8%D0%B5%D0%B9%D0%BA%D0%B5%D1%80%20Shot%20Gun%20Full%20Color%20Black%20%5B%D1%87%D0%B5%D1%80%D0%BD%D1%8B%D0%B9%5D.JPG?dl=0"/>
    <hyperlink ref="C59" r:id="rId25" display="https://www.dropbox.com/s/msqopm588a3daoa/(VPX)%20%D0%A8%D0%B5%D0%B9%D0%BA%D0%B5%D1%80%20VPX%20Blue%20%5B%D1%81%D0%B8%D0%BD%D0%B8%D0%B9%5D.JPG?dl=0"/>
    <hyperlink ref="C61" r:id="rId26" display="https://ru.fooddirect.asia/mighty-muffins-double-chocolate-12-sht-2729"/>
    <hyperlink ref="C62" r:id="rId27" display="https://ru.fooddirect.asia/mighty-muffins-cinnamon-apple-12-sht"/>
    <hyperlink ref="C63" r:id="rId28" display="https://ru.fooddirect.asia/mighty-muffins-maple-pumpkin-12-sht"/>
    <hyperlink ref="C64" r:id="rId29" display="https://ru.fooddirect.asia/mighty-muffins-peanut-butter-12-sht"/>
    <hyperlink ref="C65" r:id="rId30" display="https://ru.fooddirect.asia/mighty-muffins-double-chocolate-12-sht-2728"/>
    <hyperlink ref="C66" r:id="rId31" display="https://ru.fooddirect.asia/mighty-muffins-nabor-6-vkusov"/>
    <hyperlink ref="C68" r:id="rId32" display="https://ru.fooddirect.asia/carbolyze"/>
    <hyperlink ref="C69" r:id="rId33" display="https://ru.fooddirect.asia/carbolyze"/>
    <hyperlink ref="C70" r:id="rId34" display="https://ru.fooddirect.asia/carbolyze"/>
    <hyperlink ref="C71" r:id="rId35" display="https://ru.fooddirect.asia/fiberlyze"/>
    <hyperlink ref="C72" r:id="rId36" display="https://ru.fooddirect.asia/isolyze-44-porcii"/>
    <hyperlink ref="C73" r:id="rId37" display="https://ru.fooddirect.asia/nitrolyze"/>
    <hyperlink ref="C74" r:id="rId38" display="https://ru.fooddirect.asia/nitrolyze"/>
    <hyperlink ref="C75" r:id="rId39" display="https://ru.fooddirect.asia/nitrolyze"/>
    <hyperlink ref="C76" r:id="rId40" display="https://ru.fooddirect.asia/nitrolyze"/>
    <hyperlink ref="C77" r:id="rId41" display="https://ru.fooddirect.asia/omegalyze-advanced"/>
    <hyperlink ref="C78" r:id="rId42" display="https://ru.fooddirect.asia/somalyze"/>
    <hyperlink ref="C79" r:id="rId43" display="https://ru.fooddirect.asia/testolyze"/>
    <hyperlink ref="C80" r:id="rId44" display="https://ru.fooddirect.asia/v-mineralyze"/>
    <hyperlink ref="C99" r:id="rId45" display="https://ru.fooddirect.asia/select-protein-4lb-55serv"/>
    <hyperlink ref="C100" r:id="rId46" display="https://ru.fooddirect.asia/select-protein-4lb-55serv"/>
    <hyperlink ref="C101" r:id="rId47" display="https://ru.fooddirect.asia/select-protein-4lb-55serv"/>
    <hyperlink ref="C106" r:id="rId48" display="https://ru.fooddirect.asia/amino-tone-435gr-30-serv"/>
    <hyperlink ref="C107" r:id="rId49" display="https://ru.fooddirect.asia/amino-tone-435gr-30-serv"/>
    <hyperlink ref="C108" r:id="rId50" display="https://ru.fooddirect.asia/amino-tone-435gr-30-serv"/>
    <hyperlink ref="C109" r:id="rId51" display="https://ru.fooddirect.asia/amino-tone-435gr-30-serv"/>
    <hyperlink ref="C110" r:id="rId52" display="https://ru.fooddirect.asia/amino-tone-1305g-90-porcij"/>
    <hyperlink ref="C111" r:id="rId53" display="https://ru.fooddirect.asia/amino-tone-1305g-90-porcij"/>
    <hyperlink ref="C112" r:id="rId54" display="https://ru.fooddirect.asia/amino-tone-1305g-90-porcij"/>
    <hyperlink ref="C113" r:id="rId55" display="https://ru.fooddirect.asia/ronnie-coleman-beta-stim-60caps"/>
    <hyperlink ref="C114" r:id="rId56" display="https://ru.fooddirect.asia/ronnie-coleman-creatine-xs-1000gr"/>
    <hyperlink ref="C115" r:id="rId57" display="https://ru.fooddirect.asia/creatine-xs"/>
    <hyperlink ref="C116" r:id="rId58" display="https://ru.fooddirect.asia/ronnie-coleman-glutamine-xs-1000gr"/>
    <hyperlink ref="C117" r:id="rId59" display="https://ru.fooddirect.asia/glutamine-xs"/>
    <hyperlink ref="C118" r:id="rId60" display="https://ru.fooddirect.asia/ronnie-coleman-iso-tropic-max-50serv"/>
    <hyperlink ref="C119" r:id="rId61" display="https://ru.fooddirect.asia/ronnie-coleman-iso-tropic-max-50serv"/>
    <hyperlink ref="C120" r:id="rId62" display="https://ru.fooddirect.asia/ronnie-coleman-iso-tropic-max-50serv"/>
    <hyperlink ref="C122" r:id="rId63" display="https://ru.fooddirect.asia/king-mass-xl-2750g-22-porcij"/>
    <hyperlink ref="C123" r:id="rId64" display="https://ru.fooddirect.asia/king-mass-xl-2750g-22-porcij"/>
    <hyperlink ref="C124" r:id="rId65" display="https://ru.fooddirect.asia/ronnie-coleman-king-mass-xl-22serv"/>
    <hyperlink ref="C125" r:id="rId66" display="https://ru.fooddirect.asia/king-mass-xl-2750g-22-porcij"/>
    <hyperlink ref="C126" r:id="rId67" display="https://ru.fooddirect.asia/king-mass-xl-6750g-54-porcij"/>
    <hyperlink ref="C127" r:id="rId68" display="https://ru.fooddirect.asia/ronnie-coleman-king-mass-xl-54serv"/>
    <hyperlink ref="C128" r:id="rId69" display="https://ru.fooddirect.asia/ronnie-coleman-king-mass-xl-54serv"/>
    <hyperlink ref="C129" r:id="rId70" display="https://ru.fooddirect.asia/resurrect-p-m"/>
    <hyperlink ref="C130" r:id="rId71" display="https://ru.fooddirect.asia/ronnie-coleman-stacked-n-o"/>
    <hyperlink ref="C131" r:id="rId72" display="https://ru.fooddirect.asia/ronnie-coleman-stacked-n-o"/>
    <hyperlink ref="C132" r:id="rId73" display="https://ru.fooddirect.asia/ronnie-coleman-testogen-xr-caps"/>
    <hyperlink ref="C133" r:id="rId74" display="https://ru.fooddirect.asia/ronnie-coleman-vita-xs"/>
    <hyperlink ref="C134" r:id="rId75" display="https://ru.fooddirect.asia/yeah-buddy-180g-30-porcij"/>
    <hyperlink ref="C135" r:id="rId76" display="https://ru.fooddirect.asia/yeah-buddy-180g-30-porcij"/>
    <hyperlink ref="C136" r:id="rId77" display="https://ru.fooddirect.asia/ronnie-coleman-stacked-n-o"/>
    <hyperlink ref="C137" r:id="rId78" display="https://ru.fooddirect.asia/yeah-buddy-180g-30-porcij"/>
    <hyperlink ref="C138" r:id="rId79" display="https://ru.fooddirect.asia/kepka-flexfit-trucker"/>
    <hyperlink ref="C139" r:id="rId80" display="https://ru.fooddirect.asia/ljamki-dlja-tjagi"/>
    <hyperlink ref="C165" r:id="rId81" display="https://ru.fooddirect.asia/re-grow"/>
    <hyperlink ref="C166" r:id="rId82" display="https://ru.fooddirect.asia/the-edge"/>
    <hyperlink ref="C167" r:id="rId83" display="https://ru.fooddirect.asia/unstoppable-30-porcij"/>
    <hyperlink ref="C168" r:id="rId84" display="https://ru.fooddirect.asia/unstoppable-30-porcij"/>
    <hyperlink ref="C171" r:id="rId85" display="https://ru.fooddirect.asia/napul-snik-dedicated"/>
    <hyperlink ref="C183" r:id="rId86" display="https://ru.fooddirect.asia/1mr-vortex"/>
    <hyperlink ref="C184" r:id="rId87" display="https://ru.fooddirect.asia/1mr-vortex"/>
    <hyperlink ref="C228" r:id="rId88" display="https://ru.fooddirect.asia/whey-hd-2200g-58-porcij"/>
    <hyperlink ref="C238" r:id="rId89" display="https://ru.fooddirect.asia/optidreams-201g-30-porcij"/>
    <hyperlink ref="C239" r:id="rId90" display="https://ru.fooddirect.asia/optidreams-201g-30-porcij"/>
    <hyperlink ref="C357" r:id="rId91" display="https://ru.fooddirect.asia/will-power-energy-style-5-tabletok"/>
    <hyperlink ref="C358" r:id="rId92" display="https://ru.fooddirect.asia/will-power-isotonic-s-l-karnitinom-18-tabletok"/>
    <hyperlink ref="C359" r:id="rId93" display="https://ru.fooddirect.asia/will-power-isotonic-s-l-karnitinom-18-tabletok"/>
    <hyperlink ref="C360" r:id="rId94" display="https://ru.fooddirect.asia/will-power-isotonic-s-l-karnitinom-18-tabletok"/>
    <hyperlink ref="C361" r:id="rId95" display="https://ru.fooddirect.asia/will-power-isotonic-s-jantarnoj-kislotoj-18-tabletok"/>
    <hyperlink ref="C362" r:id="rId96" display="https://ru.fooddirect.asia/will-power-isotonic-s-jantarnoj-kislotoj-18-tabletok"/>
    <hyperlink ref="C363" r:id="rId97" display="https://ru.fooddirect.asia/will-power-l-carnitine-1800-16-tabletok"/>
    <hyperlink ref="C364" r:id="rId98" display="https://ru.fooddirect.asia/will-power-support-joints-20-tabletok"/>
    <hyperlink ref="C365" r:id="rId99" display="https://ru.fooddirect.asia/will-power-support-joints-20-tabletok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showGridLines="0" zoomScalePageLayoutView="0" workbookViewId="0" topLeftCell="A10">
      <selection activeCell="A1" sqref="A1"/>
    </sheetView>
  </sheetViews>
  <sheetFormatPr defaultColWidth="8.796875" defaultRowHeight="18" customHeight="1"/>
  <cols>
    <col min="1" max="1" width="1.203125" style="1" customWidth="1"/>
    <col min="2" max="3" width="12.5" style="1" customWidth="1"/>
    <col min="4" max="4" width="55" style="1" customWidth="1"/>
    <col min="5" max="5" width="8.796875" style="1" customWidth="1"/>
    <col min="6" max="9" width="7.5" style="1" customWidth="1"/>
    <col min="10" max="10" width="8.796875" style="1" customWidth="1"/>
    <col min="11" max="12" width="11.19921875" style="1" customWidth="1"/>
    <col min="13" max="13" width="5.5" style="1" customWidth="1"/>
    <col min="14" max="16" width="8.59765625" style="1" customWidth="1"/>
    <col min="17" max="17" width="0" style="1" hidden="1" customWidth="1"/>
    <col min="18" max="16384" width="8.59765625" style="1" customWidth="1"/>
  </cols>
  <sheetData>
    <row r="1" spans="1:19" ht="20.25" customHeight="1">
      <c r="A1" s="2"/>
      <c r="B1" s="115" t="s">
        <v>0</v>
      </c>
      <c r="C1" s="116"/>
      <c r="D1" s="3" t="s">
        <v>1</v>
      </c>
      <c r="E1" s="4"/>
      <c r="F1" s="4"/>
      <c r="G1" s="5"/>
      <c r="H1" s="6"/>
      <c r="I1" s="87"/>
      <c r="J1" s="88"/>
      <c r="K1" s="7"/>
      <c r="L1" s="7"/>
      <c r="M1" s="8"/>
      <c r="N1" s="9"/>
      <c r="O1" s="10"/>
      <c r="P1" s="10"/>
      <c r="Q1" s="10"/>
      <c r="R1" s="10"/>
      <c r="S1" s="11"/>
    </row>
    <row r="2" spans="1:19" ht="15" customHeight="1">
      <c r="A2" s="12"/>
      <c r="B2" s="117"/>
      <c r="C2" s="118"/>
      <c r="D2" s="91" t="s">
        <v>2</v>
      </c>
      <c r="E2" s="92"/>
      <c r="F2" s="92"/>
      <c r="G2" s="93"/>
      <c r="H2" s="14"/>
      <c r="I2" s="89" t="s">
        <v>3</v>
      </c>
      <c r="J2" s="90"/>
      <c r="K2" s="15" t="s">
        <v>4</v>
      </c>
      <c r="L2" s="16" t="s">
        <v>5</v>
      </c>
      <c r="M2" s="17"/>
      <c r="N2" s="18"/>
      <c r="O2" s="19"/>
      <c r="P2" s="19"/>
      <c r="Q2" s="19"/>
      <c r="R2" s="19"/>
      <c r="S2" s="20"/>
    </row>
    <row r="3" spans="1:19" ht="15" customHeight="1">
      <c r="A3" s="12"/>
      <c r="B3" s="119"/>
      <c r="C3" s="120"/>
      <c r="D3" s="94"/>
      <c r="E3" s="92"/>
      <c r="F3" s="92"/>
      <c r="G3" s="93"/>
      <c r="H3" s="14"/>
      <c r="I3" s="85" t="s">
        <v>6</v>
      </c>
      <c r="J3" s="86"/>
      <c r="K3" s="21">
        <f>BlenderBottle!K196</f>
        <v>0</v>
      </c>
      <c r="L3" s="22">
        <f>K3*$L$14</f>
        <v>0</v>
      </c>
      <c r="M3" s="17"/>
      <c r="N3" s="18"/>
      <c r="O3" s="19"/>
      <c r="P3" s="19"/>
      <c r="Q3" s="19"/>
      <c r="R3" s="19"/>
      <c r="S3" s="20"/>
    </row>
    <row r="4" spans="1:19" ht="18" customHeight="1">
      <c r="A4" s="12"/>
      <c r="B4" s="121"/>
      <c r="C4" s="120"/>
      <c r="D4" s="95"/>
      <c r="E4" s="92"/>
      <c r="F4" s="92"/>
      <c r="G4" s="93"/>
      <c r="H4" s="14"/>
      <c r="I4" s="85" t="s">
        <v>7</v>
      </c>
      <c r="J4" s="86"/>
      <c r="K4" s="21">
        <f>Quest!K37</f>
        <v>0</v>
      </c>
      <c r="L4" s="22">
        <f>K4*$L$14</f>
        <v>0</v>
      </c>
      <c r="M4" s="17"/>
      <c r="N4" s="18"/>
      <c r="O4" s="19"/>
      <c r="P4" s="19"/>
      <c r="Q4" s="19"/>
      <c r="R4" s="19"/>
      <c r="S4" s="20"/>
    </row>
    <row r="5" spans="1:19" ht="18" customHeight="1">
      <c r="A5" s="12"/>
      <c r="B5" s="121"/>
      <c r="C5" s="120"/>
      <c r="D5" s="95"/>
      <c r="E5" s="92"/>
      <c r="F5" s="92"/>
      <c r="G5" s="93"/>
      <c r="H5" s="14"/>
      <c r="I5" s="85" t="s">
        <v>8</v>
      </c>
      <c r="J5" s="86"/>
      <c r="K5" s="23" t="str">
        <f>BioMeals!K30</f>
        <v>-</v>
      </c>
      <c r="L5" s="22">
        <f>BioMeals!L30</f>
        <v>0</v>
      </c>
      <c r="M5" s="24"/>
      <c r="N5" s="18"/>
      <c r="O5" s="19"/>
      <c r="P5" s="19"/>
      <c r="Q5" s="19"/>
      <c r="R5" s="19"/>
      <c r="S5" s="20"/>
    </row>
    <row r="6" spans="1:19" ht="18" customHeight="1">
      <c r="A6" s="12"/>
      <c r="B6" s="121"/>
      <c r="C6" s="120"/>
      <c r="D6" s="95"/>
      <c r="E6" s="92"/>
      <c r="F6" s="92"/>
      <c r="G6" s="93"/>
      <c r="H6" s="14"/>
      <c r="I6" s="85" t="s">
        <v>9</v>
      </c>
      <c r="J6" s="86"/>
      <c r="K6" s="21">
        <f>'Sports Nutrition Brands'!K366</f>
        <v>0</v>
      </c>
      <c r="L6" s="22">
        <f>K6*$L$14</f>
        <v>0</v>
      </c>
      <c r="M6" s="17"/>
      <c r="N6" s="18"/>
      <c r="O6" s="19"/>
      <c r="P6" s="19"/>
      <c r="Q6" s="19"/>
      <c r="R6" s="19"/>
      <c r="S6" s="20"/>
    </row>
    <row r="7" spans="1:19" ht="18" customHeight="1">
      <c r="A7" s="12"/>
      <c r="B7" s="121"/>
      <c r="C7" s="120"/>
      <c r="D7" s="95"/>
      <c r="E7" s="92"/>
      <c r="F7" s="92"/>
      <c r="G7" s="93"/>
      <c r="H7" s="14"/>
      <c r="I7" s="85" t="s">
        <v>10</v>
      </c>
      <c r="J7" s="86"/>
      <c r="K7" s="21">
        <f>K96</f>
        <v>0</v>
      </c>
      <c r="L7" s="22">
        <f>K7*$L$14</f>
        <v>0</v>
      </c>
      <c r="M7" s="24"/>
      <c r="N7" s="18"/>
      <c r="O7" s="19"/>
      <c r="P7" s="19"/>
      <c r="Q7" s="19"/>
      <c r="R7" s="19"/>
      <c r="S7" s="20"/>
    </row>
    <row r="8" spans="1:19" ht="18" customHeight="1">
      <c r="A8" s="12"/>
      <c r="B8" s="121"/>
      <c r="C8" s="120"/>
      <c r="D8" s="95"/>
      <c r="E8" s="92"/>
      <c r="F8" s="92"/>
      <c r="G8" s="93"/>
      <c r="H8" s="14"/>
      <c r="I8" s="85" t="s">
        <v>11</v>
      </c>
      <c r="J8" s="86"/>
      <c r="K8" s="21">
        <f>LABELLAMAFIA!K220</f>
        <v>0</v>
      </c>
      <c r="L8" s="22">
        <f>K8*$L$14</f>
        <v>0</v>
      </c>
      <c r="M8" s="24"/>
      <c r="N8" s="18"/>
      <c r="O8" s="19"/>
      <c r="P8" s="19"/>
      <c r="Q8" s="19"/>
      <c r="R8" s="19"/>
      <c r="S8" s="20"/>
    </row>
    <row r="9" spans="1:19" ht="18" customHeight="1">
      <c r="A9" s="12"/>
      <c r="B9" s="121"/>
      <c r="C9" s="120"/>
      <c r="D9" s="95"/>
      <c r="E9" s="92"/>
      <c r="F9" s="92"/>
      <c r="G9" s="93"/>
      <c r="H9" s="14"/>
      <c r="I9" s="98" t="s">
        <v>12</v>
      </c>
      <c r="J9" s="99"/>
      <c r="K9" s="25" t="s">
        <v>12</v>
      </c>
      <c r="L9" s="26" t="s">
        <v>12</v>
      </c>
      <c r="M9" s="24"/>
      <c r="N9" s="18"/>
      <c r="O9" s="19"/>
      <c r="P9" s="19"/>
      <c r="Q9" s="19"/>
      <c r="R9" s="19"/>
      <c r="S9" s="20"/>
    </row>
    <row r="10" spans="1:19" ht="12.75" customHeight="1">
      <c r="A10" s="12"/>
      <c r="B10" s="121"/>
      <c r="C10" s="120"/>
      <c r="D10" s="96"/>
      <c r="E10" s="92"/>
      <c r="F10" s="92"/>
      <c r="G10" s="93"/>
      <c r="H10" s="14"/>
      <c r="I10" s="111" t="s">
        <v>13</v>
      </c>
      <c r="J10" s="90"/>
      <c r="K10" s="123">
        <f>SUM(K3:K9)</f>
        <v>0</v>
      </c>
      <c r="L10" s="124">
        <f>SUM(L3:L9)</f>
        <v>0</v>
      </c>
      <c r="M10" s="27"/>
      <c r="N10" s="18"/>
      <c r="O10" s="19"/>
      <c r="P10" s="19"/>
      <c r="Q10" s="19"/>
      <c r="R10" s="19"/>
      <c r="S10" s="20"/>
    </row>
    <row r="11" spans="1:19" ht="9" customHeight="1">
      <c r="A11" s="12"/>
      <c r="B11" s="122"/>
      <c r="C11" s="120"/>
      <c r="D11" s="97"/>
      <c r="E11" s="92"/>
      <c r="F11" s="92"/>
      <c r="G11" s="93"/>
      <c r="H11" s="28"/>
      <c r="I11" s="112"/>
      <c r="J11" s="99"/>
      <c r="K11" s="99"/>
      <c r="L11" s="125"/>
      <c r="M11" s="29"/>
      <c r="N11" s="18"/>
      <c r="O11" s="19"/>
      <c r="P11" s="19"/>
      <c r="Q11" s="19"/>
      <c r="R11" s="19"/>
      <c r="S11" s="20"/>
    </row>
    <row r="12" spans="1:19" ht="9" customHeight="1">
      <c r="A12" s="30"/>
      <c r="B12" s="13"/>
      <c r="C12" s="31"/>
      <c r="D12" s="32"/>
      <c r="E12" s="33"/>
      <c r="F12" s="33"/>
      <c r="G12" s="33"/>
      <c r="H12" s="33"/>
      <c r="I12" s="34"/>
      <c r="J12" s="34"/>
      <c r="K12" s="35"/>
      <c r="L12" s="36"/>
      <c r="M12" s="37"/>
      <c r="N12" s="18"/>
      <c r="O12" s="19"/>
      <c r="P12" s="19"/>
      <c r="Q12" s="19"/>
      <c r="R12" s="19"/>
      <c r="S12" s="20"/>
    </row>
    <row r="13" spans="1:19" ht="15.75" customHeight="1">
      <c r="A13" s="30"/>
      <c r="B13" s="38"/>
      <c r="C13" s="38"/>
      <c r="D13" s="39"/>
      <c r="E13" s="40"/>
      <c r="F13" s="40"/>
      <c r="G13" s="40"/>
      <c r="H13" s="40"/>
      <c r="I13" s="41"/>
      <c r="J13" s="41"/>
      <c r="K13" s="42"/>
      <c r="L13" s="43"/>
      <c r="M13" s="37"/>
      <c r="N13" s="18"/>
      <c r="O13" s="19"/>
      <c r="P13" s="19"/>
      <c r="Q13" s="19"/>
      <c r="R13" s="19"/>
      <c r="S13" s="20"/>
    </row>
    <row r="14" spans="1:19" ht="29.25" customHeight="1">
      <c r="A14" s="44"/>
      <c r="B14" s="100" t="s">
        <v>14</v>
      </c>
      <c r="C14" s="101"/>
      <c r="D14" s="102"/>
      <c r="E14" s="103"/>
      <c r="F14" s="86"/>
      <c r="G14" s="102"/>
      <c r="H14" s="104"/>
      <c r="I14" s="105"/>
      <c r="J14" s="102"/>
      <c r="K14" s="102"/>
      <c r="L14" s="45">
        <v>0</v>
      </c>
      <c r="M14" s="46"/>
      <c r="N14" s="18"/>
      <c r="O14" s="19"/>
      <c r="P14" s="19"/>
      <c r="Q14" s="19"/>
      <c r="R14" s="19"/>
      <c r="S14" s="20"/>
    </row>
    <row r="15" spans="1:19" ht="27.75" customHeight="1">
      <c r="A15" s="47"/>
      <c r="B15" s="106" t="s">
        <v>15</v>
      </c>
      <c r="C15" s="107"/>
      <c r="D15" s="107"/>
      <c r="E15" s="108"/>
      <c r="F15" s="109"/>
      <c r="G15" s="107"/>
      <c r="H15" s="108"/>
      <c r="I15" s="107"/>
      <c r="J15" s="107"/>
      <c r="K15" s="107"/>
      <c r="L15" s="110"/>
      <c r="M15" s="37"/>
      <c r="N15" s="18"/>
      <c r="O15" s="19"/>
      <c r="P15" s="19"/>
      <c r="Q15" s="19"/>
      <c r="R15" s="19"/>
      <c r="S15" s="20"/>
    </row>
    <row r="16" spans="1:19" ht="36" customHeight="1">
      <c r="A16" s="48"/>
      <c r="B16" s="49" t="s">
        <v>16</v>
      </c>
      <c r="C16" s="49" t="s">
        <v>17</v>
      </c>
      <c r="D16" s="49" t="s">
        <v>18</v>
      </c>
      <c r="E16" s="50" t="s">
        <v>19</v>
      </c>
      <c r="F16" s="49" t="s">
        <v>20</v>
      </c>
      <c r="G16" s="49" t="s">
        <v>21</v>
      </c>
      <c r="H16" s="49" t="s">
        <v>22</v>
      </c>
      <c r="I16" s="51" t="s">
        <v>23</v>
      </c>
      <c r="J16" s="49" t="s">
        <v>24</v>
      </c>
      <c r="K16" s="49" t="s">
        <v>25</v>
      </c>
      <c r="L16" s="49" t="s">
        <v>26</v>
      </c>
      <c r="M16" s="46"/>
      <c r="N16" s="18"/>
      <c r="O16" s="19"/>
      <c r="P16" s="19"/>
      <c r="Q16" s="19"/>
      <c r="R16" s="19"/>
      <c r="S16" s="20"/>
    </row>
    <row r="17" spans="1:19" ht="27.75" customHeight="1">
      <c r="A17" s="52"/>
      <c r="B17" s="113" t="s">
        <v>1679</v>
      </c>
      <c r="C17" s="114"/>
      <c r="D17" s="114"/>
      <c r="E17" s="55"/>
      <c r="F17" s="55"/>
      <c r="G17" s="55"/>
      <c r="H17" s="55"/>
      <c r="I17" s="55"/>
      <c r="J17" s="55"/>
      <c r="K17" s="56"/>
      <c r="L17" s="55"/>
      <c r="M17" s="57"/>
      <c r="N17" s="18"/>
      <c r="O17" s="19"/>
      <c r="P17" s="19"/>
      <c r="Q17" s="19"/>
      <c r="R17" s="19"/>
      <c r="S17" s="20"/>
    </row>
    <row r="18" spans="1:19" ht="21.75" customHeight="1">
      <c r="A18" s="58"/>
      <c r="B18" s="59" t="s">
        <v>1680</v>
      </c>
      <c r="C18" s="60" t="s">
        <v>29</v>
      </c>
      <c r="D18" s="61" t="s">
        <v>1681</v>
      </c>
      <c r="E18" s="62">
        <v>11</v>
      </c>
      <c r="F18" s="62">
        <v>9</v>
      </c>
      <c r="G18" s="62">
        <v>8</v>
      </c>
      <c r="H18" s="62">
        <v>7.5</v>
      </c>
      <c r="I18" s="67" t="s">
        <v>41</v>
      </c>
      <c r="J18" s="64"/>
      <c r="K18" s="62">
        <f>H18*J18</f>
        <v>0</v>
      </c>
      <c r="L18" s="62">
        <f>K18*$L$14</f>
        <v>0</v>
      </c>
      <c r="M18" s="65"/>
      <c r="N18" s="18"/>
      <c r="O18" s="19"/>
      <c r="P18" s="19"/>
      <c r="Q18" s="66" t="s">
        <v>1682</v>
      </c>
      <c r="R18" s="19"/>
      <c r="S18" s="20"/>
    </row>
    <row r="19" spans="1:19" ht="21.75" customHeight="1">
      <c r="A19" s="58"/>
      <c r="B19" s="59" t="s">
        <v>1683</v>
      </c>
      <c r="C19" s="60" t="s">
        <v>29</v>
      </c>
      <c r="D19" s="61" t="s">
        <v>1684</v>
      </c>
      <c r="E19" s="62">
        <v>11</v>
      </c>
      <c r="F19" s="62">
        <v>9</v>
      </c>
      <c r="G19" s="62">
        <v>8</v>
      </c>
      <c r="H19" s="62">
        <v>7.5</v>
      </c>
      <c r="I19" s="67" t="s">
        <v>41</v>
      </c>
      <c r="J19" s="64"/>
      <c r="K19" s="62">
        <f>H19*J19</f>
        <v>0</v>
      </c>
      <c r="L19" s="62">
        <f>K19*$L$14</f>
        <v>0</v>
      </c>
      <c r="M19" s="65"/>
      <c r="N19" s="18"/>
      <c r="O19" s="19"/>
      <c r="P19" s="19"/>
      <c r="Q19" s="66" t="s">
        <v>1685</v>
      </c>
      <c r="R19" s="19"/>
      <c r="S19" s="20"/>
    </row>
    <row r="20" spans="1:19" ht="21.75" customHeight="1">
      <c r="A20" s="58"/>
      <c r="B20" s="59" t="s">
        <v>1686</v>
      </c>
      <c r="C20" s="60" t="s">
        <v>29</v>
      </c>
      <c r="D20" s="61" t="s">
        <v>1687</v>
      </c>
      <c r="E20" s="62">
        <v>6</v>
      </c>
      <c r="F20" s="62">
        <v>4.7</v>
      </c>
      <c r="G20" s="62">
        <v>4.25</v>
      </c>
      <c r="H20" s="62">
        <v>4</v>
      </c>
      <c r="I20" s="67" t="s">
        <v>41</v>
      </c>
      <c r="J20" s="64"/>
      <c r="K20" s="62">
        <f>H20*J20</f>
        <v>0</v>
      </c>
      <c r="L20" s="62">
        <f>K20*$L$14</f>
        <v>0</v>
      </c>
      <c r="M20" s="65"/>
      <c r="N20" s="18"/>
      <c r="O20" s="19"/>
      <c r="P20" s="19"/>
      <c r="Q20" s="66" t="s">
        <v>1688</v>
      </c>
      <c r="R20" s="19"/>
      <c r="S20" s="20"/>
    </row>
    <row r="21" spans="1:19" ht="21.75" customHeight="1">
      <c r="A21" s="58"/>
      <c r="B21" s="59" t="s">
        <v>1689</v>
      </c>
      <c r="C21" s="60" t="s">
        <v>29</v>
      </c>
      <c r="D21" s="61" t="s">
        <v>1690</v>
      </c>
      <c r="E21" s="62">
        <v>6</v>
      </c>
      <c r="F21" s="62">
        <v>4.7</v>
      </c>
      <c r="G21" s="62">
        <v>4.25</v>
      </c>
      <c r="H21" s="62">
        <v>4</v>
      </c>
      <c r="I21" s="67" t="s">
        <v>41</v>
      </c>
      <c r="J21" s="64"/>
      <c r="K21" s="62">
        <f>H21*J21</f>
        <v>0</v>
      </c>
      <c r="L21" s="62">
        <f>K21*$L$14</f>
        <v>0</v>
      </c>
      <c r="M21" s="65"/>
      <c r="N21" s="18"/>
      <c r="O21" s="19"/>
      <c r="P21" s="19"/>
      <c r="Q21" s="66" t="s">
        <v>1691</v>
      </c>
      <c r="R21" s="19"/>
      <c r="S21" s="20"/>
    </row>
    <row r="22" spans="1:19" ht="30" customHeight="1">
      <c r="A22" s="52"/>
      <c r="B22" s="53" t="s">
        <v>1692</v>
      </c>
      <c r="C22" s="54"/>
      <c r="D22" s="54"/>
      <c r="E22" s="55"/>
      <c r="F22" s="55"/>
      <c r="G22" s="55"/>
      <c r="H22" s="55"/>
      <c r="I22" s="55"/>
      <c r="J22" s="55"/>
      <c r="K22" s="56"/>
      <c r="L22" s="55"/>
      <c r="M22" s="57"/>
      <c r="N22" s="18"/>
      <c r="O22" s="19"/>
      <c r="P22" s="19"/>
      <c r="Q22" s="19"/>
      <c r="R22" s="19"/>
      <c r="S22" s="20"/>
    </row>
    <row r="23" spans="1:19" ht="21.75" customHeight="1">
      <c r="A23" s="58"/>
      <c r="B23" s="59" t="s">
        <v>1693</v>
      </c>
      <c r="C23" s="60" t="s">
        <v>29</v>
      </c>
      <c r="D23" s="61" t="s">
        <v>1694</v>
      </c>
      <c r="E23" s="62">
        <v>6</v>
      </c>
      <c r="F23" s="62">
        <v>4.7</v>
      </c>
      <c r="G23" s="62">
        <v>4.25</v>
      </c>
      <c r="H23" s="62">
        <v>4</v>
      </c>
      <c r="I23" s="67" t="s">
        <v>41</v>
      </c>
      <c r="J23" s="64"/>
      <c r="K23" s="62">
        <f>H23*J23</f>
        <v>0</v>
      </c>
      <c r="L23" s="62">
        <f>K23*$L$14</f>
        <v>0</v>
      </c>
      <c r="M23" s="65"/>
      <c r="N23" s="18"/>
      <c r="O23" s="19"/>
      <c r="P23" s="19"/>
      <c r="Q23" s="66" t="s">
        <v>1695</v>
      </c>
      <c r="R23" s="19"/>
      <c r="S23" s="20"/>
    </row>
    <row r="24" spans="1:19" ht="21.75" customHeight="1">
      <c r="A24" s="58"/>
      <c r="B24" s="59" t="s">
        <v>1696</v>
      </c>
      <c r="C24" s="60" t="s">
        <v>29</v>
      </c>
      <c r="D24" s="61" t="s">
        <v>1697</v>
      </c>
      <c r="E24" s="62">
        <v>6</v>
      </c>
      <c r="F24" s="62">
        <v>4.7</v>
      </c>
      <c r="G24" s="62">
        <v>4.25</v>
      </c>
      <c r="H24" s="62">
        <v>4</v>
      </c>
      <c r="I24" s="67" t="s">
        <v>41</v>
      </c>
      <c r="J24" s="64"/>
      <c r="K24" s="62">
        <f>H24*J24</f>
        <v>0</v>
      </c>
      <c r="L24" s="62">
        <f>K24*$L$14</f>
        <v>0</v>
      </c>
      <c r="M24" s="65"/>
      <c r="N24" s="18"/>
      <c r="O24" s="19"/>
      <c r="P24" s="19"/>
      <c r="Q24" s="66" t="s">
        <v>1698</v>
      </c>
      <c r="R24" s="19"/>
      <c r="S24" s="20"/>
    </row>
    <row r="25" spans="1:19" ht="30" customHeight="1">
      <c r="A25" s="52"/>
      <c r="B25" s="53" t="s">
        <v>1699</v>
      </c>
      <c r="C25" s="54"/>
      <c r="D25" s="54"/>
      <c r="E25" s="55"/>
      <c r="F25" s="55"/>
      <c r="G25" s="55"/>
      <c r="H25" s="55"/>
      <c r="I25" s="55"/>
      <c r="J25" s="55"/>
      <c r="K25" s="56"/>
      <c r="L25" s="55"/>
      <c r="M25" s="57"/>
      <c r="N25" s="18"/>
      <c r="O25" s="19"/>
      <c r="P25" s="19"/>
      <c r="Q25" s="19"/>
      <c r="R25" s="19"/>
      <c r="S25" s="20"/>
    </row>
    <row r="26" spans="1:19" ht="21.75" customHeight="1">
      <c r="A26" s="58"/>
      <c r="B26" s="59" t="s">
        <v>1700</v>
      </c>
      <c r="C26" s="60" t="s">
        <v>29</v>
      </c>
      <c r="D26" s="61" t="s">
        <v>1701</v>
      </c>
      <c r="E26" s="62">
        <v>110</v>
      </c>
      <c r="F26" s="62">
        <v>82</v>
      </c>
      <c r="G26" s="62">
        <v>74</v>
      </c>
      <c r="H26" s="62">
        <v>69</v>
      </c>
      <c r="I26" s="63">
        <v>4</v>
      </c>
      <c r="J26" s="64"/>
      <c r="K26" s="62">
        <f aca="true" t="shared" si="0" ref="K26:K45">H26*J26</f>
        <v>0</v>
      </c>
      <c r="L26" s="62">
        <f aca="true" t="shared" si="1" ref="L26:L45">K26*$L$14</f>
        <v>0</v>
      </c>
      <c r="M26" s="65"/>
      <c r="N26" s="18"/>
      <c r="O26" s="19"/>
      <c r="P26" s="19"/>
      <c r="Q26" s="66" t="s">
        <v>1702</v>
      </c>
      <c r="R26" s="19"/>
      <c r="S26" s="20"/>
    </row>
    <row r="27" spans="1:19" ht="21.75" customHeight="1">
      <c r="A27" s="58"/>
      <c r="B27" s="59" t="s">
        <v>1703</v>
      </c>
      <c r="C27" s="60" t="s">
        <v>29</v>
      </c>
      <c r="D27" s="61" t="s">
        <v>1704</v>
      </c>
      <c r="E27" s="62">
        <v>60</v>
      </c>
      <c r="F27" s="62">
        <v>47</v>
      </c>
      <c r="G27" s="62">
        <v>42</v>
      </c>
      <c r="H27" s="62">
        <v>40</v>
      </c>
      <c r="I27" s="63">
        <v>4</v>
      </c>
      <c r="J27" s="64"/>
      <c r="K27" s="62">
        <f t="shared" si="0"/>
        <v>0</v>
      </c>
      <c r="L27" s="62">
        <f t="shared" si="1"/>
        <v>0</v>
      </c>
      <c r="M27" s="65"/>
      <c r="N27" s="18"/>
      <c r="O27" s="19"/>
      <c r="P27" s="19"/>
      <c r="Q27" s="66" t="s">
        <v>1705</v>
      </c>
      <c r="R27" s="19"/>
      <c r="S27" s="20"/>
    </row>
    <row r="28" spans="1:19" ht="21.75" customHeight="1">
      <c r="A28" s="58"/>
      <c r="B28" s="59" t="s">
        <v>1706</v>
      </c>
      <c r="C28" s="60" t="s">
        <v>29</v>
      </c>
      <c r="D28" s="61" t="s">
        <v>1707</v>
      </c>
      <c r="E28" s="62">
        <v>60</v>
      </c>
      <c r="F28" s="62">
        <v>47</v>
      </c>
      <c r="G28" s="62">
        <v>42</v>
      </c>
      <c r="H28" s="62">
        <v>40</v>
      </c>
      <c r="I28" s="63">
        <v>4</v>
      </c>
      <c r="J28" s="64"/>
      <c r="K28" s="62">
        <f t="shared" si="0"/>
        <v>0</v>
      </c>
      <c r="L28" s="62">
        <f t="shared" si="1"/>
        <v>0</v>
      </c>
      <c r="M28" s="65"/>
      <c r="N28" s="18"/>
      <c r="O28" s="19"/>
      <c r="P28" s="19"/>
      <c r="Q28" s="66" t="s">
        <v>1708</v>
      </c>
      <c r="R28" s="19"/>
      <c r="S28" s="20"/>
    </row>
    <row r="29" spans="1:19" ht="21.75" customHeight="1">
      <c r="A29" s="58"/>
      <c r="B29" s="59" t="s">
        <v>1709</v>
      </c>
      <c r="C29" s="60" t="s">
        <v>29</v>
      </c>
      <c r="D29" s="61" t="s">
        <v>1710</v>
      </c>
      <c r="E29" s="62">
        <v>60</v>
      </c>
      <c r="F29" s="62">
        <v>47</v>
      </c>
      <c r="G29" s="62">
        <v>42</v>
      </c>
      <c r="H29" s="62">
        <v>40</v>
      </c>
      <c r="I29" s="63">
        <v>4</v>
      </c>
      <c r="J29" s="64"/>
      <c r="K29" s="62">
        <f t="shared" si="0"/>
        <v>0</v>
      </c>
      <c r="L29" s="62">
        <f t="shared" si="1"/>
        <v>0</v>
      </c>
      <c r="M29" s="65"/>
      <c r="N29" s="18"/>
      <c r="O29" s="19"/>
      <c r="P29" s="19"/>
      <c r="Q29" s="66" t="s">
        <v>1711</v>
      </c>
      <c r="R29" s="19"/>
      <c r="S29" s="20"/>
    </row>
    <row r="30" spans="1:19" ht="21.75" customHeight="1">
      <c r="A30" s="58"/>
      <c r="B30" s="59" t="s">
        <v>1712</v>
      </c>
      <c r="C30" s="60" t="s">
        <v>29</v>
      </c>
      <c r="D30" s="61" t="s">
        <v>1713</v>
      </c>
      <c r="E30" s="62">
        <v>60</v>
      </c>
      <c r="F30" s="62">
        <v>47</v>
      </c>
      <c r="G30" s="62">
        <v>42</v>
      </c>
      <c r="H30" s="62">
        <v>40</v>
      </c>
      <c r="I30" s="63">
        <v>4</v>
      </c>
      <c r="J30" s="64"/>
      <c r="K30" s="62">
        <f t="shared" si="0"/>
        <v>0</v>
      </c>
      <c r="L30" s="62">
        <f t="shared" si="1"/>
        <v>0</v>
      </c>
      <c r="M30" s="65"/>
      <c r="N30" s="18"/>
      <c r="O30" s="19"/>
      <c r="P30" s="19"/>
      <c r="Q30" s="66" t="s">
        <v>1714</v>
      </c>
      <c r="R30" s="19"/>
      <c r="S30" s="20"/>
    </row>
    <row r="31" spans="1:19" ht="21.75" customHeight="1">
      <c r="A31" s="58"/>
      <c r="B31" s="59" t="s">
        <v>1715</v>
      </c>
      <c r="C31" s="60" t="s">
        <v>29</v>
      </c>
      <c r="D31" s="61" t="s">
        <v>1716</v>
      </c>
      <c r="E31" s="62">
        <v>45</v>
      </c>
      <c r="F31" s="62">
        <v>35</v>
      </c>
      <c r="G31" s="62">
        <v>32</v>
      </c>
      <c r="H31" s="62">
        <v>30</v>
      </c>
      <c r="I31" s="63">
        <v>8</v>
      </c>
      <c r="J31" s="64"/>
      <c r="K31" s="62">
        <f t="shared" si="0"/>
        <v>0</v>
      </c>
      <c r="L31" s="62">
        <f t="shared" si="1"/>
        <v>0</v>
      </c>
      <c r="M31" s="65"/>
      <c r="N31" s="18"/>
      <c r="O31" s="19"/>
      <c r="P31" s="19"/>
      <c r="Q31" s="66" t="s">
        <v>1717</v>
      </c>
      <c r="R31" s="19"/>
      <c r="S31" s="20"/>
    </row>
    <row r="32" spans="1:19" ht="21.75" customHeight="1">
      <c r="A32" s="58"/>
      <c r="B32" s="59" t="s">
        <v>1718</v>
      </c>
      <c r="C32" s="60" t="s">
        <v>29</v>
      </c>
      <c r="D32" s="61" t="s">
        <v>1719</v>
      </c>
      <c r="E32" s="62">
        <v>45</v>
      </c>
      <c r="F32" s="62">
        <v>35</v>
      </c>
      <c r="G32" s="62">
        <v>32</v>
      </c>
      <c r="H32" s="62">
        <v>30</v>
      </c>
      <c r="I32" s="63">
        <v>6</v>
      </c>
      <c r="J32" s="64"/>
      <c r="K32" s="62">
        <f t="shared" si="0"/>
        <v>0</v>
      </c>
      <c r="L32" s="62">
        <f t="shared" si="1"/>
        <v>0</v>
      </c>
      <c r="M32" s="65"/>
      <c r="N32" s="18"/>
      <c r="O32" s="19"/>
      <c r="P32" s="19"/>
      <c r="Q32" s="66" t="s">
        <v>1720</v>
      </c>
      <c r="R32" s="19"/>
      <c r="S32" s="20"/>
    </row>
    <row r="33" spans="1:19" ht="21.75" customHeight="1">
      <c r="A33" s="58"/>
      <c r="B33" s="59" t="s">
        <v>1721</v>
      </c>
      <c r="C33" s="60" t="s">
        <v>29</v>
      </c>
      <c r="D33" s="61" t="s">
        <v>1722</v>
      </c>
      <c r="E33" s="62">
        <v>75</v>
      </c>
      <c r="F33" s="62">
        <v>59</v>
      </c>
      <c r="G33" s="62">
        <v>53</v>
      </c>
      <c r="H33" s="62">
        <v>50</v>
      </c>
      <c r="I33" s="63">
        <v>4</v>
      </c>
      <c r="J33" s="64"/>
      <c r="K33" s="62">
        <f t="shared" si="0"/>
        <v>0</v>
      </c>
      <c r="L33" s="62">
        <f t="shared" si="1"/>
        <v>0</v>
      </c>
      <c r="M33" s="65"/>
      <c r="N33" s="18"/>
      <c r="O33" s="19"/>
      <c r="P33" s="19"/>
      <c r="Q33" s="66" t="s">
        <v>1723</v>
      </c>
      <c r="R33" s="19"/>
      <c r="S33" s="20"/>
    </row>
    <row r="34" spans="1:19" ht="21.75" customHeight="1">
      <c r="A34" s="58"/>
      <c r="B34" s="59" t="s">
        <v>1724</v>
      </c>
      <c r="C34" s="60" t="s">
        <v>29</v>
      </c>
      <c r="D34" s="61" t="s">
        <v>1725</v>
      </c>
      <c r="E34" s="62">
        <v>75</v>
      </c>
      <c r="F34" s="62">
        <v>59</v>
      </c>
      <c r="G34" s="62">
        <v>53</v>
      </c>
      <c r="H34" s="62">
        <v>50</v>
      </c>
      <c r="I34" s="63">
        <v>4</v>
      </c>
      <c r="J34" s="64"/>
      <c r="K34" s="62">
        <f t="shared" si="0"/>
        <v>0</v>
      </c>
      <c r="L34" s="62">
        <f t="shared" si="1"/>
        <v>0</v>
      </c>
      <c r="M34" s="65"/>
      <c r="N34" s="18"/>
      <c r="O34" s="19"/>
      <c r="P34" s="19"/>
      <c r="Q34" s="66" t="s">
        <v>1726</v>
      </c>
      <c r="R34" s="19"/>
      <c r="S34" s="20"/>
    </row>
    <row r="35" spans="1:19" ht="21.75" customHeight="1">
      <c r="A35" s="58"/>
      <c r="B35" s="59" t="s">
        <v>1727</v>
      </c>
      <c r="C35" s="60" t="s">
        <v>29</v>
      </c>
      <c r="D35" s="61" t="s">
        <v>1728</v>
      </c>
      <c r="E35" s="62">
        <v>75</v>
      </c>
      <c r="F35" s="62">
        <v>59</v>
      </c>
      <c r="G35" s="62">
        <v>53</v>
      </c>
      <c r="H35" s="62">
        <v>50</v>
      </c>
      <c r="I35" s="63">
        <v>4</v>
      </c>
      <c r="J35" s="64"/>
      <c r="K35" s="62">
        <f t="shared" si="0"/>
        <v>0</v>
      </c>
      <c r="L35" s="62">
        <f t="shared" si="1"/>
        <v>0</v>
      </c>
      <c r="M35" s="65"/>
      <c r="N35" s="18"/>
      <c r="O35" s="19"/>
      <c r="P35" s="19"/>
      <c r="Q35" s="66" t="s">
        <v>1729</v>
      </c>
      <c r="R35" s="19"/>
      <c r="S35" s="20"/>
    </row>
    <row r="36" spans="1:19" ht="21.75" customHeight="1">
      <c r="A36" s="58"/>
      <c r="B36" s="59" t="s">
        <v>1730</v>
      </c>
      <c r="C36" s="60" t="s">
        <v>29</v>
      </c>
      <c r="D36" s="61" t="s">
        <v>1731</v>
      </c>
      <c r="E36" s="62">
        <v>75</v>
      </c>
      <c r="F36" s="62">
        <v>59</v>
      </c>
      <c r="G36" s="62">
        <v>53</v>
      </c>
      <c r="H36" s="62">
        <v>50</v>
      </c>
      <c r="I36" s="63">
        <v>4</v>
      </c>
      <c r="J36" s="64"/>
      <c r="K36" s="62">
        <f t="shared" si="0"/>
        <v>0</v>
      </c>
      <c r="L36" s="62">
        <f t="shared" si="1"/>
        <v>0</v>
      </c>
      <c r="M36" s="65"/>
      <c r="N36" s="18"/>
      <c r="O36" s="19"/>
      <c r="P36" s="19"/>
      <c r="Q36" s="66" t="s">
        <v>1732</v>
      </c>
      <c r="R36" s="19"/>
      <c r="S36" s="20"/>
    </row>
    <row r="37" spans="1:19" ht="21.75" customHeight="1">
      <c r="A37" s="58"/>
      <c r="B37" s="59" t="s">
        <v>1733</v>
      </c>
      <c r="C37" s="60" t="s">
        <v>29</v>
      </c>
      <c r="D37" s="61" t="s">
        <v>1734</v>
      </c>
      <c r="E37" s="62">
        <v>75</v>
      </c>
      <c r="F37" s="62">
        <v>59</v>
      </c>
      <c r="G37" s="62">
        <v>53</v>
      </c>
      <c r="H37" s="62">
        <v>50</v>
      </c>
      <c r="I37" s="63">
        <v>4</v>
      </c>
      <c r="J37" s="64"/>
      <c r="K37" s="62">
        <f t="shared" si="0"/>
        <v>0</v>
      </c>
      <c r="L37" s="62">
        <f t="shared" si="1"/>
        <v>0</v>
      </c>
      <c r="M37" s="65"/>
      <c r="N37" s="18"/>
      <c r="O37" s="19"/>
      <c r="P37" s="19"/>
      <c r="Q37" s="66" t="s">
        <v>1735</v>
      </c>
      <c r="R37" s="19"/>
      <c r="S37" s="20"/>
    </row>
    <row r="38" spans="1:19" ht="21.75" customHeight="1">
      <c r="A38" s="58"/>
      <c r="B38" s="59" t="s">
        <v>1736</v>
      </c>
      <c r="C38" s="60" t="s">
        <v>29</v>
      </c>
      <c r="D38" s="61" t="s">
        <v>1737</v>
      </c>
      <c r="E38" s="62">
        <v>150</v>
      </c>
      <c r="F38" s="62">
        <v>118</v>
      </c>
      <c r="G38" s="62">
        <v>106</v>
      </c>
      <c r="H38" s="62">
        <v>100</v>
      </c>
      <c r="I38" s="63">
        <v>4</v>
      </c>
      <c r="J38" s="64"/>
      <c r="K38" s="62">
        <f t="shared" si="0"/>
        <v>0</v>
      </c>
      <c r="L38" s="62">
        <f t="shared" si="1"/>
        <v>0</v>
      </c>
      <c r="M38" s="65"/>
      <c r="N38" s="18"/>
      <c r="O38" s="19"/>
      <c r="P38" s="19"/>
      <c r="Q38" s="66" t="s">
        <v>1738</v>
      </c>
      <c r="R38" s="19"/>
      <c r="S38" s="20"/>
    </row>
    <row r="39" spans="1:19" ht="21.75" customHeight="1">
      <c r="A39" s="58"/>
      <c r="B39" s="59" t="s">
        <v>1739</v>
      </c>
      <c r="C39" s="60" t="s">
        <v>29</v>
      </c>
      <c r="D39" s="61" t="s">
        <v>1740</v>
      </c>
      <c r="E39" s="62">
        <v>150</v>
      </c>
      <c r="F39" s="62">
        <v>118</v>
      </c>
      <c r="G39" s="62">
        <v>106</v>
      </c>
      <c r="H39" s="62">
        <v>100</v>
      </c>
      <c r="I39" s="63">
        <v>4</v>
      </c>
      <c r="J39" s="64"/>
      <c r="K39" s="62">
        <f t="shared" si="0"/>
        <v>0</v>
      </c>
      <c r="L39" s="62">
        <f t="shared" si="1"/>
        <v>0</v>
      </c>
      <c r="M39" s="65"/>
      <c r="N39" s="18"/>
      <c r="O39" s="19"/>
      <c r="P39" s="19"/>
      <c r="Q39" s="66" t="s">
        <v>1741</v>
      </c>
      <c r="R39" s="19"/>
      <c r="S39" s="20"/>
    </row>
    <row r="40" spans="1:19" ht="21.75" customHeight="1">
      <c r="A40" s="58"/>
      <c r="B40" s="59" t="s">
        <v>1742</v>
      </c>
      <c r="C40" s="60" t="s">
        <v>29</v>
      </c>
      <c r="D40" s="61" t="s">
        <v>1743</v>
      </c>
      <c r="E40" s="62">
        <v>150</v>
      </c>
      <c r="F40" s="62">
        <v>118</v>
      </c>
      <c r="G40" s="62">
        <v>106</v>
      </c>
      <c r="H40" s="62">
        <v>100</v>
      </c>
      <c r="I40" s="63">
        <v>4</v>
      </c>
      <c r="J40" s="64"/>
      <c r="K40" s="62">
        <f t="shared" si="0"/>
        <v>0</v>
      </c>
      <c r="L40" s="62">
        <f t="shared" si="1"/>
        <v>0</v>
      </c>
      <c r="M40" s="65"/>
      <c r="N40" s="18"/>
      <c r="O40" s="19"/>
      <c r="P40" s="19"/>
      <c r="Q40" s="66" t="s">
        <v>1744</v>
      </c>
      <c r="R40" s="19"/>
      <c r="S40" s="20"/>
    </row>
    <row r="41" spans="1:19" ht="21.75" customHeight="1">
      <c r="A41" s="58"/>
      <c r="B41" s="59" t="s">
        <v>1745</v>
      </c>
      <c r="C41" s="60" t="s">
        <v>29</v>
      </c>
      <c r="D41" s="61" t="s">
        <v>1746</v>
      </c>
      <c r="E41" s="62">
        <v>150</v>
      </c>
      <c r="F41" s="62">
        <v>118</v>
      </c>
      <c r="G41" s="62">
        <v>106</v>
      </c>
      <c r="H41" s="62">
        <v>100</v>
      </c>
      <c r="I41" s="63">
        <v>4</v>
      </c>
      <c r="J41" s="64"/>
      <c r="K41" s="62">
        <f t="shared" si="0"/>
        <v>0</v>
      </c>
      <c r="L41" s="62">
        <f t="shared" si="1"/>
        <v>0</v>
      </c>
      <c r="M41" s="65"/>
      <c r="N41" s="18"/>
      <c r="O41" s="19"/>
      <c r="P41" s="19"/>
      <c r="Q41" s="66" t="s">
        <v>1747</v>
      </c>
      <c r="R41" s="19"/>
      <c r="S41" s="20"/>
    </row>
    <row r="42" spans="1:19" ht="21.75" customHeight="1">
      <c r="A42" s="58"/>
      <c r="B42" s="59" t="s">
        <v>1748</v>
      </c>
      <c r="C42" s="60" t="s">
        <v>29</v>
      </c>
      <c r="D42" s="61" t="s">
        <v>1749</v>
      </c>
      <c r="E42" s="62">
        <v>150</v>
      </c>
      <c r="F42" s="62">
        <v>118</v>
      </c>
      <c r="G42" s="62">
        <v>106</v>
      </c>
      <c r="H42" s="62">
        <v>100</v>
      </c>
      <c r="I42" s="63">
        <v>4</v>
      </c>
      <c r="J42" s="64"/>
      <c r="K42" s="62">
        <f t="shared" si="0"/>
        <v>0</v>
      </c>
      <c r="L42" s="62">
        <f t="shared" si="1"/>
        <v>0</v>
      </c>
      <c r="M42" s="65"/>
      <c r="N42" s="18"/>
      <c r="O42" s="19"/>
      <c r="P42" s="19"/>
      <c r="Q42" s="66" t="s">
        <v>1750</v>
      </c>
      <c r="R42" s="19"/>
      <c r="S42" s="20"/>
    </row>
    <row r="43" spans="1:19" ht="21.75" customHeight="1">
      <c r="A43" s="58"/>
      <c r="B43" s="59" t="s">
        <v>1751</v>
      </c>
      <c r="C43" s="60" t="s">
        <v>29</v>
      </c>
      <c r="D43" s="61" t="s">
        <v>1752</v>
      </c>
      <c r="E43" s="62">
        <v>150</v>
      </c>
      <c r="F43" s="62">
        <v>118</v>
      </c>
      <c r="G43" s="62">
        <v>106</v>
      </c>
      <c r="H43" s="62">
        <v>100</v>
      </c>
      <c r="I43" s="63">
        <v>4</v>
      </c>
      <c r="J43" s="64"/>
      <c r="K43" s="62">
        <f t="shared" si="0"/>
        <v>0</v>
      </c>
      <c r="L43" s="62">
        <f t="shared" si="1"/>
        <v>0</v>
      </c>
      <c r="M43" s="65"/>
      <c r="N43" s="18"/>
      <c r="O43" s="19"/>
      <c r="P43" s="19"/>
      <c r="Q43" s="66" t="s">
        <v>1753</v>
      </c>
      <c r="R43" s="19"/>
      <c r="S43" s="20"/>
    </row>
    <row r="44" spans="1:19" ht="21.75" customHeight="1">
      <c r="A44" s="58"/>
      <c r="B44" s="59" t="s">
        <v>1754</v>
      </c>
      <c r="C44" s="60" t="s">
        <v>29</v>
      </c>
      <c r="D44" s="61" t="s">
        <v>1755</v>
      </c>
      <c r="E44" s="62">
        <v>150</v>
      </c>
      <c r="F44" s="62">
        <v>118</v>
      </c>
      <c r="G44" s="62">
        <v>106</v>
      </c>
      <c r="H44" s="62">
        <v>100</v>
      </c>
      <c r="I44" s="63">
        <v>4</v>
      </c>
      <c r="J44" s="64"/>
      <c r="K44" s="62">
        <f t="shared" si="0"/>
        <v>0</v>
      </c>
      <c r="L44" s="62">
        <f t="shared" si="1"/>
        <v>0</v>
      </c>
      <c r="M44" s="65"/>
      <c r="N44" s="18"/>
      <c r="O44" s="19"/>
      <c r="P44" s="19"/>
      <c r="Q44" s="66" t="s">
        <v>1756</v>
      </c>
      <c r="R44" s="19"/>
      <c r="S44" s="20"/>
    </row>
    <row r="45" spans="1:19" ht="21.75" customHeight="1">
      <c r="A45" s="58"/>
      <c r="B45" s="59" t="s">
        <v>1757</v>
      </c>
      <c r="C45" s="60" t="s">
        <v>29</v>
      </c>
      <c r="D45" s="61" t="s">
        <v>1758</v>
      </c>
      <c r="E45" s="62">
        <v>150</v>
      </c>
      <c r="F45" s="62">
        <v>118</v>
      </c>
      <c r="G45" s="62">
        <v>106</v>
      </c>
      <c r="H45" s="62">
        <v>100</v>
      </c>
      <c r="I45" s="63">
        <v>4</v>
      </c>
      <c r="J45" s="64"/>
      <c r="K45" s="62">
        <f t="shared" si="0"/>
        <v>0</v>
      </c>
      <c r="L45" s="62">
        <f t="shared" si="1"/>
        <v>0</v>
      </c>
      <c r="M45" s="65"/>
      <c r="N45" s="18"/>
      <c r="O45" s="19"/>
      <c r="P45" s="19"/>
      <c r="Q45" s="66" t="s">
        <v>1759</v>
      </c>
      <c r="R45" s="19"/>
      <c r="S45" s="20"/>
    </row>
    <row r="46" spans="1:19" ht="30" customHeight="1">
      <c r="A46" s="52"/>
      <c r="B46" s="53" t="s">
        <v>1760</v>
      </c>
      <c r="C46" s="54"/>
      <c r="D46" s="54"/>
      <c r="E46" s="55"/>
      <c r="F46" s="55"/>
      <c r="G46" s="55"/>
      <c r="H46" s="55"/>
      <c r="I46" s="55"/>
      <c r="J46" s="55"/>
      <c r="K46" s="56"/>
      <c r="L46" s="55"/>
      <c r="M46" s="57"/>
      <c r="N46" s="18"/>
      <c r="O46" s="19"/>
      <c r="P46" s="19"/>
      <c r="Q46" s="19"/>
      <c r="R46" s="19"/>
      <c r="S46" s="20"/>
    </row>
    <row r="47" spans="1:19" ht="21.75" customHeight="1">
      <c r="A47" s="58"/>
      <c r="B47" s="59" t="s">
        <v>1761</v>
      </c>
      <c r="C47" s="60" t="s">
        <v>29</v>
      </c>
      <c r="D47" s="61" t="s">
        <v>1762</v>
      </c>
      <c r="E47" s="62">
        <v>150</v>
      </c>
      <c r="F47" s="62">
        <v>118</v>
      </c>
      <c r="G47" s="62">
        <v>106</v>
      </c>
      <c r="H47" s="62">
        <v>100</v>
      </c>
      <c r="I47" s="63">
        <v>4</v>
      </c>
      <c r="J47" s="64"/>
      <c r="K47" s="62">
        <f>H47*J47</f>
        <v>0</v>
      </c>
      <c r="L47" s="62">
        <f>K47*$L$14</f>
        <v>0</v>
      </c>
      <c r="M47" s="65"/>
      <c r="N47" s="18"/>
      <c r="O47" s="19"/>
      <c r="P47" s="19"/>
      <c r="Q47" s="66" t="s">
        <v>1763</v>
      </c>
      <c r="R47" s="19"/>
      <c r="S47" s="20"/>
    </row>
    <row r="48" spans="1:19" ht="21.75" customHeight="1">
      <c r="A48" s="58"/>
      <c r="B48" s="59" t="s">
        <v>1764</v>
      </c>
      <c r="C48" s="60" t="s">
        <v>29</v>
      </c>
      <c r="D48" s="61" t="s">
        <v>1765</v>
      </c>
      <c r="E48" s="62">
        <v>150</v>
      </c>
      <c r="F48" s="62">
        <v>118</v>
      </c>
      <c r="G48" s="62">
        <v>106</v>
      </c>
      <c r="H48" s="62">
        <v>100</v>
      </c>
      <c r="I48" s="63">
        <v>4</v>
      </c>
      <c r="J48" s="64"/>
      <c r="K48" s="62">
        <f>H48*J48</f>
        <v>0</v>
      </c>
      <c r="L48" s="62">
        <f>K48*$L$14</f>
        <v>0</v>
      </c>
      <c r="M48" s="65"/>
      <c r="N48" s="18"/>
      <c r="O48" s="19"/>
      <c r="P48" s="19"/>
      <c r="Q48" s="66" t="s">
        <v>1766</v>
      </c>
      <c r="R48" s="19"/>
      <c r="S48" s="20"/>
    </row>
    <row r="49" spans="1:19" ht="30" customHeight="1">
      <c r="A49" s="52"/>
      <c r="B49" s="53" t="s">
        <v>1767</v>
      </c>
      <c r="C49" s="54"/>
      <c r="D49" s="54"/>
      <c r="E49" s="55"/>
      <c r="F49" s="55"/>
      <c r="G49" s="55"/>
      <c r="H49" s="55"/>
      <c r="I49" s="55"/>
      <c r="J49" s="55"/>
      <c r="K49" s="56"/>
      <c r="L49" s="55"/>
      <c r="M49" s="57"/>
      <c r="N49" s="18"/>
      <c r="O49" s="19"/>
      <c r="P49" s="19"/>
      <c r="Q49" s="19"/>
      <c r="R49" s="19"/>
      <c r="S49" s="20"/>
    </row>
    <row r="50" spans="1:19" ht="21.75" customHeight="1">
      <c r="A50" s="58"/>
      <c r="B50" s="59" t="s">
        <v>1768</v>
      </c>
      <c r="C50" s="60" t="s">
        <v>29</v>
      </c>
      <c r="D50" s="61" t="s">
        <v>1769</v>
      </c>
      <c r="E50" s="62">
        <v>45</v>
      </c>
      <c r="F50" s="62">
        <v>36</v>
      </c>
      <c r="G50" s="62">
        <v>32</v>
      </c>
      <c r="H50" s="62">
        <v>30</v>
      </c>
      <c r="I50" s="63">
        <v>6</v>
      </c>
      <c r="J50" s="64"/>
      <c r="K50" s="62">
        <f aca="true" t="shared" si="2" ref="K50:K65">H50*J50</f>
        <v>0</v>
      </c>
      <c r="L50" s="62">
        <f aca="true" t="shared" si="3" ref="L50:L65">K50*$L$14</f>
        <v>0</v>
      </c>
      <c r="M50" s="65"/>
      <c r="N50" s="18"/>
      <c r="O50" s="19"/>
      <c r="P50" s="19"/>
      <c r="Q50" s="66" t="s">
        <v>1770</v>
      </c>
      <c r="R50" s="19"/>
      <c r="S50" s="20"/>
    </row>
    <row r="51" spans="1:19" ht="21.75" customHeight="1">
      <c r="A51" s="58"/>
      <c r="B51" s="59" t="s">
        <v>1771</v>
      </c>
      <c r="C51" s="60" t="s">
        <v>29</v>
      </c>
      <c r="D51" s="61" t="s">
        <v>1772</v>
      </c>
      <c r="E51" s="62">
        <v>150</v>
      </c>
      <c r="F51" s="62">
        <v>118</v>
      </c>
      <c r="G51" s="62">
        <v>106</v>
      </c>
      <c r="H51" s="62">
        <v>100</v>
      </c>
      <c r="I51" s="63">
        <v>4</v>
      </c>
      <c r="J51" s="64"/>
      <c r="K51" s="62">
        <f t="shared" si="2"/>
        <v>0</v>
      </c>
      <c r="L51" s="62">
        <f t="shared" si="3"/>
        <v>0</v>
      </c>
      <c r="M51" s="65"/>
      <c r="N51" s="18"/>
      <c r="O51" s="19"/>
      <c r="P51" s="19"/>
      <c r="Q51" s="66" t="s">
        <v>1773</v>
      </c>
      <c r="R51" s="19"/>
      <c r="S51" s="20"/>
    </row>
    <row r="52" spans="1:19" ht="21.75" customHeight="1">
      <c r="A52" s="58"/>
      <c r="B52" s="59" t="s">
        <v>1774</v>
      </c>
      <c r="C52" s="60" t="s">
        <v>29</v>
      </c>
      <c r="D52" s="61" t="s">
        <v>1775</v>
      </c>
      <c r="E52" s="62">
        <v>150</v>
      </c>
      <c r="F52" s="62">
        <v>118</v>
      </c>
      <c r="G52" s="62">
        <v>106</v>
      </c>
      <c r="H52" s="62">
        <v>100</v>
      </c>
      <c r="I52" s="63">
        <v>4</v>
      </c>
      <c r="J52" s="64"/>
      <c r="K52" s="62">
        <f t="shared" si="2"/>
        <v>0</v>
      </c>
      <c r="L52" s="62">
        <f t="shared" si="3"/>
        <v>0</v>
      </c>
      <c r="M52" s="65"/>
      <c r="N52" s="18"/>
      <c r="O52" s="19"/>
      <c r="P52" s="19"/>
      <c r="Q52" s="66" t="s">
        <v>1776</v>
      </c>
      <c r="R52" s="19"/>
      <c r="S52" s="20"/>
    </row>
    <row r="53" spans="1:19" ht="21.75" customHeight="1">
      <c r="A53" s="58"/>
      <c r="B53" s="59" t="s">
        <v>1777</v>
      </c>
      <c r="C53" s="60" t="s">
        <v>29</v>
      </c>
      <c r="D53" s="61" t="s">
        <v>1778</v>
      </c>
      <c r="E53" s="62">
        <v>150</v>
      </c>
      <c r="F53" s="62">
        <v>118</v>
      </c>
      <c r="G53" s="62">
        <v>106</v>
      </c>
      <c r="H53" s="62">
        <v>100</v>
      </c>
      <c r="I53" s="63">
        <v>4</v>
      </c>
      <c r="J53" s="64"/>
      <c r="K53" s="62">
        <f t="shared" si="2"/>
        <v>0</v>
      </c>
      <c r="L53" s="62">
        <f t="shared" si="3"/>
        <v>0</v>
      </c>
      <c r="M53" s="65"/>
      <c r="N53" s="18"/>
      <c r="O53" s="19"/>
      <c r="P53" s="19"/>
      <c r="Q53" s="66" t="s">
        <v>1779</v>
      </c>
      <c r="R53" s="19"/>
      <c r="S53" s="20"/>
    </row>
    <row r="54" spans="1:19" ht="21.75" customHeight="1">
      <c r="A54" s="58"/>
      <c r="B54" s="59" t="s">
        <v>1780</v>
      </c>
      <c r="C54" s="60" t="s">
        <v>29</v>
      </c>
      <c r="D54" s="61" t="s">
        <v>1781</v>
      </c>
      <c r="E54" s="62">
        <v>150</v>
      </c>
      <c r="F54" s="62">
        <v>118</v>
      </c>
      <c r="G54" s="62">
        <v>106</v>
      </c>
      <c r="H54" s="62">
        <v>100</v>
      </c>
      <c r="I54" s="63">
        <v>4</v>
      </c>
      <c r="J54" s="64"/>
      <c r="K54" s="62">
        <f t="shared" si="2"/>
        <v>0</v>
      </c>
      <c r="L54" s="62">
        <f t="shared" si="3"/>
        <v>0</v>
      </c>
      <c r="M54" s="65"/>
      <c r="N54" s="18"/>
      <c r="O54" s="19"/>
      <c r="P54" s="19"/>
      <c r="Q54" s="66" t="s">
        <v>1782</v>
      </c>
      <c r="R54" s="19"/>
      <c r="S54" s="20"/>
    </row>
    <row r="55" spans="1:19" ht="21.75" customHeight="1">
      <c r="A55" s="58"/>
      <c r="B55" s="59" t="s">
        <v>1783</v>
      </c>
      <c r="C55" s="60" t="s">
        <v>29</v>
      </c>
      <c r="D55" s="61" t="s">
        <v>1784</v>
      </c>
      <c r="E55" s="62">
        <v>150</v>
      </c>
      <c r="F55" s="62">
        <v>118</v>
      </c>
      <c r="G55" s="62">
        <v>106</v>
      </c>
      <c r="H55" s="62">
        <v>100</v>
      </c>
      <c r="I55" s="63">
        <v>4</v>
      </c>
      <c r="J55" s="64"/>
      <c r="K55" s="62">
        <f t="shared" si="2"/>
        <v>0</v>
      </c>
      <c r="L55" s="62">
        <f t="shared" si="3"/>
        <v>0</v>
      </c>
      <c r="M55" s="65"/>
      <c r="N55" s="18"/>
      <c r="O55" s="19"/>
      <c r="P55" s="19"/>
      <c r="Q55" s="66" t="s">
        <v>1785</v>
      </c>
      <c r="R55" s="19"/>
      <c r="S55" s="20"/>
    </row>
    <row r="56" spans="1:19" ht="21.75" customHeight="1">
      <c r="A56" s="58"/>
      <c r="B56" s="59" t="s">
        <v>1786</v>
      </c>
      <c r="C56" s="60" t="s">
        <v>29</v>
      </c>
      <c r="D56" s="61" t="s">
        <v>1787</v>
      </c>
      <c r="E56" s="62">
        <v>210</v>
      </c>
      <c r="F56" s="62">
        <v>165</v>
      </c>
      <c r="G56" s="62">
        <v>149</v>
      </c>
      <c r="H56" s="62">
        <v>140</v>
      </c>
      <c r="I56" s="63">
        <v>4</v>
      </c>
      <c r="J56" s="64"/>
      <c r="K56" s="62">
        <f t="shared" si="2"/>
        <v>0</v>
      </c>
      <c r="L56" s="62">
        <f t="shared" si="3"/>
        <v>0</v>
      </c>
      <c r="M56" s="65"/>
      <c r="N56" s="18"/>
      <c r="O56" s="19"/>
      <c r="P56" s="19"/>
      <c r="Q56" s="66" t="s">
        <v>1788</v>
      </c>
      <c r="R56" s="19"/>
      <c r="S56" s="20"/>
    </row>
    <row r="57" spans="1:19" ht="21.75" customHeight="1">
      <c r="A57" s="58"/>
      <c r="B57" s="59" t="s">
        <v>1789</v>
      </c>
      <c r="C57" s="60" t="s">
        <v>29</v>
      </c>
      <c r="D57" s="61" t="s">
        <v>1790</v>
      </c>
      <c r="E57" s="62">
        <v>150</v>
      </c>
      <c r="F57" s="62">
        <v>118</v>
      </c>
      <c r="G57" s="62">
        <v>106</v>
      </c>
      <c r="H57" s="62">
        <v>100</v>
      </c>
      <c r="I57" s="63">
        <v>4</v>
      </c>
      <c r="J57" s="64"/>
      <c r="K57" s="62">
        <f t="shared" si="2"/>
        <v>0</v>
      </c>
      <c r="L57" s="62">
        <f t="shared" si="3"/>
        <v>0</v>
      </c>
      <c r="M57" s="65"/>
      <c r="N57" s="18"/>
      <c r="O57" s="19"/>
      <c r="P57" s="19"/>
      <c r="Q57" s="66" t="s">
        <v>1791</v>
      </c>
      <c r="R57" s="19"/>
      <c r="S57" s="20"/>
    </row>
    <row r="58" spans="1:19" ht="21.75" customHeight="1">
      <c r="A58" s="58"/>
      <c r="B58" s="59" t="s">
        <v>1792</v>
      </c>
      <c r="C58" s="60" t="s">
        <v>29</v>
      </c>
      <c r="D58" s="61" t="s">
        <v>1793</v>
      </c>
      <c r="E58" s="62">
        <v>150</v>
      </c>
      <c r="F58" s="62">
        <v>118</v>
      </c>
      <c r="G58" s="62">
        <v>106</v>
      </c>
      <c r="H58" s="62">
        <v>100</v>
      </c>
      <c r="I58" s="63">
        <v>4</v>
      </c>
      <c r="J58" s="64"/>
      <c r="K58" s="62">
        <f t="shared" si="2"/>
        <v>0</v>
      </c>
      <c r="L58" s="62">
        <f t="shared" si="3"/>
        <v>0</v>
      </c>
      <c r="M58" s="65"/>
      <c r="N58" s="18"/>
      <c r="O58" s="19"/>
      <c r="P58" s="19"/>
      <c r="Q58" s="66" t="s">
        <v>1794</v>
      </c>
      <c r="R58" s="19"/>
      <c r="S58" s="20"/>
    </row>
    <row r="59" spans="1:19" ht="21.75" customHeight="1">
      <c r="A59" s="58"/>
      <c r="B59" s="59" t="s">
        <v>1795</v>
      </c>
      <c r="C59" s="60" t="s">
        <v>29</v>
      </c>
      <c r="D59" s="61" t="s">
        <v>1796</v>
      </c>
      <c r="E59" s="62">
        <v>150</v>
      </c>
      <c r="F59" s="62">
        <v>118</v>
      </c>
      <c r="G59" s="62">
        <v>106</v>
      </c>
      <c r="H59" s="62">
        <v>100</v>
      </c>
      <c r="I59" s="63">
        <v>4</v>
      </c>
      <c r="J59" s="64"/>
      <c r="K59" s="62">
        <f t="shared" si="2"/>
        <v>0</v>
      </c>
      <c r="L59" s="62">
        <f t="shared" si="3"/>
        <v>0</v>
      </c>
      <c r="M59" s="65"/>
      <c r="N59" s="18"/>
      <c r="O59" s="19"/>
      <c r="P59" s="19"/>
      <c r="Q59" s="66" t="s">
        <v>1797</v>
      </c>
      <c r="R59" s="19"/>
      <c r="S59" s="20"/>
    </row>
    <row r="60" spans="1:19" ht="21.75" customHeight="1">
      <c r="A60" s="58"/>
      <c r="B60" s="59" t="s">
        <v>1798</v>
      </c>
      <c r="C60" s="60" t="s">
        <v>29</v>
      </c>
      <c r="D60" s="61" t="s">
        <v>1799</v>
      </c>
      <c r="E60" s="62">
        <v>150</v>
      </c>
      <c r="F60" s="62">
        <v>118</v>
      </c>
      <c r="G60" s="62">
        <v>106</v>
      </c>
      <c r="H60" s="62">
        <v>100</v>
      </c>
      <c r="I60" s="63">
        <v>4</v>
      </c>
      <c r="J60" s="64"/>
      <c r="K60" s="62">
        <f t="shared" si="2"/>
        <v>0</v>
      </c>
      <c r="L60" s="62">
        <f t="shared" si="3"/>
        <v>0</v>
      </c>
      <c r="M60" s="65"/>
      <c r="N60" s="18"/>
      <c r="O60" s="19"/>
      <c r="P60" s="19"/>
      <c r="Q60" s="66" t="s">
        <v>1800</v>
      </c>
      <c r="R60" s="19"/>
      <c r="S60" s="20"/>
    </row>
    <row r="61" spans="1:19" ht="21.75" customHeight="1">
      <c r="A61" s="58"/>
      <c r="B61" s="59" t="s">
        <v>1801</v>
      </c>
      <c r="C61" s="60" t="s">
        <v>29</v>
      </c>
      <c r="D61" s="61" t="s">
        <v>1802</v>
      </c>
      <c r="E61" s="62">
        <v>150</v>
      </c>
      <c r="F61" s="62">
        <v>118</v>
      </c>
      <c r="G61" s="62">
        <v>106</v>
      </c>
      <c r="H61" s="62">
        <v>100</v>
      </c>
      <c r="I61" s="63">
        <v>4</v>
      </c>
      <c r="J61" s="64"/>
      <c r="K61" s="62">
        <f t="shared" si="2"/>
        <v>0</v>
      </c>
      <c r="L61" s="62">
        <f t="shared" si="3"/>
        <v>0</v>
      </c>
      <c r="M61" s="65"/>
      <c r="N61" s="18"/>
      <c r="O61" s="19"/>
      <c r="P61" s="19"/>
      <c r="Q61" s="66" t="s">
        <v>1803</v>
      </c>
      <c r="R61" s="19"/>
      <c r="S61" s="20"/>
    </row>
    <row r="62" spans="1:19" ht="21.75" customHeight="1">
      <c r="A62" s="58"/>
      <c r="B62" s="59" t="s">
        <v>1804</v>
      </c>
      <c r="C62" s="60" t="s">
        <v>29</v>
      </c>
      <c r="D62" s="61" t="s">
        <v>1805</v>
      </c>
      <c r="E62" s="62">
        <v>150</v>
      </c>
      <c r="F62" s="62">
        <v>118</v>
      </c>
      <c r="G62" s="62">
        <v>106</v>
      </c>
      <c r="H62" s="62">
        <v>100</v>
      </c>
      <c r="I62" s="63">
        <v>4</v>
      </c>
      <c r="J62" s="64"/>
      <c r="K62" s="62">
        <f t="shared" si="2"/>
        <v>0</v>
      </c>
      <c r="L62" s="62">
        <f t="shared" si="3"/>
        <v>0</v>
      </c>
      <c r="M62" s="65"/>
      <c r="N62" s="18"/>
      <c r="O62" s="19"/>
      <c r="P62" s="19"/>
      <c r="Q62" s="66" t="s">
        <v>1806</v>
      </c>
      <c r="R62" s="19"/>
      <c r="S62" s="20"/>
    </row>
    <row r="63" spans="1:19" ht="21.75" customHeight="1">
      <c r="A63" s="58"/>
      <c r="B63" s="59" t="s">
        <v>1807</v>
      </c>
      <c r="C63" s="60" t="s">
        <v>29</v>
      </c>
      <c r="D63" s="61" t="s">
        <v>1808</v>
      </c>
      <c r="E63" s="62">
        <v>150</v>
      </c>
      <c r="F63" s="62">
        <v>118</v>
      </c>
      <c r="G63" s="62">
        <v>106</v>
      </c>
      <c r="H63" s="62">
        <v>100</v>
      </c>
      <c r="I63" s="63">
        <v>4</v>
      </c>
      <c r="J63" s="64"/>
      <c r="K63" s="62">
        <f t="shared" si="2"/>
        <v>0</v>
      </c>
      <c r="L63" s="62">
        <f t="shared" si="3"/>
        <v>0</v>
      </c>
      <c r="M63" s="65"/>
      <c r="N63" s="18"/>
      <c r="O63" s="19"/>
      <c r="P63" s="19"/>
      <c r="Q63" s="66" t="s">
        <v>1809</v>
      </c>
      <c r="R63" s="19"/>
      <c r="S63" s="20"/>
    </row>
    <row r="64" spans="1:19" ht="21.75" customHeight="1">
      <c r="A64" s="58"/>
      <c r="B64" s="59" t="s">
        <v>1810</v>
      </c>
      <c r="C64" s="60" t="s">
        <v>29</v>
      </c>
      <c r="D64" s="61" t="s">
        <v>1811</v>
      </c>
      <c r="E64" s="62">
        <v>150</v>
      </c>
      <c r="F64" s="62">
        <v>118</v>
      </c>
      <c r="G64" s="62">
        <v>106</v>
      </c>
      <c r="H64" s="62">
        <v>100</v>
      </c>
      <c r="I64" s="63">
        <v>4</v>
      </c>
      <c r="J64" s="64"/>
      <c r="K64" s="62">
        <f t="shared" si="2"/>
        <v>0</v>
      </c>
      <c r="L64" s="62">
        <f t="shared" si="3"/>
        <v>0</v>
      </c>
      <c r="M64" s="65"/>
      <c r="N64" s="18"/>
      <c r="O64" s="19"/>
      <c r="P64" s="19"/>
      <c r="Q64" s="66" t="s">
        <v>1812</v>
      </c>
      <c r="R64" s="19"/>
      <c r="S64" s="20"/>
    </row>
    <row r="65" spans="1:19" ht="21.75" customHeight="1">
      <c r="A65" s="58"/>
      <c r="B65" s="59" t="s">
        <v>1813</v>
      </c>
      <c r="C65" s="60" t="s">
        <v>29</v>
      </c>
      <c r="D65" s="61" t="s">
        <v>1814</v>
      </c>
      <c r="E65" s="62">
        <v>150</v>
      </c>
      <c r="F65" s="62">
        <v>118</v>
      </c>
      <c r="G65" s="62">
        <v>106</v>
      </c>
      <c r="H65" s="62">
        <v>100</v>
      </c>
      <c r="I65" s="63">
        <v>4</v>
      </c>
      <c r="J65" s="64"/>
      <c r="K65" s="62">
        <f t="shared" si="2"/>
        <v>0</v>
      </c>
      <c r="L65" s="62">
        <f t="shared" si="3"/>
        <v>0</v>
      </c>
      <c r="M65" s="65"/>
      <c r="N65" s="18"/>
      <c r="O65" s="19"/>
      <c r="P65" s="19"/>
      <c r="Q65" s="66" t="s">
        <v>1815</v>
      </c>
      <c r="R65" s="19"/>
      <c r="S65" s="20"/>
    </row>
    <row r="66" spans="1:19" ht="30" customHeight="1">
      <c r="A66" s="52"/>
      <c r="B66" s="53" t="s">
        <v>1816</v>
      </c>
      <c r="C66" s="54"/>
      <c r="D66" s="54"/>
      <c r="E66" s="55"/>
      <c r="F66" s="55"/>
      <c r="G66" s="55"/>
      <c r="H66" s="55"/>
      <c r="I66" s="55"/>
      <c r="J66" s="55"/>
      <c r="K66" s="56"/>
      <c r="L66" s="55"/>
      <c r="M66" s="57"/>
      <c r="N66" s="18"/>
      <c r="O66" s="19"/>
      <c r="P66" s="19"/>
      <c r="Q66" s="19"/>
      <c r="R66" s="19"/>
      <c r="S66" s="20"/>
    </row>
    <row r="67" spans="1:19" ht="21.75" customHeight="1">
      <c r="A67" s="58"/>
      <c r="B67" s="59" t="s">
        <v>1817</v>
      </c>
      <c r="C67" s="60" t="s">
        <v>29</v>
      </c>
      <c r="D67" s="61" t="s">
        <v>1818</v>
      </c>
      <c r="E67" s="62">
        <v>75</v>
      </c>
      <c r="F67" s="62">
        <v>59</v>
      </c>
      <c r="G67" s="62">
        <v>53</v>
      </c>
      <c r="H67" s="62">
        <v>50</v>
      </c>
      <c r="I67" s="63">
        <v>8</v>
      </c>
      <c r="J67" s="64"/>
      <c r="K67" s="62">
        <f aca="true" t="shared" si="4" ref="K67:K83">H67*J67</f>
        <v>0</v>
      </c>
      <c r="L67" s="62">
        <f aca="true" t="shared" si="5" ref="L67:L83">K67*$L$14</f>
        <v>0</v>
      </c>
      <c r="M67" s="65"/>
      <c r="N67" s="18"/>
      <c r="O67" s="19"/>
      <c r="P67" s="19"/>
      <c r="Q67" s="66" t="s">
        <v>1819</v>
      </c>
      <c r="R67" s="19"/>
      <c r="S67" s="20"/>
    </row>
    <row r="68" spans="1:19" ht="21.75" customHeight="1">
      <c r="A68" s="58"/>
      <c r="B68" s="59" t="s">
        <v>1820</v>
      </c>
      <c r="C68" s="60" t="s">
        <v>29</v>
      </c>
      <c r="D68" s="61" t="s">
        <v>1821</v>
      </c>
      <c r="E68" s="62">
        <v>75</v>
      </c>
      <c r="F68" s="62">
        <v>59</v>
      </c>
      <c r="G68" s="62">
        <v>53</v>
      </c>
      <c r="H68" s="62">
        <v>50</v>
      </c>
      <c r="I68" s="63">
        <v>8</v>
      </c>
      <c r="J68" s="64"/>
      <c r="K68" s="62">
        <f t="shared" si="4"/>
        <v>0</v>
      </c>
      <c r="L68" s="62">
        <f t="shared" si="5"/>
        <v>0</v>
      </c>
      <c r="M68" s="65"/>
      <c r="N68" s="18"/>
      <c r="O68" s="19"/>
      <c r="P68" s="19"/>
      <c r="Q68" s="66" t="s">
        <v>1822</v>
      </c>
      <c r="R68" s="19"/>
      <c r="S68" s="20"/>
    </row>
    <row r="69" spans="1:19" ht="21.75" customHeight="1">
      <c r="A69" s="58"/>
      <c r="B69" s="59" t="s">
        <v>1823</v>
      </c>
      <c r="C69" s="60" t="s">
        <v>29</v>
      </c>
      <c r="D69" s="61" t="s">
        <v>1824</v>
      </c>
      <c r="E69" s="62">
        <v>75</v>
      </c>
      <c r="F69" s="62">
        <v>59</v>
      </c>
      <c r="G69" s="62">
        <v>53</v>
      </c>
      <c r="H69" s="62">
        <v>50</v>
      </c>
      <c r="I69" s="63">
        <v>8</v>
      </c>
      <c r="J69" s="64"/>
      <c r="K69" s="62">
        <f t="shared" si="4"/>
        <v>0</v>
      </c>
      <c r="L69" s="62">
        <f t="shared" si="5"/>
        <v>0</v>
      </c>
      <c r="M69" s="65"/>
      <c r="N69" s="18"/>
      <c r="O69" s="19"/>
      <c r="P69" s="19"/>
      <c r="Q69" s="66" t="s">
        <v>1825</v>
      </c>
      <c r="R69" s="19"/>
      <c r="S69" s="20"/>
    </row>
    <row r="70" spans="1:19" ht="21.75" customHeight="1">
      <c r="A70" s="58"/>
      <c r="B70" s="59" t="s">
        <v>1826</v>
      </c>
      <c r="C70" s="60" t="s">
        <v>29</v>
      </c>
      <c r="D70" s="61" t="s">
        <v>1827</v>
      </c>
      <c r="E70" s="62">
        <v>75</v>
      </c>
      <c r="F70" s="62">
        <v>59</v>
      </c>
      <c r="G70" s="62">
        <v>53</v>
      </c>
      <c r="H70" s="62">
        <v>50</v>
      </c>
      <c r="I70" s="63">
        <v>8</v>
      </c>
      <c r="J70" s="64"/>
      <c r="K70" s="62">
        <f t="shared" si="4"/>
        <v>0</v>
      </c>
      <c r="L70" s="62">
        <f t="shared" si="5"/>
        <v>0</v>
      </c>
      <c r="M70" s="65"/>
      <c r="N70" s="18"/>
      <c r="O70" s="19"/>
      <c r="P70" s="19"/>
      <c r="Q70" s="66" t="s">
        <v>1828</v>
      </c>
      <c r="R70" s="19"/>
      <c r="S70" s="20"/>
    </row>
    <row r="71" spans="1:19" ht="21.75" customHeight="1">
      <c r="A71" s="58"/>
      <c r="B71" s="59" t="s">
        <v>1829</v>
      </c>
      <c r="C71" s="60" t="s">
        <v>29</v>
      </c>
      <c r="D71" s="61" t="s">
        <v>1830</v>
      </c>
      <c r="E71" s="62">
        <v>95</v>
      </c>
      <c r="F71" s="62">
        <v>77</v>
      </c>
      <c r="G71" s="62">
        <v>69</v>
      </c>
      <c r="H71" s="62">
        <v>65</v>
      </c>
      <c r="I71" s="63">
        <v>8</v>
      </c>
      <c r="J71" s="64"/>
      <c r="K71" s="62">
        <f t="shared" si="4"/>
        <v>0</v>
      </c>
      <c r="L71" s="62">
        <f t="shared" si="5"/>
        <v>0</v>
      </c>
      <c r="M71" s="65"/>
      <c r="N71" s="18"/>
      <c r="O71" s="19"/>
      <c r="P71" s="19"/>
      <c r="Q71" s="66" t="s">
        <v>1831</v>
      </c>
      <c r="R71" s="19"/>
      <c r="S71" s="20"/>
    </row>
    <row r="72" spans="1:19" ht="21.75" customHeight="1">
      <c r="A72" s="58"/>
      <c r="B72" s="59" t="s">
        <v>1832</v>
      </c>
      <c r="C72" s="60" t="s">
        <v>29</v>
      </c>
      <c r="D72" s="61" t="s">
        <v>1833</v>
      </c>
      <c r="E72" s="62">
        <v>75</v>
      </c>
      <c r="F72" s="62">
        <v>59</v>
      </c>
      <c r="G72" s="62">
        <v>53</v>
      </c>
      <c r="H72" s="62">
        <v>50</v>
      </c>
      <c r="I72" s="63">
        <v>8</v>
      </c>
      <c r="J72" s="64"/>
      <c r="K72" s="62">
        <f t="shared" si="4"/>
        <v>0</v>
      </c>
      <c r="L72" s="62">
        <f t="shared" si="5"/>
        <v>0</v>
      </c>
      <c r="M72" s="65"/>
      <c r="N72" s="18"/>
      <c r="O72" s="19"/>
      <c r="P72" s="19"/>
      <c r="Q72" s="66" t="s">
        <v>1834</v>
      </c>
      <c r="R72" s="19"/>
      <c r="S72" s="20"/>
    </row>
    <row r="73" spans="1:19" ht="21.75" customHeight="1">
      <c r="A73" s="58"/>
      <c r="B73" s="59" t="s">
        <v>1835</v>
      </c>
      <c r="C73" s="60" t="s">
        <v>29</v>
      </c>
      <c r="D73" s="61" t="s">
        <v>1836</v>
      </c>
      <c r="E73" s="62">
        <v>75</v>
      </c>
      <c r="F73" s="62">
        <v>59</v>
      </c>
      <c r="G73" s="62">
        <v>53</v>
      </c>
      <c r="H73" s="62">
        <v>50</v>
      </c>
      <c r="I73" s="63">
        <v>4</v>
      </c>
      <c r="J73" s="64"/>
      <c r="K73" s="62">
        <f t="shared" si="4"/>
        <v>0</v>
      </c>
      <c r="L73" s="62">
        <f t="shared" si="5"/>
        <v>0</v>
      </c>
      <c r="M73" s="65"/>
      <c r="N73" s="18"/>
      <c r="O73" s="19"/>
      <c r="P73" s="19"/>
      <c r="Q73" s="66" t="s">
        <v>1837</v>
      </c>
      <c r="R73" s="19"/>
      <c r="S73" s="20"/>
    </row>
    <row r="74" spans="1:19" ht="21.75" customHeight="1">
      <c r="A74" s="58"/>
      <c r="B74" s="59" t="s">
        <v>1838</v>
      </c>
      <c r="C74" s="60" t="s">
        <v>29</v>
      </c>
      <c r="D74" s="61" t="s">
        <v>1839</v>
      </c>
      <c r="E74" s="62">
        <v>75</v>
      </c>
      <c r="F74" s="62">
        <v>59</v>
      </c>
      <c r="G74" s="62">
        <v>53</v>
      </c>
      <c r="H74" s="62">
        <v>50</v>
      </c>
      <c r="I74" s="63">
        <v>4</v>
      </c>
      <c r="J74" s="64"/>
      <c r="K74" s="62">
        <f t="shared" si="4"/>
        <v>0</v>
      </c>
      <c r="L74" s="62">
        <f t="shared" si="5"/>
        <v>0</v>
      </c>
      <c r="M74" s="65"/>
      <c r="N74" s="18"/>
      <c r="O74" s="19"/>
      <c r="P74" s="19"/>
      <c r="Q74" s="66" t="s">
        <v>1840</v>
      </c>
      <c r="R74" s="19"/>
      <c r="S74" s="20"/>
    </row>
    <row r="75" spans="1:19" ht="21.75" customHeight="1">
      <c r="A75" s="58"/>
      <c r="B75" s="59" t="s">
        <v>1841</v>
      </c>
      <c r="C75" s="60" t="s">
        <v>29</v>
      </c>
      <c r="D75" s="61" t="s">
        <v>1842</v>
      </c>
      <c r="E75" s="62">
        <v>75</v>
      </c>
      <c r="F75" s="62">
        <v>59</v>
      </c>
      <c r="G75" s="62">
        <v>53</v>
      </c>
      <c r="H75" s="62">
        <v>50</v>
      </c>
      <c r="I75" s="63">
        <v>4</v>
      </c>
      <c r="J75" s="64"/>
      <c r="K75" s="62">
        <f t="shared" si="4"/>
        <v>0</v>
      </c>
      <c r="L75" s="62">
        <f t="shared" si="5"/>
        <v>0</v>
      </c>
      <c r="M75" s="65"/>
      <c r="N75" s="18"/>
      <c r="O75" s="19"/>
      <c r="P75" s="19"/>
      <c r="Q75" s="66" t="s">
        <v>1843</v>
      </c>
      <c r="R75" s="19"/>
      <c r="S75" s="20"/>
    </row>
    <row r="76" spans="1:19" ht="21.75" customHeight="1">
      <c r="A76" s="58"/>
      <c r="B76" s="59" t="s">
        <v>1844</v>
      </c>
      <c r="C76" s="60" t="s">
        <v>29</v>
      </c>
      <c r="D76" s="61" t="s">
        <v>1845</v>
      </c>
      <c r="E76" s="62">
        <v>75</v>
      </c>
      <c r="F76" s="62">
        <v>59</v>
      </c>
      <c r="G76" s="62">
        <v>53</v>
      </c>
      <c r="H76" s="62">
        <v>50</v>
      </c>
      <c r="I76" s="63">
        <v>4</v>
      </c>
      <c r="J76" s="64"/>
      <c r="K76" s="62">
        <f t="shared" si="4"/>
        <v>0</v>
      </c>
      <c r="L76" s="62">
        <f t="shared" si="5"/>
        <v>0</v>
      </c>
      <c r="M76" s="65"/>
      <c r="N76" s="18"/>
      <c r="O76" s="19"/>
      <c r="P76" s="19"/>
      <c r="Q76" s="66" t="s">
        <v>1846</v>
      </c>
      <c r="R76" s="19"/>
      <c r="S76" s="20"/>
    </row>
    <row r="77" spans="1:19" ht="21.75" customHeight="1">
      <c r="A77" s="58"/>
      <c r="B77" s="59" t="s">
        <v>1847</v>
      </c>
      <c r="C77" s="60" t="s">
        <v>29</v>
      </c>
      <c r="D77" s="61" t="s">
        <v>1848</v>
      </c>
      <c r="E77" s="62">
        <v>75</v>
      </c>
      <c r="F77" s="62">
        <v>59</v>
      </c>
      <c r="G77" s="62">
        <v>53</v>
      </c>
      <c r="H77" s="62">
        <v>50</v>
      </c>
      <c r="I77" s="63">
        <v>4</v>
      </c>
      <c r="J77" s="64"/>
      <c r="K77" s="62">
        <f t="shared" si="4"/>
        <v>0</v>
      </c>
      <c r="L77" s="62">
        <f t="shared" si="5"/>
        <v>0</v>
      </c>
      <c r="M77" s="65"/>
      <c r="N77" s="18"/>
      <c r="O77" s="19"/>
      <c r="P77" s="19"/>
      <c r="Q77" s="66" t="s">
        <v>1849</v>
      </c>
      <c r="R77" s="19"/>
      <c r="S77" s="20"/>
    </row>
    <row r="78" spans="1:19" ht="21.75" customHeight="1">
      <c r="A78" s="58"/>
      <c r="B78" s="59" t="s">
        <v>1850</v>
      </c>
      <c r="C78" s="60" t="s">
        <v>29</v>
      </c>
      <c r="D78" s="61" t="s">
        <v>1851</v>
      </c>
      <c r="E78" s="62">
        <v>75</v>
      </c>
      <c r="F78" s="62">
        <v>59</v>
      </c>
      <c r="G78" s="62">
        <v>53</v>
      </c>
      <c r="H78" s="62">
        <v>50</v>
      </c>
      <c r="I78" s="63">
        <v>4</v>
      </c>
      <c r="J78" s="64"/>
      <c r="K78" s="62">
        <f t="shared" si="4"/>
        <v>0</v>
      </c>
      <c r="L78" s="62">
        <f t="shared" si="5"/>
        <v>0</v>
      </c>
      <c r="M78" s="65"/>
      <c r="N78" s="18"/>
      <c r="O78" s="19"/>
      <c r="P78" s="19"/>
      <c r="Q78" s="66" t="s">
        <v>1852</v>
      </c>
      <c r="R78" s="19"/>
      <c r="S78" s="20"/>
    </row>
    <row r="79" spans="1:19" ht="21.75" customHeight="1">
      <c r="A79" s="58"/>
      <c r="B79" s="59" t="s">
        <v>1853</v>
      </c>
      <c r="C79" s="60" t="s">
        <v>29</v>
      </c>
      <c r="D79" s="61" t="s">
        <v>1854</v>
      </c>
      <c r="E79" s="62">
        <v>83</v>
      </c>
      <c r="F79" s="62">
        <v>65</v>
      </c>
      <c r="G79" s="62">
        <v>59</v>
      </c>
      <c r="H79" s="62">
        <v>55</v>
      </c>
      <c r="I79" s="63">
        <v>8</v>
      </c>
      <c r="J79" s="64"/>
      <c r="K79" s="62">
        <f t="shared" si="4"/>
        <v>0</v>
      </c>
      <c r="L79" s="62">
        <f t="shared" si="5"/>
        <v>0</v>
      </c>
      <c r="M79" s="65"/>
      <c r="N79" s="18"/>
      <c r="O79" s="19"/>
      <c r="P79" s="19"/>
      <c r="Q79" s="66" t="s">
        <v>1855</v>
      </c>
      <c r="R79" s="19"/>
      <c r="S79" s="20"/>
    </row>
    <row r="80" spans="1:19" ht="21.75" customHeight="1">
      <c r="A80" s="58"/>
      <c r="B80" s="59" t="s">
        <v>1856</v>
      </c>
      <c r="C80" s="60" t="s">
        <v>29</v>
      </c>
      <c r="D80" s="61" t="s">
        <v>1857</v>
      </c>
      <c r="E80" s="62">
        <v>83</v>
      </c>
      <c r="F80" s="62">
        <v>65</v>
      </c>
      <c r="G80" s="62">
        <v>59</v>
      </c>
      <c r="H80" s="62">
        <v>55</v>
      </c>
      <c r="I80" s="63">
        <v>8</v>
      </c>
      <c r="J80" s="64"/>
      <c r="K80" s="62">
        <f t="shared" si="4"/>
        <v>0</v>
      </c>
      <c r="L80" s="62">
        <f t="shared" si="5"/>
        <v>0</v>
      </c>
      <c r="M80" s="65"/>
      <c r="N80" s="18"/>
      <c r="O80" s="19"/>
      <c r="P80" s="19"/>
      <c r="Q80" s="66" t="s">
        <v>1858</v>
      </c>
      <c r="R80" s="19"/>
      <c r="S80" s="20"/>
    </row>
    <row r="81" spans="1:19" ht="21.75" customHeight="1">
      <c r="A81" s="58"/>
      <c r="B81" s="59" t="s">
        <v>1859</v>
      </c>
      <c r="C81" s="60" t="s">
        <v>29</v>
      </c>
      <c r="D81" s="61" t="s">
        <v>1860</v>
      </c>
      <c r="E81" s="62">
        <v>90</v>
      </c>
      <c r="F81" s="62">
        <v>71</v>
      </c>
      <c r="G81" s="62">
        <v>64</v>
      </c>
      <c r="H81" s="62">
        <v>60</v>
      </c>
      <c r="I81" s="63">
        <v>8</v>
      </c>
      <c r="J81" s="64"/>
      <c r="K81" s="62">
        <f t="shared" si="4"/>
        <v>0</v>
      </c>
      <c r="L81" s="62">
        <f t="shared" si="5"/>
        <v>0</v>
      </c>
      <c r="M81" s="65"/>
      <c r="N81" s="18"/>
      <c r="O81" s="19"/>
      <c r="P81" s="19"/>
      <c r="Q81" s="66" t="s">
        <v>1861</v>
      </c>
      <c r="R81" s="19"/>
      <c r="S81" s="20"/>
    </row>
    <row r="82" spans="1:19" ht="21.75" customHeight="1">
      <c r="A82" s="58"/>
      <c r="B82" s="59" t="s">
        <v>1862</v>
      </c>
      <c r="C82" s="60" t="s">
        <v>29</v>
      </c>
      <c r="D82" s="61" t="s">
        <v>1863</v>
      </c>
      <c r="E82" s="62">
        <v>120</v>
      </c>
      <c r="F82" s="62">
        <v>94</v>
      </c>
      <c r="G82" s="62">
        <v>85</v>
      </c>
      <c r="H82" s="62">
        <v>80</v>
      </c>
      <c r="I82" s="63">
        <v>4</v>
      </c>
      <c r="J82" s="64"/>
      <c r="K82" s="62">
        <f t="shared" si="4"/>
        <v>0</v>
      </c>
      <c r="L82" s="62">
        <f t="shared" si="5"/>
        <v>0</v>
      </c>
      <c r="M82" s="65"/>
      <c r="N82" s="18"/>
      <c r="O82" s="19"/>
      <c r="P82" s="19"/>
      <c r="Q82" s="66" t="s">
        <v>1864</v>
      </c>
      <c r="R82" s="19"/>
      <c r="S82" s="20"/>
    </row>
    <row r="83" spans="1:19" ht="21.75" customHeight="1">
      <c r="A83" s="58"/>
      <c r="B83" s="59" t="s">
        <v>1865</v>
      </c>
      <c r="C83" s="60" t="s">
        <v>29</v>
      </c>
      <c r="D83" s="61" t="s">
        <v>1866</v>
      </c>
      <c r="E83" s="62">
        <v>120</v>
      </c>
      <c r="F83" s="62">
        <v>94</v>
      </c>
      <c r="G83" s="62">
        <v>85</v>
      </c>
      <c r="H83" s="62">
        <v>80</v>
      </c>
      <c r="I83" s="63">
        <v>4</v>
      </c>
      <c r="J83" s="64"/>
      <c r="K83" s="62">
        <f t="shared" si="4"/>
        <v>0</v>
      </c>
      <c r="L83" s="62">
        <f t="shared" si="5"/>
        <v>0</v>
      </c>
      <c r="M83" s="65"/>
      <c r="N83" s="18"/>
      <c r="O83" s="19"/>
      <c r="P83" s="19"/>
      <c r="Q83" s="66" t="s">
        <v>1867</v>
      </c>
      <c r="R83" s="19"/>
      <c r="S83" s="20"/>
    </row>
    <row r="84" spans="1:19" ht="30" customHeight="1">
      <c r="A84" s="52"/>
      <c r="B84" s="53" t="s">
        <v>1868</v>
      </c>
      <c r="C84" s="54"/>
      <c r="D84" s="54"/>
      <c r="E84" s="55"/>
      <c r="F84" s="55"/>
      <c r="G84" s="55"/>
      <c r="H84" s="55"/>
      <c r="I84" s="55"/>
      <c r="J84" s="55"/>
      <c r="K84" s="56"/>
      <c r="L84" s="55"/>
      <c r="M84" s="57"/>
      <c r="N84" s="18"/>
      <c r="O84" s="19"/>
      <c r="P84" s="19"/>
      <c r="Q84" s="19"/>
      <c r="R84" s="19"/>
      <c r="S84" s="20"/>
    </row>
    <row r="85" spans="1:19" ht="21.75" customHeight="1">
      <c r="A85" s="58"/>
      <c r="B85" s="59" t="s">
        <v>1869</v>
      </c>
      <c r="C85" s="60" t="s">
        <v>29</v>
      </c>
      <c r="D85" s="61" t="s">
        <v>1870</v>
      </c>
      <c r="E85" s="62">
        <v>150</v>
      </c>
      <c r="F85" s="62">
        <v>118</v>
      </c>
      <c r="G85" s="62">
        <v>106</v>
      </c>
      <c r="H85" s="62">
        <v>100</v>
      </c>
      <c r="I85" s="63">
        <v>2</v>
      </c>
      <c r="J85" s="64"/>
      <c r="K85" s="62">
        <f aca="true" t="shared" si="6" ref="K85:K95">H85*J85</f>
        <v>0</v>
      </c>
      <c r="L85" s="62">
        <f aca="true" t="shared" si="7" ref="L85:L95">K85*$L$14</f>
        <v>0</v>
      </c>
      <c r="M85" s="65"/>
      <c r="N85" s="18"/>
      <c r="O85" s="19"/>
      <c r="P85" s="19"/>
      <c r="Q85" s="66" t="s">
        <v>1871</v>
      </c>
      <c r="R85" s="19"/>
      <c r="S85" s="20"/>
    </row>
    <row r="86" spans="1:19" ht="21.75" customHeight="1">
      <c r="A86" s="58"/>
      <c r="B86" s="59" t="s">
        <v>1872</v>
      </c>
      <c r="C86" s="60" t="s">
        <v>29</v>
      </c>
      <c r="D86" s="61" t="s">
        <v>1873</v>
      </c>
      <c r="E86" s="62">
        <v>150</v>
      </c>
      <c r="F86" s="62">
        <v>118</v>
      </c>
      <c r="G86" s="62">
        <v>106</v>
      </c>
      <c r="H86" s="62">
        <v>100</v>
      </c>
      <c r="I86" s="63">
        <v>2</v>
      </c>
      <c r="J86" s="64"/>
      <c r="K86" s="62">
        <f t="shared" si="6"/>
        <v>0</v>
      </c>
      <c r="L86" s="62">
        <f t="shared" si="7"/>
        <v>0</v>
      </c>
      <c r="M86" s="65"/>
      <c r="N86" s="18"/>
      <c r="O86" s="19"/>
      <c r="P86" s="19"/>
      <c r="Q86" s="66" t="s">
        <v>1874</v>
      </c>
      <c r="R86" s="19"/>
      <c r="S86" s="20"/>
    </row>
    <row r="87" spans="1:19" ht="21.75" customHeight="1">
      <c r="A87" s="58"/>
      <c r="B87" s="59" t="s">
        <v>1875</v>
      </c>
      <c r="C87" s="60" t="s">
        <v>29</v>
      </c>
      <c r="D87" s="61" t="s">
        <v>1876</v>
      </c>
      <c r="E87" s="62">
        <v>150</v>
      </c>
      <c r="F87" s="62">
        <v>118</v>
      </c>
      <c r="G87" s="62">
        <v>106</v>
      </c>
      <c r="H87" s="62">
        <v>100</v>
      </c>
      <c r="I87" s="63">
        <v>2</v>
      </c>
      <c r="J87" s="64"/>
      <c r="K87" s="62">
        <f t="shared" si="6"/>
        <v>0</v>
      </c>
      <c r="L87" s="62">
        <f t="shared" si="7"/>
        <v>0</v>
      </c>
      <c r="M87" s="65"/>
      <c r="N87" s="18"/>
      <c r="O87" s="19"/>
      <c r="P87" s="19"/>
      <c r="Q87" s="66" t="s">
        <v>1877</v>
      </c>
      <c r="R87" s="19"/>
      <c r="S87" s="20"/>
    </row>
    <row r="88" spans="1:19" ht="21.75" customHeight="1">
      <c r="A88" s="58"/>
      <c r="B88" s="59" t="s">
        <v>1878</v>
      </c>
      <c r="C88" s="60" t="s">
        <v>29</v>
      </c>
      <c r="D88" s="61" t="s">
        <v>1879</v>
      </c>
      <c r="E88" s="62">
        <v>150</v>
      </c>
      <c r="F88" s="62">
        <v>118</v>
      </c>
      <c r="G88" s="62">
        <v>106</v>
      </c>
      <c r="H88" s="62">
        <v>100</v>
      </c>
      <c r="I88" s="63">
        <v>2</v>
      </c>
      <c r="J88" s="64"/>
      <c r="K88" s="62">
        <f t="shared" si="6"/>
        <v>0</v>
      </c>
      <c r="L88" s="62">
        <f t="shared" si="7"/>
        <v>0</v>
      </c>
      <c r="M88" s="65"/>
      <c r="N88" s="18"/>
      <c r="O88" s="19"/>
      <c r="P88" s="19"/>
      <c r="Q88" s="66" t="s">
        <v>1880</v>
      </c>
      <c r="R88" s="19"/>
      <c r="S88" s="20"/>
    </row>
    <row r="89" spans="1:19" ht="21.75" customHeight="1">
      <c r="A89" s="58"/>
      <c r="B89" s="59" t="s">
        <v>1881</v>
      </c>
      <c r="C89" s="60" t="s">
        <v>29</v>
      </c>
      <c r="D89" s="61" t="s">
        <v>1882</v>
      </c>
      <c r="E89" s="62">
        <v>150</v>
      </c>
      <c r="F89" s="62">
        <v>118</v>
      </c>
      <c r="G89" s="62">
        <v>106</v>
      </c>
      <c r="H89" s="62">
        <v>100</v>
      </c>
      <c r="I89" s="63">
        <v>2</v>
      </c>
      <c r="J89" s="64"/>
      <c r="K89" s="62">
        <f t="shared" si="6"/>
        <v>0</v>
      </c>
      <c r="L89" s="62">
        <f t="shared" si="7"/>
        <v>0</v>
      </c>
      <c r="M89" s="65"/>
      <c r="N89" s="18"/>
      <c r="O89" s="19"/>
      <c r="P89" s="19"/>
      <c r="Q89" s="66" t="s">
        <v>1883</v>
      </c>
      <c r="R89" s="19"/>
      <c r="S89" s="20"/>
    </row>
    <row r="90" spans="1:19" ht="21.75" customHeight="1">
      <c r="A90" s="58"/>
      <c r="B90" s="59" t="s">
        <v>1884</v>
      </c>
      <c r="C90" s="60" t="s">
        <v>29</v>
      </c>
      <c r="D90" s="61" t="s">
        <v>1885</v>
      </c>
      <c r="E90" s="62">
        <v>150</v>
      </c>
      <c r="F90" s="62">
        <v>118</v>
      </c>
      <c r="G90" s="62">
        <v>106</v>
      </c>
      <c r="H90" s="62">
        <v>100</v>
      </c>
      <c r="I90" s="63">
        <v>2</v>
      </c>
      <c r="J90" s="64"/>
      <c r="K90" s="62">
        <f t="shared" si="6"/>
        <v>0</v>
      </c>
      <c r="L90" s="62">
        <f t="shared" si="7"/>
        <v>0</v>
      </c>
      <c r="M90" s="65"/>
      <c r="N90" s="18"/>
      <c r="O90" s="19"/>
      <c r="P90" s="19"/>
      <c r="Q90" s="66" t="s">
        <v>1886</v>
      </c>
      <c r="R90" s="19"/>
      <c r="S90" s="20"/>
    </row>
    <row r="91" spans="1:19" ht="21.75" customHeight="1">
      <c r="A91" s="58"/>
      <c r="B91" s="59" t="s">
        <v>1887</v>
      </c>
      <c r="C91" s="60" t="s">
        <v>29</v>
      </c>
      <c r="D91" s="61" t="s">
        <v>1888</v>
      </c>
      <c r="E91" s="62">
        <v>150</v>
      </c>
      <c r="F91" s="62">
        <v>118</v>
      </c>
      <c r="G91" s="62">
        <v>106</v>
      </c>
      <c r="H91" s="62">
        <v>100</v>
      </c>
      <c r="I91" s="63">
        <v>2</v>
      </c>
      <c r="J91" s="64"/>
      <c r="K91" s="62">
        <f t="shared" si="6"/>
        <v>0</v>
      </c>
      <c r="L91" s="62">
        <f t="shared" si="7"/>
        <v>0</v>
      </c>
      <c r="M91" s="65"/>
      <c r="N91" s="18"/>
      <c r="O91" s="19"/>
      <c r="P91" s="19"/>
      <c r="Q91" s="66" t="s">
        <v>1889</v>
      </c>
      <c r="R91" s="19"/>
      <c r="S91" s="20"/>
    </row>
    <row r="92" spans="1:19" ht="21.75" customHeight="1">
      <c r="A92" s="58"/>
      <c r="B92" s="59" t="s">
        <v>1890</v>
      </c>
      <c r="C92" s="60" t="s">
        <v>29</v>
      </c>
      <c r="D92" s="61" t="s">
        <v>1891</v>
      </c>
      <c r="E92" s="62">
        <v>210</v>
      </c>
      <c r="F92" s="62">
        <v>165</v>
      </c>
      <c r="G92" s="62">
        <v>149</v>
      </c>
      <c r="H92" s="62">
        <v>140</v>
      </c>
      <c r="I92" s="63">
        <v>2</v>
      </c>
      <c r="J92" s="64"/>
      <c r="K92" s="62">
        <f t="shared" si="6"/>
        <v>0</v>
      </c>
      <c r="L92" s="62">
        <f t="shared" si="7"/>
        <v>0</v>
      </c>
      <c r="M92" s="65"/>
      <c r="N92" s="18"/>
      <c r="O92" s="19"/>
      <c r="P92" s="19"/>
      <c r="Q92" s="66" t="s">
        <v>1892</v>
      </c>
      <c r="R92" s="19"/>
      <c r="S92" s="20"/>
    </row>
    <row r="93" spans="1:19" ht="21.75" customHeight="1">
      <c r="A93" s="58"/>
      <c r="B93" s="59" t="s">
        <v>1893</v>
      </c>
      <c r="C93" s="60" t="s">
        <v>29</v>
      </c>
      <c r="D93" s="61" t="s">
        <v>1894</v>
      </c>
      <c r="E93" s="62">
        <v>150</v>
      </c>
      <c r="F93" s="62">
        <v>118</v>
      </c>
      <c r="G93" s="62">
        <v>106</v>
      </c>
      <c r="H93" s="62">
        <v>100</v>
      </c>
      <c r="I93" s="63">
        <v>4</v>
      </c>
      <c r="J93" s="64"/>
      <c r="K93" s="62">
        <f t="shared" si="6"/>
        <v>0</v>
      </c>
      <c r="L93" s="62">
        <f t="shared" si="7"/>
        <v>0</v>
      </c>
      <c r="M93" s="65"/>
      <c r="N93" s="18"/>
      <c r="O93" s="19"/>
      <c r="P93" s="19"/>
      <c r="Q93" s="66" t="s">
        <v>1895</v>
      </c>
      <c r="R93" s="19"/>
      <c r="S93" s="20"/>
    </row>
    <row r="94" spans="1:19" ht="21.75" customHeight="1">
      <c r="A94" s="58"/>
      <c r="B94" s="59" t="s">
        <v>1896</v>
      </c>
      <c r="C94" s="60" t="s">
        <v>29</v>
      </c>
      <c r="D94" s="61" t="s">
        <v>1897</v>
      </c>
      <c r="E94" s="62">
        <v>150</v>
      </c>
      <c r="F94" s="62">
        <v>118</v>
      </c>
      <c r="G94" s="62">
        <v>106</v>
      </c>
      <c r="H94" s="62">
        <v>100</v>
      </c>
      <c r="I94" s="63">
        <v>4</v>
      </c>
      <c r="J94" s="64"/>
      <c r="K94" s="62">
        <f t="shared" si="6"/>
        <v>0</v>
      </c>
      <c r="L94" s="62">
        <f t="shared" si="7"/>
        <v>0</v>
      </c>
      <c r="M94" s="65"/>
      <c r="N94" s="18"/>
      <c r="O94" s="19"/>
      <c r="P94" s="19"/>
      <c r="Q94" s="66" t="s">
        <v>1898</v>
      </c>
      <c r="R94" s="19"/>
      <c r="S94" s="20"/>
    </row>
    <row r="95" spans="1:19" ht="21.75" customHeight="1">
      <c r="A95" s="58"/>
      <c r="B95" s="59" t="s">
        <v>1899</v>
      </c>
      <c r="C95" s="60" t="s">
        <v>29</v>
      </c>
      <c r="D95" s="61" t="s">
        <v>1900</v>
      </c>
      <c r="E95" s="62">
        <v>150</v>
      </c>
      <c r="F95" s="62">
        <v>118</v>
      </c>
      <c r="G95" s="62">
        <v>106</v>
      </c>
      <c r="H95" s="62">
        <v>100</v>
      </c>
      <c r="I95" s="63">
        <v>4</v>
      </c>
      <c r="J95" s="64"/>
      <c r="K95" s="62">
        <f t="shared" si="6"/>
        <v>0</v>
      </c>
      <c r="L95" s="62">
        <f t="shared" si="7"/>
        <v>0</v>
      </c>
      <c r="M95" s="65"/>
      <c r="N95" s="18"/>
      <c r="O95" s="19"/>
      <c r="P95" s="19"/>
      <c r="Q95" s="66" t="s">
        <v>1901</v>
      </c>
      <c r="R95" s="19"/>
      <c r="S95" s="20"/>
    </row>
    <row r="96" spans="1:19" ht="18" customHeight="1">
      <c r="A96" s="58"/>
      <c r="B96" s="68"/>
      <c r="C96" s="69"/>
      <c r="D96" s="69"/>
      <c r="E96" s="62"/>
      <c r="F96" s="62"/>
      <c r="G96" s="62"/>
      <c r="H96" s="62"/>
      <c r="I96" s="70"/>
      <c r="J96" s="71" t="s">
        <v>13</v>
      </c>
      <c r="K96" s="72">
        <f>SUM(K17:K95)</f>
        <v>0</v>
      </c>
      <c r="L96" s="73">
        <f>SUM(L17:L95)</f>
        <v>0</v>
      </c>
      <c r="M96" s="46"/>
      <c r="N96" s="18"/>
      <c r="O96" s="19"/>
      <c r="P96" s="19"/>
      <c r="Q96" s="19"/>
      <c r="R96" s="19"/>
      <c r="S96" s="20"/>
    </row>
    <row r="97" spans="1:19" ht="18" customHeight="1">
      <c r="A97" s="74"/>
      <c r="B97" s="75"/>
      <c r="C97" s="75"/>
      <c r="D97" s="76"/>
      <c r="E97" s="77"/>
      <c r="F97" s="77"/>
      <c r="G97" s="77"/>
      <c r="H97" s="77"/>
      <c r="I97" s="78"/>
      <c r="J97" s="77"/>
      <c r="K97" s="77"/>
      <c r="L97" s="77"/>
      <c r="M97" s="79"/>
      <c r="N97" s="18"/>
      <c r="O97" s="19"/>
      <c r="P97" s="19"/>
      <c r="Q97" s="19"/>
      <c r="R97" s="19"/>
      <c r="S97" s="20"/>
    </row>
    <row r="98" spans="1:19" ht="18" customHeight="1">
      <c r="A98" s="80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2"/>
      <c r="O98" s="82"/>
      <c r="P98" s="82"/>
      <c r="Q98" s="82"/>
      <c r="R98" s="82"/>
      <c r="S98" s="83"/>
    </row>
  </sheetData>
  <sheetProtection/>
  <mergeCells count="18">
    <mergeCell ref="B17:D17"/>
    <mergeCell ref="B1:C1"/>
    <mergeCell ref="B2:C11"/>
    <mergeCell ref="K10:K11"/>
    <mergeCell ref="I7:J7"/>
    <mergeCell ref="D2:G11"/>
    <mergeCell ref="I9:J9"/>
    <mergeCell ref="B14:K14"/>
    <mergeCell ref="B15:L15"/>
    <mergeCell ref="I10:J11"/>
    <mergeCell ref="L10:L11"/>
    <mergeCell ref="I8:J8"/>
    <mergeCell ref="I1:J1"/>
    <mergeCell ref="I3:J3"/>
    <mergeCell ref="I2:J2"/>
    <mergeCell ref="I4:J4"/>
    <mergeCell ref="I6:J6"/>
    <mergeCell ref="I5:J5"/>
  </mergeCells>
  <hyperlinks>
    <hyperlink ref="B14" r:id="rId1" display="http://ligovka.ru/"/>
    <hyperlink ref="C18" r:id="rId2" display="https://ru.fooddirect.asia/akkumuljator-holoda-6pack-hardbox-large"/>
    <hyperlink ref="C19" r:id="rId3" display="https://ru.fooddirect.asia/akkumuljator-holoda-6pack-hardbox-small"/>
    <hyperlink ref="C20" r:id="rId4" display="https://ru.fooddirect.asia/akkumuljator-holoda-6pack-paket-medium"/>
    <hyperlink ref="C21" r:id="rId5" display="https://ru.fooddirect.asia/akkumuljator-holoda-6pack-paket-small"/>
    <hyperlink ref="C23" r:id="rId6" display="https://ru.fooddirect.asia/kontejner-s-fiksatorami-20oz-591ml-chernyj"/>
    <hyperlink ref="C24" r:id="rId7" display="https://ru.fooddirect.asia/kontejner-s-fiksatorami-24oz-709ml-chernyj"/>
    <hyperlink ref="C26" r:id="rId8" display="https://ru.fooddirect.asia/asana-tote-stealth-chernyj-chernyj"/>
    <hyperlink ref="C27" r:id="rId9" display="https://ru.fooddirect.asia/camille-tote-2592"/>
    <hyperlink ref="C28" r:id="rId10" display="https://ru.fooddirect.asia/camille-tote-2592"/>
    <hyperlink ref="C29" r:id="rId11" display="https://ru.fooddirect.asia/camille-tote-2592"/>
    <hyperlink ref="C30" r:id="rId12" display="https://ru.fooddirect.asia/camille-tote-2592"/>
    <hyperlink ref="C31" r:id="rId13" display="https://ru.fooddirect.asia/fox-bowler"/>
    <hyperlink ref="C32" r:id="rId14" display="https://ru.fooddirect.asia/plyo-sling"/>
    <hyperlink ref="C33" r:id="rId15" display="https://ru.fooddirect.asia/renee-tote"/>
    <hyperlink ref="C34" r:id="rId16" display="https://ru.fooddirect.asia/renee-tote"/>
    <hyperlink ref="C35" r:id="rId17" display="https://ru.fooddirect.asia/renee-tote"/>
    <hyperlink ref="C36" r:id="rId18" display="https://ru.fooddirect.asia/renee-tote"/>
    <hyperlink ref="C37" r:id="rId19" display="https://ru.fooddirect.asia/renee-tote"/>
    <hyperlink ref="C38" r:id="rId20" display="https://ru.fooddirect.asia/elite-victoria-tote"/>
    <hyperlink ref="C39" r:id="rId21" display="https://ru.fooddirect.asia/elite-victoria-tote"/>
    <hyperlink ref="C40" r:id="rId22" display="https://ru.fooddirect.asia/elite-victoria-tote"/>
    <hyperlink ref="C41" r:id="rId23" display="https://ru.fooddirect.asia/elite-victoria-tote"/>
    <hyperlink ref="C42" r:id="rId24" display="https://ru.fooddirect.asia/elite-vixen-handbag"/>
    <hyperlink ref="C43" r:id="rId25" display="https://ru.fooddirect.asia/elite-vixen-handbag"/>
    <hyperlink ref="C44" r:id="rId26" display="https://ru.fooddirect.asia/elite-vixen-handbag"/>
    <hyperlink ref="C45" r:id="rId27" display="https://ru.fooddirect.asia/elite-vixen-handbag"/>
    <hyperlink ref="C47" r:id="rId28" display="https://ru.fooddirect.asia/executive-300-briefcase"/>
    <hyperlink ref="C48" r:id="rId29" display="https://ru.fooddirect.asia/executive-500-briefcase"/>
    <hyperlink ref="C50" r:id="rId30" display="https://ru.fooddirect.asia/contender-stealth-chernyj-chernyj"/>
    <hyperlink ref="C51" r:id="rId31" display="https://ru.fooddirect.asia/expedition-backpack-300"/>
    <hyperlink ref="C52" r:id="rId32" display="https://ru.fooddirect.asia/expedition-backpack-300"/>
    <hyperlink ref="C53" r:id="rId33" display="https://ru.fooddirect.asia/expedition-backpack-300"/>
    <hyperlink ref="C54" r:id="rId34" display="https://ru.fooddirect.asia/expedition-backpack-300"/>
    <hyperlink ref="C55" r:id="rId35" display="https://ru.fooddirect.asia/expedition-backpack-500"/>
    <hyperlink ref="C56" r:id="rId36" display="https://ru.fooddirect.asia/expedition-backpack-500"/>
    <hyperlink ref="C57" r:id="rId37" display="https://ru.fooddirect.asia/pursuit-backpack-300"/>
    <hyperlink ref="C58" r:id="rId38" display="https://ru.fooddirect.asia/pursuit-backpack-300"/>
    <hyperlink ref="C59" r:id="rId39" display="https://ru.fooddirect.asia/pursuit-backpack-300"/>
    <hyperlink ref="C60" r:id="rId40" display="https://ru.fooddirect.asia/pursuit-backpack-300"/>
    <hyperlink ref="C61" r:id="rId41" display="https://ru.fooddirect.asia/pursuit-backpack-500"/>
    <hyperlink ref="C62" r:id="rId42" display="https://ru.fooddirect.asia/pursuit-backpack-500"/>
    <hyperlink ref="C63" r:id="rId43" display="https://ru.fooddirect.asia/pursuit-backpack-500"/>
    <hyperlink ref="C64" r:id="rId44" display="https://ru.fooddirect.asia/pursuit-backpack-500"/>
    <hyperlink ref="C65" r:id="rId45" display="https://ru.fooddirect.asia/voyager-backpack"/>
    <hyperlink ref="C67" r:id="rId46" display="https://ru.fooddirect.asia/innovator-300"/>
    <hyperlink ref="C68" r:id="rId47" display="https://ru.fooddirect.asia/innovator-300"/>
    <hyperlink ref="C69" r:id="rId48" display="https://ru.fooddirect.asia/innovator-300"/>
    <hyperlink ref="C70" r:id="rId49" display="https://ru.fooddirect.asia/innovator-300"/>
    <hyperlink ref="C71" r:id="rId50" display="https://ru.fooddirect.asia/innovator-300-static-statik-chernyj-limited-edition"/>
    <hyperlink ref="C72" r:id="rId51" display="https://ru.fooddirect.asia/innovator-300"/>
    <hyperlink ref="C73" r:id="rId52" display="https://ru.fooddirect.asia/innovator-500"/>
    <hyperlink ref="C74" r:id="rId53" display="https://ru.fooddirect.asia/innovator-500"/>
    <hyperlink ref="C75" r:id="rId54" display="https://ru.fooddirect.asia/innovator-500"/>
    <hyperlink ref="C76" r:id="rId55" display="https://ru.fooddirect.asia/innovator-500"/>
    <hyperlink ref="C77" r:id="rId56" display="https://ru.fooddirect.asia/innovator-500"/>
    <hyperlink ref="C78" r:id="rId57" display="https://ru.fooddirect.asia/innovator-500"/>
    <hyperlink ref="C79" r:id="rId58" display="https://ru.fooddirect.asia/innovator-mini"/>
    <hyperlink ref="C80" r:id="rId59" display="https://ru.fooddirect.asia/innovator-mini"/>
    <hyperlink ref="C81" r:id="rId60" display="https://ru.fooddirect.asia/elite-originator-300"/>
    <hyperlink ref="C82" r:id="rId61" display="https://ru.fooddirect.asia/elite-originator-500"/>
    <hyperlink ref="C83" r:id="rId62" display="https://ru.fooddirect.asia/elite-originator-500"/>
    <hyperlink ref="C85" r:id="rId63" display="https://ru.fooddirect.asia/alpha-duffle"/>
    <hyperlink ref="C86" r:id="rId64" display="https://ru.fooddirect.asia/alpha-duffle"/>
    <hyperlink ref="C87" r:id="rId65" display="https://ru.fooddirect.asia/alpha-duffle"/>
    <hyperlink ref="C88" r:id="rId66" display="https://ru.fooddirect.asia/beast-duffle"/>
    <hyperlink ref="C89" r:id="rId67" display="https://ru.fooddirect.asia/beast-duffle"/>
    <hyperlink ref="C90" r:id="rId68" display="https://ru.fooddirect.asia/beast-duffle"/>
    <hyperlink ref="C91" r:id="rId69" display="https://ru.fooddirect.asia/beast-duffle"/>
    <hyperlink ref="C92" r:id="rId70" display="https://ru.fooddirect.asia/beast-duffle"/>
    <hyperlink ref="C93" r:id="rId71" display="https://ru.fooddirect.asia/pursuit-duffle"/>
    <hyperlink ref="C94" r:id="rId72" display="https://ru.fooddirect.asia/pursuit-duffle"/>
    <hyperlink ref="C95" r:id="rId73" display="https://ru.fooddirect.asia/pursuit-duffle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2"/>
  <sheetViews>
    <sheetView showGridLines="0" zoomScalePageLayoutView="0" workbookViewId="0" topLeftCell="A1">
      <selection activeCell="A1" sqref="A1"/>
    </sheetView>
  </sheetViews>
  <sheetFormatPr defaultColWidth="8.796875" defaultRowHeight="18" customHeight="1"/>
  <cols>
    <col min="1" max="1" width="1.203125" style="1" customWidth="1"/>
    <col min="2" max="3" width="12.5" style="1" customWidth="1"/>
    <col min="4" max="4" width="55" style="1" customWidth="1"/>
    <col min="5" max="5" width="8.796875" style="1" customWidth="1"/>
    <col min="6" max="9" width="7.5" style="1" customWidth="1"/>
    <col min="10" max="10" width="8.796875" style="1" customWidth="1"/>
    <col min="11" max="12" width="11.19921875" style="1" customWidth="1"/>
    <col min="13" max="13" width="5.5" style="1" customWidth="1"/>
    <col min="14" max="16" width="8.59765625" style="1" customWidth="1"/>
    <col min="17" max="17" width="0" style="1" hidden="1" customWidth="1"/>
    <col min="18" max="16384" width="8.59765625" style="1" customWidth="1"/>
  </cols>
  <sheetData>
    <row r="1" spans="1:19" ht="20.25" customHeight="1">
      <c r="A1" s="2"/>
      <c r="B1" s="115" t="s">
        <v>0</v>
      </c>
      <c r="C1" s="116"/>
      <c r="D1" s="3" t="s">
        <v>1</v>
      </c>
      <c r="E1" s="4"/>
      <c r="F1" s="4"/>
      <c r="G1" s="5"/>
      <c r="H1" s="6"/>
      <c r="I1" s="87"/>
      <c r="J1" s="88"/>
      <c r="K1" s="7"/>
      <c r="L1" s="7"/>
      <c r="M1" s="8"/>
      <c r="N1" s="9"/>
      <c r="O1" s="10"/>
      <c r="P1" s="10"/>
      <c r="Q1" s="10"/>
      <c r="R1" s="10"/>
      <c r="S1" s="11"/>
    </row>
    <row r="2" spans="1:19" ht="15" customHeight="1">
      <c r="A2" s="12"/>
      <c r="B2" s="117"/>
      <c r="C2" s="118"/>
      <c r="D2" s="91" t="s">
        <v>2</v>
      </c>
      <c r="E2" s="92"/>
      <c r="F2" s="92"/>
      <c r="G2" s="93"/>
      <c r="H2" s="14"/>
      <c r="I2" s="89" t="s">
        <v>3</v>
      </c>
      <c r="J2" s="90"/>
      <c r="K2" s="15" t="s">
        <v>4</v>
      </c>
      <c r="L2" s="16" t="s">
        <v>5</v>
      </c>
      <c r="M2" s="17"/>
      <c r="N2" s="18"/>
      <c r="O2" s="19"/>
      <c r="P2" s="19"/>
      <c r="Q2" s="19"/>
      <c r="R2" s="19"/>
      <c r="S2" s="20"/>
    </row>
    <row r="3" spans="1:19" ht="15" customHeight="1">
      <c r="A3" s="12"/>
      <c r="B3" s="119"/>
      <c r="C3" s="120"/>
      <c r="D3" s="94"/>
      <c r="E3" s="92"/>
      <c r="F3" s="92"/>
      <c r="G3" s="93"/>
      <c r="H3" s="14"/>
      <c r="I3" s="85" t="s">
        <v>6</v>
      </c>
      <c r="J3" s="86"/>
      <c r="K3" s="21">
        <f>BlenderBottle!K196</f>
        <v>0</v>
      </c>
      <c r="L3" s="22">
        <f>K3*$L$14</f>
        <v>0</v>
      </c>
      <c r="M3" s="17"/>
      <c r="N3" s="18"/>
      <c r="O3" s="19"/>
      <c r="P3" s="19"/>
      <c r="Q3" s="19"/>
      <c r="R3" s="19"/>
      <c r="S3" s="20"/>
    </row>
    <row r="4" spans="1:19" ht="18" customHeight="1">
      <c r="A4" s="12"/>
      <c r="B4" s="121"/>
      <c r="C4" s="120"/>
      <c r="D4" s="95"/>
      <c r="E4" s="92"/>
      <c r="F4" s="92"/>
      <c r="G4" s="93"/>
      <c r="H4" s="14"/>
      <c r="I4" s="85" t="s">
        <v>7</v>
      </c>
      <c r="J4" s="86"/>
      <c r="K4" s="21">
        <f>Quest!K37</f>
        <v>0</v>
      </c>
      <c r="L4" s="22">
        <f>K4*$L$14</f>
        <v>0</v>
      </c>
      <c r="M4" s="17"/>
      <c r="N4" s="18"/>
      <c r="O4" s="19"/>
      <c r="P4" s="19"/>
      <c r="Q4" s="19"/>
      <c r="R4" s="19"/>
      <c r="S4" s="20"/>
    </row>
    <row r="5" spans="1:19" ht="18" customHeight="1">
      <c r="A5" s="12"/>
      <c r="B5" s="121"/>
      <c r="C5" s="120"/>
      <c r="D5" s="95"/>
      <c r="E5" s="92"/>
      <c r="F5" s="92"/>
      <c r="G5" s="93"/>
      <c r="H5" s="14"/>
      <c r="I5" s="85" t="s">
        <v>8</v>
      </c>
      <c r="J5" s="86"/>
      <c r="K5" s="23" t="str">
        <f>BioMeals!K30</f>
        <v>-</v>
      </c>
      <c r="L5" s="22">
        <f>BioMeals!L30</f>
        <v>0</v>
      </c>
      <c r="M5" s="24"/>
      <c r="N5" s="18"/>
      <c r="O5" s="19"/>
      <c r="P5" s="19"/>
      <c r="Q5" s="19"/>
      <c r="R5" s="19"/>
      <c r="S5" s="20"/>
    </row>
    <row r="6" spans="1:19" ht="18" customHeight="1">
      <c r="A6" s="12"/>
      <c r="B6" s="121"/>
      <c r="C6" s="120"/>
      <c r="D6" s="95"/>
      <c r="E6" s="92"/>
      <c r="F6" s="92"/>
      <c r="G6" s="93"/>
      <c r="H6" s="14"/>
      <c r="I6" s="85" t="s">
        <v>9</v>
      </c>
      <c r="J6" s="86"/>
      <c r="K6" s="21">
        <f>'Sports Nutrition Brands'!K366</f>
        <v>0</v>
      </c>
      <c r="L6" s="22">
        <f>K6*$L$14</f>
        <v>0</v>
      </c>
      <c r="M6" s="17"/>
      <c r="N6" s="18"/>
      <c r="O6" s="19"/>
      <c r="P6" s="19"/>
      <c r="Q6" s="19"/>
      <c r="R6" s="19"/>
      <c r="S6" s="20"/>
    </row>
    <row r="7" spans="1:19" ht="18" customHeight="1">
      <c r="A7" s="12"/>
      <c r="B7" s="121"/>
      <c r="C7" s="120"/>
      <c r="D7" s="95"/>
      <c r="E7" s="92"/>
      <c r="F7" s="92"/>
      <c r="G7" s="93"/>
      <c r="H7" s="14"/>
      <c r="I7" s="85" t="s">
        <v>10</v>
      </c>
      <c r="J7" s="86"/>
      <c r="K7" s="21">
        <f>6PackFitness!K96</f>
        <v>0</v>
      </c>
      <c r="L7" s="22">
        <f>K7*$L$14</f>
        <v>0</v>
      </c>
      <c r="M7" s="24"/>
      <c r="N7" s="18"/>
      <c r="O7" s="19"/>
      <c r="P7" s="19"/>
      <c r="Q7" s="19"/>
      <c r="R7" s="19"/>
      <c r="S7" s="20"/>
    </row>
    <row r="8" spans="1:19" ht="18" customHeight="1">
      <c r="A8" s="12"/>
      <c r="B8" s="121"/>
      <c r="C8" s="120"/>
      <c r="D8" s="95"/>
      <c r="E8" s="92"/>
      <c r="F8" s="92"/>
      <c r="G8" s="93"/>
      <c r="H8" s="14"/>
      <c r="I8" s="85" t="s">
        <v>11</v>
      </c>
      <c r="J8" s="86"/>
      <c r="K8" s="21">
        <f>K220</f>
        <v>0</v>
      </c>
      <c r="L8" s="22">
        <f>K8*$L$14</f>
        <v>0</v>
      </c>
      <c r="M8" s="24"/>
      <c r="N8" s="18"/>
      <c r="O8" s="19"/>
      <c r="P8" s="19"/>
      <c r="Q8" s="19"/>
      <c r="R8" s="19"/>
      <c r="S8" s="20"/>
    </row>
    <row r="9" spans="1:19" ht="18" customHeight="1">
      <c r="A9" s="12"/>
      <c r="B9" s="121"/>
      <c r="C9" s="120"/>
      <c r="D9" s="95"/>
      <c r="E9" s="92"/>
      <c r="F9" s="92"/>
      <c r="G9" s="93"/>
      <c r="H9" s="14"/>
      <c r="I9" s="98" t="s">
        <v>12</v>
      </c>
      <c r="J9" s="99"/>
      <c r="K9" s="25" t="s">
        <v>12</v>
      </c>
      <c r="L9" s="26" t="s">
        <v>12</v>
      </c>
      <c r="M9" s="24"/>
      <c r="N9" s="18"/>
      <c r="O9" s="19"/>
      <c r="P9" s="19"/>
      <c r="Q9" s="19"/>
      <c r="R9" s="19"/>
      <c r="S9" s="20"/>
    </row>
    <row r="10" spans="1:19" ht="12.75" customHeight="1">
      <c r="A10" s="12"/>
      <c r="B10" s="121"/>
      <c r="C10" s="120"/>
      <c r="D10" s="96"/>
      <c r="E10" s="92"/>
      <c r="F10" s="92"/>
      <c r="G10" s="93"/>
      <c r="H10" s="14"/>
      <c r="I10" s="111" t="s">
        <v>13</v>
      </c>
      <c r="J10" s="90"/>
      <c r="K10" s="123">
        <f>SUM(K3:K9)</f>
        <v>0</v>
      </c>
      <c r="L10" s="124">
        <f>SUM(L3:L9)</f>
        <v>0</v>
      </c>
      <c r="M10" s="27"/>
      <c r="N10" s="18"/>
      <c r="O10" s="19"/>
      <c r="P10" s="19"/>
      <c r="Q10" s="19"/>
      <c r="R10" s="19"/>
      <c r="S10" s="20"/>
    </row>
    <row r="11" spans="1:19" ht="9" customHeight="1">
      <c r="A11" s="12"/>
      <c r="B11" s="122"/>
      <c r="C11" s="120"/>
      <c r="D11" s="97"/>
      <c r="E11" s="92"/>
      <c r="F11" s="92"/>
      <c r="G11" s="93"/>
      <c r="H11" s="28"/>
      <c r="I11" s="112"/>
      <c r="J11" s="99"/>
      <c r="K11" s="99"/>
      <c r="L11" s="125"/>
      <c r="M11" s="29"/>
      <c r="N11" s="18"/>
      <c r="O11" s="19"/>
      <c r="P11" s="19"/>
      <c r="Q11" s="19"/>
      <c r="R11" s="19"/>
      <c r="S11" s="20"/>
    </row>
    <row r="12" spans="1:19" ht="9" customHeight="1">
      <c r="A12" s="30"/>
      <c r="B12" s="13"/>
      <c r="C12" s="31"/>
      <c r="D12" s="32"/>
      <c r="E12" s="33"/>
      <c r="F12" s="33"/>
      <c r="G12" s="33"/>
      <c r="H12" s="33"/>
      <c r="I12" s="34"/>
      <c r="J12" s="34"/>
      <c r="K12" s="35"/>
      <c r="L12" s="36"/>
      <c r="M12" s="37"/>
      <c r="N12" s="18"/>
      <c r="O12" s="19"/>
      <c r="P12" s="19"/>
      <c r="Q12" s="19"/>
      <c r="R12" s="19"/>
      <c r="S12" s="20"/>
    </row>
    <row r="13" spans="1:19" ht="15.75" customHeight="1">
      <c r="A13" s="30"/>
      <c r="B13" s="38"/>
      <c r="C13" s="38"/>
      <c r="D13" s="39"/>
      <c r="E13" s="40"/>
      <c r="F13" s="40"/>
      <c r="G13" s="40"/>
      <c r="H13" s="40"/>
      <c r="I13" s="41"/>
      <c r="J13" s="41"/>
      <c r="K13" s="42"/>
      <c r="L13" s="43"/>
      <c r="M13" s="37"/>
      <c r="N13" s="18"/>
      <c r="O13" s="19"/>
      <c r="P13" s="19"/>
      <c r="Q13" s="19"/>
      <c r="R13" s="19"/>
      <c r="S13" s="20"/>
    </row>
    <row r="14" spans="1:19" ht="29.25" customHeight="1">
      <c r="A14" s="44"/>
      <c r="B14" s="100" t="s">
        <v>14</v>
      </c>
      <c r="C14" s="101"/>
      <c r="D14" s="102"/>
      <c r="E14" s="103"/>
      <c r="F14" s="86"/>
      <c r="G14" s="102"/>
      <c r="H14" s="104"/>
      <c r="I14" s="105"/>
      <c r="J14" s="102"/>
      <c r="K14" s="102"/>
      <c r="L14" s="45">
        <v>0</v>
      </c>
      <c r="M14" s="46"/>
      <c r="N14" s="18"/>
      <c r="O14" s="19"/>
      <c r="P14" s="19"/>
      <c r="Q14" s="19"/>
      <c r="R14" s="19"/>
      <c r="S14" s="20"/>
    </row>
    <row r="15" spans="1:19" ht="27.75" customHeight="1">
      <c r="A15" s="47"/>
      <c r="B15" s="106" t="s">
        <v>15</v>
      </c>
      <c r="C15" s="107"/>
      <c r="D15" s="107"/>
      <c r="E15" s="108"/>
      <c r="F15" s="109"/>
      <c r="G15" s="107"/>
      <c r="H15" s="108"/>
      <c r="I15" s="107"/>
      <c r="J15" s="107"/>
      <c r="K15" s="107"/>
      <c r="L15" s="110"/>
      <c r="M15" s="37"/>
      <c r="N15" s="18"/>
      <c r="O15" s="19"/>
      <c r="P15" s="19"/>
      <c r="Q15" s="19"/>
      <c r="R15" s="19"/>
      <c r="S15" s="20"/>
    </row>
    <row r="16" spans="1:19" ht="36" customHeight="1">
      <c r="A16" s="48"/>
      <c r="B16" s="49" t="s">
        <v>16</v>
      </c>
      <c r="C16" s="49" t="s">
        <v>17</v>
      </c>
      <c r="D16" s="49" t="s">
        <v>18</v>
      </c>
      <c r="E16" s="50" t="s">
        <v>19</v>
      </c>
      <c r="F16" s="49" t="s">
        <v>20</v>
      </c>
      <c r="G16" s="49" t="s">
        <v>21</v>
      </c>
      <c r="H16" s="49" t="s">
        <v>22</v>
      </c>
      <c r="I16" s="51" t="s">
        <v>23</v>
      </c>
      <c r="J16" s="49" t="s">
        <v>24</v>
      </c>
      <c r="K16" s="49" t="s">
        <v>25</v>
      </c>
      <c r="L16" s="49" t="s">
        <v>26</v>
      </c>
      <c r="M16" s="46"/>
      <c r="N16" s="18"/>
      <c r="O16" s="19"/>
      <c r="P16" s="19"/>
      <c r="Q16" s="19"/>
      <c r="R16" s="19"/>
      <c r="S16" s="20"/>
    </row>
    <row r="17" spans="1:19" ht="27.75" customHeight="1">
      <c r="A17" s="52"/>
      <c r="B17" s="113" t="s">
        <v>1902</v>
      </c>
      <c r="C17" s="114"/>
      <c r="D17" s="114"/>
      <c r="E17" s="55"/>
      <c r="F17" s="55"/>
      <c r="G17" s="55"/>
      <c r="H17" s="55"/>
      <c r="I17" s="55"/>
      <c r="J17" s="55"/>
      <c r="K17" s="56"/>
      <c r="L17" s="55"/>
      <c r="M17" s="57"/>
      <c r="N17" s="18"/>
      <c r="O17" s="19"/>
      <c r="P17" s="19"/>
      <c r="Q17" s="19"/>
      <c r="R17" s="19"/>
      <c r="S17" s="20"/>
    </row>
    <row r="18" spans="1:19" ht="21.75" customHeight="1">
      <c r="A18" s="58"/>
      <c r="B18" s="59" t="s">
        <v>1903</v>
      </c>
      <c r="C18" s="60" t="s">
        <v>29</v>
      </c>
      <c r="D18" s="61" t="s">
        <v>1904</v>
      </c>
      <c r="E18" s="62">
        <v>36.1</v>
      </c>
      <c r="F18" s="62">
        <v>25.5</v>
      </c>
      <c r="G18" s="62">
        <v>22.9</v>
      </c>
      <c r="H18" s="62">
        <v>21.6</v>
      </c>
      <c r="I18" s="67" t="s">
        <v>41</v>
      </c>
      <c r="J18" s="64"/>
      <c r="K18" s="62">
        <f aca="true" t="shared" si="0" ref="K18:K25">H18*J18</f>
        <v>0</v>
      </c>
      <c r="L18" s="62">
        <f aca="true" t="shared" si="1" ref="L18:L25">K18*$L$14</f>
        <v>0</v>
      </c>
      <c r="M18" s="65"/>
      <c r="N18" s="18"/>
      <c r="O18" s="19"/>
      <c r="P18" s="19"/>
      <c r="Q18" s="66" t="s">
        <v>1905</v>
      </c>
      <c r="R18" s="19"/>
      <c r="S18" s="20"/>
    </row>
    <row r="19" spans="1:19" ht="21.75" customHeight="1">
      <c r="A19" s="58"/>
      <c r="B19" s="59" t="s">
        <v>1906</v>
      </c>
      <c r="C19" s="60" t="s">
        <v>29</v>
      </c>
      <c r="D19" s="61" t="s">
        <v>1907</v>
      </c>
      <c r="E19" s="62">
        <v>49.1</v>
      </c>
      <c r="F19" s="62">
        <v>34.6</v>
      </c>
      <c r="G19" s="62">
        <v>31.2</v>
      </c>
      <c r="H19" s="62">
        <v>29.4</v>
      </c>
      <c r="I19" s="67" t="s">
        <v>41</v>
      </c>
      <c r="J19" s="64"/>
      <c r="K19" s="62">
        <f t="shared" si="0"/>
        <v>0</v>
      </c>
      <c r="L19" s="62">
        <f t="shared" si="1"/>
        <v>0</v>
      </c>
      <c r="M19" s="65"/>
      <c r="N19" s="18"/>
      <c r="O19" s="19"/>
      <c r="P19" s="19"/>
      <c r="Q19" s="66" t="s">
        <v>1908</v>
      </c>
      <c r="R19" s="19"/>
      <c r="S19" s="20"/>
    </row>
    <row r="20" spans="1:19" ht="21.75" customHeight="1">
      <c r="A20" s="58"/>
      <c r="B20" s="59" t="s">
        <v>1909</v>
      </c>
      <c r="C20" s="60" t="s">
        <v>29</v>
      </c>
      <c r="D20" s="61" t="s">
        <v>1910</v>
      </c>
      <c r="E20" s="62">
        <v>47.5</v>
      </c>
      <c r="F20" s="62">
        <v>33.5</v>
      </c>
      <c r="G20" s="62">
        <v>30.1</v>
      </c>
      <c r="H20" s="62">
        <v>28.4</v>
      </c>
      <c r="I20" s="67" t="s">
        <v>41</v>
      </c>
      <c r="J20" s="64"/>
      <c r="K20" s="62">
        <f t="shared" si="0"/>
        <v>0</v>
      </c>
      <c r="L20" s="62">
        <f t="shared" si="1"/>
        <v>0</v>
      </c>
      <c r="M20" s="65"/>
      <c r="N20" s="18"/>
      <c r="O20" s="19"/>
      <c r="P20" s="19"/>
      <c r="Q20" s="66" t="s">
        <v>1911</v>
      </c>
      <c r="R20" s="19"/>
      <c r="S20" s="20"/>
    </row>
    <row r="21" spans="1:19" ht="21.75" customHeight="1">
      <c r="A21" s="58"/>
      <c r="B21" s="59" t="s">
        <v>1909</v>
      </c>
      <c r="C21" s="60" t="s">
        <v>29</v>
      </c>
      <c r="D21" s="61" t="s">
        <v>1912</v>
      </c>
      <c r="E21" s="62">
        <v>47.5</v>
      </c>
      <c r="F21" s="62">
        <v>33.5</v>
      </c>
      <c r="G21" s="62">
        <v>30.1</v>
      </c>
      <c r="H21" s="62">
        <v>28.4</v>
      </c>
      <c r="I21" s="67" t="s">
        <v>41</v>
      </c>
      <c r="J21" s="64"/>
      <c r="K21" s="62">
        <f t="shared" si="0"/>
        <v>0</v>
      </c>
      <c r="L21" s="62">
        <f t="shared" si="1"/>
        <v>0</v>
      </c>
      <c r="M21" s="65"/>
      <c r="N21" s="18"/>
      <c r="O21" s="19"/>
      <c r="P21" s="19"/>
      <c r="Q21" s="66" t="s">
        <v>1913</v>
      </c>
      <c r="R21" s="19"/>
      <c r="S21" s="20"/>
    </row>
    <row r="22" spans="1:19" ht="21.75" customHeight="1">
      <c r="A22" s="58"/>
      <c r="B22" s="59" t="s">
        <v>1914</v>
      </c>
      <c r="C22" s="60" t="s">
        <v>29</v>
      </c>
      <c r="D22" s="61" t="s">
        <v>1915</v>
      </c>
      <c r="E22" s="62">
        <v>78.4</v>
      </c>
      <c r="F22" s="62">
        <v>55.2</v>
      </c>
      <c r="G22" s="62">
        <v>49.7</v>
      </c>
      <c r="H22" s="62">
        <v>46.9</v>
      </c>
      <c r="I22" s="67" t="s">
        <v>41</v>
      </c>
      <c r="J22" s="64"/>
      <c r="K22" s="62">
        <f t="shared" si="0"/>
        <v>0</v>
      </c>
      <c r="L22" s="62">
        <f t="shared" si="1"/>
        <v>0</v>
      </c>
      <c r="M22" s="65"/>
      <c r="N22" s="18"/>
      <c r="O22" s="19"/>
      <c r="P22" s="19"/>
      <c r="Q22" s="66" t="s">
        <v>1916</v>
      </c>
      <c r="R22" s="19"/>
      <c r="S22" s="20"/>
    </row>
    <row r="23" spans="1:19" ht="21.75" customHeight="1">
      <c r="A23" s="58"/>
      <c r="B23" s="59" t="s">
        <v>1917</v>
      </c>
      <c r="C23" s="60" t="s">
        <v>29</v>
      </c>
      <c r="D23" s="61" t="s">
        <v>1918</v>
      </c>
      <c r="E23" s="62">
        <v>65.2</v>
      </c>
      <c r="F23" s="62">
        <v>45.9</v>
      </c>
      <c r="G23" s="62">
        <v>41.3</v>
      </c>
      <c r="H23" s="62">
        <v>39</v>
      </c>
      <c r="I23" s="67" t="s">
        <v>41</v>
      </c>
      <c r="J23" s="64"/>
      <c r="K23" s="62">
        <f t="shared" si="0"/>
        <v>0</v>
      </c>
      <c r="L23" s="62">
        <f t="shared" si="1"/>
        <v>0</v>
      </c>
      <c r="M23" s="65"/>
      <c r="N23" s="18"/>
      <c r="O23" s="19"/>
      <c r="P23" s="19"/>
      <c r="Q23" s="66" t="s">
        <v>1919</v>
      </c>
      <c r="R23" s="19"/>
      <c r="S23" s="20"/>
    </row>
    <row r="24" spans="1:19" ht="21.75" customHeight="1">
      <c r="A24" s="58"/>
      <c r="B24" s="59" t="s">
        <v>1920</v>
      </c>
      <c r="C24" s="60" t="s">
        <v>29</v>
      </c>
      <c r="D24" s="61" t="s">
        <v>1921</v>
      </c>
      <c r="E24" s="62">
        <v>73</v>
      </c>
      <c r="F24" s="62">
        <v>51.5</v>
      </c>
      <c r="G24" s="62">
        <v>46.3</v>
      </c>
      <c r="H24" s="62">
        <v>43.7</v>
      </c>
      <c r="I24" s="67" t="s">
        <v>41</v>
      </c>
      <c r="J24" s="64"/>
      <c r="K24" s="62">
        <f t="shared" si="0"/>
        <v>0</v>
      </c>
      <c r="L24" s="62">
        <f t="shared" si="1"/>
        <v>0</v>
      </c>
      <c r="M24" s="65"/>
      <c r="N24" s="18"/>
      <c r="O24" s="19"/>
      <c r="P24" s="19"/>
      <c r="Q24" s="66" t="s">
        <v>1922</v>
      </c>
      <c r="R24" s="19"/>
      <c r="S24" s="20"/>
    </row>
    <row r="25" spans="1:19" ht="21.75" customHeight="1">
      <c r="A25" s="58"/>
      <c r="B25" s="59" t="s">
        <v>1923</v>
      </c>
      <c r="C25" s="60" t="s">
        <v>29</v>
      </c>
      <c r="D25" s="61" t="s">
        <v>1924</v>
      </c>
      <c r="E25" s="62">
        <v>40.6</v>
      </c>
      <c r="F25" s="62">
        <v>28.6</v>
      </c>
      <c r="G25" s="62">
        <v>25.8</v>
      </c>
      <c r="H25" s="62">
        <v>24.3</v>
      </c>
      <c r="I25" s="67" t="s">
        <v>41</v>
      </c>
      <c r="J25" s="64"/>
      <c r="K25" s="62">
        <f t="shared" si="0"/>
        <v>0</v>
      </c>
      <c r="L25" s="62">
        <f t="shared" si="1"/>
        <v>0</v>
      </c>
      <c r="M25" s="65"/>
      <c r="N25" s="18"/>
      <c r="O25" s="19"/>
      <c r="P25" s="19"/>
      <c r="Q25" s="66" t="s">
        <v>1925</v>
      </c>
      <c r="R25" s="19"/>
      <c r="S25" s="20"/>
    </row>
    <row r="26" spans="1:19" ht="30" customHeight="1">
      <c r="A26" s="52"/>
      <c r="B26" s="53" t="s">
        <v>1926</v>
      </c>
      <c r="C26" s="54"/>
      <c r="D26" s="54"/>
      <c r="E26" s="55"/>
      <c r="F26" s="55"/>
      <c r="G26" s="55"/>
      <c r="H26" s="55"/>
      <c r="I26" s="55"/>
      <c r="J26" s="55"/>
      <c r="K26" s="56"/>
      <c r="L26" s="55"/>
      <c r="M26" s="57"/>
      <c r="N26" s="18"/>
      <c r="O26" s="19"/>
      <c r="P26" s="19"/>
      <c r="Q26" s="19"/>
      <c r="R26" s="19"/>
      <c r="S26" s="20"/>
    </row>
    <row r="27" spans="1:19" ht="21.75" customHeight="1">
      <c r="A27" s="58"/>
      <c r="B27" s="59" t="s">
        <v>1927</v>
      </c>
      <c r="C27" s="60" t="s">
        <v>29</v>
      </c>
      <c r="D27" s="61" t="s">
        <v>1928</v>
      </c>
      <c r="E27" s="62">
        <v>28</v>
      </c>
      <c r="F27" s="62">
        <v>19.76</v>
      </c>
      <c r="G27" s="62">
        <v>17.79</v>
      </c>
      <c r="H27" s="62">
        <v>16.8</v>
      </c>
      <c r="I27" s="67" t="s">
        <v>41</v>
      </c>
      <c r="J27" s="64"/>
      <c r="K27" s="62">
        <f aca="true" t="shared" si="2" ref="K27:K33">H27*J27</f>
        <v>0</v>
      </c>
      <c r="L27" s="62">
        <f aca="true" t="shared" si="3" ref="L27:L33">K27*$L$14</f>
        <v>0</v>
      </c>
      <c r="M27" s="65"/>
      <c r="N27" s="18"/>
      <c r="O27" s="19"/>
      <c r="P27" s="19"/>
      <c r="Q27" s="66" t="s">
        <v>1929</v>
      </c>
      <c r="R27" s="19"/>
      <c r="S27" s="20"/>
    </row>
    <row r="28" spans="1:19" ht="21.75" customHeight="1">
      <c r="A28" s="58"/>
      <c r="B28" s="59" t="s">
        <v>1930</v>
      </c>
      <c r="C28" s="60" t="s">
        <v>29</v>
      </c>
      <c r="D28" s="61" t="s">
        <v>1931</v>
      </c>
      <c r="E28" s="62">
        <v>28.1</v>
      </c>
      <c r="F28" s="62">
        <v>19.8</v>
      </c>
      <c r="G28" s="62">
        <v>17.8</v>
      </c>
      <c r="H28" s="62">
        <v>16.8</v>
      </c>
      <c r="I28" s="67" t="s">
        <v>41</v>
      </c>
      <c r="J28" s="64"/>
      <c r="K28" s="62">
        <f t="shared" si="2"/>
        <v>0</v>
      </c>
      <c r="L28" s="62">
        <f t="shared" si="3"/>
        <v>0</v>
      </c>
      <c r="M28" s="65"/>
      <c r="N28" s="18"/>
      <c r="O28" s="19"/>
      <c r="P28" s="19"/>
      <c r="Q28" s="66" t="s">
        <v>1932</v>
      </c>
      <c r="R28" s="19"/>
      <c r="S28" s="20"/>
    </row>
    <row r="29" spans="1:19" ht="21.75" customHeight="1">
      <c r="A29" s="58"/>
      <c r="B29" s="59" t="s">
        <v>1933</v>
      </c>
      <c r="C29" s="60" t="s">
        <v>29</v>
      </c>
      <c r="D29" s="61" t="s">
        <v>1934</v>
      </c>
      <c r="E29" s="62">
        <v>41.8</v>
      </c>
      <c r="F29" s="62">
        <v>29.5</v>
      </c>
      <c r="G29" s="62">
        <v>26.5</v>
      </c>
      <c r="H29" s="62">
        <v>25</v>
      </c>
      <c r="I29" s="67" t="s">
        <v>41</v>
      </c>
      <c r="J29" s="64"/>
      <c r="K29" s="62">
        <f t="shared" si="2"/>
        <v>0</v>
      </c>
      <c r="L29" s="62">
        <f t="shared" si="3"/>
        <v>0</v>
      </c>
      <c r="M29" s="65"/>
      <c r="N29" s="18"/>
      <c r="O29" s="19"/>
      <c r="P29" s="19"/>
      <c r="Q29" s="66" t="s">
        <v>1935</v>
      </c>
      <c r="R29" s="19"/>
      <c r="S29" s="20"/>
    </row>
    <row r="30" spans="1:19" ht="21.75" customHeight="1">
      <c r="A30" s="58"/>
      <c r="B30" s="59" t="s">
        <v>1936</v>
      </c>
      <c r="C30" s="60" t="s">
        <v>29</v>
      </c>
      <c r="D30" s="61" t="s">
        <v>1937</v>
      </c>
      <c r="E30" s="62">
        <v>41.8</v>
      </c>
      <c r="F30" s="62">
        <v>29.4</v>
      </c>
      <c r="G30" s="62">
        <v>26.5</v>
      </c>
      <c r="H30" s="62">
        <v>25</v>
      </c>
      <c r="I30" s="67" t="s">
        <v>41</v>
      </c>
      <c r="J30" s="64"/>
      <c r="K30" s="62">
        <f t="shared" si="2"/>
        <v>0</v>
      </c>
      <c r="L30" s="62">
        <f t="shared" si="3"/>
        <v>0</v>
      </c>
      <c r="M30" s="65"/>
      <c r="N30" s="18"/>
      <c r="O30" s="19"/>
      <c r="P30" s="19"/>
      <c r="Q30" s="66" t="s">
        <v>1938</v>
      </c>
      <c r="R30" s="19"/>
      <c r="S30" s="20"/>
    </row>
    <row r="31" spans="1:19" ht="21.75" customHeight="1">
      <c r="A31" s="58"/>
      <c r="B31" s="59" t="s">
        <v>1939</v>
      </c>
      <c r="C31" s="60" t="s">
        <v>29</v>
      </c>
      <c r="D31" s="61" t="s">
        <v>1940</v>
      </c>
      <c r="E31" s="62">
        <v>41.8</v>
      </c>
      <c r="F31" s="62">
        <v>29.5</v>
      </c>
      <c r="G31" s="62">
        <v>26.5</v>
      </c>
      <c r="H31" s="62">
        <v>25</v>
      </c>
      <c r="I31" s="67" t="s">
        <v>41</v>
      </c>
      <c r="J31" s="64"/>
      <c r="K31" s="62">
        <f t="shared" si="2"/>
        <v>0</v>
      </c>
      <c r="L31" s="62">
        <f t="shared" si="3"/>
        <v>0</v>
      </c>
      <c r="M31" s="65"/>
      <c r="N31" s="18"/>
      <c r="O31" s="19"/>
      <c r="P31" s="19"/>
      <c r="Q31" s="66" t="s">
        <v>1941</v>
      </c>
      <c r="R31" s="19"/>
      <c r="S31" s="20"/>
    </row>
    <row r="32" spans="1:19" ht="21.75" customHeight="1">
      <c r="A32" s="58"/>
      <c r="B32" s="59" t="s">
        <v>1942</v>
      </c>
      <c r="C32" s="60" t="s">
        <v>29</v>
      </c>
      <c r="D32" s="61" t="s">
        <v>1943</v>
      </c>
      <c r="E32" s="62">
        <v>41.8</v>
      </c>
      <c r="F32" s="62">
        <v>29.5</v>
      </c>
      <c r="G32" s="62">
        <v>26.5</v>
      </c>
      <c r="H32" s="62">
        <v>25</v>
      </c>
      <c r="I32" s="67" t="s">
        <v>41</v>
      </c>
      <c r="J32" s="64"/>
      <c r="K32" s="62">
        <f t="shared" si="2"/>
        <v>0</v>
      </c>
      <c r="L32" s="62">
        <f t="shared" si="3"/>
        <v>0</v>
      </c>
      <c r="M32" s="65"/>
      <c r="N32" s="18"/>
      <c r="O32" s="19"/>
      <c r="P32" s="19"/>
      <c r="Q32" s="66" t="s">
        <v>1944</v>
      </c>
      <c r="R32" s="19"/>
      <c r="S32" s="20"/>
    </row>
    <row r="33" spans="1:19" ht="21.75" customHeight="1">
      <c r="A33" s="58"/>
      <c r="B33" s="59" t="s">
        <v>1945</v>
      </c>
      <c r="C33" s="60" t="s">
        <v>29</v>
      </c>
      <c r="D33" s="61" t="s">
        <v>1946</v>
      </c>
      <c r="E33" s="62">
        <v>28</v>
      </c>
      <c r="F33" s="62">
        <v>19.76</v>
      </c>
      <c r="G33" s="62">
        <v>17.79</v>
      </c>
      <c r="H33" s="62">
        <v>16.8</v>
      </c>
      <c r="I33" s="67" t="s">
        <v>41</v>
      </c>
      <c r="J33" s="64"/>
      <c r="K33" s="62">
        <f t="shared" si="2"/>
        <v>0</v>
      </c>
      <c r="L33" s="62">
        <f t="shared" si="3"/>
        <v>0</v>
      </c>
      <c r="M33" s="65"/>
      <c r="N33" s="18"/>
      <c r="O33" s="19"/>
      <c r="P33" s="19"/>
      <c r="Q33" s="66" t="s">
        <v>1947</v>
      </c>
      <c r="R33" s="19"/>
      <c r="S33" s="20"/>
    </row>
    <row r="34" spans="1:19" ht="30" customHeight="1">
      <c r="A34" s="52"/>
      <c r="B34" s="53" t="s">
        <v>1948</v>
      </c>
      <c r="C34" s="54"/>
      <c r="D34" s="54"/>
      <c r="E34" s="55"/>
      <c r="F34" s="55"/>
      <c r="G34" s="55"/>
      <c r="H34" s="55"/>
      <c r="I34" s="55"/>
      <c r="J34" s="55"/>
      <c r="K34" s="56"/>
      <c r="L34" s="55"/>
      <c r="M34" s="57"/>
      <c r="N34" s="18"/>
      <c r="O34" s="19"/>
      <c r="P34" s="19"/>
      <c r="Q34" s="19"/>
      <c r="R34" s="19"/>
      <c r="S34" s="20"/>
    </row>
    <row r="35" spans="1:19" ht="21.75" customHeight="1">
      <c r="A35" s="58"/>
      <c r="B35" s="59" t="s">
        <v>1949</v>
      </c>
      <c r="C35" s="60" t="s">
        <v>29</v>
      </c>
      <c r="D35" s="61" t="s">
        <v>1950</v>
      </c>
      <c r="E35" s="62">
        <v>52.3</v>
      </c>
      <c r="F35" s="62">
        <v>36.9</v>
      </c>
      <c r="G35" s="62">
        <v>33.2</v>
      </c>
      <c r="H35" s="62">
        <v>31.3</v>
      </c>
      <c r="I35" s="67" t="s">
        <v>41</v>
      </c>
      <c r="J35" s="64"/>
      <c r="K35" s="62">
        <f>H35*J35</f>
        <v>0</v>
      </c>
      <c r="L35" s="62">
        <f>K35*$L$14</f>
        <v>0</v>
      </c>
      <c r="M35" s="65"/>
      <c r="N35" s="18"/>
      <c r="O35" s="19"/>
      <c r="P35" s="19"/>
      <c r="Q35" s="66" t="s">
        <v>1951</v>
      </c>
      <c r="R35" s="19"/>
      <c r="S35" s="20"/>
    </row>
    <row r="36" spans="1:19" ht="30" customHeight="1">
      <c r="A36" s="52"/>
      <c r="B36" s="53" t="s">
        <v>1952</v>
      </c>
      <c r="C36" s="54"/>
      <c r="D36" s="54"/>
      <c r="E36" s="55"/>
      <c r="F36" s="55"/>
      <c r="G36" s="55"/>
      <c r="H36" s="55"/>
      <c r="I36" s="55"/>
      <c r="J36" s="55"/>
      <c r="K36" s="56"/>
      <c r="L36" s="55"/>
      <c r="M36" s="57"/>
      <c r="N36" s="18"/>
      <c r="O36" s="19"/>
      <c r="P36" s="19"/>
      <c r="Q36" s="19"/>
      <c r="R36" s="19"/>
      <c r="S36" s="20"/>
    </row>
    <row r="37" spans="1:19" ht="21.75" customHeight="1">
      <c r="A37" s="58"/>
      <c r="B37" s="59" t="s">
        <v>1953</v>
      </c>
      <c r="C37" s="60" t="s">
        <v>29</v>
      </c>
      <c r="D37" s="61" t="s">
        <v>1954</v>
      </c>
      <c r="E37" s="62">
        <v>99.1</v>
      </c>
      <c r="F37" s="62">
        <v>69.8</v>
      </c>
      <c r="G37" s="62">
        <v>62.8</v>
      </c>
      <c r="H37" s="62">
        <v>59.3</v>
      </c>
      <c r="I37" s="67" t="s">
        <v>41</v>
      </c>
      <c r="J37" s="64"/>
      <c r="K37" s="62">
        <f>H37*J37</f>
        <v>0</v>
      </c>
      <c r="L37" s="62">
        <f>K37*$L$14</f>
        <v>0</v>
      </c>
      <c r="M37" s="65"/>
      <c r="N37" s="18"/>
      <c r="O37" s="19"/>
      <c r="P37" s="19"/>
      <c r="Q37" s="66" t="s">
        <v>1955</v>
      </c>
      <c r="R37" s="19"/>
      <c r="S37" s="20"/>
    </row>
    <row r="38" spans="1:19" ht="21.75" customHeight="1">
      <c r="A38" s="58"/>
      <c r="B38" s="59" t="s">
        <v>1953</v>
      </c>
      <c r="C38" s="60" t="s">
        <v>29</v>
      </c>
      <c r="D38" s="61" t="s">
        <v>1956</v>
      </c>
      <c r="E38" s="62">
        <v>99.1</v>
      </c>
      <c r="F38" s="62">
        <v>69.8</v>
      </c>
      <c r="G38" s="62">
        <v>62.8</v>
      </c>
      <c r="H38" s="62">
        <v>59.3</v>
      </c>
      <c r="I38" s="67" t="s">
        <v>41</v>
      </c>
      <c r="J38" s="64"/>
      <c r="K38" s="62">
        <f>H38*J38</f>
        <v>0</v>
      </c>
      <c r="L38" s="62">
        <f>K38*$L$14</f>
        <v>0</v>
      </c>
      <c r="M38" s="65"/>
      <c r="N38" s="18"/>
      <c r="O38" s="19"/>
      <c r="P38" s="19"/>
      <c r="Q38" s="66" t="s">
        <v>1957</v>
      </c>
      <c r="R38" s="19"/>
      <c r="S38" s="20"/>
    </row>
    <row r="39" spans="1:19" ht="21.75" customHeight="1">
      <c r="A39" s="58"/>
      <c r="B39" s="59" t="s">
        <v>1958</v>
      </c>
      <c r="C39" s="60" t="s">
        <v>29</v>
      </c>
      <c r="D39" s="61" t="s">
        <v>1959</v>
      </c>
      <c r="E39" s="62">
        <v>53.2</v>
      </c>
      <c r="F39" s="62">
        <v>37.5</v>
      </c>
      <c r="G39" s="62">
        <v>33.7</v>
      </c>
      <c r="H39" s="62">
        <v>31.8</v>
      </c>
      <c r="I39" s="67" t="s">
        <v>41</v>
      </c>
      <c r="J39" s="64"/>
      <c r="K39" s="62">
        <f>H39*J39</f>
        <v>0</v>
      </c>
      <c r="L39" s="62">
        <f>K39*$L$14</f>
        <v>0</v>
      </c>
      <c r="M39" s="65"/>
      <c r="N39" s="18"/>
      <c r="O39" s="19"/>
      <c r="P39" s="19"/>
      <c r="Q39" s="66" t="s">
        <v>1960</v>
      </c>
      <c r="R39" s="19"/>
      <c r="S39" s="20"/>
    </row>
    <row r="40" spans="1:19" ht="21.75" customHeight="1">
      <c r="A40" s="58"/>
      <c r="B40" s="59" t="s">
        <v>1961</v>
      </c>
      <c r="C40" s="60" t="s">
        <v>29</v>
      </c>
      <c r="D40" s="61" t="s">
        <v>1962</v>
      </c>
      <c r="E40" s="62">
        <v>67</v>
      </c>
      <c r="F40" s="62">
        <v>47.2</v>
      </c>
      <c r="G40" s="62">
        <v>42.5</v>
      </c>
      <c r="H40" s="62">
        <v>40.1</v>
      </c>
      <c r="I40" s="67" t="s">
        <v>41</v>
      </c>
      <c r="J40" s="64"/>
      <c r="K40" s="62">
        <f>H40*J40</f>
        <v>0</v>
      </c>
      <c r="L40" s="62">
        <f>K40*$L$14</f>
        <v>0</v>
      </c>
      <c r="M40" s="65"/>
      <c r="N40" s="18"/>
      <c r="O40" s="19"/>
      <c r="P40" s="19"/>
      <c r="Q40" s="66" t="s">
        <v>1963</v>
      </c>
      <c r="R40" s="19"/>
      <c r="S40" s="20"/>
    </row>
    <row r="41" spans="1:19" ht="21.75" customHeight="1">
      <c r="A41" s="58"/>
      <c r="B41" s="59" t="s">
        <v>1961</v>
      </c>
      <c r="C41" s="60" t="s">
        <v>29</v>
      </c>
      <c r="D41" s="61" t="s">
        <v>1964</v>
      </c>
      <c r="E41" s="62">
        <v>67</v>
      </c>
      <c r="F41" s="62">
        <v>47.2</v>
      </c>
      <c r="G41" s="62">
        <v>42.5</v>
      </c>
      <c r="H41" s="62">
        <v>40.1</v>
      </c>
      <c r="I41" s="67" t="s">
        <v>41</v>
      </c>
      <c r="J41" s="64"/>
      <c r="K41" s="62">
        <f>H41*J41</f>
        <v>0</v>
      </c>
      <c r="L41" s="62">
        <f>K41*$L$14</f>
        <v>0</v>
      </c>
      <c r="M41" s="65"/>
      <c r="N41" s="18"/>
      <c r="O41" s="19"/>
      <c r="P41" s="19"/>
      <c r="Q41" s="66" t="s">
        <v>1965</v>
      </c>
      <c r="R41" s="19"/>
      <c r="S41" s="20"/>
    </row>
    <row r="42" spans="1:19" ht="30" customHeight="1">
      <c r="A42" s="52"/>
      <c r="B42" s="53" t="s">
        <v>1966</v>
      </c>
      <c r="C42" s="54"/>
      <c r="D42" s="54"/>
      <c r="E42" s="55"/>
      <c r="F42" s="55"/>
      <c r="G42" s="55"/>
      <c r="H42" s="55"/>
      <c r="I42" s="55"/>
      <c r="J42" s="55"/>
      <c r="K42" s="56"/>
      <c r="L42" s="55"/>
      <c r="M42" s="57"/>
      <c r="N42" s="18"/>
      <c r="O42" s="19"/>
      <c r="P42" s="19"/>
      <c r="Q42" s="19"/>
      <c r="R42" s="19"/>
      <c r="S42" s="20"/>
    </row>
    <row r="43" spans="1:19" ht="21.75" customHeight="1">
      <c r="A43" s="58"/>
      <c r="B43" s="59" t="s">
        <v>1967</v>
      </c>
      <c r="C43" s="60" t="s">
        <v>29</v>
      </c>
      <c r="D43" s="61" t="s">
        <v>1968</v>
      </c>
      <c r="E43" s="62">
        <v>67.2</v>
      </c>
      <c r="F43" s="62">
        <v>47.3</v>
      </c>
      <c r="G43" s="62">
        <v>42.6</v>
      </c>
      <c r="H43" s="62">
        <v>40.2</v>
      </c>
      <c r="I43" s="67" t="s">
        <v>41</v>
      </c>
      <c r="J43" s="64"/>
      <c r="K43" s="62">
        <f aca="true" t="shared" si="4" ref="K43:K64">H43*J43</f>
        <v>0</v>
      </c>
      <c r="L43" s="62">
        <f aca="true" t="shared" si="5" ref="L43:L64">K43*$L$14</f>
        <v>0</v>
      </c>
      <c r="M43" s="65"/>
      <c r="N43" s="18"/>
      <c r="O43" s="19"/>
      <c r="P43" s="19"/>
      <c r="Q43" s="66" t="s">
        <v>1969</v>
      </c>
      <c r="R43" s="19"/>
      <c r="S43" s="20"/>
    </row>
    <row r="44" spans="1:19" ht="21.75" customHeight="1">
      <c r="A44" s="58"/>
      <c r="B44" s="59" t="s">
        <v>1967</v>
      </c>
      <c r="C44" s="60" t="s">
        <v>29</v>
      </c>
      <c r="D44" s="61" t="s">
        <v>1970</v>
      </c>
      <c r="E44" s="62">
        <v>67.2</v>
      </c>
      <c r="F44" s="62">
        <v>47.3</v>
      </c>
      <c r="G44" s="62">
        <v>42.6</v>
      </c>
      <c r="H44" s="62">
        <v>40.2</v>
      </c>
      <c r="I44" s="67" t="s">
        <v>41</v>
      </c>
      <c r="J44" s="64"/>
      <c r="K44" s="62">
        <f t="shared" si="4"/>
        <v>0</v>
      </c>
      <c r="L44" s="62">
        <f t="shared" si="5"/>
        <v>0</v>
      </c>
      <c r="M44" s="65"/>
      <c r="N44" s="18"/>
      <c r="O44" s="19"/>
      <c r="P44" s="19"/>
      <c r="Q44" s="66" t="s">
        <v>1971</v>
      </c>
      <c r="R44" s="19"/>
      <c r="S44" s="20"/>
    </row>
    <row r="45" spans="1:19" ht="21.75" customHeight="1">
      <c r="A45" s="58"/>
      <c r="B45" s="59" t="s">
        <v>1972</v>
      </c>
      <c r="C45" s="60" t="s">
        <v>29</v>
      </c>
      <c r="D45" s="61" t="s">
        <v>1973</v>
      </c>
      <c r="E45" s="62">
        <v>67</v>
      </c>
      <c r="F45" s="62">
        <v>47.2</v>
      </c>
      <c r="G45" s="62">
        <v>42.5</v>
      </c>
      <c r="H45" s="62">
        <v>40.1</v>
      </c>
      <c r="I45" s="67" t="s">
        <v>41</v>
      </c>
      <c r="J45" s="64"/>
      <c r="K45" s="62">
        <f t="shared" si="4"/>
        <v>0</v>
      </c>
      <c r="L45" s="62">
        <f t="shared" si="5"/>
        <v>0</v>
      </c>
      <c r="M45" s="65"/>
      <c r="N45" s="18"/>
      <c r="O45" s="19"/>
      <c r="P45" s="19"/>
      <c r="Q45" s="66" t="s">
        <v>1974</v>
      </c>
      <c r="R45" s="19"/>
      <c r="S45" s="20"/>
    </row>
    <row r="46" spans="1:19" ht="21.75" customHeight="1">
      <c r="A46" s="58"/>
      <c r="B46" s="59" t="s">
        <v>1975</v>
      </c>
      <c r="C46" s="60" t="s">
        <v>29</v>
      </c>
      <c r="D46" s="61" t="s">
        <v>1976</v>
      </c>
      <c r="E46" s="62">
        <v>99.4</v>
      </c>
      <c r="F46" s="62">
        <v>70</v>
      </c>
      <c r="G46" s="62">
        <v>63</v>
      </c>
      <c r="H46" s="62">
        <v>59.5</v>
      </c>
      <c r="I46" s="67" t="s">
        <v>41</v>
      </c>
      <c r="J46" s="64"/>
      <c r="K46" s="62">
        <f t="shared" si="4"/>
        <v>0</v>
      </c>
      <c r="L46" s="62">
        <f t="shared" si="5"/>
        <v>0</v>
      </c>
      <c r="M46" s="65"/>
      <c r="N46" s="18"/>
      <c r="O46" s="19"/>
      <c r="P46" s="19"/>
      <c r="Q46" s="66" t="s">
        <v>1977</v>
      </c>
      <c r="R46" s="19"/>
      <c r="S46" s="20"/>
    </row>
    <row r="47" spans="1:19" ht="21.75" customHeight="1">
      <c r="A47" s="58"/>
      <c r="B47" s="59" t="s">
        <v>1975</v>
      </c>
      <c r="C47" s="60" t="s">
        <v>29</v>
      </c>
      <c r="D47" s="61" t="s">
        <v>1978</v>
      </c>
      <c r="E47" s="62">
        <v>99.4</v>
      </c>
      <c r="F47" s="62">
        <v>70</v>
      </c>
      <c r="G47" s="62">
        <v>63</v>
      </c>
      <c r="H47" s="62">
        <v>59.5</v>
      </c>
      <c r="I47" s="67" t="s">
        <v>41</v>
      </c>
      <c r="J47" s="64"/>
      <c r="K47" s="62">
        <f t="shared" si="4"/>
        <v>0</v>
      </c>
      <c r="L47" s="62">
        <f t="shared" si="5"/>
        <v>0</v>
      </c>
      <c r="M47" s="65"/>
      <c r="N47" s="18"/>
      <c r="O47" s="19"/>
      <c r="P47" s="19"/>
      <c r="Q47" s="66" t="s">
        <v>1979</v>
      </c>
      <c r="R47" s="19"/>
      <c r="S47" s="20"/>
    </row>
    <row r="48" spans="1:19" ht="21.75" customHeight="1">
      <c r="A48" s="58"/>
      <c r="B48" s="59" t="s">
        <v>1980</v>
      </c>
      <c r="C48" s="60" t="s">
        <v>29</v>
      </c>
      <c r="D48" s="61" t="s">
        <v>1981</v>
      </c>
      <c r="E48" s="62">
        <v>130.3</v>
      </c>
      <c r="F48" s="62">
        <v>91.8</v>
      </c>
      <c r="G48" s="62">
        <v>82.6</v>
      </c>
      <c r="H48" s="62">
        <v>78</v>
      </c>
      <c r="I48" s="67" t="s">
        <v>41</v>
      </c>
      <c r="J48" s="64"/>
      <c r="K48" s="62">
        <f t="shared" si="4"/>
        <v>0</v>
      </c>
      <c r="L48" s="62">
        <f t="shared" si="5"/>
        <v>0</v>
      </c>
      <c r="M48" s="65"/>
      <c r="N48" s="18"/>
      <c r="O48" s="19"/>
      <c r="P48" s="19"/>
      <c r="Q48" s="66" t="s">
        <v>1982</v>
      </c>
      <c r="R48" s="19"/>
      <c r="S48" s="20"/>
    </row>
    <row r="49" spans="1:19" ht="21.75" customHeight="1">
      <c r="A49" s="58"/>
      <c r="B49" s="59" t="s">
        <v>1983</v>
      </c>
      <c r="C49" s="60" t="s">
        <v>29</v>
      </c>
      <c r="D49" s="61" t="s">
        <v>1984</v>
      </c>
      <c r="E49" s="62">
        <v>75.2</v>
      </c>
      <c r="F49" s="62">
        <v>53</v>
      </c>
      <c r="G49" s="62">
        <v>47.7</v>
      </c>
      <c r="H49" s="62">
        <v>45</v>
      </c>
      <c r="I49" s="67" t="s">
        <v>41</v>
      </c>
      <c r="J49" s="64"/>
      <c r="K49" s="62">
        <f t="shared" si="4"/>
        <v>0</v>
      </c>
      <c r="L49" s="62">
        <f t="shared" si="5"/>
        <v>0</v>
      </c>
      <c r="M49" s="65"/>
      <c r="N49" s="18"/>
      <c r="O49" s="19"/>
      <c r="P49" s="19"/>
      <c r="Q49" s="66" t="s">
        <v>1985</v>
      </c>
      <c r="R49" s="19"/>
      <c r="S49" s="20"/>
    </row>
    <row r="50" spans="1:19" ht="21.75" customHeight="1">
      <c r="A50" s="58"/>
      <c r="B50" s="59" t="s">
        <v>1986</v>
      </c>
      <c r="C50" s="60" t="s">
        <v>29</v>
      </c>
      <c r="D50" s="61" t="s">
        <v>1987</v>
      </c>
      <c r="E50" s="62">
        <v>89.4</v>
      </c>
      <c r="F50" s="62">
        <v>63</v>
      </c>
      <c r="G50" s="62">
        <v>56.7</v>
      </c>
      <c r="H50" s="62">
        <v>53.5</v>
      </c>
      <c r="I50" s="67" t="s">
        <v>41</v>
      </c>
      <c r="J50" s="64"/>
      <c r="K50" s="62">
        <f t="shared" si="4"/>
        <v>0</v>
      </c>
      <c r="L50" s="62">
        <f t="shared" si="5"/>
        <v>0</v>
      </c>
      <c r="M50" s="65"/>
      <c r="N50" s="18"/>
      <c r="O50" s="19"/>
      <c r="P50" s="19"/>
      <c r="Q50" s="66" t="s">
        <v>1988</v>
      </c>
      <c r="R50" s="19"/>
      <c r="S50" s="20"/>
    </row>
    <row r="51" spans="1:19" ht="21.75" customHeight="1">
      <c r="A51" s="58"/>
      <c r="B51" s="59" t="s">
        <v>1989</v>
      </c>
      <c r="C51" s="60" t="s">
        <v>29</v>
      </c>
      <c r="D51" s="61" t="s">
        <v>1990</v>
      </c>
      <c r="E51" s="62">
        <v>109.6</v>
      </c>
      <c r="F51" s="62">
        <v>77.2</v>
      </c>
      <c r="G51" s="62">
        <v>69.5</v>
      </c>
      <c r="H51" s="62">
        <v>65.6</v>
      </c>
      <c r="I51" s="67" t="s">
        <v>41</v>
      </c>
      <c r="J51" s="64"/>
      <c r="K51" s="62">
        <f t="shared" si="4"/>
        <v>0</v>
      </c>
      <c r="L51" s="62">
        <f t="shared" si="5"/>
        <v>0</v>
      </c>
      <c r="M51" s="65"/>
      <c r="N51" s="18"/>
      <c r="O51" s="19"/>
      <c r="P51" s="19"/>
      <c r="Q51" s="66" t="s">
        <v>1991</v>
      </c>
      <c r="R51" s="19"/>
      <c r="S51" s="20"/>
    </row>
    <row r="52" spans="1:19" ht="21.75" customHeight="1">
      <c r="A52" s="58"/>
      <c r="B52" s="59" t="s">
        <v>1992</v>
      </c>
      <c r="C52" s="60" t="s">
        <v>29</v>
      </c>
      <c r="D52" s="61" t="s">
        <v>1993</v>
      </c>
      <c r="E52" s="62">
        <v>63.3</v>
      </c>
      <c r="F52" s="62">
        <v>44.6</v>
      </c>
      <c r="G52" s="62">
        <v>40.2</v>
      </c>
      <c r="H52" s="62">
        <v>37.9</v>
      </c>
      <c r="I52" s="67" t="s">
        <v>41</v>
      </c>
      <c r="J52" s="64"/>
      <c r="K52" s="62">
        <f t="shared" si="4"/>
        <v>0</v>
      </c>
      <c r="L52" s="62">
        <f t="shared" si="5"/>
        <v>0</v>
      </c>
      <c r="M52" s="65"/>
      <c r="N52" s="18"/>
      <c r="O52" s="19"/>
      <c r="P52" s="19"/>
      <c r="Q52" s="66" t="s">
        <v>1994</v>
      </c>
      <c r="R52" s="19"/>
      <c r="S52" s="20"/>
    </row>
    <row r="53" spans="1:19" ht="21.75" customHeight="1">
      <c r="A53" s="58"/>
      <c r="B53" s="59" t="s">
        <v>1995</v>
      </c>
      <c r="C53" s="60" t="s">
        <v>29</v>
      </c>
      <c r="D53" s="61" t="s">
        <v>1996</v>
      </c>
      <c r="E53" s="62">
        <v>45.1</v>
      </c>
      <c r="F53" s="62">
        <v>31.8</v>
      </c>
      <c r="G53" s="62">
        <v>28.6</v>
      </c>
      <c r="H53" s="62">
        <v>27</v>
      </c>
      <c r="I53" s="67" t="s">
        <v>41</v>
      </c>
      <c r="J53" s="64"/>
      <c r="K53" s="62">
        <f t="shared" si="4"/>
        <v>0</v>
      </c>
      <c r="L53" s="62">
        <f t="shared" si="5"/>
        <v>0</v>
      </c>
      <c r="M53" s="65"/>
      <c r="N53" s="18"/>
      <c r="O53" s="19"/>
      <c r="P53" s="19"/>
      <c r="Q53" s="66" t="s">
        <v>1997</v>
      </c>
      <c r="R53" s="19"/>
      <c r="S53" s="20"/>
    </row>
    <row r="54" spans="1:19" ht="21.75" customHeight="1">
      <c r="A54" s="58"/>
      <c r="B54" s="59" t="s">
        <v>1998</v>
      </c>
      <c r="C54" s="60" t="s">
        <v>29</v>
      </c>
      <c r="D54" s="61" t="s">
        <v>1999</v>
      </c>
      <c r="E54" s="62">
        <v>67</v>
      </c>
      <c r="F54" s="62">
        <v>47.2</v>
      </c>
      <c r="G54" s="62">
        <v>42.5</v>
      </c>
      <c r="H54" s="62">
        <v>40.1</v>
      </c>
      <c r="I54" s="67" t="s">
        <v>41</v>
      </c>
      <c r="J54" s="64"/>
      <c r="K54" s="62">
        <f t="shared" si="4"/>
        <v>0</v>
      </c>
      <c r="L54" s="62">
        <f t="shared" si="5"/>
        <v>0</v>
      </c>
      <c r="M54" s="65"/>
      <c r="N54" s="18"/>
      <c r="O54" s="19"/>
      <c r="P54" s="19"/>
      <c r="Q54" s="66" t="s">
        <v>2000</v>
      </c>
      <c r="R54" s="19"/>
      <c r="S54" s="20"/>
    </row>
    <row r="55" spans="1:19" ht="21.75" customHeight="1">
      <c r="A55" s="58"/>
      <c r="B55" s="59" t="s">
        <v>1998</v>
      </c>
      <c r="C55" s="60" t="s">
        <v>29</v>
      </c>
      <c r="D55" s="61" t="s">
        <v>2001</v>
      </c>
      <c r="E55" s="62">
        <v>67</v>
      </c>
      <c r="F55" s="62">
        <v>47.2</v>
      </c>
      <c r="G55" s="62">
        <v>42.5</v>
      </c>
      <c r="H55" s="62">
        <v>40.1</v>
      </c>
      <c r="I55" s="67" t="s">
        <v>41</v>
      </c>
      <c r="J55" s="64"/>
      <c r="K55" s="62">
        <f t="shared" si="4"/>
        <v>0</v>
      </c>
      <c r="L55" s="62">
        <f t="shared" si="5"/>
        <v>0</v>
      </c>
      <c r="M55" s="65"/>
      <c r="N55" s="18"/>
      <c r="O55" s="19"/>
      <c r="P55" s="19"/>
      <c r="Q55" s="66" t="s">
        <v>2002</v>
      </c>
      <c r="R55" s="19"/>
      <c r="S55" s="20"/>
    </row>
    <row r="56" spans="1:19" ht="21.75" customHeight="1">
      <c r="A56" s="58"/>
      <c r="B56" s="59" t="s">
        <v>2003</v>
      </c>
      <c r="C56" s="60" t="s">
        <v>29</v>
      </c>
      <c r="D56" s="61" t="s">
        <v>2004</v>
      </c>
      <c r="E56" s="62">
        <v>56.5</v>
      </c>
      <c r="F56" s="62">
        <v>39.8</v>
      </c>
      <c r="G56" s="62">
        <v>35.8</v>
      </c>
      <c r="H56" s="62">
        <v>33.8</v>
      </c>
      <c r="I56" s="67" t="s">
        <v>41</v>
      </c>
      <c r="J56" s="64"/>
      <c r="K56" s="62">
        <f t="shared" si="4"/>
        <v>0</v>
      </c>
      <c r="L56" s="62">
        <f t="shared" si="5"/>
        <v>0</v>
      </c>
      <c r="M56" s="65"/>
      <c r="N56" s="18"/>
      <c r="O56" s="19"/>
      <c r="P56" s="19"/>
      <c r="Q56" s="66" t="s">
        <v>2005</v>
      </c>
      <c r="R56" s="19"/>
      <c r="S56" s="20"/>
    </row>
    <row r="57" spans="1:19" ht="21.75" customHeight="1">
      <c r="A57" s="58"/>
      <c r="B57" s="59" t="s">
        <v>2006</v>
      </c>
      <c r="C57" s="60" t="s">
        <v>29</v>
      </c>
      <c r="D57" s="61" t="s">
        <v>2007</v>
      </c>
      <c r="E57" s="62">
        <v>61.2</v>
      </c>
      <c r="F57" s="62">
        <v>43.1</v>
      </c>
      <c r="G57" s="62">
        <v>38.8</v>
      </c>
      <c r="H57" s="62">
        <v>36.6</v>
      </c>
      <c r="I57" s="67" t="s">
        <v>41</v>
      </c>
      <c r="J57" s="64"/>
      <c r="K57" s="62">
        <f t="shared" si="4"/>
        <v>0</v>
      </c>
      <c r="L57" s="62">
        <f t="shared" si="5"/>
        <v>0</v>
      </c>
      <c r="M57" s="65"/>
      <c r="N57" s="18"/>
      <c r="O57" s="19"/>
      <c r="P57" s="19"/>
      <c r="Q57" s="66" t="s">
        <v>2008</v>
      </c>
      <c r="R57" s="19"/>
      <c r="S57" s="20"/>
    </row>
    <row r="58" spans="1:19" ht="21.75" customHeight="1">
      <c r="A58" s="58"/>
      <c r="B58" s="59" t="s">
        <v>2006</v>
      </c>
      <c r="C58" s="60" t="s">
        <v>29</v>
      </c>
      <c r="D58" s="61" t="s">
        <v>2009</v>
      </c>
      <c r="E58" s="62">
        <v>61.2</v>
      </c>
      <c r="F58" s="62">
        <v>43.1</v>
      </c>
      <c r="G58" s="62">
        <v>38.8</v>
      </c>
      <c r="H58" s="62">
        <v>36.6</v>
      </c>
      <c r="I58" s="67" t="s">
        <v>41</v>
      </c>
      <c r="J58" s="64"/>
      <c r="K58" s="62">
        <f t="shared" si="4"/>
        <v>0</v>
      </c>
      <c r="L58" s="62">
        <f t="shared" si="5"/>
        <v>0</v>
      </c>
      <c r="M58" s="65"/>
      <c r="N58" s="18"/>
      <c r="O58" s="19"/>
      <c r="P58" s="19"/>
      <c r="Q58" s="66" t="s">
        <v>2010</v>
      </c>
      <c r="R58" s="19"/>
      <c r="S58" s="20"/>
    </row>
    <row r="59" spans="1:19" ht="21.75" customHeight="1">
      <c r="A59" s="58"/>
      <c r="B59" s="59" t="s">
        <v>2011</v>
      </c>
      <c r="C59" s="60" t="s">
        <v>29</v>
      </c>
      <c r="D59" s="61" t="s">
        <v>2012</v>
      </c>
      <c r="E59" s="62">
        <v>71.4</v>
      </c>
      <c r="F59" s="62">
        <v>50.3</v>
      </c>
      <c r="G59" s="62">
        <v>45.3</v>
      </c>
      <c r="H59" s="62">
        <v>42.7</v>
      </c>
      <c r="I59" s="67" t="s">
        <v>41</v>
      </c>
      <c r="J59" s="64"/>
      <c r="K59" s="62">
        <f t="shared" si="4"/>
        <v>0</v>
      </c>
      <c r="L59" s="62">
        <f t="shared" si="5"/>
        <v>0</v>
      </c>
      <c r="M59" s="65"/>
      <c r="N59" s="18"/>
      <c r="O59" s="19"/>
      <c r="P59" s="19"/>
      <c r="Q59" s="66" t="s">
        <v>2013</v>
      </c>
      <c r="R59" s="19"/>
      <c r="S59" s="20"/>
    </row>
    <row r="60" spans="1:19" ht="21.75" customHeight="1">
      <c r="A60" s="58"/>
      <c r="B60" s="59" t="s">
        <v>2014</v>
      </c>
      <c r="C60" s="60" t="s">
        <v>29</v>
      </c>
      <c r="D60" s="61" t="s">
        <v>2015</v>
      </c>
      <c r="E60" s="62">
        <v>92.2</v>
      </c>
      <c r="F60" s="62">
        <v>65</v>
      </c>
      <c r="G60" s="62">
        <v>58.5</v>
      </c>
      <c r="H60" s="62">
        <v>55.2</v>
      </c>
      <c r="I60" s="67" t="s">
        <v>41</v>
      </c>
      <c r="J60" s="64"/>
      <c r="K60" s="62">
        <f t="shared" si="4"/>
        <v>0</v>
      </c>
      <c r="L60" s="62">
        <f t="shared" si="5"/>
        <v>0</v>
      </c>
      <c r="M60" s="65"/>
      <c r="N60" s="18"/>
      <c r="O60" s="19"/>
      <c r="P60" s="19"/>
      <c r="Q60" s="66" t="s">
        <v>2016</v>
      </c>
      <c r="R60" s="19"/>
      <c r="S60" s="20"/>
    </row>
    <row r="61" spans="1:19" ht="21.75" customHeight="1">
      <c r="A61" s="58"/>
      <c r="B61" s="59" t="s">
        <v>2017</v>
      </c>
      <c r="C61" s="60" t="s">
        <v>29</v>
      </c>
      <c r="D61" s="61" t="s">
        <v>2018</v>
      </c>
      <c r="E61" s="62">
        <v>51.2</v>
      </c>
      <c r="F61" s="62">
        <v>36</v>
      </c>
      <c r="G61" s="62">
        <v>32.4</v>
      </c>
      <c r="H61" s="62">
        <v>30.6</v>
      </c>
      <c r="I61" s="67" t="s">
        <v>41</v>
      </c>
      <c r="J61" s="64"/>
      <c r="K61" s="62">
        <f t="shared" si="4"/>
        <v>0</v>
      </c>
      <c r="L61" s="62">
        <f t="shared" si="5"/>
        <v>0</v>
      </c>
      <c r="M61" s="65"/>
      <c r="N61" s="18"/>
      <c r="O61" s="19"/>
      <c r="P61" s="19"/>
      <c r="Q61" s="66" t="s">
        <v>2019</v>
      </c>
      <c r="R61" s="19"/>
      <c r="S61" s="20"/>
    </row>
    <row r="62" spans="1:19" ht="21.75" customHeight="1">
      <c r="A62" s="58"/>
      <c r="B62" s="59" t="s">
        <v>2020</v>
      </c>
      <c r="C62" s="60" t="s">
        <v>29</v>
      </c>
      <c r="D62" s="61" t="s">
        <v>2021</v>
      </c>
      <c r="E62" s="62">
        <v>79.7</v>
      </c>
      <c r="F62" s="62">
        <v>56.2</v>
      </c>
      <c r="G62" s="62">
        <v>50.6</v>
      </c>
      <c r="H62" s="62">
        <v>47.7</v>
      </c>
      <c r="I62" s="67" t="s">
        <v>41</v>
      </c>
      <c r="J62" s="64"/>
      <c r="K62" s="62">
        <f t="shared" si="4"/>
        <v>0</v>
      </c>
      <c r="L62" s="62">
        <f t="shared" si="5"/>
        <v>0</v>
      </c>
      <c r="M62" s="65"/>
      <c r="N62" s="18"/>
      <c r="O62" s="19"/>
      <c r="P62" s="19"/>
      <c r="Q62" s="66" t="s">
        <v>2022</v>
      </c>
      <c r="R62" s="19"/>
      <c r="S62" s="20"/>
    </row>
    <row r="63" spans="1:19" ht="21.75" customHeight="1">
      <c r="A63" s="58"/>
      <c r="B63" s="59" t="s">
        <v>2023</v>
      </c>
      <c r="C63" s="60" t="s">
        <v>29</v>
      </c>
      <c r="D63" s="61" t="s">
        <v>2024</v>
      </c>
      <c r="E63" s="62">
        <v>75.2</v>
      </c>
      <c r="F63" s="62">
        <v>53</v>
      </c>
      <c r="G63" s="62">
        <v>47.7</v>
      </c>
      <c r="H63" s="62">
        <v>45</v>
      </c>
      <c r="I63" s="67" t="s">
        <v>41</v>
      </c>
      <c r="J63" s="64"/>
      <c r="K63" s="62">
        <f t="shared" si="4"/>
        <v>0</v>
      </c>
      <c r="L63" s="62">
        <f t="shared" si="5"/>
        <v>0</v>
      </c>
      <c r="M63" s="65"/>
      <c r="N63" s="18"/>
      <c r="O63" s="19"/>
      <c r="P63" s="19"/>
      <c r="Q63" s="66" t="s">
        <v>2025</v>
      </c>
      <c r="R63" s="19"/>
      <c r="S63" s="20"/>
    </row>
    <row r="64" spans="1:19" ht="21.75" customHeight="1">
      <c r="A64" s="58"/>
      <c r="B64" s="59" t="s">
        <v>2026</v>
      </c>
      <c r="C64" s="60" t="s">
        <v>29</v>
      </c>
      <c r="D64" s="61" t="s">
        <v>2027</v>
      </c>
      <c r="E64" s="62">
        <v>67</v>
      </c>
      <c r="F64" s="62">
        <v>47.2</v>
      </c>
      <c r="G64" s="62">
        <v>42.5</v>
      </c>
      <c r="H64" s="62">
        <v>40.1</v>
      </c>
      <c r="I64" s="67" t="s">
        <v>41</v>
      </c>
      <c r="J64" s="64"/>
      <c r="K64" s="62">
        <f t="shared" si="4"/>
        <v>0</v>
      </c>
      <c r="L64" s="62">
        <f t="shared" si="5"/>
        <v>0</v>
      </c>
      <c r="M64" s="65"/>
      <c r="N64" s="18"/>
      <c r="O64" s="19"/>
      <c r="P64" s="19"/>
      <c r="Q64" s="66" t="s">
        <v>2028</v>
      </c>
      <c r="R64" s="19"/>
      <c r="S64" s="20"/>
    </row>
    <row r="65" spans="1:19" ht="30" customHeight="1">
      <c r="A65" s="52"/>
      <c r="B65" s="53" t="s">
        <v>2029</v>
      </c>
      <c r="C65" s="54"/>
      <c r="D65" s="54"/>
      <c r="E65" s="55"/>
      <c r="F65" s="55"/>
      <c r="G65" s="55"/>
      <c r="H65" s="55"/>
      <c r="I65" s="55"/>
      <c r="J65" s="55"/>
      <c r="K65" s="56"/>
      <c r="L65" s="55"/>
      <c r="M65" s="57"/>
      <c r="N65" s="18"/>
      <c r="O65" s="19"/>
      <c r="P65" s="19"/>
      <c r="Q65" s="19"/>
      <c r="R65" s="19"/>
      <c r="S65" s="20"/>
    </row>
    <row r="66" spans="1:19" ht="21.75" customHeight="1">
      <c r="A66" s="58"/>
      <c r="B66" s="59" t="s">
        <v>2030</v>
      </c>
      <c r="C66" s="60" t="s">
        <v>29</v>
      </c>
      <c r="D66" s="61" t="s">
        <v>2031</v>
      </c>
      <c r="E66" s="62">
        <v>102.3</v>
      </c>
      <c r="F66" s="62">
        <v>72</v>
      </c>
      <c r="G66" s="62">
        <v>64.8</v>
      </c>
      <c r="H66" s="62">
        <v>61.2</v>
      </c>
      <c r="I66" s="67" t="s">
        <v>41</v>
      </c>
      <c r="J66" s="64"/>
      <c r="K66" s="62">
        <f>H66*J66</f>
        <v>0</v>
      </c>
      <c r="L66" s="62">
        <f>K66*$L$14</f>
        <v>0</v>
      </c>
      <c r="M66" s="65"/>
      <c r="N66" s="18"/>
      <c r="O66" s="19"/>
      <c r="P66" s="19"/>
      <c r="Q66" s="66" t="s">
        <v>2032</v>
      </c>
      <c r="R66" s="19"/>
      <c r="S66" s="20"/>
    </row>
    <row r="67" spans="1:19" ht="21.75" customHeight="1">
      <c r="A67" s="58"/>
      <c r="B67" s="59" t="s">
        <v>2033</v>
      </c>
      <c r="C67" s="60" t="s">
        <v>29</v>
      </c>
      <c r="D67" s="61" t="s">
        <v>2034</v>
      </c>
      <c r="E67" s="62">
        <v>96.4</v>
      </c>
      <c r="F67" s="62">
        <v>67.9</v>
      </c>
      <c r="G67" s="62">
        <v>61.1</v>
      </c>
      <c r="H67" s="62">
        <v>57.7</v>
      </c>
      <c r="I67" s="67" t="s">
        <v>41</v>
      </c>
      <c r="J67" s="64"/>
      <c r="K67" s="62">
        <f>H67*J67</f>
        <v>0</v>
      </c>
      <c r="L67" s="62">
        <f>K67*$L$14</f>
        <v>0</v>
      </c>
      <c r="M67" s="65"/>
      <c r="N67" s="18"/>
      <c r="O67" s="19"/>
      <c r="P67" s="19"/>
      <c r="Q67" s="66" t="s">
        <v>2035</v>
      </c>
      <c r="R67" s="19"/>
      <c r="S67" s="20"/>
    </row>
    <row r="68" spans="1:19" ht="21.75" customHeight="1">
      <c r="A68" s="58"/>
      <c r="B68" s="59" t="s">
        <v>2036</v>
      </c>
      <c r="C68" s="60" t="s">
        <v>29</v>
      </c>
      <c r="D68" s="61" t="s">
        <v>2037</v>
      </c>
      <c r="E68" s="62">
        <v>118.3</v>
      </c>
      <c r="F68" s="62">
        <v>83.3</v>
      </c>
      <c r="G68" s="62">
        <v>75</v>
      </c>
      <c r="H68" s="62">
        <v>70.8</v>
      </c>
      <c r="I68" s="67" t="s">
        <v>41</v>
      </c>
      <c r="J68" s="64"/>
      <c r="K68" s="62">
        <f>H68*J68</f>
        <v>0</v>
      </c>
      <c r="L68" s="62">
        <f>K68*$L$14</f>
        <v>0</v>
      </c>
      <c r="M68" s="65"/>
      <c r="N68" s="18"/>
      <c r="O68" s="19"/>
      <c r="P68" s="19"/>
      <c r="Q68" s="66" t="s">
        <v>2038</v>
      </c>
      <c r="R68" s="19"/>
      <c r="S68" s="20"/>
    </row>
    <row r="69" spans="1:19" ht="30" customHeight="1">
      <c r="A69" s="52"/>
      <c r="B69" s="53" t="s">
        <v>2039</v>
      </c>
      <c r="C69" s="54"/>
      <c r="D69" s="54"/>
      <c r="E69" s="55"/>
      <c r="F69" s="55"/>
      <c r="G69" s="55"/>
      <c r="H69" s="55"/>
      <c r="I69" s="55"/>
      <c r="J69" s="55"/>
      <c r="K69" s="56"/>
      <c r="L69" s="55"/>
      <c r="M69" s="57"/>
      <c r="N69" s="18"/>
      <c r="O69" s="19"/>
      <c r="P69" s="19"/>
      <c r="Q69" s="19"/>
      <c r="R69" s="19"/>
      <c r="S69" s="20"/>
    </row>
    <row r="70" spans="1:19" ht="21.75" customHeight="1">
      <c r="A70" s="58"/>
      <c r="B70" s="59" t="s">
        <v>2040</v>
      </c>
      <c r="C70" s="60" t="s">
        <v>29</v>
      </c>
      <c r="D70" s="61" t="s">
        <v>2041</v>
      </c>
      <c r="E70" s="62">
        <v>28.1</v>
      </c>
      <c r="F70" s="62">
        <v>19.8</v>
      </c>
      <c r="G70" s="62">
        <v>17.8</v>
      </c>
      <c r="H70" s="62">
        <v>16.8</v>
      </c>
      <c r="I70" s="67" t="s">
        <v>41</v>
      </c>
      <c r="J70" s="64"/>
      <c r="K70" s="62">
        <f aca="true" t="shared" si="6" ref="K70:K78">H70*J70</f>
        <v>0</v>
      </c>
      <c r="L70" s="62">
        <f aca="true" t="shared" si="7" ref="L70:L78">K70*$L$14</f>
        <v>0</v>
      </c>
      <c r="M70" s="65"/>
      <c r="N70" s="18"/>
      <c r="O70" s="19"/>
      <c r="P70" s="19"/>
      <c r="Q70" s="66" t="s">
        <v>2042</v>
      </c>
      <c r="R70" s="19"/>
      <c r="S70" s="20"/>
    </row>
    <row r="71" spans="1:19" ht="21.75" customHeight="1">
      <c r="A71" s="58"/>
      <c r="B71" s="59" t="s">
        <v>2043</v>
      </c>
      <c r="C71" s="60" t="s">
        <v>29</v>
      </c>
      <c r="D71" s="61" t="s">
        <v>2044</v>
      </c>
      <c r="E71" s="62">
        <v>28.1</v>
      </c>
      <c r="F71" s="62">
        <v>19.8</v>
      </c>
      <c r="G71" s="62">
        <v>17.8</v>
      </c>
      <c r="H71" s="62">
        <v>16.8</v>
      </c>
      <c r="I71" s="67" t="s">
        <v>41</v>
      </c>
      <c r="J71" s="64"/>
      <c r="K71" s="62">
        <f t="shared" si="6"/>
        <v>0</v>
      </c>
      <c r="L71" s="62">
        <f t="shared" si="7"/>
        <v>0</v>
      </c>
      <c r="M71" s="65"/>
      <c r="N71" s="18"/>
      <c r="O71" s="19"/>
      <c r="P71" s="19"/>
      <c r="Q71" s="66" t="s">
        <v>2045</v>
      </c>
      <c r="R71" s="19"/>
      <c r="S71" s="20"/>
    </row>
    <row r="72" spans="1:19" ht="21.75" customHeight="1">
      <c r="A72" s="58"/>
      <c r="B72" s="59" t="s">
        <v>2046</v>
      </c>
      <c r="C72" s="60" t="s">
        <v>29</v>
      </c>
      <c r="D72" s="61" t="s">
        <v>2047</v>
      </c>
      <c r="E72" s="62">
        <v>28.1</v>
      </c>
      <c r="F72" s="62">
        <v>19.8</v>
      </c>
      <c r="G72" s="62">
        <v>17.8</v>
      </c>
      <c r="H72" s="62">
        <v>16.8</v>
      </c>
      <c r="I72" s="67" t="s">
        <v>41</v>
      </c>
      <c r="J72" s="64"/>
      <c r="K72" s="62">
        <f t="shared" si="6"/>
        <v>0</v>
      </c>
      <c r="L72" s="62">
        <f t="shared" si="7"/>
        <v>0</v>
      </c>
      <c r="M72" s="65"/>
      <c r="N72" s="18"/>
      <c r="O72" s="19"/>
      <c r="P72" s="19"/>
      <c r="Q72" s="66" t="s">
        <v>2048</v>
      </c>
      <c r="R72" s="19"/>
      <c r="S72" s="20"/>
    </row>
    <row r="73" spans="1:19" ht="21.75" customHeight="1">
      <c r="A73" s="58"/>
      <c r="B73" s="59" t="s">
        <v>2049</v>
      </c>
      <c r="C73" s="60" t="s">
        <v>29</v>
      </c>
      <c r="D73" s="61" t="s">
        <v>2050</v>
      </c>
      <c r="E73" s="62">
        <v>41.8</v>
      </c>
      <c r="F73" s="62">
        <v>29.5</v>
      </c>
      <c r="G73" s="62">
        <v>26.5</v>
      </c>
      <c r="H73" s="62">
        <v>25</v>
      </c>
      <c r="I73" s="67" t="s">
        <v>41</v>
      </c>
      <c r="J73" s="64"/>
      <c r="K73" s="62">
        <f t="shared" si="6"/>
        <v>0</v>
      </c>
      <c r="L73" s="62">
        <f t="shared" si="7"/>
        <v>0</v>
      </c>
      <c r="M73" s="65"/>
      <c r="N73" s="18"/>
      <c r="O73" s="19"/>
      <c r="P73" s="19"/>
      <c r="Q73" s="66" t="s">
        <v>2051</v>
      </c>
      <c r="R73" s="19"/>
      <c r="S73" s="20"/>
    </row>
    <row r="74" spans="1:19" ht="21.75" customHeight="1">
      <c r="A74" s="58"/>
      <c r="B74" s="59" t="s">
        <v>2052</v>
      </c>
      <c r="C74" s="60" t="s">
        <v>29</v>
      </c>
      <c r="D74" s="61" t="s">
        <v>2053</v>
      </c>
      <c r="E74" s="62">
        <v>41.8</v>
      </c>
      <c r="F74" s="62">
        <v>29.5</v>
      </c>
      <c r="G74" s="62">
        <v>26.5</v>
      </c>
      <c r="H74" s="62">
        <v>25</v>
      </c>
      <c r="I74" s="67" t="s">
        <v>41</v>
      </c>
      <c r="J74" s="64"/>
      <c r="K74" s="62">
        <f t="shared" si="6"/>
        <v>0</v>
      </c>
      <c r="L74" s="62">
        <f t="shared" si="7"/>
        <v>0</v>
      </c>
      <c r="M74" s="65"/>
      <c r="N74" s="18"/>
      <c r="O74" s="19"/>
      <c r="P74" s="19"/>
      <c r="Q74" s="66" t="s">
        <v>2054</v>
      </c>
      <c r="R74" s="19"/>
      <c r="S74" s="20"/>
    </row>
    <row r="75" spans="1:19" ht="21.75" customHeight="1">
      <c r="A75" s="58"/>
      <c r="B75" s="59" t="s">
        <v>2055</v>
      </c>
      <c r="C75" s="60" t="s">
        <v>29</v>
      </c>
      <c r="D75" s="61" t="s">
        <v>2056</v>
      </c>
      <c r="E75" s="62">
        <v>41.8</v>
      </c>
      <c r="F75" s="62">
        <v>29.5</v>
      </c>
      <c r="G75" s="62">
        <v>26.5</v>
      </c>
      <c r="H75" s="62">
        <v>25</v>
      </c>
      <c r="I75" s="67" t="s">
        <v>41</v>
      </c>
      <c r="J75" s="64"/>
      <c r="K75" s="62">
        <f t="shared" si="6"/>
        <v>0</v>
      </c>
      <c r="L75" s="62">
        <f t="shared" si="7"/>
        <v>0</v>
      </c>
      <c r="M75" s="65"/>
      <c r="N75" s="18"/>
      <c r="O75" s="19"/>
      <c r="P75" s="19"/>
      <c r="Q75" s="66" t="s">
        <v>2057</v>
      </c>
      <c r="R75" s="19"/>
      <c r="S75" s="20"/>
    </row>
    <row r="76" spans="1:19" ht="21.75" customHeight="1">
      <c r="A76" s="58"/>
      <c r="B76" s="59" t="s">
        <v>2058</v>
      </c>
      <c r="C76" s="60" t="s">
        <v>29</v>
      </c>
      <c r="D76" s="61" t="s">
        <v>2059</v>
      </c>
      <c r="E76" s="62">
        <v>41.8</v>
      </c>
      <c r="F76" s="62">
        <v>29.5</v>
      </c>
      <c r="G76" s="62">
        <v>26.5</v>
      </c>
      <c r="H76" s="62">
        <v>25</v>
      </c>
      <c r="I76" s="67" t="s">
        <v>41</v>
      </c>
      <c r="J76" s="64"/>
      <c r="K76" s="62">
        <f t="shared" si="6"/>
        <v>0</v>
      </c>
      <c r="L76" s="62">
        <f t="shared" si="7"/>
        <v>0</v>
      </c>
      <c r="M76" s="65"/>
      <c r="N76" s="18"/>
      <c r="O76" s="19"/>
      <c r="P76" s="19"/>
      <c r="Q76" s="66" t="s">
        <v>2060</v>
      </c>
      <c r="R76" s="19"/>
      <c r="S76" s="20"/>
    </row>
    <row r="77" spans="1:19" ht="21.75" customHeight="1">
      <c r="A77" s="58"/>
      <c r="B77" s="59" t="s">
        <v>2061</v>
      </c>
      <c r="C77" s="60" t="s">
        <v>29</v>
      </c>
      <c r="D77" s="61" t="s">
        <v>2062</v>
      </c>
      <c r="E77" s="62">
        <v>52.3</v>
      </c>
      <c r="F77" s="62">
        <v>36.9</v>
      </c>
      <c r="G77" s="62">
        <v>33.2</v>
      </c>
      <c r="H77" s="62">
        <v>31.3</v>
      </c>
      <c r="I77" s="67" t="s">
        <v>41</v>
      </c>
      <c r="J77" s="64"/>
      <c r="K77" s="62">
        <f t="shared" si="6"/>
        <v>0</v>
      </c>
      <c r="L77" s="62">
        <f t="shared" si="7"/>
        <v>0</v>
      </c>
      <c r="M77" s="65"/>
      <c r="N77" s="18"/>
      <c r="O77" s="19"/>
      <c r="P77" s="19"/>
      <c r="Q77" s="66" t="s">
        <v>2063</v>
      </c>
      <c r="R77" s="19"/>
      <c r="S77" s="20"/>
    </row>
    <row r="78" spans="1:19" ht="21.75" customHeight="1">
      <c r="A78" s="58"/>
      <c r="B78" s="59" t="s">
        <v>2064</v>
      </c>
      <c r="C78" s="60" t="s">
        <v>29</v>
      </c>
      <c r="D78" s="61" t="s">
        <v>2065</v>
      </c>
      <c r="E78" s="62">
        <v>28</v>
      </c>
      <c r="F78" s="62">
        <v>19.8</v>
      </c>
      <c r="G78" s="62">
        <v>17.8</v>
      </c>
      <c r="H78" s="62">
        <v>16.8</v>
      </c>
      <c r="I78" s="67" t="s">
        <v>41</v>
      </c>
      <c r="J78" s="64"/>
      <c r="K78" s="62">
        <f t="shared" si="6"/>
        <v>0</v>
      </c>
      <c r="L78" s="62">
        <f t="shared" si="7"/>
        <v>0</v>
      </c>
      <c r="M78" s="65"/>
      <c r="N78" s="18"/>
      <c r="O78" s="19"/>
      <c r="P78" s="19"/>
      <c r="Q78" s="66" t="s">
        <v>2066</v>
      </c>
      <c r="R78" s="19"/>
      <c r="S78" s="20"/>
    </row>
    <row r="79" spans="1:19" ht="30" customHeight="1">
      <c r="A79" s="52"/>
      <c r="B79" s="53" t="s">
        <v>2067</v>
      </c>
      <c r="C79" s="54"/>
      <c r="D79" s="54"/>
      <c r="E79" s="55"/>
      <c r="F79" s="55"/>
      <c r="G79" s="55"/>
      <c r="H79" s="55"/>
      <c r="I79" s="55"/>
      <c r="J79" s="55"/>
      <c r="K79" s="56"/>
      <c r="L79" s="55"/>
      <c r="M79" s="57"/>
      <c r="N79" s="18"/>
      <c r="O79" s="19"/>
      <c r="P79" s="19"/>
      <c r="Q79" s="19"/>
      <c r="R79" s="19"/>
      <c r="S79" s="20"/>
    </row>
    <row r="80" spans="1:19" ht="21.75" customHeight="1">
      <c r="A80" s="58"/>
      <c r="B80" s="59" t="s">
        <v>2068</v>
      </c>
      <c r="C80" s="60" t="s">
        <v>29</v>
      </c>
      <c r="D80" s="61" t="s">
        <v>2069</v>
      </c>
      <c r="E80" s="62">
        <v>67</v>
      </c>
      <c r="F80" s="62">
        <v>47.2</v>
      </c>
      <c r="G80" s="62">
        <v>42.5</v>
      </c>
      <c r="H80" s="62">
        <v>40.1</v>
      </c>
      <c r="I80" s="67" t="s">
        <v>41</v>
      </c>
      <c r="J80" s="64"/>
      <c r="K80" s="62">
        <f>H80*J80</f>
        <v>0</v>
      </c>
      <c r="L80" s="62">
        <f>K80*$L$14</f>
        <v>0</v>
      </c>
      <c r="M80" s="65"/>
      <c r="N80" s="18"/>
      <c r="O80" s="19"/>
      <c r="P80" s="19"/>
      <c r="Q80" s="66" t="s">
        <v>2070</v>
      </c>
      <c r="R80" s="19"/>
      <c r="S80" s="20"/>
    </row>
    <row r="81" spans="1:19" ht="21.75" customHeight="1">
      <c r="A81" s="58"/>
      <c r="B81" s="59" t="s">
        <v>2071</v>
      </c>
      <c r="C81" s="60" t="s">
        <v>29</v>
      </c>
      <c r="D81" s="61" t="s">
        <v>2072</v>
      </c>
      <c r="E81" s="62">
        <v>67</v>
      </c>
      <c r="F81" s="62">
        <v>47.2</v>
      </c>
      <c r="G81" s="62">
        <v>42.5</v>
      </c>
      <c r="H81" s="62">
        <v>40.1</v>
      </c>
      <c r="I81" s="67" t="s">
        <v>41</v>
      </c>
      <c r="J81" s="64"/>
      <c r="K81" s="62">
        <f>H81*J81</f>
        <v>0</v>
      </c>
      <c r="L81" s="62">
        <f>K81*$L$14</f>
        <v>0</v>
      </c>
      <c r="M81" s="65"/>
      <c r="N81" s="18"/>
      <c r="O81" s="19"/>
      <c r="P81" s="19"/>
      <c r="Q81" s="66" t="s">
        <v>2073</v>
      </c>
      <c r="R81" s="19"/>
      <c r="S81" s="20"/>
    </row>
    <row r="82" spans="1:19" ht="21.75" customHeight="1">
      <c r="A82" s="58"/>
      <c r="B82" s="59" t="s">
        <v>2074</v>
      </c>
      <c r="C82" s="60" t="s">
        <v>29</v>
      </c>
      <c r="D82" s="61" t="s">
        <v>2075</v>
      </c>
      <c r="E82" s="62">
        <v>76.2</v>
      </c>
      <c r="F82" s="62">
        <v>53.7</v>
      </c>
      <c r="G82" s="62">
        <v>48.3</v>
      </c>
      <c r="H82" s="62">
        <v>45.6</v>
      </c>
      <c r="I82" s="67" t="s">
        <v>41</v>
      </c>
      <c r="J82" s="64"/>
      <c r="K82" s="62">
        <f>H82*J82</f>
        <v>0</v>
      </c>
      <c r="L82" s="62">
        <f>K82*$L$14</f>
        <v>0</v>
      </c>
      <c r="M82" s="65"/>
      <c r="N82" s="18"/>
      <c r="O82" s="19"/>
      <c r="P82" s="19"/>
      <c r="Q82" s="66" t="s">
        <v>2076</v>
      </c>
      <c r="R82" s="19"/>
      <c r="S82" s="20"/>
    </row>
    <row r="83" spans="1:19" ht="30" customHeight="1">
      <c r="A83" s="52"/>
      <c r="B83" s="53" t="s">
        <v>2077</v>
      </c>
      <c r="C83" s="54"/>
      <c r="D83" s="54"/>
      <c r="E83" s="55"/>
      <c r="F83" s="55"/>
      <c r="G83" s="55"/>
      <c r="H83" s="55"/>
      <c r="I83" s="55"/>
      <c r="J83" s="55"/>
      <c r="K83" s="56"/>
      <c r="L83" s="55"/>
      <c r="M83" s="57"/>
      <c r="N83" s="18"/>
      <c r="O83" s="19"/>
      <c r="P83" s="19"/>
      <c r="Q83" s="19"/>
      <c r="R83" s="19"/>
      <c r="S83" s="20"/>
    </row>
    <row r="84" spans="1:19" ht="21.75" customHeight="1">
      <c r="A84" s="58"/>
      <c r="B84" s="59" t="s">
        <v>2078</v>
      </c>
      <c r="C84" s="60" t="s">
        <v>29</v>
      </c>
      <c r="D84" s="61" t="s">
        <v>2079</v>
      </c>
      <c r="E84" s="62">
        <v>89.4</v>
      </c>
      <c r="F84" s="62">
        <v>63</v>
      </c>
      <c r="G84" s="62">
        <v>56.7</v>
      </c>
      <c r="H84" s="62">
        <v>53.5</v>
      </c>
      <c r="I84" s="67" t="s">
        <v>41</v>
      </c>
      <c r="J84" s="64"/>
      <c r="K84" s="62">
        <f aca="true" t="shared" si="8" ref="K84:K115">H84*J84</f>
        <v>0</v>
      </c>
      <c r="L84" s="62">
        <f aca="true" t="shared" si="9" ref="L84:L115">K84*$L$14</f>
        <v>0</v>
      </c>
      <c r="M84" s="65"/>
      <c r="N84" s="18"/>
      <c r="O84" s="19"/>
      <c r="P84" s="19"/>
      <c r="Q84" s="66" t="s">
        <v>2080</v>
      </c>
      <c r="R84" s="19"/>
      <c r="S84" s="20"/>
    </row>
    <row r="85" spans="1:19" ht="21.75" customHeight="1">
      <c r="A85" s="58"/>
      <c r="B85" s="59" t="s">
        <v>2081</v>
      </c>
      <c r="C85" s="60" t="s">
        <v>29</v>
      </c>
      <c r="D85" s="61" t="s">
        <v>2082</v>
      </c>
      <c r="E85" s="62">
        <v>97.1</v>
      </c>
      <c r="F85" s="62">
        <v>68.4</v>
      </c>
      <c r="G85" s="62">
        <v>61.6</v>
      </c>
      <c r="H85" s="62">
        <v>58.1</v>
      </c>
      <c r="I85" s="67" t="s">
        <v>41</v>
      </c>
      <c r="J85" s="64"/>
      <c r="K85" s="62">
        <f t="shared" si="8"/>
        <v>0</v>
      </c>
      <c r="L85" s="62">
        <f t="shared" si="9"/>
        <v>0</v>
      </c>
      <c r="M85" s="65"/>
      <c r="N85" s="18"/>
      <c r="O85" s="19"/>
      <c r="P85" s="19"/>
      <c r="Q85" s="66" t="s">
        <v>2083</v>
      </c>
      <c r="R85" s="19"/>
      <c r="S85" s="20"/>
    </row>
    <row r="86" spans="1:19" ht="21.75" customHeight="1">
      <c r="A86" s="58"/>
      <c r="B86" s="59" t="s">
        <v>2084</v>
      </c>
      <c r="C86" s="60" t="s">
        <v>29</v>
      </c>
      <c r="D86" s="61" t="s">
        <v>2085</v>
      </c>
      <c r="E86" s="62">
        <v>132.3</v>
      </c>
      <c r="F86" s="62">
        <v>93.2</v>
      </c>
      <c r="G86" s="62">
        <v>83.9</v>
      </c>
      <c r="H86" s="62">
        <v>79.2</v>
      </c>
      <c r="I86" s="67" t="s">
        <v>41</v>
      </c>
      <c r="J86" s="64"/>
      <c r="K86" s="62">
        <f t="shared" si="8"/>
        <v>0</v>
      </c>
      <c r="L86" s="62">
        <f t="shared" si="9"/>
        <v>0</v>
      </c>
      <c r="M86" s="65"/>
      <c r="N86" s="18"/>
      <c r="O86" s="19"/>
      <c r="P86" s="19"/>
      <c r="Q86" s="66" t="s">
        <v>2086</v>
      </c>
      <c r="R86" s="19"/>
      <c r="S86" s="20"/>
    </row>
    <row r="87" spans="1:19" ht="21.75" customHeight="1">
      <c r="A87" s="58"/>
      <c r="B87" s="59" t="s">
        <v>2087</v>
      </c>
      <c r="C87" s="60" t="s">
        <v>29</v>
      </c>
      <c r="D87" s="61" t="s">
        <v>2088</v>
      </c>
      <c r="E87" s="62">
        <v>112.1</v>
      </c>
      <c r="F87" s="62">
        <v>79</v>
      </c>
      <c r="G87" s="62">
        <v>71.1</v>
      </c>
      <c r="H87" s="62">
        <v>67.1</v>
      </c>
      <c r="I87" s="67" t="s">
        <v>41</v>
      </c>
      <c r="J87" s="64"/>
      <c r="K87" s="62">
        <f t="shared" si="8"/>
        <v>0</v>
      </c>
      <c r="L87" s="62">
        <f t="shared" si="9"/>
        <v>0</v>
      </c>
      <c r="M87" s="65"/>
      <c r="N87" s="18"/>
      <c r="O87" s="19"/>
      <c r="P87" s="19"/>
      <c r="Q87" s="66" t="s">
        <v>2089</v>
      </c>
      <c r="R87" s="19"/>
      <c r="S87" s="20"/>
    </row>
    <row r="88" spans="1:19" ht="21.75" customHeight="1">
      <c r="A88" s="58"/>
      <c r="B88" s="59" t="s">
        <v>2087</v>
      </c>
      <c r="C88" s="60" t="s">
        <v>29</v>
      </c>
      <c r="D88" s="61" t="s">
        <v>2090</v>
      </c>
      <c r="E88" s="62">
        <v>112.1</v>
      </c>
      <c r="F88" s="62">
        <v>79</v>
      </c>
      <c r="G88" s="62">
        <v>71.1</v>
      </c>
      <c r="H88" s="62">
        <v>67.1</v>
      </c>
      <c r="I88" s="67" t="s">
        <v>41</v>
      </c>
      <c r="J88" s="64"/>
      <c r="K88" s="62">
        <f t="shared" si="8"/>
        <v>0</v>
      </c>
      <c r="L88" s="62">
        <f t="shared" si="9"/>
        <v>0</v>
      </c>
      <c r="M88" s="65"/>
      <c r="N88" s="18"/>
      <c r="O88" s="19"/>
      <c r="P88" s="19"/>
      <c r="Q88" s="66" t="s">
        <v>2091</v>
      </c>
      <c r="R88" s="19"/>
      <c r="S88" s="20"/>
    </row>
    <row r="89" spans="1:19" ht="21.75" customHeight="1">
      <c r="A89" s="58"/>
      <c r="B89" s="59" t="s">
        <v>2092</v>
      </c>
      <c r="C89" s="60" t="s">
        <v>29</v>
      </c>
      <c r="D89" s="61" t="s">
        <v>2093</v>
      </c>
      <c r="E89" s="62">
        <v>106.9</v>
      </c>
      <c r="F89" s="62">
        <v>75.3</v>
      </c>
      <c r="G89" s="62">
        <v>67.8</v>
      </c>
      <c r="H89" s="62">
        <v>64</v>
      </c>
      <c r="I89" s="67" t="s">
        <v>41</v>
      </c>
      <c r="J89" s="64"/>
      <c r="K89" s="62">
        <f t="shared" si="8"/>
        <v>0</v>
      </c>
      <c r="L89" s="62">
        <f t="shared" si="9"/>
        <v>0</v>
      </c>
      <c r="M89" s="65"/>
      <c r="N89" s="18"/>
      <c r="O89" s="19"/>
      <c r="P89" s="19"/>
      <c r="Q89" s="66" t="s">
        <v>2094</v>
      </c>
      <c r="R89" s="19"/>
      <c r="S89" s="20"/>
    </row>
    <row r="90" spans="1:19" ht="21.75" customHeight="1">
      <c r="A90" s="58"/>
      <c r="B90" s="59" t="s">
        <v>2092</v>
      </c>
      <c r="C90" s="60" t="s">
        <v>29</v>
      </c>
      <c r="D90" s="61" t="s">
        <v>2095</v>
      </c>
      <c r="E90" s="62">
        <v>106.9</v>
      </c>
      <c r="F90" s="62">
        <v>75.3</v>
      </c>
      <c r="G90" s="62">
        <v>67.8</v>
      </c>
      <c r="H90" s="62">
        <v>64</v>
      </c>
      <c r="I90" s="67" t="s">
        <v>41</v>
      </c>
      <c r="J90" s="64"/>
      <c r="K90" s="62">
        <f t="shared" si="8"/>
        <v>0</v>
      </c>
      <c r="L90" s="62">
        <f t="shared" si="9"/>
        <v>0</v>
      </c>
      <c r="M90" s="65"/>
      <c r="N90" s="18"/>
      <c r="O90" s="19"/>
      <c r="P90" s="19"/>
      <c r="Q90" s="66" t="s">
        <v>2096</v>
      </c>
      <c r="R90" s="19"/>
      <c r="S90" s="20"/>
    </row>
    <row r="91" spans="1:19" ht="21.75" customHeight="1">
      <c r="A91" s="58"/>
      <c r="B91" s="59" t="s">
        <v>2097</v>
      </c>
      <c r="C91" s="60" t="s">
        <v>29</v>
      </c>
      <c r="D91" s="61" t="s">
        <v>2098</v>
      </c>
      <c r="E91" s="62">
        <v>110.8</v>
      </c>
      <c r="F91" s="62">
        <v>78</v>
      </c>
      <c r="G91" s="62">
        <v>70.2</v>
      </c>
      <c r="H91" s="62">
        <v>66.3</v>
      </c>
      <c r="I91" s="67" t="s">
        <v>41</v>
      </c>
      <c r="J91" s="64"/>
      <c r="K91" s="62">
        <f t="shared" si="8"/>
        <v>0</v>
      </c>
      <c r="L91" s="62">
        <f t="shared" si="9"/>
        <v>0</v>
      </c>
      <c r="M91" s="65"/>
      <c r="N91" s="18"/>
      <c r="O91" s="19"/>
      <c r="P91" s="19"/>
      <c r="Q91" s="66" t="s">
        <v>2099</v>
      </c>
      <c r="R91" s="19"/>
      <c r="S91" s="20"/>
    </row>
    <row r="92" spans="1:19" ht="21.75" customHeight="1">
      <c r="A92" s="58"/>
      <c r="B92" s="59" t="s">
        <v>2097</v>
      </c>
      <c r="C92" s="60" t="s">
        <v>29</v>
      </c>
      <c r="D92" s="61" t="s">
        <v>2100</v>
      </c>
      <c r="E92" s="62">
        <v>110.8</v>
      </c>
      <c r="F92" s="62">
        <v>78</v>
      </c>
      <c r="G92" s="62">
        <v>70.2</v>
      </c>
      <c r="H92" s="62">
        <v>66.3</v>
      </c>
      <c r="I92" s="67" t="s">
        <v>41</v>
      </c>
      <c r="J92" s="64"/>
      <c r="K92" s="62">
        <f t="shared" si="8"/>
        <v>0</v>
      </c>
      <c r="L92" s="62">
        <f t="shared" si="9"/>
        <v>0</v>
      </c>
      <c r="M92" s="65"/>
      <c r="N92" s="18"/>
      <c r="O92" s="19"/>
      <c r="P92" s="19"/>
      <c r="Q92" s="66" t="s">
        <v>2101</v>
      </c>
      <c r="R92" s="19"/>
      <c r="S92" s="20"/>
    </row>
    <row r="93" spans="1:19" ht="21.75" customHeight="1">
      <c r="A93" s="58"/>
      <c r="B93" s="59" t="s">
        <v>2102</v>
      </c>
      <c r="C93" s="60" t="s">
        <v>29</v>
      </c>
      <c r="D93" s="61" t="s">
        <v>2103</v>
      </c>
      <c r="E93" s="62">
        <v>169.4</v>
      </c>
      <c r="F93" s="62">
        <v>119.3</v>
      </c>
      <c r="G93" s="62">
        <v>107.4</v>
      </c>
      <c r="H93" s="62">
        <v>101.4</v>
      </c>
      <c r="I93" s="67" t="s">
        <v>41</v>
      </c>
      <c r="J93" s="64"/>
      <c r="K93" s="62">
        <f t="shared" si="8"/>
        <v>0</v>
      </c>
      <c r="L93" s="62">
        <f t="shared" si="9"/>
        <v>0</v>
      </c>
      <c r="M93" s="65"/>
      <c r="N93" s="18"/>
      <c r="O93" s="19"/>
      <c r="P93" s="19"/>
      <c r="Q93" s="66" t="s">
        <v>2104</v>
      </c>
      <c r="R93" s="19"/>
      <c r="S93" s="20"/>
    </row>
    <row r="94" spans="1:19" ht="21.75" customHeight="1">
      <c r="A94" s="58"/>
      <c r="B94" s="59" t="s">
        <v>2102</v>
      </c>
      <c r="C94" s="60" t="s">
        <v>29</v>
      </c>
      <c r="D94" s="61" t="s">
        <v>2105</v>
      </c>
      <c r="E94" s="62">
        <v>169.4</v>
      </c>
      <c r="F94" s="62">
        <v>119.3</v>
      </c>
      <c r="G94" s="62">
        <v>107.4</v>
      </c>
      <c r="H94" s="62">
        <v>101.4</v>
      </c>
      <c r="I94" s="67" t="s">
        <v>41</v>
      </c>
      <c r="J94" s="64"/>
      <c r="K94" s="62">
        <f t="shared" si="8"/>
        <v>0</v>
      </c>
      <c r="L94" s="62">
        <f t="shared" si="9"/>
        <v>0</v>
      </c>
      <c r="M94" s="65"/>
      <c r="N94" s="18"/>
      <c r="O94" s="19"/>
      <c r="P94" s="19"/>
      <c r="Q94" s="66" t="s">
        <v>2106</v>
      </c>
      <c r="R94" s="19"/>
      <c r="S94" s="20"/>
    </row>
    <row r="95" spans="1:19" ht="21.75" customHeight="1">
      <c r="A95" s="58"/>
      <c r="B95" s="59" t="s">
        <v>2107</v>
      </c>
      <c r="C95" s="60" t="s">
        <v>29</v>
      </c>
      <c r="D95" s="61" t="s">
        <v>2108</v>
      </c>
      <c r="E95" s="62">
        <v>140.8</v>
      </c>
      <c r="F95" s="62">
        <v>99.2</v>
      </c>
      <c r="G95" s="62">
        <v>89.3</v>
      </c>
      <c r="H95" s="62">
        <v>84.3</v>
      </c>
      <c r="I95" s="67" t="s">
        <v>41</v>
      </c>
      <c r="J95" s="64"/>
      <c r="K95" s="62">
        <f t="shared" si="8"/>
        <v>0</v>
      </c>
      <c r="L95" s="62">
        <f t="shared" si="9"/>
        <v>0</v>
      </c>
      <c r="M95" s="65"/>
      <c r="N95" s="18"/>
      <c r="O95" s="19"/>
      <c r="P95" s="19"/>
      <c r="Q95" s="66" t="s">
        <v>2109</v>
      </c>
      <c r="R95" s="19"/>
      <c r="S95" s="20"/>
    </row>
    <row r="96" spans="1:19" ht="21.75" customHeight="1">
      <c r="A96" s="58"/>
      <c r="B96" s="59" t="s">
        <v>2107</v>
      </c>
      <c r="C96" s="60" t="s">
        <v>29</v>
      </c>
      <c r="D96" s="61" t="s">
        <v>2110</v>
      </c>
      <c r="E96" s="62">
        <v>140.8</v>
      </c>
      <c r="F96" s="62">
        <v>99.2</v>
      </c>
      <c r="G96" s="62">
        <v>89.3</v>
      </c>
      <c r="H96" s="62">
        <v>84.3</v>
      </c>
      <c r="I96" s="67" t="s">
        <v>41</v>
      </c>
      <c r="J96" s="64"/>
      <c r="K96" s="62">
        <f t="shared" si="8"/>
        <v>0</v>
      </c>
      <c r="L96" s="62">
        <f t="shared" si="9"/>
        <v>0</v>
      </c>
      <c r="M96" s="65"/>
      <c r="N96" s="18"/>
      <c r="O96" s="19"/>
      <c r="P96" s="19"/>
      <c r="Q96" s="66" t="s">
        <v>2111</v>
      </c>
      <c r="R96" s="19"/>
      <c r="S96" s="20"/>
    </row>
    <row r="97" spans="1:19" ht="21.75" customHeight="1">
      <c r="A97" s="58"/>
      <c r="B97" s="59" t="s">
        <v>2112</v>
      </c>
      <c r="C97" s="60" t="s">
        <v>29</v>
      </c>
      <c r="D97" s="61" t="s">
        <v>2113</v>
      </c>
      <c r="E97" s="62">
        <v>98.2</v>
      </c>
      <c r="F97" s="62">
        <v>69.2</v>
      </c>
      <c r="G97" s="62">
        <v>62.3</v>
      </c>
      <c r="H97" s="62">
        <v>58.8</v>
      </c>
      <c r="I97" s="67" t="s">
        <v>41</v>
      </c>
      <c r="J97" s="64"/>
      <c r="K97" s="62">
        <f t="shared" si="8"/>
        <v>0</v>
      </c>
      <c r="L97" s="62">
        <f t="shared" si="9"/>
        <v>0</v>
      </c>
      <c r="M97" s="65"/>
      <c r="N97" s="18"/>
      <c r="O97" s="19"/>
      <c r="P97" s="19"/>
      <c r="Q97" s="66" t="s">
        <v>2114</v>
      </c>
      <c r="R97" s="19"/>
      <c r="S97" s="20"/>
    </row>
    <row r="98" spans="1:19" ht="21.75" customHeight="1">
      <c r="A98" s="58"/>
      <c r="B98" s="59" t="s">
        <v>2115</v>
      </c>
      <c r="C98" s="60" t="s">
        <v>29</v>
      </c>
      <c r="D98" s="61" t="s">
        <v>2116</v>
      </c>
      <c r="E98" s="62">
        <v>80.4</v>
      </c>
      <c r="F98" s="62">
        <v>56.6</v>
      </c>
      <c r="G98" s="62">
        <v>51</v>
      </c>
      <c r="H98" s="62">
        <v>48.1</v>
      </c>
      <c r="I98" s="67" t="s">
        <v>41</v>
      </c>
      <c r="J98" s="64"/>
      <c r="K98" s="62">
        <f t="shared" si="8"/>
        <v>0</v>
      </c>
      <c r="L98" s="62">
        <f t="shared" si="9"/>
        <v>0</v>
      </c>
      <c r="M98" s="65"/>
      <c r="N98" s="18"/>
      <c r="O98" s="19"/>
      <c r="P98" s="19"/>
      <c r="Q98" s="66" t="s">
        <v>2117</v>
      </c>
      <c r="R98" s="19"/>
      <c r="S98" s="20"/>
    </row>
    <row r="99" spans="1:19" ht="21.75" customHeight="1">
      <c r="A99" s="58"/>
      <c r="B99" s="59" t="s">
        <v>2115</v>
      </c>
      <c r="C99" s="60" t="s">
        <v>29</v>
      </c>
      <c r="D99" s="61" t="s">
        <v>2118</v>
      </c>
      <c r="E99" s="62">
        <v>80.4</v>
      </c>
      <c r="F99" s="62">
        <v>56.6</v>
      </c>
      <c r="G99" s="62">
        <v>51</v>
      </c>
      <c r="H99" s="62">
        <v>48.1</v>
      </c>
      <c r="I99" s="67" t="s">
        <v>41</v>
      </c>
      <c r="J99" s="64"/>
      <c r="K99" s="62">
        <f t="shared" si="8"/>
        <v>0</v>
      </c>
      <c r="L99" s="62">
        <f t="shared" si="9"/>
        <v>0</v>
      </c>
      <c r="M99" s="65"/>
      <c r="N99" s="18"/>
      <c r="O99" s="19"/>
      <c r="P99" s="19"/>
      <c r="Q99" s="66" t="s">
        <v>2119</v>
      </c>
      <c r="R99" s="19"/>
      <c r="S99" s="20"/>
    </row>
    <row r="100" spans="1:19" ht="21.75" customHeight="1">
      <c r="A100" s="58"/>
      <c r="B100" s="59" t="s">
        <v>2120</v>
      </c>
      <c r="C100" s="60" t="s">
        <v>29</v>
      </c>
      <c r="D100" s="61" t="s">
        <v>2121</v>
      </c>
      <c r="E100" s="62">
        <v>98.2</v>
      </c>
      <c r="F100" s="62">
        <v>69.2</v>
      </c>
      <c r="G100" s="62">
        <v>62.3</v>
      </c>
      <c r="H100" s="62">
        <v>58.8</v>
      </c>
      <c r="I100" s="67" t="s">
        <v>41</v>
      </c>
      <c r="J100" s="64"/>
      <c r="K100" s="62">
        <f t="shared" si="8"/>
        <v>0</v>
      </c>
      <c r="L100" s="62">
        <f t="shared" si="9"/>
        <v>0</v>
      </c>
      <c r="M100" s="65"/>
      <c r="N100" s="18"/>
      <c r="O100" s="19"/>
      <c r="P100" s="19"/>
      <c r="Q100" s="66" t="s">
        <v>2122</v>
      </c>
      <c r="R100" s="19"/>
      <c r="S100" s="20"/>
    </row>
    <row r="101" spans="1:19" ht="21.75" customHeight="1">
      <c r="A101" s="58"/>
      <c r="B101" s="59" t="s">
        <v>2120</v>
      </c>
      <c r="C101" s="60" t="s">
        <v>29</v>
      </c>
      <c r="D101" s="61" t="s">
        <v>2123</v>
      </c>
      <c r="E101" s="62">
        <v>98.2</v>
      </c>
      <c r="F101" s="62">
        <v>69.2</v>
      </c>
      <c r="G101" s="62">
        <v>62.3</v>
      </c>
      <c r="H101" s="62">
        <v>58.8</v>
      </c>
      <c r="I101" s="67" t="s">
        <v>41</v>
      </c>
      <c r="J101" s="64"/>
      <c r="K101" s="62">
        <f t="shared" si="8"/>
        <v>0</v>
      </c>
      <c r="L101" s="62">
        <f t="shared" si="9"/>
        <v>0</v>
      </c>
      <c r="M101" s="65"/>
      <c r="N101" s="18"/>
      <c r="O101" s="19"/>
      <c r="P101" s="19"/>
      <c r="Q101" s="66" t="s">
        <v>2124</v>
      </c>
      <c r="R101" s="19"/>
      <c r="S101" s="20"/>
    </row>
    <row r="102" spans="1:19" ht="21.75" customHeight="1">
      <c r="A102" s="58"/>
      <c r="B102" s="59" t="s">
        <v>2125</v>
      </c>
      <c r="C102" s="60" t="s">
        <v>29</v>
      </c>
      <c r="D102" s="61" t="s">
        <v>2126</v>
      </c>
      <c r="E102" s="62">
        <v>130.3</v>
      </c>
      <c r="F102" s="62">
        <v>91.8</v>
      </c>
      <c r="G102" s="62">
        <v>82.6</v>
      </c>
      <c r="H102" s="62">
        <v>78</v>
      </c>
      <c r="I102" s="67" t="s">
        <v>41</v>
      </c>
      <c r="J102" s="64"/>
      <c r="K102" s="62">
        <f t="shared" si="8"/>
        <v>0</v>
      </c>
      <c r="L102" s="62">
        <f t="shared" si="9"/>
        <v>0</v>
      </c>
      <c r="M102" s="65"/>
      <c r="N102" s="18"/>
      <c r="O102" s="19"/>
      <c r="P102" s="19"/>
      <c r="Q102" s="66" t="s">
        <v>2127</v>
      </c>
      <c r="R102" s="19"/>
      <c r="S102" s="20"/>
    </row>
    <row r="103" spans="1:19" ht="21.75" customHeight="1">
      <c r="A103" s="58"/>
      <c r="B103" s="59" t="s">
        <v>2125</v>
      </c>
      <c r="C103" s="60" t="s">
        <v>29</v>
      </c>
      <c r="D103" s="61" t="s">
        <v>2128</v>
      </c>
      <c r="E103" s="62">
        <v>130.3</v>
      </c>
      <c r="F103" s="62">
        <v>91.8</v>
      </c>
      <c r="G103" s="62">
        <v>82.6</v>
      </c>
      <c r="H103" s="62">
        <v>78</v>
      </c>
      <c r="I103" s="67" t="s">
        <v>41</v>
      </c>
      <c r="J103" s="64"/>
      <c r="K103" s="62">
        <f t="shared" si="8"/>
        <v>0</v>
      </c>
      <c r="L103" s="62">
        <f t="shared" si="9"/>
        <v>0</v>
      </c>
      <c r="M103" s="65"/>
      <c r="N103" s="18"/>
      <c r="O103" s="19"/>
      <c r="P103" s="19"/>
      <c r="Q103" s="66" t="s">
        <v>2129</v>
      </c>
      <c r="R103" s="19"/>
      <c r="S103" s="20"/>
    </row>
    <row r="104" spans="1:19" ht="21.75" customHeight="1">
      <c r="A104" s="58"/>
      <c r="B104" s="59" t="s">
        <v>2130</v>
      </c>
      <c r="C104" s="60" t="s">
        <v>29</v>
      </c>
      <c r="D104" s="61" t="s">
        <v>2131</v>
      </c>
      <c r="E104" s="62">
        <v>98.2</v>
      </c>
      <c r="F104" s="62">
        <v>69.2</v>
      </c>
      <c r="G104" s="62">
        <v>62.3</v>
      </c>
      <c r="H104" s="62">
        <v>58.8</v>
      </c>
      <c r="I104" s="67" t="s">
        <v>41</v>
      </c>
      <c r="J104" s="64"/>
      <c r="K104" s="62">
        <f t="shared" si="8"/>
        <v>0</v>
      </c>
      <c r="L104" s="62">
        <f t="shared" si="9"/>
        <v>0</v>
      </c>
      <c r="M104" s="65"/>
      <c r="N104" s="18"/>
      <c r="O104" s="19"/>
      <c r="P104" s="19"/>
      <c r="Q104" s="66" t="s">
        <v>2132</v>
      </c>
      <c r="R104" s="19"/>
      <c r="S104" s="20"/>
    </row>
    <row r="105" spans="1:19" ht="21.75" customHeight="1">
      <c r="A105" s="58"/>
      <c r="B105" s="59" t="s">
        <v>2130</v>
      </c>
      <c r="C105" s="60" t="s">
        <v>29</v>
      </c>
      <c r="D105" s="61" t="s">
        <v>2133</v>
      </c>
      <c r="E105" s="62">
        <v>98.2</v>
      </c>
      <c r="F105" s="62">
        <v>69.2</v>
      </c>
      <c r="G105" s="62">
        <v>62.3</v>
      </c>
      <c r="H105" s="62">
        <v>58.8</v>
      </c>
      <c r="I105" s="67" t="s">
        <v>41</v>
      </c>
      <c r="J105" s="64"/>
      <c r="K105" s="62">
        <f t="shared" si="8"/>
        <v>0</v>
      </c>
      <c r="L105" s="62">
        <f t="shared" si="9"/>
        <v>0</v>
      </c>
      <c r="M105" s="65"/>
      <c r="N105" s="18"/>
      <c r="O105" s="19"/>
      <c r="P105" s="19"/>
      <c r="Q105" s="66" t="s">
        <v>2134</v>
      </c>
      <c r="R105" s="19"/>
      <c r="S105" s="20"/>
    </row>
    <row r="106" spans="1:19" ht="21.75" customHeight="1">
      <c r="A106" s="58"/>
      <c r="B106" s="59" t="s">
        <v>2135</v>
      </c>
      <c r="C106" s="60" t="s">
        <v>29</v>
      </c>
      <c r="D106" s="61" t="s">
        <v>2136</v>
      </c>
      <c r="E106" s="62">
        <v>170.7</v>
      </c>
      <c r="F106" s="62">
        <v>120.3</v>
      </c>
      <c r="G106" s="62">
        <v>108.3</v>
      </c>
      <c r="H106" s="62">
        <v>102.2</v>
      </c>
      <c r="I106" s="67" t="s">
        <v>41</v>
      </c>
      <c r="J106" s="64"/>
      <c r="K106" s="62">
        <f t="shared" si="8"/>
        <v>0</v>
      </c>
      <c r="L106" s="62">
        <f t="shared" si="9"/>
        <v>0</v>
      </c>
      <c r="M106" s="65"/>
      <c r="N106" s="18"/>
      <c r="O106" s="19"/>
      <c r="P106" s="19"/>
      <c r="Q106" s="66" t="s">
        <v>2137</v>
      </c>
      <c r="R106" s="19"/>
      <c r="S106" s="20"/>
    </row>
    <row r="107" spans="1:19" ht="21.75" customHeight="1">
      <c r="A107" s="58"/>
      <c r="B107" s="59" t="s">
        <v>2135</v>
      </c>
      <c r="C107" s="60" t="s">
        <v>29</v>
      </c>
      <c r="D107" s="61" t="s">
        <v>2138</v>
      </c>
      <c r="E107" s="62">
        <v>170.7</v>
      </c>
      <c r="F107" s="62">
        <v>120.3</v>
      </c>
      <c r="G107" s="62">
        <v>108.3</v>
      </c>
      <c r="H107" s="62">
        <v>102.2</v>
      </c>
      <c r="I107" s="67" t="s">
        <v>41</v>
      </c>
      <c r="J107" s="64"/>
      <c r="K107" s="62">
        <f t="shared" si="8"/>
        <v>0</v>
      </c>
      <c r="L107" s="62">
        <f t="shared" si="9"/>
        <v>0</v>
      </c>
      <c r="M107" s="65"/>
      <c r="N107" s="18"/>
      <c r="O107" s="19"/>
      <c r="P107" s="19"/>
      <c r="Q107" s="66" t="s">
        <v>2139</v>
      </c>
      <c r="R107" s="19"/>
      <c r="S107" s="20"/>
    </row>
    <row r="108" spans="1:19" ht="21.75" customHeight="1">
      <c r="A108" s="58"/>
      <c r="B108" s="59" t="s">
        <v>2140</v>
      </c>
      <c r="C108" s="60" t="s">
        <v>29</v>
      </c>
      <c r="D108" s="61" t="s">
        <v>2141</v>
      </c>
      <c r="E108" s="62">
        <v>89.4</v>
      </c>
      <c r="F108" s="62">
        <v>63</v>
      </c>
      <c r="G108" s="62">
        <v>56.7</v>
      </c>
      <c r="H108" s="62">
        <v>53.5</v>
      </c>
      <c r="I108" s="67" t="s">
        <v>41</v>
      </c>
      <c r="J108" s="64"/>
      <c r="K108" s="62">
        <f t="shared" si="8"/>
        <v>0</v>
      </c>
      <c r="L108" s="62">
        <f t="shared" si="9"/>
        <v>0</v>
      </c>
      <c r="M108" s="65"/>
      <c r="N108" s="18"/>
      <c r="O108" s="19"/>
      <c r="P108" s="19"/>
      <c r="Q108" s="66" t="s">
        <v>2142</v>
      </c>
      <c r="R108" s="19"/>
      <c r="S108" s="20"/>
    </row>
    <row r="109" spans="1:19" ht="21.75" customHeight="1">
      <c r="A109" s="58"/>
      <c r="B109" s="59" t="s">
        <v>2140</v>
      </c>
      <c r="C109" s="60" t="s">
        <v>29</v>
      </c>
      <c r="D109" s="61" t="s">
        <v>2143</v>
      </c>
      <c r="E109" s="62">
        <v>89.4</v>
      </c>
      <c r="F109" s="62">
        <v>63</v>
      </c>
      <c r="G109" s="62">
        <v>56.7</v>
      </c>
      <c r="H109" s="62">
        <v>53.5</v>
      </c>
      <c r="I109" s="67" t="s">
        <v>41</v>
      </c>
      <c r="J109" s="64"/>
      <c r="K109" s="62">
        <f t="shared" si="8"/>
        <v>0</v>
      </c>
      <c r="L109" s="62">
        <f t="shared" si="9"/>
        <v>0</v>
      </c>
      <c r="M109" s="65"/>
      <c r="N109" s="18"/>
      <c r="O109" s="19"/>
      <c r="P109" s="19"/>
      <c r="Q109" s="66" t="s">
        <v>2144</v>
      </c>
      <c r="R109" s="19"/>
      <c r="S109" s="20"/>
    </row>
    <row r="110" spans="1:19" ht="21.75" customHeight="1">
      <c r="A110" s="58"/>
      <c r="B110" s="59" t="s">
        <v>2145</v>
      </c>
      <c r="C110" s="60" t="s">
        <v>29</v>
      </c>
      <c r="D110" s="61" t="s">
        <v>2146</v>
      </c>
      <c r="E110" s="62">
        <v>106.3</v>
      </c>
      <c r="F110" s="62">
        <v>74.9</v>
      </c>
      <c r="G110" s="62">
        <v>67.4</v>
      </c>
      <c r="H110" s="62">
        <v>63.6</v>
      </c>
      <c r="I110" s="67" t="s">
        <v>41</v>
      </c>
      <c r="J110" s="64"/>
      <c r="K110" s="62">
        <f t="shared" si="8"/>
        <v>0</v>
      </c>
      <c r="L110" s="62">
        <f t="shared" si="9"/>
        <v>0</v>
      </c>
      <c r="M110" s="65"/>
      <c r="N110" s="18"/>
      <c r="O110" s="19"/>
      <c r="P110" s="19"/>
      <c r="Q110" s="66" t="s">
        <v>2147</v>
      </c>
      <c r="R110" s="19"/>
      <c r="S110" s="20"/>
    </row>
    <row r="111" spans="1:19" ht="21.75" customHeight="1">
      <c r="A111" s="58"/>
      <c r="B111" s="59" t="s">
        <v>2145</v>
      </c>
      <c r="C111" s="60" t="s">
        <v>29</v>
      </c>
      <c r="D111" s="61" t="s">
        <v>2148</v>
      </c>
      <c r="E111" s="62">
        <v>106.3</v>
      </c>
      <c r="F111" s="62">
        <v>74.9</v>
      </c>
      <c r="G111" s="62">
        <v>67.4</v>
      </c>
      <c r="H111" s="62">
        <v>63.6</v>
      </c>
      <c r="I111" s="67" t="s">
        <v>41</v>
      </c>
      <c r="J111" s="64"/>
      <c r="K111" s="62">
        <f t="shared" si="8"/>
        <v>0</v>
      </c>
      <c r="L111" s="62">
        <f t="shared" si="9"/>
        <v>0</v>
      </c>
      <c r="M111" s="65"/>
      <c r="N111" s="18"/>
      <c r="O111" s="19"/>
      <c r="P111" s="19"/>
      <c r="Q111" s="66" t="s">
        <v>2149</v>
      </c>
      <c r="R111" s="19"/>
      <c r="S111" s="20"/>
    </row>
    <row r="112" spans="1:19" ht="21.75" customHeight="1">
      <c r="A112" s="58"/>
      <c r="B112" s="59" t="s">
        <v>2150</v>
      </c>
      <c r="C112" s="60" t="s">
        <v>29</v>
      </c>
      <c r="D112" s="61" t="s">
        <v>2151</v>
      </c>
      <c r="E112" s="62">
        <v>98.2</v>
      </c>
      <c r="F112" s="62">
        <v>69.2</v>
      </c>
      <c r="G112" s="62">
        <v>62.3</v>
      </c>
      <c r="H112" s="62">
        <v>58.8</v>
      </c>
      <c r="I112" s="67" t="s">
        <v>41</v>
      </c>
      <c r="J112" s="64"/>
      <c r="K112" s="62">
        <f t="shared" si="8"/>
        <v>0</v>
      </c>
      <c r="L112" s="62">
        <f t="shared" si="9"/>
        <v>0</v>
      </c>
      <c r="M112" s="65"/>
      <c r="N112" s="18"/>
      <c r="O112" s="19"/>
      <c r="P112" s="19"/>
      <c r="Q112" s="66" t="s">
        <v>2152</v>
      </c>
      <c r="R112" s="19"/>
      <c r="S112" s="20"/>
    </row>
    <row r="113" spans="1:19" ht="21.75" customHeight="1">
      <c r="A113" s="58"/>
      <c r="B113" s="59" t="s">
        <v>2153</v>
      </c>
      <c r="C113" s="60" t="s">
        <v>29</v>
      </c>
      <c r="D113" s="61" t="s">
        <v>2154</v>
      </c>
      <c r="E113" s="62">
        <v>110.3</v>
      </c>
      <c r="F113" s="62">
        <v>77.7</v>
      </c>
      <c r="G113" s="62">
        <v>69.9</v>
      </c>
      <c r="H113" s="62">
        <v>66</v>
      </c>
      <c r="I113" s="67" t="s">
        <v>41</v>
      </c>
      <c r="J113" s="64"/>
      <c r="K113" s="62">
        <f t="shared" si="8"/>
        <v>0</v>
      </c>
      <c r="L113" s="62">
        <f t="shared" si="9"/>
        <v>0</v>
      </c>
      <c r="M113" s="65"/>
      <c r="N113" s="18"/>
      <c r="O113" s="19"/>
      <c r="P113" s="19"/>
      <c r="Q113" s="66" t="s">
        <v>2155</v>
      </c>
      <c r="R113" s="19"/>
      <c r="S113" s="20"/>
    </row>
    <row r="114" spans="1:19" ht="21.75" customHeight="1">
      <c r="A114" s="58"/>
      <c r="B114" s="59" t="s">
        <v>2156</v>
      </c>
      <c r="C114" s="60" t="s">
        <v>29</v>
      </c>
      <c r="D114" s="61" t="s">
        <v>2157</v>
      </c>
      <c r="E114" s="62">
        <v>115.3</v>
      </c>
      <c r="F114" s="62">
        <v>81.2</v>
      </c>
      <c r="G114" s="62">
        <v>73.1</v>
      </c>
      <c r="H114" s="62">
        <v>69</v>
      </c>
      <c r="I114" s="67" t="s">
        <v>41</v>
      </c>
      <c r="J114" s="64"/>
      <c r="K114" s="62">
        <f t="shared" si="8"/>
        <v>0</v>
      </c>
      <c r="L114" s="62">
        <f t="shared" si="9"/>
        <v>0</v>
      </c>
      <c r="M114" s="65"/>
      <c r="N114" s="18"/>
      <c r="O114" s="19"/>
      <c r="P114" s="19"/>
      <c r="Q114" s="66" t="s">
        <v>2158</v>
      </c>
      <c r="R114" s="19"/>
      <c r="S114" s="20"/>
    </row>
    <row r="115" spans="1:19" ht="21.75" customHeight="1">
      <c r="A115" s="58"/>
      <c r="B115" s="59" t="s">
        <v>2159</v>
      </c>
      <c r="C115" s="60" t="s">
        <v>29</v>
      </c>
      <c r="D115" s="61" t="s">
        <v>2160</v>
      </c>
      <c r="E115" s="62">
        <v>89.4</v>
      </c>
      <c r="F115" s="62">
        <v>63</v>
      </c>
      <c r="G115" s="62">
        <v>56.7</v>
      </c>
      <c r="H115" s="62">
        <v>53.5</v>
      </c>
      <c r="I115" s="67" t="s">
        <v>41</v>
      </c>
      <c r="J115" s="64"/>
      <c r="K115" s="62">
        <f t="shared" si="8"/>
        <v>0</v>
      </c>
      <c r="L115" s="62">
        <f t="shared" si="9"/>
        <v>0</v>
      </c>
      <c r="M115" s="65"/>
      <c r="N115" s="18"/>
      <c r="O115" s="19"/>
      <c r="P115" s="19"/>
      <c r="Q115" s="66" t="s">
        <v>2161</v>
      </c>
      <c r="R115" s="19"/>
      <c r="S115" s="20"/>
    </row>
    <row r="116" spans="1:19" ht="30" customHeight="1">
      <c r="A116" s="52"/>
      <c r="B116" s="53" t="s">
        <v>2162</v>
      </c>
      <c r="C116" s="54"/>
      <c r="D116" s="54"/>
      <c r="E116" s="55"/>
      <c r="F116" s="55"/>
      <c r="G116" s="55"/>
      <c r="H116" s="55"/>
      <c r="I116" s="55"/>
      <c r="J116" s="55"/>
      <c r="K116" s="56"/>
      <c r="L116" s="55"/>
      <c r="M116" s="57"/>
      <c r="N116" s="18"/>
      <c r="O116" s="19"/>
      <c r="P116" s="19"/>
      <c r="Q116" s="19"/>
      <c r="R116" s="19"/>
      <c r="S116" s="20"/>
    </row>
    <row r="117" spans="1:19" ht="21.75" customHeight="1">
      <c r="A117" s="58"/>
      <c r="B117" s="59" t="s">
        <v>2163</v>
      </c>
      <c r="C117" s="60" t="s">
        <v>29</v>
      </c>
      <c r="D117" s="61" t="s">
        <v>2164</v>
      </c>
      <c r="E117" s="62">
        <v>58.3</v>
      </c>
      <c r="F117" s="62">
        <v>41.1</v>
      </c>
      <c r="G117" s="62">
        <v>37</v>
      </c>
      <c r="H117" s="62">
        <v>34.9</v>
      </c>
      <c r="I117" s="67" t="s">
        <v>41</v>
      </c>
      <c r="J117" s="64"/>
      <c r="K117" s="62">
        <f>H117*J117</f>
        <v>0</v>
      </c>
      <c r="L117" s="62">
        <f>K117*$L$14</f>
        <v>0</v>
      </c>
      <c r="M117" s="65"/>
      <c r="N117" s="18"/>
      <c r="O117" s="19"/>
      <c r="P117" s="19"/>
      <c r="Q117" s="66" t="s">
        <v>2165</v>
      </c>
      <c r="R117" s="19"/>
      <c r="S117" s="20"/>
    </row>
    <row r="118" spans="1:19" ht="30" customHeight="1">
      <c r="A118" s="52"/>
      <c r="B118" s="53" t="s">
        <v>2166</v>
      </c>
      <c r="C118" s="54"/>
      <c r="D118" s="54"/>
      <c r="E118" s="55"/>
      <c r="F118" s="55"/>
      <c r="G118" s="55"/>
      <c r="H118" s="55"/>
      <c r="I118" s="55"/>
      <c r="J118" s="55"/>
      <c r="K118" s="56"/>
      <c r="L118" s="55"/>
      <c r="M118" s="57"/>
      <c r="N118" s="18"/>
      <c r="O118" s="19"/>
      <c r="P118" s="19"/>
      <c r="Q118" s="19"/>
      <c r="R118" s="19"/>
      <c r="S118" s="20"/>
    </row>
    <row r="119" spans="1:19" ht="21.75" customHeight="1">
      <c r="A119" s="58"/>
      <c r="B119" s="59" t="s">
        <v>2167</v>
      </c>
      <c r="C119" s="60" t="s">
        <v>29</v>
      </c>
      <c r="D119" s="61" t="s">
        <v>2168</v>
      </c>
      <c r="E119" s="62">
        <v>50.5</v>
      </c>
      <c r="F119" s="62">
        <v>35.6</v>
      </c>
      <c r="G119" s="62">
        <v>32</v>
      </c>
      <c r="H119" s="62">
        <v>30.2</v>
      </c>
      <c r="I119" s="67" t="s">
        <v>41</v>
      </c>
      <c r="J119" s="64"/>
      <c r="K119" s="62">
        <f aca="true" t="shared" si="10" ref="K119:K150">H119*J119</f>
        <v>0</v>
      </c>
      <c r="L119" s="62">
        <f aca="true" t="shared" si="11" ref="L119:L150">K119*$L$14</f>
        <v>0</v>
      </c>
      <c r="M119" s="65"/>
      <c r="N119" s="18"/>
      <c r="O119" s="19"/>
      <c r="P119" s="19"/>
      <c r="Q119" s="66" t="s">
        <v>2169</v>
      </c>
      <c r="R119" s="19"/>
      <c r="S119" s="20"/>
    </row>
    <row r="120" spans="1:19" ht="21.75" customHeight="1">
      <c r="A120" s="58"/>
      <c r="B120" s="59" t="s">
        <v>2170</v>
      </c>
      <c r="C120" s="60" t="s">
        <v>29</v>
      </c>
      <c r="D120" s="61" t="s">
        <v>2171</v>
      </c>
      <c r="E120" s="62">
        <v>58.3</v>
      </c>
      <c r="F120" s="62">
        <v>41.1</v>
      </c>
      <c r="G120" s="62">
        <v>37</v>
      </c>
      <c r="H120" s="62">
        <v>34.9</v>
      </c>
      <c r="I120" s="67" t="s">
        <v>41</v>
      </c>
      <c r="J120" s="64"/>
      <c r="K120" s="62">
        <f t="shared" si="10"/>
        <v>0</v>
      </c>
      <c r="L120" s="62">
        <f t="shared" si="11"/>
        <v>0</v>
      </c>
      <c r="M120" s="65"/>
      <c r="N120" s="18"/>
      <c r="O120" s="19"/>
      <c r="P120" s="19"/>
      <c r="Q120" s="66" t="s">
        <v>2172</v>
      </c>
      <c r="R120" s="19"/>
      <c r="S120" s="20"/>
    </row>
    <row r="121" spans="1:19" ht="21.75" customHeight="1">
      <c r="A121" s="58"/>
      <c r="B121" s="59" t="s">
        <v>2173</v>
      </c>
      <c r="C121" s="60" t="s">
        <v>29</v>
      </c>
      <c r="D121" s="61" t="s">
        <v>2174</v>
      </c>
      <c r="E121" s="62">
        <v>45.1</v>
      </c>
      <c r="F121" s="62">
        <v>31.8</v>
      </c>
      <c r="G121" s="62">
        <v>28.6</v>
      </c>
      <c r="H121" s="62">
        <v>27</v>
      </c>
      <c r="I121" s="67" t="s">
        <v>41</v>
      </c>
      <c r="J121" s="64"/>
      <c r="K121" s="62">
        <f t="shared" si="10"/>
        <v>0</v>
      </c>
      <c r="L121" s="62">
        <f t="shared" si="11"/>
        <v>0</v>
      </c>
      <c r="M121" s="65"/>
      <c r="N121" s="18"/>
      <c r="O121" s="19"/>
      <c r="P121" s="19"/>
      <c r="Q121" s="66" t="s">
        <v>2175</v>
      </c>
      <c r="R121" s="19"/>
      <c r="S121" s="20"/>
    </row>
    <row r="122" spans="1:19" ht="21.75" customHeight="1">
      <c r="A122" s="58"/>
      <c r="B122" s="59" t="s">
        <v>2176</v>
      </c>
      <c r="C122" s="60" t="s">
        <v>29</v>
      </c>
      <c r="D122" s="61" t="s">
        <v>2177</v>
      </c>
      <c r="E122" s="62">
        <v>37</v>
      </c>
      <c r="F122" s="62">
        <v>26.1</v>
      </c>
      <c r="G122" s="62">
        <v>23.5</v>
      </c>
      <c r="H122" s="62">
        <v>22.1</v>
      </c>
      <c r="I122" s="67" t="s">
        <v>41</v>
      </c>
      <c r="J122" s="64"/>
      <c r="K122" s="62">
        <f t="shared" si="10"/>
        <v>0</v>
      </c>
      <c r="L122" s="62">
        <f t="shared" si="11"/>
        <v>0</v>
      </c>
      <c r="M122" s="65"/>
      <c r="N122" s="18"/>
      <c r="O122" s="19"/>
      <c r="P122" s="19"/>
      <c r="Q122" s="66" t="s">
        <v>2178</v>
      </c>
      <c r="R122" s="19"/>
      <c r="S122" s="20"/>
    </row>
    <row r="123" spans="1:19" ht="21.75" customHeight="1">
      <c r="A123" s="58"/>
      <c r="B123" s="59" t="s">
        <v>2176</v>
      </c>
      <c r="C123" s="60" t="s">
        <v>29</v>
      </c>
      <c r="D123" s="61" t="s">
        <v>2179</v>
      </c>
      <c r="E123" s="62">
        <v>37</v>
      </c>
      <c r="F123" s="62">
        <v>26.1</v>
      </c>
      <c r="G123" s="62">
        <v>23.5</v>
      </c>
      <c r="H123" s="62">
        <v>22.1</v>
      </c>
      <c r="I123" s="67" t="s">
        <v>41</v>
      </c>
      <c r="J123" s="64"/>
      <c r="K123" s="62">
        <f t="shared" si="10"/>
        <v>0</v>
      </c>
      <c r="L123" s="62">
        <f t="shared" si="11"/>
        <v>0</v>
      </c>
      <c r="M123" s="65"/>
      <c r="N123" s="18"/>
      <c r="O123" s="19"/>
      <c r="P123" s="19"/>
      <c r="Q123" s="66" t="s">
        <v>2180</v>
      </c>
      <c r="R123" s="19"/>
      <c r="S123" s="20"/>
    </row>
    <row r="124" spans="1:19" ht="21.75" customHeight="1">
      <c r="A124" s="58"/>
      <c r="B124" s="59" t="s">
        <v>2181</v>
      </c>
      <c r="C124" s="60" t="s">
        <v>29</v>
      </c>
      <c r="D124" s="61" t="s">
        <v>2182</v>
      </c>
      <c r="E124" s="62">
        <v>54.2</v>
      </c>
      <c r="F124" s="62">
        <v>38.2</v>
      </c>
      <c r="G124" s="62">
        <v>34.4</v>
      </c>
      <c r="H124" s="62">
        <v>32.4</v>
      </c>
      <c r="I124" s="67" t="s">
        <v>41</v>
      </c>
      <c r="J124" s="64"/>
      <c r="K124" s="62">
        <f t="shared" si="10"/>
        <v>0</v>
      </c>
      <c r="L124" s="62">
        <f t="shared" si="11"/>
        <v>0</v>
      </c>
      <c r="M124" s="65"/>
      <c r="N124" s="18"/>
      <c r="O124" s="19"/>
      <c r="P124" s="19"/>
      <c r="Q124" s="66" t="s">
        <v>2183</v>
      </c>
      <c r="R124" s="19"/>
      <c r="S124" s="20"/>
    </row>
    <row r="125" spans="1:19" ht="21.75" customHeight="1">
      <c r="A125" s="58"/>
      <c r="B125" s="59" t="s">
        <v>2184</v>
      </c>
      <c r="C125" s="60" t="s">
        <v>29</v>
      </c>
      <c r="D125" s="61" t="s">
        <v>2185</v>
      </c>
      <c r="E125" s="62">
        <v>67.2</v>
      </c>
      <c r="F125" s="62">
        <v>47.3</v>
      </c>
      <c r="G125" s="62">
        <v>42.6</v>
      </c>
      <c r="H125" s="62">
        <v>40.2</v>
      </c>
      <c r="I125" s="67" t="s">
        <v>41</v>
      </c>
      <c r="J125" s="64"/>
      <c r="K125" s="62">
        <f t="shared" si="10"/>
        <v>0</v>
      </c>
      <c r="L125" s="62">
        <f t="shared" si="11"/>
        <v>0</v>
      </c>
      <c r="M125" s="65"/>
      <c r="N125" s="18"/>
      <c r="O125" s="19"/>
      <c r="P125" s="19"/>
      <c r="Q125" s="66" t="s">
        <v>2186</v>
      </c>
      <c r="R125" s="19"/>
      <c r="S125" s="20"/>
    </row>
    <row r="126" spans="1:19" ht="21.75" customHeight="1">
      <c r="A126" s="58"/>
      <c r="B126" s="59" t="s">
        <v>2187</v>
      </c>
      <c r="C126" s="60" t="s">
        <v>29</v>
      </c>
      <c r="D126" s="61" t="s">
        <v>2188</v>
      </c>
      <c r="E126" s="62">
        <v>22.3</v>
      </c>
      <c r="F126" s="62">
        <v>15.7</v>
      </c>
      <c r="G126" s="62">
        <v>14.1</v>
      </c>
      <c r="H126" s="62">
        <v>13.3</v>
      </c>
      <c r="I126" s="67" t="s">
        <v>41</v>
      </c>
      <c r="J126" s="64"/>
      <c r="K126" s="62">
        <f t="shared" si="10"/>
        <v>0</v>
      </c>
      <c r="L126" s="62">
        <f t="shared" si="11"/>
        <v>0</v>
      </c>
      <c r="M126" s="65"/>
      <c r="N126" s="18"/>
      <c r="O126" s="19"/>
      <c r="P126" s="19"/>
      <c r="Q126" s="66" t="s">
        <v>2189</v>
      </c>
      <c r="R126" s="19"/>
      <c r="S126" s="20"/>
    </row>
    <row r="127" spans="1:19" ht="21.75" customHeight="1">
      <c r="A127" s="58"/>
      <c r="B127" s="59" t="s">
        <v>2190</v>
      </c>
      <c r="C127" s="60" t="s">
        <v>29</v>
      </c>
      <c r="D127" s="61" t="s">
        <v>2191</v>
      </c>
      <c r="E127" s="62">
        <v>67.2</v>
      </c>
      <c r="F127" s="62">
        <v>47.3</v>
      </c>
      <c r="G127" s="62">
        <v>42.6</v>
      </c>
      <c r="H127" s="62">
        <v>40.2</v>
      </c>
      <c r="I127" s="67" t="s">
        <v>41</v>
      </c>
      <c r="J127" s="64"/>
      <c r="K127" s="62">
        <f t="shared" si="10"/>
        <v>0</v>
      </c>
      <c r="L127" s="62">
        <f t="shared" si="11"/>
        <v>0</v>
      </c>
      <c r="M127" s="65"/>
      <c r="N127" s="18"/>
      <c r="O127" s="19"/>
      <c r="P127" s="19"/>
      <c r="Q127" s="66" t="s">
        <v>2192</v>
      </c>
      <c r="R127" s="19"/>
      <c r="S127" s="20"/>
    </row>
    <row r="128" spans="1:19" ht="21.75" customHeight="1">
      <c r="A128" s="58"/>
      <c r="B128" s="59" t="s">
        <v>2193</v>
      </c>
      <c r="C128" s="60" t="s">
        <v>29</v>
      </c>
      <c r="D128" s="61" t="s">
        <v>2194</v>
      </c>
      <c r="E128" s="62">
        <v>71.4</v>
      </c>
      <c r="F128" s="62">
        <v>50.3</v>
      </c>
      <c r="G128" s="62">
        <v>45.3</v>
      </c>
      <c r="H128" s="62">
        <v>42.7</v>
      </c>
      <c r="I128" s="67" t="s">
        <v>41</v>
      </c>
      <c r="J128" s="64"/>
      <c r="K128" s="62">
        <f t="shared" si="10"/>
        <v>0</v>
      </c>
      <c r="L128" s="62">
        <f t="shared" si="11"/>
        <v>0</v>
      </c>
      <c r="M128" s="65"/>
      <c r="N128" s="18"/>
      <c r="O128" s="19"/>
      <c r="P128" s="19"/>
      <c r="Q128" s="66" t="s">
        <v>2195</v>
      </c>
      <c r="R128" s="19"/>
      <c r="S128" s="20"/>
    </row>
    <row r="129" spans="1:19" ht="21.75" customHeight="1">
      <c r="A129" s="58"/>
      <c r="B129" s="59" t="s">
        <v>2196</v>
      </c>
      <c r="C129" s="60" t="s">
        <v>29</v>
      </c>
      <c r="D129" s="61" t="s">
        <v>2197</v>
      </c>
      <c r="E129" s="62">
        <v>54.2</v>
      </c>
      <c r="F129" s="62">
        <v>38.2</v>
      </c>
      <c r="G129" s="62">
        <v>34.4</v>
      </c>
      <c r="H129" s="62">
        <v>32.4</v>
      </c>
      <c r="I129" s="67" t="s">
        <v>41</v>
      </c>
      <c r="J129" s="64"/>
      <c r="K129" s="62">
        <f t="shared" si="10"/>
        <v>0</v>
      </c>
      <c r="L129" s="62">
        <f t="shared" si="11"/>
        <v>0</v>
      </c>
      <c r="M129" s="65"/>
      <c r="N129" s="18"/>
      <c r="O129" s="19"/>
      <c r="P129" s="19"/>
      <c r="Q129" s="66" t="s">
        <v>2198</v>
      </c>
      <c r="R129" s="19"/>
      <c r="S129" s="20"/>
    </row>
    <row r="130" spans="1:19" ht="21.75" customHeight="1">
      <c r="A130" s="58"/>
      <c r="B130" s="59" t="s">
        <v>2199</v>
      </c>
      <c r="C130" s="60" t="s">
        <v>29</v>
      </c>
      <c r="D130" s="61" t="s">
        <v>2200</v>
      </c>
      <c r="E130" s="62">
        <v>54.2</v>
      </c>
      <c r="F130" s="62">
        <v>38.2</v>
      </c>
      <c r="G130" s="62">
        <v>34.4</v>
      </c>
      <c r="H130" s="62">
        <v>32.4</v>
      </c>
      <c r="I130" s="67" t="s">
        <v>41</v>
      </c>
      <c r="J130" s="64"/>
      <c r="K130" s="62">
        <f t="shared" si="10"/>
        <v>0</v>
      </c>
      <c r="L130" s="62">
        <f t="shared" si="11"/>
        <v>0</v>
      </c>
      <c r="M130" s="65"/>
      <c r="N130" s="18"/>
      <c r="O130" s="19"/>
      <c r="P130" s="19"/>
      <c r="Q130" s="66" t="s">
        <v>2201</v>
      </c>
      <c r="R130" s="19"/>
      <c r="S130" s="20"/>
    </row>
    <row r="131" spans="1:19" ht="21.75" customHeight="1">
      <c r="A131" s="58"/>
      <c r="B131" s="59" t="s">
        <v>2202</v>
      </c>
      <c r="C131" s="60" t="s">
        <v>29</v>
      </c>
      <c r="D131" s="61" t="s">
        <v>2203</v>
      </c>
      <c r="E131" s="62">
        <v>130.3</v>
      </c>
      <c r="F131" s="62">
        <v>91.8</v>
      </c>
      <c r="G131" s="62">
        <v>82.6</v>
      </c>
      <c r="H131" s="62">
        <v>78</v>
      </c>
      <c r="I131" s="67" t="s">
        <v>41</v>
      </c>
      <c r="J131" s="64"/>
      <c r="K131" s="62">
        <f t="shared" si="10"/>
        <v>0</v>
      </c>
      <c r="L131" s="62">
        <f t="shared" si="11"/>
        <v>0</v>
      </c>
      <c r="M131" s="65"/>
      <c r="N131" s="18"/>
      <c r="O131" s="19"/>
      <c r="P131" s="19"/>
      <c r="Q131" s="66" t="s">
        <v>2204</v>
      </c>
      <c r="R131" s="19"/>
      <c r="S131" s="20"/>
    </row>
    <row r="132" spans="1:19" ht="21.75" customHeight="1">
      <c r="A132" s="58"/>
      <c r="B132" s="59" t="s">
        <v>2205</v>
      </c>
      <c r="C132" s="60" t="s">
        <v>29</v>
      </c>
      <c r="D132" s="61" t="s">
        <v>2206</v>
      </c>
      <c r="E132" s="62">
        <v>160.4</v>
      </c>
      <c r="F132" s="62">
        <v>113</v>
      </c>
      <c r="G132" s="62">
        <v>101.7</v>
      </c>
      <c r="H132" s="62">
        <v>96</v>
      </c>
      <c r="I132" s="67" t="s">
        <v>41</v>
      </c>
      <c r="J132" s="64"/>
      <c r="K132" s="62">
        <f t="shared" si="10"/>
        <v>0</v>
      </c>
      <c r="L132" s="62">
        <f t="shared" si="11"/>
        <v>0</v>
      </c>
      <c r="M132" s="65"/>
      <c r="N132" s="18"/>
      <c r="O132" s="19"/>
      <c r="P132" s="19"/>
      <c r="Q132" s="66" t="s">
        <v>2207</v>
      </c>
      <c r="R132" s="19"/>
      <c r="S132" s="20"/>
    </row>
    <row r="133" spans="1:19" ht="21.75" customHeight="1">
      <c r="A133" s="58"/>
      <c r="B133" s="59" t="s">
        <v>2208</v>
      </c>
      <c r="C133" s="60" t="s">
        <v>29</v>
      </c>
      <c r="D133" s="61" t="s">
        <v>2209</v>
      </c>
      <c r="E133" s="62">
        <v>63.3</v>
      </c>
      <c r="F133" s="62">
        <v>44.6</v>
      </c>
      <c r="G133" s="62">
        <v>40.2</v>
      </c>
      <c r="H133" s="62">
        <v>37.9</v>
      </c>
      <c r="I133" s="67" t="s">
        <v>41</v>
      </c>
      <c r="J133" s="64"/>
      <c r="K133" s="62">
        <f t="shared" si="10"/>
        <v>0</v>
      </c>
      <c r="L133" s="62">
        <f t="shared" si="11"/>
        <v>0</v>
      </c>
      <c r="M133" s="65"/>
      <c r="N133" s="18"/>
      <c r="O133" s="19"/>
      <c r="P133" s="19"/>
      <c r="Q133" s="66" t="s">
        <v>2210</v>
      </c>
      <c r="R133" s="19"/>
      <c r="S133" s="20"/>
    </row>
    <row r="134" spans="1:19" ht="21.75" customHeight="1">
      <c r="A134" s="58"/>
      <c r="B134" s="59" t="s">
        <v>2211</v>
      </c>
      <c r="C134" s="60" t="s">
        <v>29</v>
      </c>
      <c r="D134" s="61" t="s">
        <v>2212</v>
      </c>
      <c r="E134" s="62">
        <v>58.3</v>
      </c>
      <c r="F134" s="62">
        <v>41.1</v>
      </c>
      <c r="G134" s="62">
        <v>37</v>
      </c>
      <c r="H134" s="62">
        <v>34.9</v>
      </c>
      <c r="I134" s="67" t="s">
        <v>41</v>
      </c>
      <c r="J134" s="64"/>
      <c r="K134" s="62">
        <f t="shared" si="10"/>
        <v>0</v>
      </c>
      <c r="L134" s="62">
        <f t="shared" si="11"/>
        <v>0</v>
      </c>
      <c r="M134" s="65"/>
      <c r="N134" s="18"/>
      <c r="O134" s="19"/>
      <c r="P134" s="19"/>
      <c r="Q134" s="66" t="s">
        <v>2213</v>
      </c>
      <c r="R134" s="19"/>
      <c r="S134" s="20"/>
    </row>
    <row r="135" spans="1:19" ht="21.75" customHeight="1">
      <c r="A135" s="58"/>
      <c r="B135" s="59" t="s">
        <v>2214</v>
      </c>
      <c r="C135" s="60" t="s">
        <v>29</v>
      </c>
      <c r="D135" s="61" t="s">
        <v>2215</v>
      </c>
      <c r="E135" s="62">
        <v>73</v>
      </c>
      <c r="F135" s="62">
        <v>51.5</v>
      </c>
      <c r="G135" s="62">
        <v>46.3</v>
      </c>
      <c r="H135" s="62">
        <v>43.7</v>
      </c>
      <c r="I135" s="67" t="s">
        <v>41</v>
      </c>
      <c r="J135" s="64"/>
      <c r="K135" s="62">
        <f t="shared" si="10"/>
        <v>0</v>
      </c>
      <c r="L135" s="62">
        <f t="shared" si="11"/>
        <v>0</v>
      </c>
      <c r="M135" s="65"/>
      <c r="N135" s="18"/>
      <c r="O135" s="19"/>
      <c r="P135" s="19"/>
      <c r="Q135" s="66" t="s">
        <v>2216</v>
      </c>
      <c r="R135" s="19"/>
      <c r="S135" s="20"/>
    </row>
    <row r="136" spans="1:19" ht="21.75" customHeight="1">
      <c r="A136" s="58"/>
      <c r="B136" s="59" t="s">
        <v>2214</v>
      </c>
      <c r="C136" s="60" t="s">
        <v>29</v>
      </c>
      <c r="D136" s="61" t="s">
        <v>2217</v>
      </c>
      <c r="E136" s="62">
        <v>73</v>
      </c>
      <c r="F136" s="62">
        <v>51.5</v>
      </c>
      <c r="G136" s="62">
        <v>46.3</v>
      </c>
      <c r="H136" s="62">
        <v>43.7</v>
      </c>
      <c r="I136" s="67" t="s">
        <v>41</v>
      </c>
      <c r="J136" s="64"/>
      <c r="K136" s="62">
        <f t="shared" si="10"/>
        <v>0</v>
      </c>
      <c r="L136" s="62">
        <f t="shared" si="11"/>
        <v>0</v>
      </c>
      <c r="M136" s="65"/>
      <c r="N136" s="18"/>
      <c r="O136" s="19"/>
      <c r="P136" s="19"/>
      <c r="Q136" s="66" t="s">
        <v>2218</v>
      </c>
      <c r="R136" s="19"/>
      <c r="S136" s="20"/>
    </row>
    <row r="137" spans="1:19" ht="21.75" customHeight="1">
      <c r="A137" s="58"/>
      <c r="B137" s="59" t="s">
        <v>2219</v>
      </c>
      <c r="C137" s="60" t="s">
        <v>29</v>
      </c>
      <c r="D137" s="61" t="s">
        <v>2220</v>
      </c>
      <c r="E137" s="62">
        <v>58.3</v>
      </c>
      <c r="F137" s="62">
        <v>41.1</v>
      </c>
      <c r="G137" s="62">
        <v>37</v>
      </c>
      <c r="H137" s="62">
        <v>34.9</v>
      </c>
      <c r="I137" s="67" t="s">
        <v>41</v>
      </c>
      <c r="J137" s="64"/>
      <c r="K137" s="62">
        <f t="shared" si="10"/>
        <v>0</v>
      </c>
      <c r="L137" s="62">
        <f t="shared" si="11"/>
        <v>0</v>
      </c>
      <c r="M137" s="65"/>
      <c r="N137" s="18"/>
      <c r="O137" s="19"/>
      <c r="P137" s="19"/>
      <c r="Q137" s="66" t="s">
        <v>2221</v>
      </c>
      <c r="R137" s="19"/>
      <c r="S137" s="20"/>
    </row>
    <row r="138" spans="1:19" ht="21.75" customHeight="1">
      <c r="A138" s="58"/>
      <c r="B138" s="59" t="s">
        <v>2222</v>
      </c>
      <c r="C138" s="60" t="s">
        <v>29</v>
      </c>
      <c r="D138" s="61" t="s">
        <v>2223</v>
      </c>
      <c r="E138" s="62">
        <v>71.4</v>
      </c>
      <c r="F138" s="62">
        <v>50.3</v>
      </c>
      <c r="G138" s="62">
        <v>45.3</v>
      </c>
      <c r="H138" s="62">
        <v>42.7</v>
      </c>
      <c r="I138" s="67" t="s">
        <v>41</v>
      </c>
      <c r="J138" s="64"/>
      <c r="K138" s="62">
        <f t="shared" si="10"/>
        <v>0</v>
      </c>
      <c r="L138" s="62">
        <f t="shared" si="11"/>
        <v>0</v>
      </c>
      <c r="M138" s="65"/>
      <c r="N138" s="18"/>
      <c r="O138" s="19"/>
      <c r="P138" s="19"/>
      <c r="Q138" s="66" t="s">
        <v>2224</v>
      </c>
      <c r="R138" s="19"/>
      <c r="S138" s="20"/>
    </row>
    <row r="139" spans="1:19" ht="21.75" customHeight="1">
      <c r="A139" s="58"/>
      <c r="B139" s="59" t="s">
        <v>2225</v>
      </c>
      <c r="C139" s="60" t="s">
        <v>29</v>
      </c>
      <c r="D139" s="61" t="s">
        <v>2226</v>
      </c>
      <c r="E139" s="62">
        <v>49.1</v>
      </c>
      <c r="F139" s="62">
        <v>34.6</v>
      </c>
      <c r="G139" s="62">
        <v>31.2</v>
      </c>
      <c r="H139" s="62">
        <v>29.4</v>
      </c>
      <c r="I139" s="67" t="s">
        <v>41</v>
      </c>
      <c r="J139" s="64"/>
      <c r="K139" s="62">
        <f t="shared" si="10"/>
        <v>0</v>
      </c>
      <c r="L139" s="62">
        <f t="shared" si="11"/>
        <v>0</v>
      </c>
      <c r="M139" s="65"/>
      <c r="N139" s="18"/>
      <c r="O139" s="19"/>
      <c r="P139" s="19"/>
      <c r="Q139" s="66" t="s">
        <v>2227</v>
      </c>
      <c r="R139" s="19"/>
      <c r="S139" s="20"/>
    </row>
    <row r="140" spans="1:19" ht="21.75" customHeight="1">
      <c r="A140" s="58"/>
      <c r="B140" s="59" t="s">
        <v>2225</v>
      </c>
      <c r="C140" s="60" t="s">
        <v>29</v>
      </c>
      <c r="D140" s="61" t="s">
        <v>2228</v>
      </c>
      <c r="E140" s="62">
        <v>49.1</v>
      </c>
      <c r="F140" s="62">
        <v>34.6</v>
      </c>
      <c r="G140" s="62">
        <v>31.2</v>
      </c>
      <c r="H140" s="62">
        <v>29.4</v>
      </c>
      <c r="I140" s="67" t="s">
        <v>41</v>
      </c>
      <c r="J140" s="64"/>
      <c r="K140" s="62">
        <f t="shared" si="10"/>
        <v>0</v>
      </c>
      <c r="L140" s="62">
        <f t="shared" si="11"/>
        <v>0</v>
      </c>
      <c r="M140" s="65"/>
      <c r="N140" s="18"/>
      <c r="O140" s="19"/>
      <c r="P140" s="19"/>
      <c r="Q140" s="66" t="s">
        <v>2229</v>
      </c>
      <c r="R140" s="19"/>
      <c r="S140" s="20"/>
    </row>
    <row r="141" spans="1:19" ht="21.75" customHeight="1">
      <c r="A141" s="58"/>
      <c r="B141" s="59" t="s">
        <v>2230</v>
      </c>
      <c r="C141" s="60" t="s">
        <v>29</v>
      </c>
      <c r="D141" s="61" t="s">
        <v>2231</v>
      </c>
      <c r="E141" s="62">
        <v>56.2</v>
      </c>
      <c r="F141" s="62">
        <v>39.6</v>
      </c>
      <c r="G141" s="62">
        <v>35.6</v>
      </c>
      <c r="H141" s="62">
        <v>33.6</v>
      </c>
      <c r="I141" s="67" t="s">
        <v>41</v>
      </c>
      <c r="J141" s="64"/>
      <c r="K141" s="62">
        <f t="shared" si="10"/>
        <v>0</v>
      </c>
      <c r="L141" s="62">
        <f t="shared" si="11"/>
        <v>0</v>
      </c>
      <c r="M141" s="65"/>
      <c r="N141" s="18"/>
      <c r="O141" s="19"/>
      <c r="P141" s="19"/>
      <c r="Q141" s="66" t="s">
        <v>2232</v>
      </c>
      <c r="R141" s="19"/>
      <c r="S141" s="20"/>
    </row>
    <row r="142" spans="1:19" ht="21.75" customHeight="1">
      <c r="A142" s="58"/>
      <c r="B142" s="59" t="s">
        <v>2233</v>
      </c>
      <c r="C142" s="60" t="s">
        <v>29</v>
      </c>
      <c r="D142" s="61" t="s">
        <v>2234</v>
      </c>
      <c r="E142" s="62">
        <v>54.8</v>
      </c>
      <c r="F142" s="62">
        <v>38.6</v>
      </c>
      <c r="G142" s="62">
        <v>34.8</v>
      </c>
      <c r="H142" s="62">
        <v>32.8</v>
      </c>
      <c r="I142" s="67" t="s">
        <v>41</v>
      </c>
      <c r="J142" s="64"/>
      <c r="K142" s="62">
        <f t="shared" si="10"/>
        <v>0</v>
      </c>
      <c r="L142" s="62">
        <f t="shared" si="11"/>
        <v>0</v>
      </c>
      <c r="M142" s="65"/>
      <c r="N142" s="18"/>
      <c r="O142" s="19"/>
      <c r="P142" s="19"/>
      <c r="Q142" s="66" t="s">
        <v>2235</v>
      </c>
      <c r="R142" s="19"/>
      <c r="S142" s="20"/>
    </row>
    <row r="143" spans="1:19" ht="21.75" customHeight="1">
      <c r="A143" s="58"/>
      <c r="B143" s="59" t="s">
        <v>2236</v>
      </c>
      <c r="C143" s="60" t="s">
        <v>29</v>
      </c>
      <c r="D143" s="61" t="s">
        <v>2237</v>
      </c>
      <c r="E143" s="62">
        <v>39.3</v>
      </c>
      <c r="F143" s="62">
        <v>27.7</v>
      </c>
      <c r="G143" s="62">
        <v>24.9</v>
      </c>
      <c r="H143" s="62">
        <v>23.5</v>
      </c>
      <c r="I143" s="67" t="s">
        <v>41</v>
      </c>
      <c r="J143" s="64"/>
      <c r="K143" s="62">
        <f t="shared" si="10"/>
        <v>0</v>
      </c>
      <c r="L143" s="62">
        <f t="shared" si="11"/>
        <v>0</v>
      </c>
      <c r="M143" s="65"/>
      <c r="N143" s="18"/>
      <c r="O143" s="19"/>
      <c r="P143" s="19"/>
      <c r="Q143" s="66" t="s">
        <v>2238</v>
      </c>
      <c r="R143" s="19"/>
      <c r="S143" s="20"/>
    </row>
    <row r="144" spans="1:19" ht="21.75" customHeight="1">
      <c r="A144" s="58"/>
      <c r="B144" s="59" t="s">
        <v>2236</v>
      </c>
      <c r="C144" s="60" t="s">
        <v>29</v>
      </c>
      <c r="D144" s="61" t="s">
        <v>2239</v>
      </c>
      <c r="E144" s="62">
        <v>39.3</v>
      </c>
      <c r="F144" s="62">
        <v>27.7</v>
      </c>
      <c r="G144" s="62">
        <v>24.9</v>
      </c>
      <c r="H144" s="62">
        <v>23.5</v>
      </c>
      <c r="I144" s="67" t="s">
        <v>41</v>
      </c>
      <c r="J144" s="64"/>
      <c r="K144" s="62">
        <f t="shared" si="10"/>
        <v>0</v>
      </c>
      <c r="L144" s="62">
        <f t="shared" si="11"/>
        <v>0</v>
      </c>
      <c r="M144" s="65"/>
      <c r="N144" s="18"/>
      <c r="O144" s="19"/>
      <c r="P144" s="19"/>
      <c r="Q144" s="66" t="s">
        <v>2240</v>
      </c>
      <c r="R144" s="19"/>
      <c r="S144" s="20"/>
    </row>
    <row r="145" spans="1:19" ht="21.75" customHeight="1">
      <c r="A145" s="58"/>
      <c r="B145" s="59" t="s">
        <v>2241</v>
      </c>
      <c r="C145" s="60" t="s">
        <v>29</v>
      </c>
      <c r="D145" s="61" t="s">
        <v>2242</v>
      </c>
      <c r="E145" s="62">
        <v>40.6</v>
      </c>
      <c r="F145" s="62">
        <v>28.6</v>
      </c>
      <c r="G145" s="62">
        <v>25.8</v>
      </c>
      <c r="H145" s="62">
        <v>24.3</v>
      </c>
      <c r="I145" s="67" t="s">
        <v>41</v>
      </c>
      <c r="J145" s="64"/>
      <c r="K145" s="62">
        <f t="shared" si="10"/>
        <v>0</v>
      </c>
      <c r="L145" s="62">
        <f t="shared" si="11"/>
        <v>0</v>
      </c>
      <c r="M145" s="65"/>
      <c r="N145" s="18"/>
      <c r="O145" s="19"/>
      <c r="P145" s="19"/>
      <c r="Q145" s="66" t="s">
        <v>2243</v>
      </c>
      <c r="R145" s="19"/>
      <c r="S145" s="20"/>
    </row>
    <row r="146" spans="1:19" ht="21.75" customHeight="1">
      <c r="A146" s="58"/>
      <c r="B146" s="59" t="s">
        <v>2244</v>
      </c>
      <c r="C146" s="60" t="s">
        <v>29</v>
      </c>
      <c r="D146" s="61" t="s">
        <v>2245</v>
      </c>
      <c r="E146" s="62">
        <v>56.2</v>
      </c>
      <c r="F146" s="62">
        <v>39.6</v>
      </c>
      <c r="G146" s="62">
        <v>35.6</v>
      </c>
      <c r="H146" s="62">
        <v>33.6</v>
      </c>
      <c r="I146" s="67" t="s">
        <v>41</v>
      </c>
      <c r="J146" s="64"/>
      <c r="K146" s="62">
        <f t="shared" si="10"/>
        <v>0</v>
      </c>
      <c r="L146" s="62">
        <f t="shared" si="11"/>
        <v>0</v>
      </c>
      <c r="M146" s="65"/>
      <c r="N146" s="18"/>
      <c r="O146" s="19"/>
      <c r="P146" s="19"/>
      <c r="Q146" s="66" t="s">
        <v>2246</v>
      </c>
      <c r="R146" s="19"/>
      <c r="S146" s="20"/>
    </row>
    <row r="147" spans="1:19" ht="21.75" customHeight="1">
      <c r="A147" s="58"/>
      <c r="B147" s="59" t="s">
        <v>2247</v>
      </c>
      <c r="C147" s="60" t="s">
        <v>29</v>
      </c>
      <c r="D147" s="61" t="s">
        <v>2248</v>
      </c>
      <c r="E147" s="62">
        <v>54.8</v>
      </c>
      <c r="F147" s="62">
        <v>38.6</v>
      </c>
      <c r="G147" s="62">
        <v>34.8</v>
      </c>
      <c r="H147" s="62">
        <v>32.8</v>
      </c>
      <c r="I147" s="67" t="s">
        <v>41</v>
      </c>
      <c r="J147" s="64"/>
      <c r="K147" s="62">
        <f t="shared" si="10"/>
        <v>0</v>
      </c>
      <c r="L147" s="62">
        <f t="shared" si="11"/>
        <v>0</v>
      </c>
      <c r="M147" s="65"/>
      <c r="N147" s="18"/>
      <c r="O147" s="19"/>
      <c r="P147" s="19"/>
      <c r="Q147" s="66" t="s">
        <v>2249</v>
      </c>
      <c r="R147" s="19"/>
      <c r="S147" s="20"/>
    </row>
    <row r="148" spans="1:19" ht="21.75" customHeight="1">
      <c r="A148" s="58"/>
      <c r="B148" s="59" t="s">
        <v>2250</v>
      </c>
      <c r="C148" s="60" t="s">
        <v>29</v>
      </c>
      <c r="D148" s="61" t="s">
        <v>2251</v>
      </c>
      <c r="E148" s="62">
        <v>42.1</v>
      </c>
      <c r="F148" s="62">
        <v>29.7</v>
      </c>
      <c r="G148" s="62">
        <v>26.7</v>
      </c>
      <c r="H148" s="62">
        <v>25.2</v>
      </c>
      <c r="I148" s="67" t="s">
        <v>41</v>
      </c>
      <c r="J148" s="64"/>
      <c r="K148" s="62">
        <f t="shared" si="10"/>
        <v>0</v>
      </c>
      <c r="L148" s="62">
        <f t="shared" si="11"/>
        <v>0</v>
      </c>
      <c r="M148" s="65"/>
      <c r="N148" s="18"/>
      <c r="O148" s="19"/>
      <c r="P148" s="19"/>
      <c r="Q148" s="66" t="s">
        <v>2252</v>
      </c>
      <c r="R148" s="19"/>
      <c r="S148" s="20"/>
    </row>
    <row r="149" spans="1:19" ht="21.75" customHeight="1">
      <c r="A149" s="58"/>
      <c r="B149" s="59" t="s">
        <v>2250</v>
      </c>
      <c r="C149" s="60" t="s">
        <v>29</v>
      </c>
      <c r="D149" s="61" t="s">
        <v>2253</v>
      </c>
      <c r="E149" s="62">
        <v>42.1</v>
      </c>
      <c r="F149" s="62">
        <v>29.7</v>
      </c>
      <c r="G149" s="62">
        <v>26.7</v>
      </c>
      <c r="H149" s="62">
        <v>25.2</v>
      </c>
      <c r="I149" s="67" t="s">
        <v>41</v>
      </c>
      <c r="J149" s="64"/>
      <c r="K149" s="62">
        <f t="shared" si="10"/>
        <v>0</v>
      </c>
      <c r="L149" s="62">
        <f t="shared" si="11"/>
        <v>0</v>
      </c>
      <c r="M149" s="65"/>
      <c r="N149" s="18"/>
      <c r="O149" s="19"/>
      <c r="P149" s="19"/>
      <c r="Q149" s="66" t="s">
        <v>2254</v>
      </c>
      <c r="R149" s="19"/>
      <c r="S149" s="20"/>
    </row>
    <row r="150" spans="1:19" ht="21.75" customHeight="1">
      <c r="A150" s="58"/>
      <c r="B150" s="59" t="s">
        <v>2255</v>
      </c>
      <c r="C150" s="60" t="s">
        <v>29</v>
      </c>
      <c r="D150" s="61" t="s">
        <v>2256</v>
      </c>
      <c r="E150" s="62">
        <v>37</v>
      </c>
      <c r="F150" s="62">
        <v>26.1</v>
      </c>
      <c r="G150" s="62">
        <v>23.5</v>
      </c>
      <c r="H150" s="62">
        <v>22.1</v>
      </c>
      <c r="I150" s="67" t="s">
        <v>41</v>
      </c>
      <c r="J150" s="64"/>
      <c r="K150" s="62">
        <f t="shared" si="10"/>
        <v>0</v>
      </c>
      <c r="L150" s="62">
        <f t="shared" si="11"/>
        <v>0</v>
      </c>
      <c r="M150" s="65"/>
      <c r="N150" s="18"/>
      <c r="O150" s="19"/>
      <c r="P150" s="19"/>
      <c r="Q150" s="66" t="s">
        <v>2257</v>
      </c>
      <c r="R150" s="19"/>
      <c r="S150" s="20"/>
    </row>
    <row r="151" spans="1:19" ht="21.75" customHeight="1">
      <c r="A151" s="58"/>
      <c r="B151" s="59" t="s">
        <v>2258</v>
      </c>
      <c r="C151" s="60" t="s">
        <v>29</v>
      </c>
      <c r="D151" s="61" t="s">
        <v>2259</v>
      </c>
      <c r="E151" s="62">
        <v>53.2</v>
      </c>
      <c r="F151" s="62">
        <v>37.5</v>
      </c>
      <c r="G151" s="62">
        <v>33.7</v>
      </c>
      <c r="H151" s="62">
        <v>31.8</v>
      </c>
      <c r="I151" s="67" t="s">
        <v>41</v>
      </c>
      <c r="J151" s="64"/>
      <c r="K151" s="62">
        <f aca="true" t="shared" si="12" ref="K151:K182">H151*J151</f>
        <v>0</v>
      </c>
      <c r="L151" s="62">
        <f aca="true" t="shared" si="13" ref="L151:L182">K151*$L$14</f>
        <v>0</v>
      </c>
      <c r="M151" s="65"/>
      <c r="N151" s="18"/>
      <c r="O151" s="19"/>
      <c r="P151" s="19"/>
      <c r="Q151" s="66" t="s">
        <v>2260</v>
      </c>
      <c r="R151" s="19"/>
      <c r="S151" s="20"/>
    </row>
    <row r="152" spans="1:19" ht="21.75" customHeight="1">
      <c r="A152" s="58"/>
      <c r="B152" s="59" t="s">
        <v>2258</v>
      </c>
      <c r="C152" s="60" t="s">
        <v>29</v>
      </c>
      <c r="D152" s="61" t="s">
        <v>2261</v>
      </c>
      <c r="E152" s="62">
        <v>53.2</v>
      </c>
      <c r="F152" s="62">
        <v>37.5</v>
      </c>
      <c r="G152" s="62">
        <v>33.7</v>
      </c>
      <c r="H152" s="62">
        <v>31.8</v>
      </c>
      <c r="I152" s="67" t="s">
        <v>41</v>
      </c>
      <c r="J152" s="64"/>
      <c r="K152" s="62">
        <f t="shared" si="12"/>
        <v>0</v>
      </c>
      <c r="L152" s="62">
        <f t="shared" si="13"/>
        <v>0</v>
      </c>
      <c r="M152" s="65"/>
      <c r="N152" s="18"/>
      <c r="O152" s="19"/>
      <c r="P152" s="19"/>
      <c r="Q152" s="66" t="s">
        <v>2262</v>
      </c>
      <c r="R152" s="19"/>
      <c r="S152" s="20"/>
    </row>
    <row r="153" spans="1:19" ht="21.75" customHeight="1">
      <c r="A153" s="58"/>
      <c r="B153" s="59" t="s">
        <v>2263</v>
      </c>
      <c r="C153" s="60" t="s">
        <v>29</v>
      </c>
      <c r="D153" s="61" t="s">
        <v>2264</v>
      </c>
      <c r="E153" s="62">
        <v>37.3</v>
      </c>
      <c r="F153" s="62">
        <v>26.3</v>
      </c>
      <c r="G153" s="62">
        <v>23.7</v>
      </c>
      <c r="H153" s="62">
        <v>22.3</v>
      </c>
      <c r="I153" s="67" t="s">
        <v>41</v>
      </c>
      <c r="J153" s="64"/>
      <c r="K153" s="62">
        <f t="shared" si="12"/>
        <v>0</v>
      </c>
      <c r="L153" s="62">
        <f t="shared" si="13"/>
        <v>0</v>
      </c>
      <c r="M153" s="65"/>
      <c r="N153" s="18"/>
      <c r="O153" s="19"/>
      <c r="P153" s="19"/>
      <c r="Q153" s="66" t="s">
        <v>2265</v>
      </c>
      <c r="R153" s="19"/>
      <c r="S153" s="20"/>
    </row>
    <row r="154" spans="1:19" ht="21.75" customHeight="1">
      <c r="A154" s="58"/>
      <c r="B154" s="59" t="s">
        <v>2266</v>
      </c>
      <c r="C154" s="60" t="s">
        <v>29</v>
      </c>
      <c r="D154" s="61" t="s">
        <v>2267</v>
      </c>
      <c r="E154" s="62">
        <v>34.1</v>
      </c>
      <c r="F154" s="62">
        <v>24</v>
      </c>
      <c r="G154" s="62">
        <v>21.6</v>
      </c>
      <c r="H154" s="62">
        <v>20.4</v>
      </c>
      <c r="I154" s="67" t="s">
        <v>41</v>
      </c>
      <c r="J154" s="64"/>
      <c r="K154" s="62">
        <f t="shared" si="12"/>
        <v>0</v>
      </c>
      <c r="L154" s="62">
        <f t="shared" si="13"/>
        <v>0</v>
      </c>
      <c r="M154" s="65"/>
      <c r="N154" s="18"/>
      <c r="O154" s="19"/>
      <c r="P154" s="19"/>
      <c r="Q154" s="66" t="s">
        <v>2268</v>
      </c>
      <c r="R154" s="19"/>
      <c r="S154" s="20"/>
    </row>
    <row r="155" spans="1:19" ht="21.75" customHeight="1">
      <c r="A155" s="58"/>
      <c r="B155" s="59" t="s">
        <v>2269</v>
      </c>
      <c r="C155" s="60" t="s">
        <v>29</v>
      </c>
      <c r="D155" s="61" t="s">
        <v>2270</v>
      </c>
      <c r="E155" s="62">
        <v>67.9</v>
      </c>
      <c r="F155" s="62">
        <v>47.8</v>
      </c>
      <c r="G155" s="62">
        <v>43</v>
      </c>
      <c r="H155" s="62">
        <v>40.6</v>
      </c>
      <c r="I155" s="67" t="s">
        <v>41</v>
      </c>
      <c r="J155" s="64"/>
      <c r="K155" s="62">
        <f t="shared" si="12"/>
        <v>0</v>
      </c>
      <c r="L155" s="62">
        <f t="shared" si="13"/>
        <v>0</v>
      </c>
      <c r="M155" s="65"/>
      <c r="N155" s="18"/>
      <c r="O155" s="19"/>
      <c r="P155" s="19"/>
      <c r="Q155" s="66" t="s">
        <v>2271</v>
      </c>
      <c r="R155" s="19"/>
      <c r="S155" s="20"/>
    </row>
    <row r="156" spans="1:19" ht="21.75" customHeight="1">
      <c r="A156" s="58"/>
      <c r="B156" s="59" t="s">
        <v>2269</v>
      </c>
      <c r="C156" s="60" t="s">
        <v>29</v>
      </c>
      <c r="D156" s="61" t="s">
        <v>2272</v>
      </c>
      <c r="E156" s="62">
        <v>67.9</v>
      </c>
      <c r="F156" s="62">
        <v>47.8</v>
      </c>
      <c r="G156" s="62">
        <v>43</v>
      </c>
      <c r="H156" s="62">
        <v>40.6</v>
      </c>
      <c r="I156" s="67" t="s">
        <v>41</v>
      </c>
      <c r="J156" s="64"/>
      <c r="K156" s="62">
        <f t="shared" si="12"/>
        <v>0</v>
      </c>
      <c r="L156" s="62">
        <f t="shared" si="13"/>
        <v>0</v>
      </c>
      <c r="M156" s="65"/>
      <c r="N156" s="18"/>
      <c r="O156" s="19"/>
      <c r="P156" s="19"/>
      <c r="Q156" s="66" t="s">
        <v>2273</v>
      </c>
      <c r="R156" s="19"/>
      <c r="S156" s="20"/>
    </row>
    <row r="157" spans="1:19" ht="21.75" customHeight="1">
      <c r="A157" s="58"/>
      <c r="B157" s="59" t="s">
        <v>2274</v>
      </c>
      <c r="C157" s="60" t="s">
        <v>29</v>
      </c>
      <c r="D157" s="61" t="s">
        <v>2275</v>
      </c>
      <c r="E157" s="62">
        <v>65.2</v>
      </c>
      <c r="F157" s="62">
        <v>45.9</v>
      </c>
      <c r="G157" s="62">
        <v>41.3</v>
      </c>
      <c r="H157" s="62">
        <v>39</v>
      </c>
      <c r="I157" s="67" t="s">
        <v>41</v>
      </c>
      <c r="J157" s="64"/>
      <c r="K157" s="62">
        <f t="shared" si="12"/>
        <v>0</v>
      </c>
      <c r="L157" s="62">
        <f t="shared" si="13"/>
        <v>0</v>
      </c>
      <c r="M157" s="65"/>
      <c r="N157" s="18"/>
      <c r="O157" s="19"/>
      <c r="P157" s="19"/>
      <c r="Q157" s="66" t="s">
        <v>2276</v>
      </c>
      <c r="R157" s="19"/>
      <c r="S157" s="20"/>
    </row>
    <row r="158" spans="1:19" ht="21.75" customHeight="1">
      <c r="A158" s="58"/>
      <c r="B158" s="59" t="s">
        <v>2277</v>
      </c>
      <c r="C158" s="60" t="s">
        <v>29</v>
      </c>
      <c r="D158" s="61" t="s">
        <v>2278</v>
      </c>
      <c r="E158" s="62">
        <v>41.1</v>
      </c>
      <c r="F158" s="62">
        <v>29</v>
      </c>
      <c r="G158" s="62">
        <v>26.1</v>
      </c>
      <c r="H158" s="62">
        <v>24.6</v>
      </c>
      <c r="I158" s="67" t="s">
        <v>41</v>
      </c>
      <c r="J158" s="64"/>
      <c r="K158" s="62">
        <f t="shared" si="12"/>
        <v>0</v>
      </c>
      <c r="L158" s="62">
        <f t="shared" si="13"/>
        <v>0</v>
      </c>
      <c r="M158" s="65"/>
      <c r="N158" s="18"/>
      <c r="O158" s="19"/>
      <c r="P158" s="19"/>
      <c r="Q158" s="66" t="s">
        <v>2279</v>
      </c>
      <c r="R158" s="19"/>
      <c r="S158" s="20"/>
    </row>
    <row r="159" spans="1:19" ht="21.75" customHeight="1">
      <c r="A159" s="58"/>
      <c r="B159" s="59" t="s">
        <v>2277</v>
      </c>
      <c r="C159" s="60" t="s">
        <v>29</v>
      </c>
      <c r="D159" s="61" t="s">
        <v>2280</v>
      </c>
      <c r="E159" s="62">
        <v>41.1</v>
      </c>
      <c r="F159" s="62">
        <v>29</v>
      </c>
      <c r="G159" s="62">
        <v>26.1</v>
      </c>
      <c r="H159" s="62">
        <v>24.6</v>
      </c>
      <c r="I159" s="67" t="s">
        <v>41</v>
      </c>
      <c r="J159" s="64"/>
      <c r="K159" s="62">
        <f t="shared" si="12"/>
        <v>0</v>
      </c>
      <c r="L159" s="62">
        <f t="shared" si="13"/>
        <v>0</v>
      </c>
      <c r="M159" s="65"/>
      <c r="N159" s="18"/>
      <c r="O159" s="19"/>
      <c r="P159" s="19"/>
      <c r="Q159" s="66" t="s">
        <v>2281</v>
      </c>
      <c r="R159" s="19"/>
      <c r="S159" s="20"/>
    </row>
    <row r="160" spans="1:19" ht="21.75" customHeight="1">
      <c r="A160" s="58"/>
      <c r="B160" s="59" t="s">
        <v>2282</v>
      </c>
      <c r="C160" s="60" t="s">
        <v>29</v>
      </c>
      <c r="D160" s="61" t="s">
        <v>2283</v>
      </c>
      <c r="E160" s="62">
        <v>65.2</v>
      </c>
      <c r="F160" s="62">
        <v>45.9</v>
      </c>
      <c r="G160" s="62">
        <v>41.3</v>
      </c>
      <c r="H160" s="62">
        <v>39</v>
      </c>
      <c r="I160" s="67" t="s">
        <v>41</v>
      </c>
      <c r="J160" s="64"/>
      <c r="K160" s="62">
        <f t="shared" si="12"/>
        <v>0</v>
      </c>
      <c r="L160" s="62">
        <f t="shared" si="13"/>
        <v>0</v>
      </c>
      <c r="M160" s="65"/>
      <c r="N160" s="18"/>
      <c r="O160" s="19"/>
      <c r="P160" s="19"/>
      <c r="Q160" s="66" t="s">
        <v>2284</v>
      </c>
      <c r="R160" s="19"/>
      <c r="S160" s="20"/>
    </row>
    <row r="161" spans="1:19" ht="21.75" customHeight="1">
      <c r="A161" s="58"/>
      <c r="B161" s="59" t="s">
        <v>2282</v>
      </c>
      <c r="C161" s="60" t="s">
        <v>29</v>
      </c>
      <c r="D161" s="61" t="s">
        <v>2285</v>
      </c>
      <c r="E161" s="62">
        <v>65.2</v>
      </c>
      <c r="F161" s="62">
        <v>45.9</v>
      </c>
      <c r="G161" s="62">
        <v>41.3</v>
      </c>
      <c r="H161" s="62">
        <v>39</v>
      </c>
      <c r="I161" s="67" t="s">
        <v>41</v>
      </c>
      <c r="J161" s="64"/>
      <c r="K161" s="62">
        <f t="shared" si="12"/>
        <v>0</v>
      </c>
      <c r="L161" s="62">
        <f t="shared" si="13"/>
        <v>0</v>
      </c>
      <c r="M161" s="65"/>
      <c r="N161" s="18"/>
      <c r="O161" s="19"/>
      <c r="P161" s="19"/>
      <c r="Q161" s="66" t="s">
        <v>2286</v>
      </c>
      <c r="R161" s="19"/>
      <c r="S161" s="20"/>
    </row>
    <row r="162" spans="1:19" ht="21.75" customHeight="1">
      <c r="A162" s="58"/>
      <c r="B162" s="59" t="s">
        <v>2287</v>
      </c>
      <c r="C162" s="60" t="s">
        <v>29</v>
      </c>
      <c r="D162" s="61" t="s">
        <v>2288</v>
      </c>
      <c r="E162" s="62">
        <v>54.8</v>
      </c>
      <c r="F162" s="62">
        <v>38.6</v>
      </c>
      <c r="G162" s="62">
        <v>34.8</v>
      </c>
      <c r="H162" s="62">
        <v>32.8</v>
      </c>
      <c r="I162" s="67" t="s">
        <v>41</v>
      </c>
      <c r="J162" s="64"/>
      <c r="K162" s="62">
        <f t="shared" si="12"/>
        <v>0</v>
      </c>
      <c r="L162" s="62">
        <f t="shared" si="13"/>
        <v>0</v>
      </c>
      <c r="M162" s="65"/>
      <c r="N162" s="18"/>
      <c r="O162" s="19"/>
      <c r="P162" s="19"/>
      <c r="Q162" s="66" t="s">
        <v>2289</v>
      </c>
      <c r="R162" s="19"/>
      <c r="S162" s="20"/>
    </row>
    <row r="163" spans="1:19" ht="21.75" customHeight="1">
      <c r="A163" s="58"/>
      <c r="B163" s="59" t="s">
        <v>2290</v>
      </c>
      <c r="C163" s="60" t="s">
        <v>29</v>
      </c>
      <c r="D163" s="61" t="s">
        <v>2291</v>
      </c>
      <c r="E163" s="62">
        <v>52.3</v>
      </c>
      <c r="F163" s="62">
        <v>36.9</v>
      </c>
      <c r="G163" s="62">
        <v>33.2</v>
      </c>
      <c r="H163" s="62">
        <v>31.3</v>
      </c>
      <c r="I163" s="67" t="s">
        <v>41</v>
      </c>
      <c r="J163" s="64"/>
      <c r="K163" s="62">
        <f t="shared" si="12"/>
        <v>0</v>
      </c>
      <c r="L163" s="62">
        <f t="shared" si="13"/>
        <v>0</v>
      </c>
      <c r="M163" s="65"/>
      <c r="N163" s="18"/>
      <c r="O163" s="19"/>
      <c r="P163" s="19"/>
      <c r="Q163" s="66" t="s">
        <v>2292</v>
      </c>
      <c r="R163" s="19"/>
      <c r="S163" s="20"/>
    </row>
    <row r="164" spans="1:19" ht="21.75" customHeight="1">
      <c r="A164" s="58"/>
      <c r="B164" s="59" t="s">
        <v>2293</v>
      </c>
      <c r="C164" s="60" t="s">
        <v>29</v>
      </c>
      <c r="D164" s="61" t="s">
        <v>2294</v>
      </c>
      <c r="E164" s="62">
        <v>95.2</v>
      </c>
      <c r="F164" s="62">
        <v>67.1</v>
      </c>
      <c r="G164" s="62">
        <v>60.4</v>
      </c>
      <c r="H164" s="62">
        <v>57</v>
      </c>
      <c r="I164" s="67" t="s">
        <v>41</v>
      </c>
      <c r="J164" s="64"/>
      <c r="K164" s="62">
        <f t="shared" si="12"/>
        <v>0</v>
      </c>
      <c r="L164" s="62">
        <f t="shared" si="13"/>
        <v>0</v>
      </c>
      <c r="M164" s="65"/>
      <c r="N164" s="18"/>
      <c r="O164" s="19"/>
      <c r="P164" s="19"/>
      <c r="Q164" s="66" t="s">
        <v>2295</v>
      </c>
      <c r="R164" s="19"/>
      <c r="S164" s="20"/>
    </row>
    <row r="165" spans="1:19" ht="21.75" customHeight="1">
      <c r="A165" s="58"/>
      <c r="B165" s="59" t="s">
        <v>2293</v>
      </c>
      <c r="C165" s="60" t="s">
        <v>29</v>
      </c>
      <c r="D165" s="61" t="s">
        <v>2296</v>
      </c>
      <c r="E165" s="62">
        <v>95.2</v>
      </c>
      <c r="F165" s="62">
        <v>67.1</v>
      </c>
      <c r="G165" s="62">
        <v>60.4</v>
      </c>
      <c r="H165" s="62">
        <v>57</v>
      </c>
      <c r="I165" s="67" t="s">
        <v>41</v>
      </c>
      <c r="J165" s="64"/>
      <c r="K165" s="62">
        <f t="shared" si="12"/>
        <v>0</v>
      </c>
      <c r="L165" s="62">
        <f t="shared" si="13"/>
        <v>0</v>
      </c>
      <c r="M165" s="65"/>
      <c r="N165" s="18"/>
      <c r="O165" s="19"/>
      <c r="P165" s="19"/>
      <c r="Q165" s="66" t="s">
        <v>2297</v>
      </c>
      <c r="R165" s="19"/>
      <c r="S165" s="20"/>
    </row>
    <row r="166" spans="1:19" ht="21.75" customHeight="1">
      <c r="A166" s="58"/>
      <c r="B166" s="59" t="s">
        <v>2298</v>
      </c>
      <c r="C166" s="60" t="s">
        <v>29</v>
      </c>
      <c r="D166" s="61" t="s">
        <v>2299</v>
      </c>
      <c r="E166" s="62">
        <v>67.9</v>
      </c>
      <c r="F166" s="62">
        <v>47.8</v>
      </c>
      <c r="G166" s="62">
        <v>43</v>
      </c>
      <c r="H166" s="62">
        <v>40.6</v>
      </c>
      <c r="I166" s="67" t="s">
        <v>41</v>
      </c>
      <c r="J166" s="64"/>
      <c r="K166" s="62">
        <f t="shared" si="12"/>
        <v>0</v>
      </c>
      <c r="L166" s="62">
        <f t="shared" si="13"/>
        <v>0</v>
      </c>
      <c r="M166" s="65"/>
      <c r="N166" s="18"/>
      <c r="O166" s="19"/>
      <c r="P166" s="19"/>
      <c r="Q166" s="66" t="s">
        <v>2300</v>
      </c>
      <c r="R166" s="19"/>
      <c r="S166" s="20"/>
    </row>
    <row r="167" spans="1:19" ht="21.75" customHeight="1">
      <c r="A167" s="58"/>
      <c r="B167" s="59" t="s">
        <v>2298</v>
      </c>
      <c r="C167" s="60" t="s">
        <v>29</v>
      </c>
      <c r="D167" s="61" t="s">
        <v>2301</v>
      </c>
      <c r="E167" s="62">
        <v>67.9</v>
      </c>
      <c r="F167" s="62">
        <v>47.8</v>
      </c>
      <c r="G167" s="62">
        <v>43</v>
      </c>
      <c r="H167" s="62">
        <v>40.6</v>
      </c>
      <c r="I167" s="67" t="s">
        <v>41</v>
      </c>
      <c r="J167" s="64"/>
      <c r="K167" s="62">
        <f t="shared" si="12"/>
        <v>0</v>
      </c>
      <c r="L167" s="62">
        <f t="shared" si="13"/>
        <v>0</v>
      </c>
      <c r="M167" s="65"/>
      <c r="N167" s="18"/>
      <c r="O167" s="19"/>
      <c r="P167" s="19"/>
      <c r="Q167" s="66" t="s">
        <v>2302</v>
      </c>
      <c r="R167" s="19"/>
      <c r="S167" s="20"/>
    </row>
    <row r="168" spans="1:19" ht="21.75" customHeight="1">
      <c r="A168" s="58"/>
      <c r="B168" s="59" t="s">
        <v>2303</v>
      </c>
      <c r="C168" s="60" t="s">
        <v>29</v>
      </c>
      <c r="D168" s="61" t="s">
        <v>2304</v>
      </c>
      <c r="E168" s="62">
        <v>47.5</v>
      </c>
      <c r="F168" s="62">
        <v>33.5</v>
      </c>
      <c r="G168" s="62">
        <v>30.1</v>
      </c>
      <c r="H168" s="62">
        <v>28.4</v>
      </c>
      <c r="I168" s="67" t="s">
        <v>41</v>
      </c>
      <c r="J168" s="64"/>
      <c r="K168" s="62">
        <f t="shared" si="12"/>
        <v>0</v>
      </c>
      <c r="L168" s="62">
        <f t="shared" si="13"/>
        <v>0</v>
      </c>
      <c r="M168" s="65"/>
      <c r="N168" s="18"/>
      <c r="O168" s="19"/>
      <c r="P168" s="19"/>
      <c r="Q168" s="66" t="s">
        <v>2305</v>
      </c>
      <c r="R168" s="19"/>
      <c r="S168" s="20"/>
    </row>
    <row r="169" spans="1:19" ht="21.75" customHeight="1">
      <c r="A169" s="58"/>
      <c r="B169" s="59" t="s">
        <v>2306</v>
      </c>
      <c r="C169" s="60" t="s">
        <v>29</v>
      </c>
      <c r="D169" s="61" t="s">
        <v>2307</v>
      </c>
      <c r="E169" s="62">
        <v>51.2</v>
      </c>
      <c r="F169" s="62">
        <v>36</v>
      </c>
      <c r="G169" s="62">
        <v>32.4</v>
      </c>
      <c r="H169" s="62">
        <v>30.6</v>
      </c>
      <c r="I169" s="67" t="s">
        <v>41</v>
      </c>
      <c r="J169" s="64"/>
      <c r="K169" s="62">
        <f t="shared" si="12"/>
        <v>0</v>
      </c>
      <c r="L169" s="62">
        <f t="shared" si="13"/>
        <v>0</v>
      </c>
      <c r="M169" s="65"/>
      <c r="N169" s="18"/>
      <c r="O169" s="19"/>
      <c r="P169" s="19"/>
      <c r="Q169" s="66" t="s">
        <v>2308</v>
      </c>
      <c r="R169" s="19"/>
      <c r="S169" s="20"/>
    </row>
    <row r="170" spans="1:19" ht="21.75" customHeight="1">
      <c r="A170" s="58"/>
      <c r="B170" s="59" t="s">
        <v>2306</v>
      </c>
      <c r="C170" s="60" t="s">
        <v>29</v>
      </c>
      <c r="D170" s="61" t="s">
        <v>2309</v>
      </c>
      <c r="E170" s="62">
        <v>51.2</v>
      </c>
      <c r="F170" s="62">
        <v>36</v>
      </c>
      <c r="G170" s="62">
        <v>32.4</v>
      </c>
      <c r="H170" s="62">
        <v>30.6</v>
      </c>
      <c r="I170" s="67" t="s">
        <v>41</v>
      </c>
      <c r="J170" s="64"/>
      <c r="K170" s="62">
        <f t="shared" si="12"/>
        <v>0</v>
      </c>
      <c r="L170" s="62">
        <f t="shared" si="13"/>
        <v>0</v>
      </c>
      <c r="M170" s="65"/>
      <c r="N170" s="18"/>
      <c r="O170" s="19"/>
      <c r="P170" s="19"/>
      <c r="Q170" s="66" t="s">
        <v>2310</v>
      </c>
      <c r="R170" s="19"/>
      <c r="S170" s="20"/>
    </row>
    <row r="171" spans="1:19" ht="21.75" customHeight="1">
      <c r="A171" s="58"/>
      <c r="B171" s="59" t="s">
        <v>2311</v>
      </c>
      <c r="C171" s="60" t="s">
        <v>29</v>
      </c>
      <c r="D171" s="61" t="s">
        <v>2312</v>
      </c>
      <c r="E171" s="62">
        <v>33.1</v>
      </c>
      <c r="F171" s="62">
        <v>23.3</v>
      </c>
      <c r="G171" s="62">
        <v>21</v>
      </c>
      <c r="H171" s="62">
        <v>19.8</v>
      </c>
      <c r="I171" s="67" t="s">
        <v>41</v>
      </c>
      <c r="J171" s="64"/>
      <c r="K171" s="62">
        <f t="shared" si="12"/>
        <v>0</v>
      </c>
      <c r="L171" s="62">
        <f t="shared" si="13"/>
        <v>0</v>
      </c>
      <c r="M171" s="65"/>
      <c r="N171" s="18"/>
      <c r="O171" s="19"/>
      <c r="P171" s="19"/>
      <c r="Q171" s="66" t="s">
        <v>2313</v>
      </c>
      <c r="R171" s="19"/>
      <c r="S171" s="20"/>
    </row>
    <row r="172" spans="1:19" ht="21.75" customHeight="1">
      <c r="A172" s="58"/>
      <c r="B172" s="59" t="s">
        <v>2314</v>
      </c>
      <c r="C172" s="60" t="s">
        <v>29</v>
      </c>
      <c r="D172" s="61" t="s">
        <v>2315</v>
      </c>
      <c r="E172" s="62">
        <v>58.7</v>
      </c>
      <c r="F172" s="62">
        <v>41.3</v>
      </c>
      <c r="G172" s="62">
        <v>37.2</v>
      </c>
      <c r="H172" s="62">
        <v>35.1</v>
      </c>
      <c r="I172" s="67" t="s">
        <v>41</v>
      </c>
      <c r="J172" s="64"/>
      <c r="K172" s="62">
        <f t="shared" si="12"/>
        <v>0</v>
      </c>
      <c r="L172" s="62">
        <f t="shared" si="13"/>
        <v>0</v>
      </c>
      <c r="M172" s="65"/>
      <c r="N172" s="18"/>
      <c r="O172" s="19"/>
      <c r="P172" s="19"/>
      <c r="Q172" s="66" t="s">
        <v>2316</v>
      </c>
      <c r="R172" s="19"/>
      <c r="S172" s="20"/>
    </row>
    <row r="173" spans="1:19" ht="21.75" customHeight="1">
      <c r="A173" s="58"/>
      <c r="B173" s="59" t="s">
        <v>2317</v>
      </c>
      <c r="C173" s="60" t="s">
        <v>29</v>
      </c>
      <c r="D173" s="61" t="s">
        <v>2318</v>
      </c>
      <c r="E173" s="62">
        <v>37</v>
      </c>
      <c r="F173" s="62">
        <v>26.1</v>
      </c>
      <c r="G173" s="62">
        <v>23.5</v>
      </c>
      <c r="H173" s="62">
        <v>22.1</v>
      </c>
      <c r="I173" s="67" t="s">
        <v>41</v>
      </c>
      <c r="J173" s="64"/>
      <c r="K173" s="62">
        <f t="shared" si="12"/>
        <v>0</v>
      </c>
      <c r="L173" s="62">
        <f t="shared" si="13"/>
        <v>0</v>
      </c>
      <c r="M173" s="65"/>
      <c r="N173" s="18"/>
      <c r="O173" s="19"/>
      <c r="P173" s="19"/>
      <c r="Q173" s="66" t="s">
        <v>2319</v>
      </c>
      <c r="R173" s="19"/>
      <c r="S173" s="20"/>
    </row>
    <row r="174" spans="1:19" ht="21.75" customHeight="1">
      <c r="A174" s="58"/>
      <c r="B174" s="59" t="s">
        <v>2317</v>
      </c>
      <c r="C174" s="60" t="s">
        <v>29</v>
      </c>
      <c r="D174" s="61" t="s">
        <v>2320</v>
      </c>
      <c r="E174" s="62">
        <v>37</v>
      </c>
      <c r="F174" s="62">
        <v>26.1</v>
      </c>
      <c r="G174" s="62">
        <v>23.5</v>
      </c>
      <c r="H174" s="62">
        <v>22.1</v>
      </c>
      <c r="I174" s="67" t="s">
        <v>41</v>
      </c>
      <c r="J174" s="64"/>
      <c r="K174" s="62">
        <f t="shared" si="12"/>
        <v>0</v>
      </c>
      <c r="L174" s="62">
        <f t="shared" si="13"/>
        <v>0</v>
      </c>
      <c r="M174" s="65"/>
      <c r="N174" s="18"/>
      <c r="O174" s="19"/>
      <c r="P174" s="19"/>
      <c r="Q174" s="66" t="s">
        <v>2321</v>
      </c>
      <c r="R174" s="19"/>
      <c r="S174" s="20"/>
    </row>
    <row r="175" spans="1:19" ht="21.75" customHeight="1">
      <c r="A175" s="58"/>
      <c r="B175" s="59" t="s">
        <v>2322</v>
      </c>
      <c r="C175" s="60" t="s">
        <v>29</v>
      </c>
      <c r="D175" s="61" t="s">
        <v>2323</v>
      </c>
      <c r="E175" s="62">
        <v>47.3</v>
      </c>
      <c r="F175" s="62">
        <v>33.3</v>
      </c>
      <c r="G175" s="62">
        <v>30</v>
      </c>
      <c r="H175" s="62">
        <v>28.3</v>
      </c>
      <c r="I175" s="67" t="s">
        <v>41</v>
      </c>
      <c r="J175" s="64"/>
      <c r="K175" s="62">
        <f t="shared" si="12"/>
        <v>0</v>
      </c>
      <c r="L175" s="62">
        <f t="shared" si="13"/>
        <v>0</v>
      </c>
      <c r="M175" s="65"/>
      <c r="N175" s="18"/>
      <c r="O175" s="19"/>
      <c r="P175" s="19"/>
      <c r="Q175" s="66" t="s">
        <v>2324</v>
      </c>
      <c r="R175" s="19"/>
      <c r="S175" s="20"/>
    </row>
    <row r="176" spans="1:19" ht="21.75" customHeight="1">
      <c r="A176" s="58"/>
      <c r="B176" s="59" t="s">
        <v>2325</v>
      </c>
      <c r="C176" s="60" t="s">
        <v>29</v>
      </c>
      <c r="D176" s="61" t="s">
        <v>2326</v>
      </c>
      <c r="E176" s="62">
        <v>39.3</v>
      </c>
      <c r="F176" s="62">
        <v>27.7</v>
      </c>
      <c r="G176" s="62">
        <v>24.9</v>
      </c>
      <c r="H176" s="62">
        <v>23.5</v>
      </c>
      <c r="I176" s="67" t="s">
        <v>41</v>
      </c>
      <c r="J176" s="64"/>
      <c r="K176" s="62">
        <f t="shared" si="12"/>
        <v>0</v>
      </c>
      <c r="L176" s="62">
        <f t="shared" si="13"/>
        <v>0</v>
      </c>
      <c r="M176" s="65"/>
      <c r="N176" s="18"/>
      <c r="O176" s="19"/>
      <c r="P176" s="19"/>
      <c r="Q176" s="66" t="s">
        <v>2327</v>
      </c>
      <c r="R176" s="19"/>
      <c r="S176" s="20"/>
    </row>
    <row r="177" spans="1:19" ht="21.75" customHeight="1">
      <c r="A177" s="58"/>
      <c r="B177" s="59" t="s">
        <v>2325</v>
      </c>
      <c r="C177" s="60" t="s">
        <v>29</v>
      </c>
      <c r="D177" s="61" t="s">
        <v>2328</v>
      </c>
      <c r="E177" s="62">
        <v>39.3</v>
      </c>
      <c r="F177" s="62">
        <v>27.7</v>
      </c>
      <c r="G177" s="62">
        <v>24.9</v>
      </c>
      <c r="H177" s="62">
        <v>23.5</v>
      </c>
      <c r="I177" s="67" t="s">
        <v>41</v>
      </c>
      <c r="J177" s="64"/>
      <c r="K177" s="62">
        <f t="shared" si="12"/>
        <v>0</v>
      </c>
      <c r="L177" s="62">
        <f t="shared" si="13"/>
        <v>0</v>
      </c>
      <c r="M177" s="65"/>
      <c r="N177" s="18"/>
      <c r="O177" s="19"/>
      <c r="P177" s="19"/>
      <c r="Q177" s="66" t="s">
        <v>2329</v>
      </c>
      <c r="R177" s="19"/>
      <c r="S177" s="20"/>
    </row>
    <row r="178" spans="1:19" ht="21.75" customHeight="1">
      <c r="A178" s="58"/>
      <c r="B178" s="59" t="s">
        <v>2330</v>
      </c>
      <c r="C178" s="60" t="s">
        <v>29</v>
      </c>
      <c r="D178" s="61" t="s">
        <v>2331</v>
      </c>
      <c r="E178" s="62">
        <v>34</v>
      </c>
      <c r="F178" s="62">
        <v>23.9</v>
      </c>
      <c r="G178" s="62">
        <v>21.5</v>
      </c>
      <c r="H178" s="62">
        <v>20.3</v>
      </c>
      <c r="I178" s="67" t="s">
        <v>41</v>
      </c>
      <c r="J178" s="64"/>
      <c r="K178" s="62">
        <f t="shared" si="12"/>
        <v>0</v>
      </c>
      <c r="L178" s="62">
        <f t="shared" si="13"/>
        <v>0</v>
      </c>
      <c r="M178" s="65"/>
      <c r="N178" s="18"/>
      <c r="O178" s="19"/>
      <c r="P178" s="19"/>
      <c r="Q178" s="66" t="s">
        <v>2332</v>
      </c>
      <c r="R178" s="19"/>
      <c r="S178" s="20"/>
    </row>
    <row r="179" spans="1:19" ht="21.75" customHeight="1">
      <c r="A179" s="58"/>
      <c r="B179" s="59" t="s">
        <v>2333</v>
      </c>
      <c r="C179" s="60" t="s">
        <v>29</v>
      </c>
      <c r="D179" s="61" t="s">
        <v>2334</v>
      </c>
      <c r="E179" s="62">
        <v>34</v>
      </c>
      <c r="F179" s="62">
        <v>23.9</v>
      </c>
      <c r="G179" s="62">
        <v>21.5</v>
      </c>
      <c r="H179" s="62">
        <v>20.3</v>
      </c>
      <c r="I179" s="67" t="s">
        <v>41</v>
      </c>
      <c r="J179" s="64"/>
      <c r="K179" s="62">
        <f t="shared" si="12"/>
        <v>0</v>
      </c>
      <c r="L179" s="62">
        <f t="shared" si="13"/>
        <v>0</v>
      </c>
      <c r="M179" s="65"/>
      <c r="N179" s="18"/>
      <c r="O179" s="19"/>
      <c r="P179" s="19"/>
      <c r="Q179" s="66" t="s">
        <v>2335</v>
      </c>
      <c r="R179" s="19"/>
      <c r="S179" s="20"/>
    </row>
    <row r="180" spans="1:19" ht="21.75" customHeight="1">
      <c r="A180" s="58"/>
      <c r="B180" s="59" t="s">
        <v>2333</v>
      </c>
      <c r="C180" s="60" t="s">
        <v>29</v>
      </c>
      <c r="D180" s="61" t="s">
        <v>2336</v>
      </c>
      <c r="E180" s="62">
        <v>34</v>
      </c>
      <c r="F180" s="62">
        <v>23.9</v>
      </c>
      <c r="G180" s="62">
        <v>21.5</v>
      </c>
      <c r="H180" s="62">
        <v>20.3</v>
      </c>
      <c r="I180" s="67" t="s">
        <v>41</v>
      </c>
      <c r="J180" s="64"/>
      <c r="K180" s="62">
        <f t="shared" si="12"/>
        <v>0</v>
      </c>
      <c r="L180" s="62">
        <f t="shared" si="13"/>
        <v>0</v>
      </c>
      <c r="M180" s="65"/>
      <c r="N180" s="18"/>
      <c r="O180" s="19"/>
      <c r="P180" s="19"/>
      <c r="Q180" s="66" t="s">
        <v>2337</v>
      </c>
      <c r="R180" s="19"/>
      <c r="S180" s="20"/>
    </row>
    <row r="181" spans="1:19" ht="21.75" customHeight="1">
      <c r="A181" s="58"/>
      <c r="B181" s="59" t="s">
        <v>2338</v>
      </c>
      <c r="C181" s="60" t="s">
        <v>29</v>
      </c>
      <c r="D181" s="61" t="s">
        <v>2339</v>
      </c>
      <c r="E181" s="62">
        <v>40.6</v>
      </c>
      <c r="F181" s="62">
        <v>28.6</v>
      </c>
      <c r="G181" s="62">
        <v>25.8</v>
      </c>
      <c r="H181" s="62">
        <v>24.3</v>
      </c>
      <c r="I181" s="67" t="s">
        <v>41</v>
      </c>
      <c r="J181" s="64"/>
      <c r="K181" s="62">
        <f t="shared" si="12"/>
        <v>0</v>
      </c>
      <c r="L181" s="62">
        <f t="shared" si="13"/>
        <v>0</v>
      </c>
      <c r="M181" s="65"/>
      <c r="N181" s="18"/>
      <c r="O181" s="19"/>
      <c r="P181" s="19"/>
      <c r="Q181" s="66" t="s">
        <v>2340</v>
      </c>
      <c r="R181" s="19"/>
      <c r="S181" s="20"/>
    </row>
    <row r="182" spans="1:19" ht="21.75" customHeight="1">
      <c r="A182" s="58"/>
      <c r="B182" s="59" t="s">
        <v>2341</v>
      </c>
      <c r="C182" s="60" t="s">
        <v>29</v>
      </c>
      <c r="D182" s="61" t="s">
        <v>2342</v>
      </c>
      <c r="E182" s="62">
        <v>50.5</v>
      </c>
      <c r="F182" s="62">
        <v>35.6</v>
      </c>
      <c r="G182" s="62">
        <v>32</v>
      </c>
      <c r="H182" s="62">
        <v>30.2</v>
      </c>
      <c r="I182" s="67" t="s">
        <v>41</v>
      </c>
      <c r="J182" s="64"/>
      <c r="K182" s="62">
        <f t="shared" si="12"/>
        <v>0</v>
      </c>
      <c r="L182" s="62">
        <f t="shared" si="13"/>
        <v>0</v>
      </c>
      <c r="M182" s="65"/>
      <c r="N182" s="18"/>
      <c r="O182" s="19"/>
      <c r="P182" s="19"/>
      <c r="Q182" s="66" t="s">
        <v>2343</v>
      </c>
      <c r="R182" s="19"/>
      <c r="S182" s="20"/>
    </row>
    <row r="183" spans="1:19" ht="21.75" customHeight="1">
      <c r="A183" s="58"/>
      <c r="B183" s="59" t="s">
        <v>2341</v>
      </c>
      <c r="C183" s="60" t="s">
        <v>29</v>
      </c>
      <c r="D183" s="61" t="s">
        <v>2344</v>
      </c>
      <c r="E183" s="62">
        <v>50.5</v>
      </c>
      <c r="F183" s="62">
        <v>35.6</v>
      </c>
      <c r="G183" s="62">
        <v>32</v>
      </c>
      <c r="H183" s="62">
        <v>30.2</v>
      </c>
      <c r="I183" s="67" t="s">
        <v>41</v>
      </c>
      <c r="J183" s="64"/>
      <c r="K183" s="62">
        <f>H183*J183</f>
        <v>0</v>
      </c>
      <c r="L183" s="62">
        <f>K183*$L$14</f>
        <v>0</v>
      </c>
      <c r="M183" s="65"/>
      <c r="N183" s="18"/>
      <c r="O183" s="19"/>
      <c r="P183" s="19"/>
      <c r="Q183" s="66" t="s">
        <v>2345</v>
      </c>
      <c r="R183" s="19"/>
      <c r="S183" s="20"/>
    </row>
    <row r="184" spans="1:19" ht="21.75" customHeight="1">
      <c r="A184" s="58"/>
      <c r="B184" s="59" t="s">
        <v>2346</v>
      </c>
      <c r="C184" s="60" t="s">
        <v>29</v>
      </c>
      <c r="D184" s="61" t="s">
        <v>2347</v>
      </c>
      <c r="E184" s="62">
        <v>34</v>
      </c>
      <c r="F184" s="62">
        <v>23.9</v>
      </c>
      <c r="G184" s="62">
        <v>21.5</v>
      </c>
      <c r="H184" s="62">
        <v>20.3</v>
      </c>
      <c r="I184" s="67" t="s">
        <v>41</v>
      </c>
      <c r="J184" s="64"/>
      <c r="K184" s="62">
        <f>H184*J184</f>
        <v>0</v>
      </c>
      <c r="L184" s="62">
        <f>K184*$L$14</f>
        <v>0</v>
      </c>
      <c r="M184" s="65"/>
      <c r="N184" s="18"/>
      <c r="O184" s="19"/>
      <c r="P184" s="19"/>
      <c r="Q184" s="66" t="s">
        <v>2348</v>
      </c>
      <c r="R184" s="19"/>
      <c r="S184" s="20"/>
    </row>
    <row r="185" spans="1:19" ht="21.75" customHeight="1">
      <c r="A185" s="58"/>
      <c r="B185" s="59" t="s">
        <v>2349</v>
      </c>
      <c r="C185" s="60" t="s">
        <v>29</v>
      </c>
      <c r="D185" s="61" t="s">
        <v>2350</v>
      </c>
      <c r="E185" s="62">
        <v>52.2</v>
      </c>
      <c r="F185" s="62">
        <v>36.8</v>
      </c>
      <c r="G185" s="62">
        <v>33.1</v>
      </c>
      <c r="H185" s="62">
        <v>31.2</v>
      </c>
      <c r="I185" s="67" t="s">
        <v>41</v>
      </c>
      <c r="J185" s="64"/>
      <c r="K185" s="62">
        <f>H185*J185</f>
        <v>0</v>
      </c>
      <c r="L185" s="62">
        <f>K185*$L$14</f>
        <v>0</v>
      </c>
      <c r="M185" s="65"/>
      <c r="N185" s="18"/>
      <c r="O185" s="19"/>
      <c r="P185" s="19"/>
      <c r="Q185" s="66" t="s">
        <v>2351</v>
      </c>
      <c r="R185" s="19"/>
      <c r="S185" s="20"/>
    </row>
    <row r="186" spans="1:19" ht="21.75" customHeight="1">
      <c r="A186" s="58"/>
      <c r="B186" s="59" t="s">
        <v>2352</v>
      </c>
      <c r="C186" s="60" t="s">
        <v>29</v>
      </c>
      <c r="D186" s="61" t="s">
        <v>2353</v>
      </c>
      <c r="E186" s="62">
        <v>54.8</v>
      </c>
      <c r="F186" s="62">
        <v>38.6</v>
      </c>
      <c r="G186" s="62">
        <v>34.8</v>
      </c>
      <c r="H186" s="62">
        <v>32.8</v>
      </c>
      <c r="I186" s="67" t="s">
        <v>41</v>
      </c>
      <c r="J186" s="64"/>
      <c r="K186" s="62">
        <f>H186*J186</f>
        <v>0</v>
      </c>
      <c r="L186" s="62">
        <f>K186*$L$14</f>
        <v>0</v>
      </c>
      <c r="M186" s="65"/>
      <c r="N186" s="18"/>
      <c r="O186" s="19"/>
      <c r="P186" s="19"/>
      <c r="Q186" s="66" t="s">
        <v>2354</v>
      </c>
      <c r="R186" s="19"/>
      <c r="S186" s="20"/>
    </row>
    <row r="187" spans="1:19" ht="21.75" customHeight="1">
      <c r="A187" s="58"/>
      <c r="B187" s="59" t="s">
        <v>2355</v>
      </c>
      <c r="C187" s="60" t="s">
        <v>29</v>
      </c>
      <c r="D187" s="61" t="s">
        <v>2356</v>
      </c>
      <c r="E187" s="62">
        <v>41.1</v>
      </c>
      <c r="F187" s="62">
        <v>29</v>
      </c>
      <c r="G187" s="62">
        <v>26.1</v>
      </c>
      <c r="H187" s="62">
        <v>24.6</v>
      </c>
      <c r="I187" s="67" t="s">
        <v>41</v>
      </c>
      <c r="J187" s="64"/>
      <c r="K187" s="62">
        <f>H187*J187</f>
        <v>0</v>
      </c>
      <c r="L187" s="62">
        <f>K187*$L$14</f>
        <v>0</v>
      </c>
      <c r="M187" s="65"/>
      <c r="N187" s="18"/>
      <c r="O187" s="19"/>
      <c r="P187" s="19"/>
      <c r="Q187" s="66" t="s">
        <v>2357</v>
      </c>
      <c r="R187" s="19"/>
      <c r="S187" s="20"/>
    </row>
    <row r="188" spans="1:19" ht="21.75" customHeight="1">
      <c r="A188" s="58"/>
      <c r="B188" s="59" t="s">
        <v>2358</v>
      </c>
      <c r="C188" s="60" t="s">
        <v>29</v>
      </c>
      <c r="D188" s="61" t="s">
        <v>2359</v>
      </c>
      <c r="E188" s="62">
        <v>65.2</v>
      </c>
      <c r="F188" s="62">
        <v>45.9</v>
      </c>
      <c r="G188" s="62">
        <v>41.3</v>
      </c>
      <c r="H188" s="62">
        <v>39</v>
      </c>
      <c r="I188" s="67" t="s">
        <v>41</v>
      </c>
      <c r="J188" s="64"/>
      <c r="K188" s="62">
        <f>H188*J188</f>
        <v>0</v>
      </c>
      <c r="L188" s="62">
        <f>K188*$L$14</f>
        <v>0</v>
      </c>
      <c r="M188" s="65"/>
      <c r="N188" s="18"/>
      <c r="O188" s="19"/>
      <c r="P188" s="19"/>
      <c r="Q188" s="66" t="s">
        <v>2360</v>
      </c>
      <c r="R188" s="19"/>
      <c r="S188" s="20"/>
    </row>
    <row r="189" spans="1:19" ht="21.75" customHeight="1">
      <c r="A189" s="58"/>
      <c r="B189" s="59" t="s">
        <v>2358</v>
      </c>
      <c r="C189" s="60" t="s">
        <v>29</v>
      </c>
      <c r="D189" s="61" t="s">
        <v>2361</v>
      </c>
      <c r="E189" s="62">
        <v>65.2</v>
      </c>
      <c r="F189" s="62">
        <v>45.9</v>
      </c>
      <c r="G189" s="62">
        <v>41.3</v>
      </c>
      <c r="H189" s="62">
        <v>39</v>
      </c>
      <c r="I189" s="67" t="s">
        <v>41</v>
      </c>
      <c r="J189" s="64"/>
      <c r="K189" s="62">
        <f>H189*J189</f>
        <v>0</v>
      </c>
      <c r="L189" s="62">
        <f>K189*$L$14</f>
        <v>0</v>
      </c>
      <c r="M189" s="65"/>
      <c r="N189" s="18"/>
      <c r="O189" s="19"/>
      <c r="P189" s="19"/>
      <c r="Q189" s="66" t="s">
        <v>2362</v>
      </c>
      <c r="R189" s="19"/>
      <c r="S189" s="20"/>
    </row>
    <row r="190" spans="1:19" ht="21.75" customHeight="1">
      <c r="A190" s="58"/>
      <c r="B190" s="59" t="s">
        <v>2363</v>
      </c>
      <c r="C190" s="60" t="s">
        <v>29</v>
      </c>
      <c r="D190" s="61" t="s">
        <v>2364</v>
      </c>
      <c r="E190" s="62">
        <v>63.3</v>
      </c>
      <c r="F190" s="62">
        <v>44.6</v>
      </c>
      <c r="G190" s="62">
        <v>40.2</v>
      </c>
      <c r="H190" s="62">
        <v>37.9</v>
      </c>
      <c r="I190" s="67" t="s">
        <v>41</v>
      </c>
      <c r="J190" s="64"/>
      <c r="K190" s="62">
        <f>H190*J190</f>
        <v>0</v>
      </c>
      <c r="L190" s="62">
        <f>K190*$L$14</f>
        <v>0</v>
      </c>
      <c r="M190" s="65"/>
      <c r="N190" s="18"/>
      <c r="O190" s="19"/>
      <c r="P190" s="19"/>
      <c r="Q190" s="66" t="s">
        <v>2365</v>
      </c>
      <c r="R190" s="19"/>
      <c r="S190" s="20"/>
    </row>
    <row r="191" spans="1:19" ht="30" customHeight="1">
      <c r="A191" s="52"/>
      <c r="B191" s="53" t="s">
        <v>2366</v>
      </c>
      <c r="C191" s="54"/>
      <c r="D191" s="54"/>
      <c r="E191" s="55"/>
      <c r="F191" s="55"/>
      <c r="G191" s="55"/>
      <c r="H191" s="55"/>
      <c r="I191" s="55"/>
      <c r="J191" s="55"/>
      <c r="K191" s="56"/>
      <c r="L191" s="55"/>
      <c r="M191" s="57"/>
      <c r="N191" s="18"/>
      <c r="O191" s="19"/>
      <c r="P191" s="19"/>
      <c r="Q191" s="19"/>
      <c r="R191" s="19"/>
      <c r="S191" s="20"/>
    </row>
    <row r="192" spans="1:19" ht="21.75" customHeight="1">
      <c r="A192" s="58"/>
      <c r="B192" s="59" t="s">
        <v>2367</v>
      </c>
      <c r="C192" s="60" t="s">
        <v>29</v>
      </c>
      <c r="D192" s="61" t="s">
        <v>2368</v>
      </c>
      <c r="E192" s="62">
        <v>71</v>
      </c>
      <c r="F192" s="62">
        <v>50.2</v>
      </c>
      <c r="G192" s="62">
        <v>45.2</v>
      </c>
      <c r="H192" s="62">
        <v>42.6</v>
      </c>
      <c r="I192" s="67" t="s">
        <v>41</v>
      </c>
      <c r="J192" s="64"/>
      <c r="K192" s="62">
        <f aca="true" t="shared" si="14" ref="K192:K217">H192*J192</f>
        <v>0</v>
      </c>
      <c r="L192" s="62">
        <f aca="true" t="shared" si="15" ref="L192:L217">K192*$L$14</f>
        <v>0</v>
      </c>
      <c r="M192" s="65"/>
      <c r="N192" s="18"/>
      <c r="O192" s="19"/>
      <c r="P192" s="19"/>
      <c r="Q192" s="66" t="s">
        <v>2369</v>
      </c>
      <c r="R192" s="19"/>
      <c r="S192" s="20"/>
    </row>
    <row r="193" spans="1:19" ht="21.75" customHeight="1">
      <c r="A193" s="58"/>
      <c r="B193" s="59" t="s">
        <v>2370</v>
      </c>
      <c r="C193" s="60" t="s">
        <v>29</v>
      </c>
      <c r="D193" s="61" t="s">
        <v>2371</v>
      </c>
      <c r="E193" s="62">
        <v>71.4</v>
      </c>
      <c r="F193" s="62">
        <v>50.3</v>
      </c>
      <c r="G193" s="62">
        <v>45.3</v>
      </c>
      <c r="H193" s="62">
        <v>42.7</v>
      </c>
      <c r="I193" s="67" t="s">
        <v>41</v>
      </c>
      <c r="J193" s="64"/>
      <c r="K193" s="62">
        <f t="shared" si="14"/>
        <v>0</v>
      </c>
      <c r="L193" s="62">
        <f t="shared" si="15"/>
        <v>0</v>
      </c>
      <c r="M193" s="65"/>
      <c r="N193" s="18"/>
      <c r="O193" s="19"/>
      <c r="P193" s="19"/>
      <c r="Q193" s="66" t="s">
        <v>2372</v>
      </c>
      <c r="R193" s="19"/>
      <c r="S193" s="20"/>
    </row>
    <row r="194" spans="1:19" ht="21.75" customHeight="1">
      <c r="A194" s="58"/>
      <c r="B194" s="59" t="s">
        <v>2370</v>
      </c>
      <c r="C194" s="60" t="s">
        <v>29</v>
      </c>
      <c r="D194" s="61" t="s">
        <v>2373</v>
      </c>
      <c r="E194" s="62">
        <v>71.4</v>
      </c>
      <c r="F194" s="62">
        <v>50.3</v>
      </c>
      <c r="G194" s="62">
        <v>45.3</v>
      </c>
      <c r="H194" s="62">
        <v>42.7</v>
      </c>
      <c r="I194" s="67" t="s">
        <v>41</v>
      </c>
      <c r="J194" s="64"/>
      <c r="K194" s="62">
        <f t="shared" si="14"/>
        <v>0</v>
      </c>
      <c r="L194" s="62">
        <f t="shared" si="15"/>
        <v>0</v>
      </c>
      <c r="M194" s="65"/>
      <c r="N194" s="18"/>
      <c r="O194" s="19"/>
      <c r="P194" s="19"/>
      <c r="Q194" s="66" t="s">
        <v>2374</v>
      </c>
      <c r="R194" s="19"/>
      <c r="S194" s="20"/>
    </row>
    <row r="195" spans="1:19" ht="21.75" customHeight="1">
      <c r="A195" s="58"/>
      <c r="B195" s="59" t="s">
        <v>2370</v>
      </c>
      <c r="C195" s="60" t="s">
        <v>29</v>
      </c>
      <c r="D195" s="61" t="s">
        <v>2375</v>
      </c>
      <c r="E195" s="62">
        <v>71.4</v>
      </c>
      <c r="F195" s="62">
        <v>50.3</v>
      </c>
      <c r="G195" s="62">
        <v>45.3</v>
      </c>
      <c r="H195" s="62">
        <v>42.7</v>
      </c>
      <c r="I195" s="67" t="s">
        <v>41</v>
      </c>
      <c r="J195" s="64"/>
      <c r="K195" s="62">
        <f t="shared" si="14"/>
        <v>0</v>
      </c>
      <c r="L195" s="62">
        <f t="shared" si="15"/>
        <v>0</v>
      </c>
      <c r="M195" s="65"/>
      <c r="N195" s="18"/>
      <c r="O195" s="19"/>
      <c r="P195" s="19"/>
      <c r="Q195" s="66" t="s">
        <v>2376</v>
      </c>
      <c r="R195" s="19"/>
      <c r="S195" s="20"/>
    </row>
    <row r="196" spans="1:19" ht="21.75" customHeight="1">
      <c r="A196" s="58"/>
      <c r="B196" s="59" t="s">
        <v>2377</v>
      </c>
      <c r="C196" s="60" t="s">
        <v>29</v>
      </c>
      <c r="D196" s="61" t="s">
        <v>2378</v>
      </c>
      <c r="E196" s="62">
        <v>47.5</v>
      </c>
      <c r="F196" s="62">
        <v>33.5</v>
      </c>
      <c r="G196" s="62">
        <v>30.1</v>
      </c>
      <c r="H196" s="62">
        <v>28.4</v>
      </c>
      <c r="I196" s="67" t="s">
        <v>41</v>
      </c>
      <c r="J196" s="64"/>
      <c r="K196" s="62">
        <f t="shared" si="14"/>
        <v>0</v>
      </c>
      <c r="L196" s="62">
        <f t="shared" si="15"/>
        <v>0</v>
      </c>
      <c r="M196" s="65"/>
      <c r="N196" s="18"/>
      <c r="O196" s="19"/>
      <c r="P196" s="19"/>
      <c r="Q196" s="66" t="s">
        <v>2379</v>
      </c>
      <c r="R196" s="19"/>
      <c r="S196" s="20"/>
    </row>
    <row r="197" spans="1:19" ht="21.75" customHeight="1">
      <c r="A197" s="58"/>
      <c r="B197" s="59" t="s">
        <v>2377</v>
      </c>
      <c r="C197" s="60" t="s">
        <v>29</v>
      </c>
      <c r="D197" s="61" t="s">
        <v>2380</v>
      </c>
      <c r="E197" s="62">
        <v>47.5</v>
      </c>
      <c r="F197" s="62">
        <v>33.5</v>
      </c>
      <c r="G197" s="62">
        <v>30.1</v>
      </c>
      <c r="H197" s="62">
        <v>28.4</v>
      </c>
      <c r="I197" s="67" t="s">
        <v>41</v>
      </c>
      <c r="J197" s="64"/>
      <c r="K197" s="62">
        <f t="shared" si="14"/>
        <v>0</v>
      </c>
      <c r="L197" s="62">
        <f t="shared" si="15"/>
        <v>0</v>
      </c>
      <c r="M197" s="65"/>
      <c r="N197" s="18"/>
      <c r="O197" s="19"/>
      <c r="P197" s="19"/>
      <c r="Q197" s="66" t="s">
        <v>2381</v>
      </c>
      <c r="R197" s="19"/>
      <c r="S197" s="20"/>
    </row>
    <row r="198" spans="1:19" ht="21.75" customHeight="1">
      <c r="A198" s="58"/>
      <c r="B198" s="59" t="s">
        <v>2382</v>
      </c>
      <c r="C198" s="60" t="s">
        <v>29</v>
      </c>
      <c r="D198" s="61" t="s">
        <v>2383</v>
      </c>
      <c r="E198" s="62">
        <v>48.3</v>
      </c>
      <c r="F198" s="62">
        <v>34</v>
      </c>
      <c r="G198" s="62">
        <v>30.6</v>
      </c>
      <c r="H198" s="62">
        <v>28.9</v>
      </c>
      <c r="I198" s="67" t="s">
        <v>41</v>
      </c>
      <c r="J198" s="64"/>
      <c r="K198" s="62">
        <f t="shared" si="14"/>
        <v>0</v>
      </c>
      <c r="L198" s="62">
        <f t="shared" si="15"/>
        <v>0</v>
      </c>
      <c r="M198" s="65"/>
      <c r="N198" s="18"/>
      <c r="O198" s="19"/>
      <c r="P198" s="19"/>
      <c r="Q198" s="66" t="s">
        <v>2384</v>
      </c>
      <c r="R198" s="19"/>
      <c r="S198" s="20"/>
    </row>
    <row r="199" spans="1:19" ht="21.75" customHeight="1">
      <c r="A199" s="58"/>
      <c r="B199" s="59" t="s">
        <v>2385</v>
      </c>
      <c r="C199" s="60" t="s">
        <v>29</v>
      </c>
      <c r="D199" s="61" t="s">
        <v>2386</v>
      </c>
      <c r="E199" s="62">
        <v>52.2</v>
      </c>
      <c r="F199" s="62">
        <v>36.8</v>
      </c>
      <c r="G199" s="62">
        <v>33.1</v>
      </c>
      <c r="H199" s="62">
        <v>31.2</v>
      </c>
      <c r="I199" s="67" t="s">
        <v>41</v>
      </c>
      <c r="J199" s="64"/>
      <c r="K199" s="62">
        <f t="shared" si="14"/>
        <v>0</v>
      </c>
      <c r="L199" s="62">
        <f t="shared" si="15"/>
        <v>0</v>
      </c>
      <c r="M199" s="65"/>
      <c r="N199" s="18"/>
      <c r="O199" s="19"/>
      <c r="P199" s="19"/>
      <c r="Q199" s="66" t="s">
        <v>2387</v>
      </c>
      <c r="R199" s="19"/>
      <c r="S199" s="20"/>
    </row>
    <row r="200" spans="1:19" ht="21.75" customHeight="1">
      <c r="A200" s="58"/>
      <c r="B200" s="59" t="s">
        <v>2388</v>
      </c>
      <c r="C200" s="60" t="s">
        <v>29</v>
      </c>
      <c r="D200" s="61" t="s">
        <v>2389</v>
      </c>
      <c r="E200" s="62">
        <v>56.2</v>
      </c>
      <c r="F200" s="62">
        <v>39.6</v>
      </c>
      <c r="G200" s="62">
        <v>35.6</v>
      </c>
      <c r="H200" s="62">
        <v>33.6</v>
      </c>
      <c r="I200" s="67" t="s">
        <v>41</v>
      </c>
      <c r="J200" s="64"/>
      <c r="K200" s="62">
        <f t="shared" si="14"/>
        <v>0</v>
      </c>
      <c r="L200" s="62">
        <f t="shared" si="15"/>
        <v>0</v>
      </c>
      <c r="M200" s="65"/>
      <c r="N200" s="18"/>
      <c r="O200" s="19"/>
      <c r="P200" s="19"/>
      <c r="Q200" s="66" t="s">
        <v>2390</v>
      </c>
      <c r="R200" s="19"/>
      <c r="S200" s="20"/>
    </row>
    <row r="201" spans="1:19" ht="21.75" customHeight="1">
      <c r="A201" s="58"/>
      <c r="B201" s="59" t="s">
        <v>2391</v>
      </c>
      <c r="C201" s="60" t="s">
        <v>29</v>
      </c>
      <c r="D201" s="61" t="s">
        <v>2392</v>
      </c>
      <c r="E201" s="62">
        <v>67.2</v>
      </c>
      <c r="F201" s="62">
        <v>47.3</v>
      </c>
      <c r="G201" s="62">
        <v>42.6</v>
      </c>
      <c r="H201" s="62">
        <v>40.2</v>
      </c>
      <c r="I201" s="67" t="s">
        <v>41</v>
      </c>
      <c r="J201" s="64"/>
      <c r="K201" s="62">
        <f t="shared" si="14"/>
        <v>0</v>
      </c>
      <c r="L201" s="62">
        <f t="shared" si="15"/>
        <v>0</v>
      </c>
      <c r="M201" s="65"/>
      <c r="N201" s="18"/>
      <c r="O201" s="19"/>
      <c r="P201" s="19"/>
      <c r="Q201" s="66" t="s">
        <v>2393</v>
      </c>
      <c r="R201" s="19"/>
      <c r="S201" s="20"/>
    </row>
    <row r="202" spans="1:19" ht="21.75" customHeight="1">
      <c r="A202" s="58"/>
      <c r="B202" s="59" t="s">
        <v>2394</v>
      </c>
      <c r="C202" s="60" t="s">
        <v>29</v>
      </c>
      <c r="D202" s="61" t="s">
        <v>2395</v>
      </c>
      <c r="E202" s="62">
        <v>74.4</v>
      </c>
      <c r="F202" s="62">
        <v>52.4</v>
      </c>
      <c r="G202" s="62">
        <v>47.2</v>
      </c>
      <c r="H202" s="62">
        <v>44.5</v>
      </c>
      <c r="I202" s="67" t="s">
        <v>41</v>
      </c>
      <c r="J202" s="64"/>
      <c r="K202" s="62">
        <f t="shared" si="14"/>
        <v>0</v>
      </c>
      <c r="L202" s="62">
        <f t="shared" si="15"/>
        <v>0</v>
      </c>
      <c r="M202" s="65"/>
      <c r="N202" s="18"/>
      <c r="O202" s="19"/>
      <c r="P202" s="19"/>
      <c r="Q202" s="66" t="s">
        <v>2396</v>
      </c>
      <c r="R202" s="19"/>
      <c r="S202" s="20"/>
    </row>
    <row r="203" spans="1:19" ht="21.75" customHeight="1">
      <c r="A203" s="58"/>
      <c r="B203" s="59" t="s">
        <v>2394</v>
      </c>
      <c r="C203" s="60" t="s">
        <v>29</v>
      </c>
      <c r="D203" s="61" t="s">
        <v>2397</v>
      </c>
      <c r="E203" s="62">
        <v>74.4</v>
      </c>
      <c r="F203" s="62">
        <v>52.4</v>
      </c>
      <c r="G203" s="62">
        <v>47.2</v>
      </c>
      <c r="H203" s="62">
        <v>44.5</v>
      </c>
      <c r="I203" s="67" t="s">
        <v>41</v>
      </c>
      <c r="J203" s="64"/>
      <c r="K203" s="62">
        <f t="shared" si="14"/>
        <v>0</v>
      </c>
      <c r="L203" s="62">
        <f t="shared" si="15"/>
        <v>0</v>
      </c>
      <c r="M203" s="65"/>
      <c r="N203" s="18"/>
      <c r="O203" s="19"/>
      <c r="P203" s="19"/>
      <c r="Q203" s="66" t="s">
        <v>2398</v>
      </c>
      <c r="R203" s="19"/>
      <c r="S203" s="20"/>
    </row>
    <row r="204" spans="1:19" ht="21.75" customHeight="1">
      <c r="A204" s="58"/>
      <c r="B204" s="59" t="s">
        <v>2399</v>
      </c>
      <c r="C204" s="60" t="s">
        <v>29</v>
      </c>
      <c r="D204" s="61" t="s">
        <v>2400</v>
      </c>
      <c r="E204" s="62">
        <v>58.7</v>
      </c>
      <c r="F204" s="62">
        <v>41.3</v>
      </c>
      <c r="G204" s="62">
        <v>37.2</v>
      </c>
      <c r="H204" s="62">
        <v>35.1</v>
      </c>
      <c r="I204" s="67" t="s">
        <v>41</v>
      </c>
      <c r="J204" s="64"/>
      <c r="K204" s="62">
        <f t="shared" si="14"/>
        <v>0</v>
      </c>
      <c r="L204" s="62">
        <f t="shared" si="15"/>
        <v>0</v>
      </c>
      <c r="M204" s="65"/>
      <c r="N204" s="18"/>
      <c r="O204" s="19"/>
      <c r="P204" s="19"/>
      <c r="Q204" s="66" t="s">
        <v>2401</v>
      </c>
      <c r="R204" s="19"/>
      <c r="S204" s="20"/>
    </row>
    <row r="205" spans="1:19" ht="21.75" customHeight="1">
      <c r="A205" s="58"/>
      <c r="B205" s="59" t="s">
        <v>2402</v>
      </c>
      <c r="C205" s="60" t="s">
        <v>29</v>
      </c>
      <c r="D205" s="61" t="s">
        <v>2403</v>
      </c>
      <c r="E205" s="62">
        <v>37</v>
      </c>
      <c r="F205" s="62">
        <v>26.1</v>
      </c>
      <c r="G205" s="62">
        <v>23.5</v>
      </c>
      <c r="H205" s="62">
        <v>22.1</v>
      </c>
      <c r="I205" s="67" t="s">
        <v>41</v>
      </c>
      <c r="J205" s="64"/>
      <c r="K205" s="62">
        <f t="shared" si="14"/>
        <v>0</v>
      </c>
      <c r="L205" s="62">
        <f t="shared" si="15"/>
        <v>0</v>
      </c>
      <c r="M205" s="65"/>
      <c r="N205" s="18"/>
      <c r="O205" s="19"/>
      <c r="P205" s="19"/>
      <c r="Q205" s="66" t="s">
        <v>2404</v>
      </c>
      <c r="R205" s="19"/>
      <c r="S205" s="20"/>
    </row>
    <row r="206" spans="1:19" ht="21.75" customHeight="1">
      <c r="A206" s="58"/>
      <c r="B206" s="59" t="s">
        <v>2405</v>
      </c>
      <c r="C206" s="60" t="s">
        <v>29</v>
      </c>
      <c r="D206" s="61" t="s">
        <v>2406</v>
      </c>
      <c r="E206" s="62">
        <v>47.5</v>
      </c>
      <c r="F206" s="62">
        <v>33.5</v>
      </c>
      <c r="G206" s="62">
        <v>30.1</v>
      </c>
      <c r="H206" s="62">
        <v>28.4</v>
      </c>
      <c r="I206" s="67" t="s">
        <v>41</v>
      </c>
      <c r="J206" s="64"/>
      <c r="K206" s="62">
        <f t="shared" si="14"/>
        <v>0</v>
      </c>
      <c r="L206" s="62">
        <f t="shared" si="15"/>
        <v>0</v>
      </c>
      <c r="M206" s="65"/>
      <c r="N206" s="18"/>
      <c r="O206" s="19"/>
      <c r="P206" s="19"/>
      <c r="Q206" s="66" t="s">
        <v>2407</v>
      </c>
      <c r="R206" s="19"/>
      <c r="S206" s="20"/>
    </row>
    <row r="207" spans="1:19" ht="21.75" customHeight="1">
      <c r="A207" s="58"/>
      <c r="B207" s="59" t="s">
        <v>2405</v>
      </c>
      <c r="C207" s="60" t="s">
        <v>29</v>
      </c>
      <c r="D207" s="61" t="s">
        <v>2408</v>
      </c>
      <c r="E207" s="62">
        <v>47.5</v>
      </c>
      <c r="F207" s="62">
        <v>33.5</v>
      </c>
      <c r="G207" s="62">
        <v>30.1</v>
      </c>
      <c r="H207" s="62">
        <v>28.4</v>
      </c>
      <c r="I207" s="67" t="s">
        <v>41</v>
      </c>
      <c r="J207" s="64"/>
      <c r="K207" s="62">
        <f t="shared" si="14"/>
        <v>0</v>
      </c>
      <c r="L207" s="62">
        <f t="shared" si="15"/>
        <v>0</v>
      </c>
      <c r="M207" s="65"/>
      <c r="N207" s="18"/>
      <c r="O207" s="19"/>
      <c r="P207" s="19"/>
      <c r="Q207" s="66" t="s">
        <v>2409</v>
      </c>
      <c r="R207" s="19"/>
      <c r="S207" s="20"/>
    </row>
    <row r="208" spans="1:19" ht="21.75" customHeight="1">
      <c r="A208" s="58"/>
      <c r="B208" s="59" t="s">
        <v>2410</v>
      </c>
      <c r="C208" s="60" t="s">
        <v>29</v>
      </c>
      <c r="D208" s="61" t="s">
        <v>2411</v>
      </c>
      <c r="E208" s="62">
        <v>42.1</v>
      </c>
      <c r="F208" s="62">
        <v>29.7</v>
      </c>
      <c r="G208" s="62">
        <v>26.7</v>
      </c>
      <c r="H208" s="62">
        <v>25.2</v>
      </c>
      <c r="I208" s="67" t="s">
        <v>41</v>
      </c>
      <c r="J208" s="64"/>
      <c r="K208" s="62">
        <f t="shared" si="14"/>
        <v>0</v>
      </c>
      <c r="L208" s="62">
        <f t="shared" si="15"/>
        <v>0</v>
      </c>
      <c r="M208" s="65"/>
      <c r="N208" s="18"/>
      <c r="O208" s="19"/>
      <c r="P208" s="19"/>
      <c r="Q208" s="66" t="s">
        <v>2412</v>
      </c>
      <c r="R208" s="19"/>
      <c r="S208" s="20"/>
    </row>
    <row r="209" spans="1:19" ht="21.75" customHeight="1">
      <c r="A209" s="58"/>
      <c r="B209" s="59" t="s">
        <v>2410</v>
      </c>
      <c r="C209" s="60" t="s">
        <v>29</v>
      </c>
      <c r="D209" s="61" t="s">
        <v>2413</v>
      </c>
      <c r="E209" s="62">
        <v>42.1</v>
      </c>
      <c r="F209" s="62">
        <v>29.7</v>
      </c>
      <c r="G209" s="62">
        <v>26.7</v>
      </c>
      <c r="H209" s="62">
        <v>25.2</v>
      </c>
      <c r="I209" s="67" t="s">
        <v>41</v>
      </c>
      <c r="J209" s="64"/>
      <c r="K209" s="62">
        <f t="shared" si="14"/>
        <v>0</v>
      </c>
      <c r="L209" s="62">
        <f t="shared" si="15"/>
        <v>0</v>
      </c>
      <c r="M209" s="65"/>
      <c r="N209" s="18"/>
      <c r="O209" s="19"/>
      <c r="P209" s="19"/>
      <c r="Q209" s="66" t="s">
        <v>2414</v>
      </c>
      <c r="R209" s="19"/>
      <c r="S209" s="20"/>
    </row>
    <row r="210" spans="1:19" ht="21.75" customHeight="1">
      <c r="A210" s="58"/>
      <c r="B210" s="59" t="s">
        <v>2415</v>
      </c>
      <c r="C210" s="60" t="s">
        <v>29</v>
      </c>
      <c r="D210" s="61" t="s">
        <v>2416</v>
      </c>
      <c r="E210" s="62">
        <v>44.3</v>
      </c>
      <c r="F210" s="62">
        <v>31.2</v>
      </c>
      <c r="G210" s="62">
        <v>28.1</v>
      </c>
      <c r="H210" s="62">
        <v>26.5</v>
      </c>
      <c r="I210" s="67" t="s">
        <v>41</v>
      </c>
      <c r="J210" s="64"/>
      <c r="K210" s="62">
        <f t="shared" si="14"/>
        <v>0</v>
      </c>
      <c r="L210" s="62">
        <f t="shared" si="15"/>
        <v>0</v>
      </c>
      <c r="M210" s="65"/>
      <c r="N210" s="18"/>
      <c r="O210" s="19"/>
      <c r="P210" s="19"/>
      <c r="Q210" s="66" t="s">
        <v>2417</v>
      </c>
      <c r="R210" s="19"/>
      <c r="S210" s="20"/>
    </row>
    <row r="211" spans="1:19" ht="21.75" customHeight="1">
      <c r="A211" s="58"/>
      <c r="B211" s="59" t="s">
        <v>2418</v>
      </c>
      <c r="C211" s="60" t="s">
        <v>29</v>
      </c>
      <c r="D211" s="61" t="s">
        <v>2419</v>
      </c>
      <c r="E211" s="62">
        <v>65.2</v>
      </c>
      <c r="F211" s="62">
        <v>45.9</v>
      </c>
      <c r="G211" s="62">
        <v>41.3</v>
      </c>
      <c r="H211" s="62">
        <v>39</v>
      </c>
      <c r="I211" s="67" t="s">
        <v>41</v>
      </c>
      <c r="J211" s="64"/>
      <c r="K211" s="62">
        <f t="shared" si="14"/>
        <v>0</v>
      </c>
      <c r="L211" s="62">
        <f t="shared" si="15"/>
        <v>0</v>
      </c>
      <c r="M211" s="65"/>
      <c r="N211" s="18"/>
      <c r="O211" s="19"/>
      <c r="P211" s="19"/>
      <c r="Q211" s="66" t="s">
        <v>2420</v>
      </c>
      <c r="R211" s="19"/>
      <c r="S211" s="20"/>
    </row>
    <row r="212" spans="1:19" ht="21.75" customHeight="1">
      <c r="A212" s="58"/>
      <c r="B212" s="59" t="s">
        <v>2418</v>
      </c>
      <c r="C212" s="60" t="s">
        <v>29</v>
      </c>
      <c r="D212" s="61" t="s">
        <v>2421</v>
      </c>
      <c r="E212" s="62">
        <v>65.2</v>
      </c>
      <c r="F212" s="62">
        <v>45.9</v>
      </c>
      <c r="G212" s="62">
        <v>41.3</v>
      </c>
      <c r="H212" s="62">
        <v>39</v>
      </c>
      <c r="I212" s="67" t="s">
        <v>41</v>
      </c>
      <c r="J212" s="64"/>
      <c r="K212" s="62">
        <f t="shared" si="14"/>
        <v>0</v>
      </c>
      <c r="L212" s="62">
        <f t="shared" si="15"/>
        <v>0</v>
      </c>
      <c r="M212" s="65"/>
      <c r="N212" s="18"/>
      <c r="O212" s="19"/>
      <c r="P212" s="19"/>
      <c r="Q212" s="66" t="s">
        <v>2422</v>
      </c>
      <c r="R212" s="19"/>
      <c r="S212" s="20"/>
    </row>
    <row r="213" spans="1:19" ht="21.75" customHeight="1">
      <c r="A213" s="58"/>
      <c r="B213" s="59" t="s">
        <v>2423</v>
      </c>
      <c r="C213" s="60" t="s">
        <v>29</v>
      </c>
      <c r="D213" s="61" t="s">
        <v>2424</v>
      </c>
      <c r="E213" s="62">
        <v>35.1</v>
      </c>
      <c r="F213" s="62">
        <v>24.8</v>
      </c>
      <c r="G213" s="62">
        <v>22.3</v>
      </c>
      <c r="H213" s="62">
        <v>21</v>
      </c>
      <c r="I213" s="67" t="s">
        <v>41</v>
      </c>
      <c r="J213" s="64"/>
      <c r="K213" s="62">
        <f t="shared" si="14"/>
        <v>0</v>
      </c>
      <c r="L213" s="62">
        <f t="shared" si="15"/>
        <v>0</v>
      </c>
      <c r="M213" s="65"/>
      <c r="N213" s="18"/>
      <c r="O213" s="19"/>
      <c r="P213" s="19"/>
      <c r="Q213" s="66" t="s">
        <v>2425</v>
      </c>
      <c r="R213" s="19"/>
      <c r="S213" s="20"/>
    </row>
    <row r="214" spans="1:19" ht="21.75" customHeight="1">
      <c r="A214" s="58"/>
      <c r="B214" s="59" t="s">
        <v>2426</v>
      </c>
      <c r="C214" s="60" t="s">
        <v>29</v>
      </c>
      <c r="D214" s="61" t="s">
        <v>2427</v>
      </c>
      <c r="E214" s="62">
        <v>45.1</v>
      </c>
      <c r="F214" s="62">
        <v>31.8</v>
      </c>
      <c r="G214" s="62">
        <v>28.6</v>
      </c>
      <c r="H214" s="62">
        <v>27</v>
      </c>
      <c r="I214" s="67" t="s">
        <v>41</v>
      </c>
      <c r="J214" s="64"/>
      <c r="K214" s="62">
        <f t="shared" si="14"/>
        <v>0</v>
      </c>
      <c r="L214" s="62">
        <f t="shared" si="15"/>
        <v>0</v>
      </c>
      <c r="M214" s="65"/>
      <c r="N214" s="18"/>
      <c r="O214" s="19"/>
      <c r="P214" s="19"/>
      <c r="Q214" s="66" t="s">
        <v>2428</v>
      </c>
      <c r="R214" s="19"/>
      <c r="S214" s="20"/>
    </row>
    <row r="215" spans="1:19" ht="21.75" customHeight="1">
      <c r="A215" s="58"/>
      <c r="B215" s="59" t="s">
        <v>2429</v>
      </c>
      <c r="C215" s="60" t="s">
        <v>29</v>
      </c>
      <c r="D215" s="61" t="s">
        <v>2430</v>
      </c>
      <c r="E215" s="62">
        <v>67.2</v>
      </c>
      <c r="F215" s="62">
        <v>47.3</v>
      </c>
      <c r="G215" s="62">
        <v>42.6</v>
      </c>
      <c r="H215" s="62">
        <v>40.2</v>
      </c>
      <c r="I215" s="67" t="s">
        <v>41</v>
      </c>
      <c r="J215" s="64"/>
      <c r="K215" s="62">
        <f t="shared" si="14"/>
        <v>0</v>
      </c>
      <c r="L215" s="62">
        <f t="shared" si="15"/>
        <v>0</v>
      </c>
      <c r="M215" s="65"/>
      <c r="N215" s="18"/>
      <c r="O215" s="19"/>
      <c r="P215" s="19"/>
      <c r="Q215" s="66" t="s">
        <v>2431</v>
      </c>
      <c r="R215" s="19"/>
      <c r="S215" s="20"/>
    </row>
    <row r="216" spans="1:19" ht="21.75" customHeight="1">
      <c r="A216" s="58"/>
      <c r="B216" s="59" t="s">
        <v>2432</v>
      </c>
      <c r="C216" s="60" t="s">
        <v>29</v>
      </c>
      <c r="D216" s="61" t="s">
        <v>2433</v>
      </c>
      <c r="E216" s="62">
        <v>50.5</v>
      </c>
      <c r="F216" s="62">
        <v>35.6</v>
      </c>
      <c r="G216" s="62">
        <v>32</v>
      </c>
      <c r="H216" s="62">
        <v>30.2</v>
      </c>
      <c r="I216" s="67" t="s">
        <v>41</v>
      </c>
      <c r="J216" s="64"/>
      <c r="K216" s="62">
        <f t="shared" si="14"/>
        <v>0</v>
      </c>
      <c r="L216" s="62">
        <f t="shared" si="15"/>
        <v>0</v>
      </c>
      <c r="M216" s="65"/>
      <c r="N216" s="18"/>
      <c r="O216" s="19"/>
      <c r="P216" s="19"/>
      <c r="Q216" s="66" t="s">
        <v>2434</v>
      </c>
      <c r="R216" s="19"/>
      <c r="S216" s="20"/>
    </row>
    <row r="217" spans="1:19" ht="21.75" customHeight="1">
      <c r="A217" s="58"/>
      <c r="B217" s="59" t="s">
        <v>2435</v>
      </c>
      <c r="C217" s="60" t="s">
        <v>29</v>
      </c>
      <c r="D217" s="61" t="s">
        <v>2436</v>
      </c>
      <c r="E217" s="62">
        <v>67.2</v>
      </c>
      <c r="F217" s="62">
        <v>47.3</v>
      </c>
      <c r="G217" s="62">
        <v>42.6</v>
      </c>
      <c r="H217" s="62">
        <v>40.2</v>
      </c>
      <c r="I217" s="67" t="s">
        <v>41</v>
      </c>
      <c r="J217" s="64"/>
      <c r="K217" s="62">
        <f t="shared" si="14"/>
        <v>0</v>
      </c>
      <c r="L217" s="62">
        <f t="shared" si="15"/>
        <v>0</v>
      </c>
      <c r="M217" s="65"/>
      <c r="N217" s="18"/>
      <c r="O217" s="19"/>
      <c r="P217" s="19"/>
      <c r="Q217" s="66" t="s">
        <v>2437</v>
      </c>
      <c r="R217" s="19"/>
      <c r="S217" s="20"/>
    </row>
    <row r="218" spans="1:19" ht="30" customHeight="1">
      <c r="A218" s="52"/>
      <c r="B218" s="53" t="s">
        <v>2438</v>
      </c>
      <c r="C218" s="54"/>
      <c r="D218" s="54"/>
      <c r="E218" s="55"/>
      <c r="F218" s="55"/>
      <c r="G218" s="55"/>
      <c r="H218" s="55"/>
      <c r="I218" s="55"/>
      <c r="J218" s="55"/>
      <c r="K218" s="56"/>
      <c r="L218" s="55"/>
      <c r="M218" s="57"/>
      <c r="N218" s="18"/>
      <c r="O218" s="19"/>
      <c r="P218" s="19"/>
      <c r="Q218" s="19"/>
      <c r="R218" s="19"/>
      <c r="S218" s="20"/>
    </row>
    <row r="219" spans="1:19" ht="21.75" customHeight="1">
      <c r="A219" s="58"/>
      <c r="B219" s="59" t="s">
        <v>2439</v>
      </c>
      <c r="C219" s="60" t="s">
        <v>29</v>
      </c>
      <c r="D219" s="61" t="s">
        <v>2440</v>
      </c>
      <c r="E219" s="62">
        <v>54.2</v>
      </c>
      <c r="F219" s="62">
        <v>38.2</v>
      </c>
      <c r="G219" s="62">
        <v>34.4</v>
      </c>
      <c r="H219" s="62">
        <v>32.4</v>
      </c>
      <c r="I219" s="67" t="s">
        <v>41</v>
      </c>
      <c r="J219" s="64"/>
      <c r="K219" s="62">
        <f>H219*J219</f>
        <v>0</v>
      </c>
      <c r="L219" s="62">
        <f>K219*$L$14</f>
        <v>0</v>
      </c>
      <c r="M219" s="65"/>
      <c r="N219" s="18"/>
      <c r="O219" s="19"/>
      <c r="P219" s="19"/>
      <c r="Q219" s="66" t="s">
        <v>2441</v>
      </c>
      <c r="R219" s="19"/>
      <c r="S219" s="20"/>
    </row>
    <row r="220" spans="1:19" ht="18" customHeight="1">
      <c r="A220" s="58"/>
      <c r="B220" s="68"/>
      <c r="C220" s="69"/>
      <c r="D220" s="69"/>
      <c r="E220" s="62"/>
      <c r="F220" s="62"/>
      <c r="G220" s="62"/>
      <c r="H220" s="62"/>
      <c r="I220" s="70"/>
      <c r="J220" s="71" t="s">
        <v>13</v>
      </c>
      <c r="K220" s="72">
        <f>SUM(K17:K219)</f>
        <v>0</v>
      </c>
      <c r="L220" s="73">
        <f>SUM(L17:L219)</f>
        <v>0</v>
      </c>
      <c r="M220" s="46"/>
      <c r="N220" s="18"/>
      <c r="O220" s="19"/>
      <c r="P220" s="19"/>
      <c r="Q220" s="19"/>
      <c r="R220" s="19"/>
      <c r="S220" s="20"/>
    </row>
    <row r="221" spans="1:19" ht="18" customHeight="1">
      <c r="A221" s="74"/>
      <c r="B221" s="75"/>
      <c r="C221" s="75"/>
      <c r="D221" s="76"/>
      <c r="E221" s="77"/>
      <c r="F221" s="77"/>
      <c r="G221" s="77"/>
      <c r="H221" s="77"/>
      <c r="I221" s="78"/>
      <c r="J221" s="77"/>
      <c r="K221" s="77"/>
      <c r="L221" s="77"/>
      <c r="M221" s="79"/>
      <c r="N221" s="18"/>
      <c r="O221" s="19"/>
      <c r="P221" s="19"/>
      <c r="Q221" s="19"/>
      <c r="R221" s="19"/>
      <c r="S221" s="20"/>
    </row>
    <row r="222" spans="1:19" ht="18" customHeight="1">
      <c r="A222" s="80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  <c r="O222" s="82"/>
      <c r="P222" s="82"/>
      <c r="Q222" s="82"/>
      <c r="R222" s="82"/>
      <c r="S222" s="83"/>
    </row>
  </sheetData>
  <sheetProtection/>
  <mergeCells count="18">
    <mergeCell ref="B17:D17"/>
    <mergeCell ref="B1:C1"/>
    <mergeCell ref="B2:C11"/>
    <mergeCell ref="K10:K11"/>
    <mergeCell ref="I7:J7"/>
    <mergeCell ref="D2:G11"/>
    <mergeCell ref="I9:J9"/>
    <mergeCell ref="B14:K14"/>
    <mergeCell ref="B15:L15"/>
    <mergeCell ref="I10:J11"/>
    <mergeCell ref="L10:L11"/>
    <mergeCell ref="I8:J8"/>
    <mergeCell ref="I1:J1"/>
    <mergeCell ref="I3:J3"/>
    <mergeCell ref="I2:J2"/>
    <mergeCell ref="I4:J4"/>
    <mergeCell ref="I6:J6"/>
    <mergeCell ref="I5:J5"/>
  </mergeCells>
  <hyperlinks>
    <hyperlink ref="B14" r:id="rId1" display="http://ligovka.ru/"/>
    <hyperlink ref="C18" r:id="rId2" display="https://www.dropbox.com/sh/og1b0rr57o9nkwu/AABIn6PWD0SbTddgdQ8eU01Na?dl=0"/>
    <hyperlink ref="C19" r:id="rId3" display="https://www.dropbox.com/sh/rc5mobzox4x819i/AABILdg90O7LjqXOCLk5unwca?dl=0"/>
    <hyperlink ref="C20" r:id="rId4" display="https://www.dropbox.com/sh/wsbde3wew25skrl/AACgO-6LSxOeGpbhQI3bywura?dl=0"/>
    <hyperlink ref="C21" r:id="rId5" display="https://www.dropbox.com/sh/wsbde3wew25skrl/AACgO-6LSxOeGpbhQI3bywura?dl=0"/>
    <hyperlink ref="C22" r:id="rId6" display="https://www.dropbox.com/sh/k1ck6f6n3nu3gdj/AACmKmDZuZS7rzlIlGnShfGpa?dl=0"/>
    <hyperlink ref="C23" r:id="rId7" display="https://www.dropbox.com/sh/84mupxd9f7oh1jq/AAAGG2Rt05YrQHHD_eXh2i-Ca?dl=0"/>
    <hyperlink ref="C24" r:id="rId8" display="https://www.dropbox.com/sh/ait06093pnbmxq6/AACAAUrx9BZFsGqibTioBDJHa?dl=0"/>
    <hyperlink ref="C25" r:id="rId9" display="https://www.dropbox.com/sh/menzpvu66m6very/AACtMAYx5cLRBvWh66KQx3bHa?dl=0"/>
    <hyperlink ref="C27" r:id="rId10" display="https://ru.fooddirect.asia/camuflage-visor"/>
    <hyperlink ref="C28" r:id="rId11" display="https://www.dropbox.com/sh/v8k7k0a9jff8p45/AACm9WGzKI-GbKuE452K7q7Ha?dl=0"/>
    <hyperlink ref="C29" r:id="rId12" display="https://www.dropbox.com/sh/0fchi22yn4xbzbw/AAC2Tgf9I6ijY3WIoM3cS-rMa?dl=0"/>
    <hyperlink ref="C30" r:id="rId13" display="https://www.dropbox.com/sh/37mmw2vl3brpdlb/AACPcDhfXO8QaOxGnc62b5_na?dl=0"/>
    <hyperlink ref="C31" r:id="rId14" display="https://www.dropbox.com/sh/uxg4aqgle3jehix/AABGk80KR86-scdm5hUwESUSa?dl=0"/>
    <hyperlink ref="C32" r:id="rId15" display="https://www.dropbox.com/sh/yr7i7ismt5vmf81/AAB-d19-FTQaRU0Z2AsU-6_ha?dl=0"/>
    <hyperlink ref="C33" r:id="rId16" display="https://ru.fooddirect.asia/water-glamour-visor"/>
    <hyperlink ref="C35" r:id="rId17" display="https://www.dropbox.com/sh/xpunhh5769e525y/AACJ0JKiQUmynsXLHe_dHsxVa?dl=0"/>
    <hyperlink ref="C37" r:id="rId18" display="https://www.dropbox.com/sh/6236nimxpgeny1h/AADzQ1cHv_AqFomhxhd2b3Twa?dl=0"/>
    <hyperlink ref="C38" r:id="rId19" display="https://www.dropbox.com/sh/6236nimxpgeny1h/AADzQ1cHv_AqFomhxhd2b3Twa?dl=0"/>
    <hyperlink ref="C39" r:id="rId20" display="https://www.dropbox.com/sh/sb13ke2tbgwxuvx/AADRbccfVJ0KrpsoFc9qkNbia?dl=0"/>
    <hyperlink ref="C40" r:id="rId21" display="https://www.dropbox.com/sh/ywkwytibg8wra3s/AAATaE6Y-_GPZOhyZLUKGqBda?dl=0"/>
    <hyperlink ref="C41" r:id="rId22" display="https://www.dropbox.com/sh/ywkwytibg8wra3s/AAATaE6Y-_GPZOhyZLUKGqBda?dl=0"/>
    <hyperlink ref="C43" r:id="rId23" display="https://www.dropbox.com/sh/ou3xy9d5euzdhvs/AACrtgThQ3aYrThyJxqwvWWfa?dl=0"/>
    <hyperlink ref="C44" r:id="rId24" display="https://www.dropbox.com/sh/ou3xy9d5euzdhvs/AACrtgThQ3aYrThyJxqwvWWfa?dl=0"/>
    <hyperlink ref="C45" r:id="rId25" display="https://www.dropbox.com/sh/1ln7wmecssldwhs/AACpyGW11jK5QzuIqu_G8M2Wa?dl=0"/>
    <hyperlink ref="C46" r:id="rId26" display="https://www.dropbox.com/sh/kzl9bspx3sh6d2t/AABJJFQNqqDjVNh5zYFeIAnRa?dl=0"/>
    <hyperlink ref="C47" r:id="rId27" display="https://www.dropbox.com/sh/kzl9bspx3sh6d2t/AABJJFQNqqDjVNh5zYFeIAnRa?dl=0"/>
    <hyperlink ref="C48" r:id="rId28" display="https://www.dropbox.com/sh/w27jisfcn50ljcp/AAAWGeQXrV7oSAWmtMoDD5zNa?dl=0"/>
    <hyperlink ref="C49" r:id="rId29" display="https://www.dropbox.com/sh/s0mz14bq74hf78g/AAA42lkHhaE6aAnwDxd-Eg-za?dl=0"/>
    <hyperlink ref="C50" r:id="rId30" display="https://www.dropbox.com/sh/5n6hn975sd33mth/AAAjaMqCXZTJWcEAjIt9GWUoa?dl=0"/>
    <hyperlink ref="C51" r:id="rId31" display="https://www.dropbox.com/sh/ge5pa3jtn9z8oze/AAAicsC-nKJHj5dYZnOimrQFa?dl=0"/>
    <hyperlink ref="C52" r:id="rId32" display="https://www.dropbox.com/sh/a4bwq4241onjqxc/AACv1Wq-mTvLxJDyKzFQocKsa?dl=0"/>
    <hyperlink ref="C53" r:id="rId33" display="https://www.dropbox.com/sh/zqydefwd4pvqp5q/AAD5wnGaYTR22DoxfItC23ZKa?dl=0"/>
    <hyperlink ref="C54" r:id="rId34" display="https://www.dropbox.com/sh/d9der4lt9s5ew9r/AAB-hN3gWTZYyLrcYwA8QBJda?dl=0"/>
    <hyperlink ref="C55" r:id="rId35" display="https://www.dropbox.com/sh/d9der4lt9s5ew9r/AAB-hN3gWTZYyLrcYwA8QBJda?dl=0"/>
    <hyperlink ref="C56" r:id="rId36" display="https://www.dropbox.com/sh/0yjpamdyoo654h7/AADfevMiKTnT7XXtLhSa1gUea?dl=0"/>
    <hyperlink ref="C57" r:id="rId37" display="https://www.dropbox.com/sh/843jct8nsiswcwa/AADnr4up1WrUmpTeuhnikKOJa?dl=0"/>
    <hyperlink ref="C58" r:id="rId38" display="https://www.dropbox.com/sh/843jct8nsiswcwa/AADnr4up1WrUmpTeuhnikKOJa?dl=0"/>
    <hyperlink ref="C59" r:id="rId39" display="https://www.dropbox.com/sh/kqv6s6c70f8ix5o/AACHrF60zkFapf8mr5M0BfEDa?dl=0"/>
    <hyperlink ref="C60" r:id="rId40" display="https://www.dropbox.com/sh/9nqsmsw2c3sdsq5/AACa27mllcR80V-YjNUEeANAa?dl=0"/>
    <hyperlink ref="C61" r:id="rId41" display="https://www.dropbox.com/sh/ltzqsdah14fvwxp/AABDXwW1FyocCwjeUt0gWTcwa?dl=0"/>
    <hyperlink ref="C62" r:id="rId42" display="https://www.dropbox.com/sh/18i3yyjnntqomgs/AAAEddJq__bjZkTsLMVL2skJa?dl=0"/>
    <hyperlink ref="C63" r:id="rId43" display="https://www.dropbox.com/sh/oxun7wq9jswhvgg/AACSbfpfWYDW7wTVmkkIyObXa?dl=0"/>
    <hyperlink ref="C64" r:id="rId44" display="https://www.dropbox.com/sh/dqqb6h8t2348k27/AADrpLknlec5xYuDTZrdf7Ata?dl=0"/>
    <hyperlink ref="C66" r:id="rId45" display="https://ru.fooddirect.asia/jumper-off-black-shoes"/>
    <hyperlink ref="C67" r:id="rId46" display="https://ru.fooddirect.asia/perfomance-yellow-shoes"/>
    <hyperlink ref="C68" r:id="rId47" display="https://ru.fooddirect.asia/reckless-black-shoes"/>
    <hyperlink ref="C70" r:id="rId48" display="https://www.dropbox.com/sh/5dzqpwgfnbd908w/AAD3-YCQ1wfe8598EF0AeWOta?dl=0"/>
    <hyperlink ref="C71" r:id="rId49" display="https://www.dropbox.com/sh/f5hbczgdcb29cfb/AAAXfwdrM1Y71EHAh1Y9QLFqa?dl=0"/>
    <hyperlink ref="C72" r:id="rId50" display="https://www.dropbox.com/sh/auyfpxbb96ob41n/AADgynVnMDlYHidBDSJ7K4uqa?dl=0"/>
    <hyperlink ref="C73" r:id="rId51" display="https://www.dropbox.com/sh/gj0mhz10zr4oprd/AABT7_ciLxDnWsLbK7VLRbxXa?dl=0"/>
    <hyperlink ref="C74" r:id="rId52" display="https://www.dropbox.com/sh/oa8hyaa254x08wj/AABgM4rLAOB44W2LiTrvqz8na?dl=0"/>
    <hyperlink ref="C75" r:id="rId53" display="https://www.dropbox.com/sh/dtor858lm1gmq1k/AACivWWhdjyW3vG87psMWHgIa?dl=0"/>
    <hyperlink ref="C76" r:id="rId54" display="https://www.dropbox.com/sh/1cwsc61lo2rz67o/AAD8U_UpVoOtFWoWf_Bt69C2a?dl=0"/>
    <hyperlink ref="C77" r:id="rId55" display="https://www.dropbox.com/sh/mk4fzxm8wfk94en/AAB_IMuvrc3yFXh20thF9MZca?dl=0"/>
    <hyperlink ref="C78" r:id="rId56" display="https://ru.fooddirect.asia/sweet-delirium-gloves"/>
    <hyperlink ref="C80" r:id="rId57" display="https://www.dropbox.com/sh/2yy1jeajmn92bbj/AAA_XbaczcbMW9UfI1MOgW2Ja?dl=0"/>
    <hyperlink ref="C81" r:id="rId58" display="https://www.dropbox.com/sh/bkcpacryl5vm1z6/AAA1cmv98xfziwP2M-Z9btr1a?dl=0"/>
    <hyperlink ref="C82" r:id="rId59" display="https://www.dropbox.com/sh/zk592gy3r9ep4it/AAAUoyRYXaH4FhfAhw1strLha?dl=0"/>
    <hyperlink ref="C84" r:id="rId60" display="https://www.dropbox.com/sh/lg5o6tj2oqc8qp8/AAApOM4315GuQFBZR5LW_Qlaa?dl=0"/>
    <hyperlink ref="C85" r:id="rId61" display="https://www.dropbox.com/sh/cvtqzculqy88pu4/AADDAH53-rpOgXvAB6DbP6M5a?dl=0"/>
    <hyperlink ref="C86" r:id="rId62" display="https://www.dropbox.com/sh/3q2mepf9wmnegog/AACU0keqgKRdMfx-jryKhnjBa?dl=0"/>
    <hyperlink ref="C87" r:id="rId63" display="https://www.dropbox.com/sh/xq10dds4kjmc3lz/AAAEwEd54sbQzCQkX7-jJdpBa?dl=0"/>
    <hyperlink ref="C88" r:id="rId64" display="https://www.dropbox.com/sh/xq10dds4kjmc3lz/AAAEwEd54sbQzCQkX7-jJdpBa?dl=0"/>
    <hyperlink ref="C89" r:id="rId65" display="https://www.dropbox.com/sh/ydhp1kmhf6inihx/AACRR4aeBstgtTWzXwe6-wuHa?dl=0"/>
    <hyperlink ref="C90" r:id="rId66" display="https://www.dropbox.com/sh/ydhp1kmhf6inihx/AACRR4aeBstgtTWzXwe6-wuHa?dl=0"/>
    <hyperlink ref="C91" r:id="rId67" display="https://www.dropbox.com/sh/7fk02syx9phhmk1/AADX6tEmMlnVnR90Gd_jEZlqa?dl=0"/>
    <hyperlink ref="C92" r:id="rId68" display="https://www.dropbox.com/sh/7fk02syx9phhmk1/AADX6tEmMlnVnR90Gd_jEZlqa?dl=0"/>
    <hyperlink ref="C93" r:id="rId69" display="https://www.dropbox.com/sh/59xok39nawsp234/AAD_zn1iqZ9P2KWgu8X9KjuWa?dl=0"/>
    <hyperlink ref="C94" r:id="rId70" display="https://www.dropbox.com/sh/59xok39nawsp234/AAD_zn1iqZ9P2KWgu8X9KjuWa?dl=0"/>
    <hyperlink ref="C95" r:id="rId71" display="https://www.dropbox.com/sh/kyoq2m5dx0l46oi/AAABfrxA-UYr0v2oIjmFF04ra?dl=0"/>
    <hyperlink ref="C96" r:id="rId72" display="https://www.dropbox.com/sh/kyoq2m5dx0l46oi/AAABfrxA-UYr0v2oIjmFF04ra?dl=0"/>
    <hyperlink ref="C97" r:id="rId73" display="https://www.dropbox.com/sh/qhi1ut8a7hjem96/AACrT7Kiyb8Ww9k9ElIPGz3Ka?dl=0"/>
    <hyperlink ref="C98" r:id="rId74" display="https://www.dropbox.com/sh/2e0k0glh6n4vfue/AACalSPEApMrS1iXRMnVrghqa?dl=0"/>
    <hyperlink ref="C99" r:id="rId75" display="https://www.dropbox.com/sh/2e0k0glh6n4vfue/AACalSPEApMrS1iXRMnVrghqa?dl=0"/>
    <hyperlink ref="C100" r:id="rId76" display="https://www.dropbox.com/sh/6tne2vxmc435chd/AAARbn7OlpiJ5qoj8BTYvfcna?dl=0"/>
    <hyperlink ref="C101" r:id="rId77" display="https://www.dropbox.com/sh/6tne2vxmc435chd/AAARbn7OlpiJ5qoj8BTYvfcna?dl=0"/>
    <hyperlink ref="C102" r:id="rId78" display="https://www.dropbox.com/sh/p8z6h9ret5swug3/AABnip84xTE519z6JX49507qa?dl=0"/>
    <hyperlink ref="C103" r:id="rId79" display="https://www.dropbox.com/sh/p8z6h9ret5swug3/AABnip84xTE519z6JX49507qa?dl=0"/>
    <hyperlink ref="C104" r:id="rId80" display="https://www.dropbox.com/sh/fiw9k72h09btrqp/AAChjecREaktT7lICWzP0hRoa?dl=0"/>
    <hyperlink ref="C105" r:id="rId81" display="https://www.dropbox.com/sh/fiw9k72h09btrqp/AAChjecREaktT7lICWzP0hRoa?dl=0"/>
    <hyperlink ref="C106" r:id="rId82" display="https://www.dropbox.com/sh/d3gg85e73889636/AAAYmjAd9oLtMNzA6de3_mW-a?dl=0"/>
    <hyperlink ref="C107" r:id="rId83" display="https://www.dropbox.com/sh/d3gg85e73889636/AAAYmjAd9oLtMNzA6de3_mW-a?dl=0"/>
    <hyperlink ref="C108" r:id="rId84" display="https://www.dropbox.com/sh/voj3b4ftxgyzry5/AAAXj0ccB87jtl7pLFmQmC0ha?dl=0"/>
    <hyperlink ref="C109" r:id="rId85" display="https://www.dropbox.com/sh/voj3b4ftxgyzry5/AAAXj0ccB87jtl7pLFmQmC0ha?dl=0"/>
    <hyperlink ref="C110" r:id="rId86" display="https://www.dropbox.com/sh/8lm0vti8sct2aap/AADn3-BhNYNxhtYkojBTh2gEa?dl=0"/>
    <hyperlink ref="C111" r:id="rId87" display="https://www.dropbox.com/sh/8lm0vti8sct2aap/AADn3-BhNYNxhtYkojBTh2gEa?dl=0"/>
    <hyperlink ref="C112" r:id="rId88" display="https://www.dropbox.com/sh/xblp0c0q5i65uun/AAANknfbryxFao2Oz5l1w4JSa?dl=0"/>
    <hyperlink ref="C113" r:id="rId89" display="https://www.dropbox.com/sh/ctj6fqoo3th7qb9/AAB475QUb45oZ3t0-H273Yx7a?dl=0"/>
    <hyperlink ref="C114" r:id="rId90" display="https://www.dropbox.com/sh/32uxkxoz5zd813l/AAAs-YznPMxDdE-YoVwHEU2Ra?dl=0"/>
    <hyperlink ref="C115" r:id="rId91" display="https://www.dropbox.com/sh/hg154vu59itjdgp/AAAdQay2GphvcFPGnEjn2vk4a?dl=0"/>
    <hyperlink ref="C117" r:id="rId92" display="https://www.dropbox.com/sh/wilhl41iot77j1r/AAAREjnNYNddIKcNH_ZcsOPHa?dl=0"/>
    <hyperlink ref="C119" r:id="rId93" display="https://www.dropbox.com/sh/0ig8b52l32m0az7/AACkrbyksJT5C6hf3HEl5O8Ra?dl=0"/>
    <hyperlink ref="C120" r:id="rId94" display="https://www.dropbox.com/sh/ij7ey96hhsyr0q3/AABlDYiCfGIRgj7qNeDZuXEPa?dl=0"/>
    <hyperlink ref="C121" r:id="rId95" display="https://www.dropbox.com/sh/dbd16vi2koitkxp/AADB65P7K9cDUAuCAQe9cgVga?dl=0"/>
    <hyperlink ref="C122" r:id="rId96" display="https://www.dropbox.com/sh/wsiesurvp9snonf/AABUvS6fybGAJChvQSMgUsSja?dl=0"/>
    <hyperlink ref="C123" r:id="rId97" display="https://www.dropbox.com/sh/wsiesurvp9snonf/AABUvS6fybGAJChvQSMgUsSja?dl=0"/>
    <hyperlink ref="C124" r:id="rId98" display="https://www.dropbox.com/sh/9ihugklxrolks6r/AADJJcRvzWBBDv8Pc2rw2Z_Ya?dl=0"/>
    <hyperlink ref="C125" r:id="rId99" display="https://www.dropbox.com/sh/cz0ocdajger9yp5/AACEBV5QvOHWMus7Ty4tH1bva?dl=0"/>
    <hyperlink ref="C126" r:id="rId100" display="https://www.dropbox.com/sh/f8jxh6kgcf5d5b6/AAB0LFZ9WIRdasNu9sT8KJr6a?dl=0"/>
    <hyperlink ref="C127" r:id="rId101" display="https://www.dropbox.com/sh/rxgtvufpmhijql0/AAAnMY0uWy4SdUA5hw3tYlM9a?dl=0"/>
    <hyperlink ref="C128" r:id="rId102" display="https://www.dropbox.com/sh/ajicrs61uhezuwv/AAAIORvynF5fwULKkMz1kzd8a?dl=0"/>
    <hyperlink ref="C129" r:id="rId103" display="https://www.dropbox.com/sh/kzl9bspx3sh6d2t/AABJJFQNqqDjVNh5zYFeIAnRa?dl=0"/>
    <hyperlink ref="C130" r:id="rId104" display="https://www.dropbox.com/sh/sxm6jv0f3trmvjq/AACKw0Vi2fdFXZ86bqSxyOjXa?dl=0"/>
    <hyperlink ref="C131" r:id="rId105" display="https://www.dropbox.com/sh/3judqm0dn9sey2l/AAAqzUgWioOZNIVgKZ5lnE9Pa?dl=0"/>
    <hyperlink ref="C132" r:id="rId106" display="https://www.dropbox.com/sh/ktxsav30qnqlqxv/AAAaWO6KkNCQn50AF3qg5Lsva?dl=0"/>
    <hyperlink ref="C133" r:id="rId107" display="https://www.dropbox.com/sh/htalrhnxmpyupqx/AAD64MidLyDUKxhLDuWYUEwma?dl=0"/>
    <hyperlink ref="C134" r:id="rId108" display="https://www.dropbox.com/sh/dyce8tuyr2016ng/AACX175BEfmb5aQN8ZL52tyza?dl=0"/>
    <hyperlink ref="C135" r:id="rId109" display="https://www.dropbox.com/sh/ogwqor2y9udmzfg/AABZXjFrBaeAbCmsXXhvRNFra?dl=0"/>
    <hyperlink ref="C136" r:id="rId110" display="https://www.dropbox.com/sh/ogwqor2y9udmzfg/AABZXjFrBaeAbCmsXXhvRNFra?dl=0"/>
    <hyperlink ref="C137" r:id="rId111" display="https://www.dropbox.com/sh/d1nqgu3mff7ff4n/AAC76OyFSIYIQ1X81vgz7khQa?dl=0"/>
    <hyperlink ref="C138" r:id="rId112" display="https://www.dropbox.com/sh/3gt29qyahq40edg/AAAYHpY04mRLtgRmMqD7Ly_aa?dl=0"/>
    <hyperlink ref="C139" r:id="rId113" display="https://www.dropbox.com/sh/794dcow7rkohvga/AACn5YxfjeT7JLlPE9QpKx6Ea?dl=0"/>
    <hyperlink ref="C140" r:id="rId114" display="https://www.dropbox.com/sh/794dcow7rkohvga/AACn5YxfjeT7JLlPE9QpKx6Ea?dl=0"/>
    <hyperlink ref="C141" r:id="rId115" display="https://www.dropbox.com/sh/uov3vk41sg4sm5t/AAB8f5A6b3eGqc7kk_qJjEWUa?dl=0"/>
    <hyperlink ref="C142" r:id="rId116" display="https://www.dropbox.com/sh/l2e1tt9yek0yq4q/AACrfR43Zi-5ruyr_c1l_IW9a?dl=0"/>
    <hyperlink ref="C143" r:id="rId117" display="https://www.dropbox.com/sh/hva44k4tf9ftkl7/AACFbMgHlYEx01uf_MtrlB4Ca?dl=0"/>
    <hyperlink ref="C144" r:id="rId118" display="https://www.dropbox.com/sh/hva44k4tf9ftkl7/AACFbMgHlYEx01uf_MtrlB4Ca?dl=0"/>
    <hyperlink ref="C145" r:id="rId119" display="https://www.dropbox.com/sh/9zc1t1pbddunz2o/AACaWywUsnX9KAWoZo23nROZa?dl=0"/>
    <hyperlink ref="C146" r:id="rId120" display="https://www.dropbox.com/sh/566tssqetlx7bay/AABD0yplLSSpP5M_LbK_clIZa?dl=0"/>
    <hyperlink ref="C147" r:id="rId121" display="https://www.dropbox.com/sh/w2przlz1k74d5ey/AACEwX9LGn-LXqy-XmcdvZI3a?dl=0"/>
    <hyperlink ref="C148" r:id="rId122" display="https://www.dropbox.com/sh/vgrg9694a9ng9rg/AADxSXR9ZPJyNEWtpt2VWlEYa?dl=0"/>
    <hyperlink ref="C149" r:id="rId123" display="https://www.dropbox.com/sh/vgrg9694a9ng9rg/AADxSXR9ZPJyNEWtpt2VWlEYa?dl=0"/>
    <hyperlink ref="C150" r:id="rId124" display="https://www.dropbox.com/sh/5kd0f3ofnt01geu/AADXe5P5fBIAdnVqeeeXUjDva?dl=0"/>
    <hyperlink ref="C151" r:id="rId125" display="https://www.dropbox.com/sh/8mmaq2rgy6sgboq/AACb07Po1w96Ro91CFG511y_a?dl=0"/>
    <hyperlink ref="C152" r:id="rId126" display="https://www.dropbox.com/sh/8mmaq2rgy6sgboq/AACb07Po1w96Ro91CFG511y_a?dl=0"/>
    <hyperlink ref="C153" r:id="rId127" display="https://www.dropbox.com/sh/e51mh084ygihps9/AABP4kk76kzMUI6lAcY707xda?dl=0"/>
    <hyperlink ref="C154" r:id="rId128" display="https://www.dropbox.com/sh/wjum6po769n3wy9/AAAhLbmufgYTYHE7kVBSGdlwa?dl=0"/>
    <hyperlink ref="C155" r:id="rId129" display="https://www.dropbox.com/sh/4hq2gqzoeyc25qa/AAD6O_yqVPlW1caLhO1uvwcEa?dl=0"/>
    <hyperlink ref="C156" r:id="rId130" display="https://www.dropbox.com/sh/4hq2gqzoeyc25qa/AAD6O_yqVPlW1caLhO1uvwcEa?dl=0"/>
    <hyperlink ref="C157" r:id="rId131" display="https://www.dropbox.com/sh/xok86kz7xosanua/AAAGazENo9kILlP5LfZGYTHaa?dl=0"/>
    <hyperlink ref="C158" r:id="rId132" display="https://www.dropbox.com/sh/r5j7sv8cefvf3qm/AADNovBOhIOsp4WKrC_MQpZxa?dl=0"/>
    <hyperlink ref="C159" r:id="rId133" display="https://www.dropbox.com/sh/r5j7sv8cefvf3qm/AADNovBOhIOsp4WKrC_MQpZxa?dl=0"/>
    <hyperlink ref="C160" r:id="rId134" display="https://www.dropbox.com/sh/fx4qkmu75cjspvm/AAAQVeZ6shTvP88iSnyJxAi8a?dl=0"/>
    <hyperlink ref="C161" r:id="rId135" display="https://www.dropbox.com/sh/fx4qkmu75cjspvm/AAAQVeZ6shTvP88iSnyJxAi8a?dl=0"/>
    <hyperlink ref="C162" r:id="rId136" display="https://www.dropbox.com/sh/0x7wpzm0fbe1akt/AABd1yYgLKTiQUKf9a74GdEDa?dl=0"/>
    <hyperlink ref="C163" r:id="rId137" display="https://www.dropbox.com/sh/6x035umdownd8xp/AAATnO46yIWtHJMSIonouYUca?dl=0"/>
    <hyperlink ref="C164" r:id="rId138" display="https://www.dropbox.com/sh/mdiquhmutf1ot94/AABPCqj0dcSHeIUVKHHpKipoa?dl=0"/>
    <hyperlink ref="C165" r:id="rId139" display="https://www.dropbox.com/sh/mdiquhmutf1ot94/AABPCqj0dcSHeIUVKHHpKipoa?dl=0"/>
    <hyperlink ref="C166" r:id="rId140" display="https://www.dropbox.com/sh/v6zjn4u8pxqheht/AABHKlMUAijqC_W-gf0k5jQha?dl=0"/>
    <hyperlink ref="C167" r:id="rId141" display="https://www.dropbox.com/sh/v6zjn4u8pxqheht/AABHKlMUAijqC_W-gf0k5jQha?dl=0"/>
    <hyperlink ref="C168" r:id="rId142" display="https://www.dropbox.com/sh/l2beh457v9rye04/AACtYNxfW4UTBWbI_r0GbSSza?dl=0"/>
    <hyperlink ref="C169" r:id="rId143" display="https://www.dropbox.com/sh/fs9lrdbxtidud6s/AABSMn-JqZ_Fm8NMU5o22QE4a?dl=0"/>
    <hyperlink ref="C170" r:id="rId144" display="https://www.dropbox.com/sh/fs9lrdbxtidud6s/AABSMn-JqZ_Fm8NMU5o22QE4a?dl=0"/>
    <hyperlink ref="C171" r:id="rId145" display="https://www.dropbox.com/sh/fefw1mdwu7rit6j/AAAFL9uJLcyFbTzOhcWhmX-Qa?dl=0"/>
    <hyperlink ref="C172" r:id="rId146" display="https://www.dropbox.com/sh/87apxy9c3cicp62/AACKkwMsUe70YM_gx50aYwXOa?dl=0"/>
    <hyperlink ref="C173" r:id="rId147" display="https://www.dropbox.com/sh/itvs4s6lua5bmy8/AAA7jnEirwwCoGlbvIS8TE4Fa?dl=0"/>
    <hyperlink ref="C174" r:id="rId148" display="https://www.dropbox.com/sh/itvs4s6lua5bmy8/AAA7jnEirwwCoGlbvIS8TE4Fa?dl=0"/>
    <hyperlink ref="C175" r:id="rId149" display="https://www.dropbox.com/sh/kd9dcy3e57q76na/AAByKc2q-2HdlLmaS3qe-DrUa?dl=0"/>
    <hyperlink ref="C176" r:id="rId150" display="https://www.dropbox.com/sh/hs1jcqebmzincz4/AABxqHNSr7Tm61OV65RyRi1Ia?dl=0"/>
    <hyperlink ref="C177" r:id="rId151" display="https://www.dropbox.com/sh/hs1jcqebmzincz4/AABxqHNSr7Tm61OV65RyRi1Ia?dl=0"/>
    <hyperlink ref="C178" r:id="rId152" display="https://www.dropbox.com/sh/ndwsz48w9ggowxf/AAAvYBrSKhXmUzJA1fRaJgqya?dl=0"/>
    <hyperlink ref="C179" r:id="rId153" display="https://www.dropbox.com/sh/wid8oavfjoeml82/AAB_b24iKK_OfKRbiBBUlmcta?dl=0"/>
    <hyperlink ref="C180" r:id="rId154" display="https://www.dropbox.com/sh/wid8oavfjoeml82/AAB_b24iKK_OfKRbiBBUlmcta?dl=0"/>
    <hyperlink ref="C181" r:id="rId155" display="https://www.dropbox.com/sh/jbvybw8fha6endr/AABRl0oPa7y9nkTT-wjQIsaSa?dl=0"/>
    <hyperlink ref="C182" r:id="rId156" display="https://www.dropbox.com/sh/s349869n1gakr2v/AABwRUfgUg8HZ6voHc71U4Xpa?dl=0"/>
    <hyperlink ref="C183" r:id="rId157" display="https://www.dropbox.com/sh/s349869n1gakr2v/AABwRUfgUg8HZ6voHc71U4Xpa?dl=0"/>
    <hyperlink ref="C184" r:id="rId158" display="https://www.dropbox.com/sh/t9hdlx3kf11adf0/AADRZeeVEVx0Uotupru0NCOca?dl=0"/>
    <hyperlink ref="C185" r:id="rId159" display="https://www.dropbox.com/sh/0jiga30k5d1adm2/AAA4RKKBgjYSCOJH7jRj5xrha?dl=0"/>
    <hyperlink ref="C186" r:id="rId160" display="https://www.dropbox.com/sh/v2h7h75rltv01r8/AADWQ8OHANH8PYyE1L84Xlhxa?dl=0"/>
    <hyperlink ref="C187" r:id="rId161" display="https://www.dropbox.com/sh/p9vhqqwqk2ixlpt/AABk4PWlNrmHaj0TJdg0atFia?dl=0"/>
    <hyperlink ref="C188" r:id="rId162" display="https://www.dropbox.com/sh/pd0jj6y4my78k0o/AADczAf81gY6oP9T8x1k3jl-a?dl=0"/>
    <hyperlink ref="C189" r:id="rId163" display="https://www.dropbox.com/sh/pd0jj6y4my78k0o/AADczAf81gY6oP9T8x1k3jl-a?dl=0"/>
    <hyperlink ref="C190" r:id="rId164" display="https://www.dropbox.com/sh/2vypj4xc6gzu3se/AAAJlx9DrBiGPbyshzS4s62-a?dl=0"/>
    <hyperlink ref="C192" r:id="rId165" display="https://www.dropbox.com/sh/ht5f69wyfc877fo/AADqE4ECsG5F_oMW_YX4R57La?dl=0"/>
    <hyperlink ref="C193" r:id="rId166" display="https://www.dropbox.com/sh/gnnva8upw47c7d4/AABtU2024IUgIkqAHHmyPbHta?dl=0"/>
    <hyperlink ref="C194" r:id="rId167" display="https://www.dropbox.com/sh/gnnva8upw47c7d4/AABtU2024IUgIkqAHHmyPbHta?dl=0"/>
    <hyperlink ref="C195" r:id="rId168" display="https://www.dropbox.com/sh/gnnva8upw47c7d4/AABtU2024IUgIkqAHHmyPbHta?dl=0"/>
    <hyperlink ref="C196" r:id="rId169" display="https://www.dropbox.com/sh/rous1n2digjsyhb/AADO_7ibmzp2xXLne8Uwk4Yua?dl=0"/>
    <hyperlink ref="C197" r:id="rId170" display="https://www.dropbox.com/sh/rous1n2digjsyhb/AADO_7ibmzp2xXLne8Uwk4Yua?dl=0"/>
    <hyperlink ref="C198" r:id="rId171" display="https://www.dropbox.com/sh/rzoib66cityibh2/AAAlQ9uCTqHbxNQWvV0CweFAa?dl=0"/>
    <hyperlink ref="C199" r:id="rId172" display="https://www.dropbox.com/sh/dvojp5gwi2uqkcf/AAAn70nyYCFJtkumbIDQ7AWUa?dl=0"/>
    <hyperlink ref="C200" r:id="rId173" display="https://www.dropbox.com/sh/j2xnf044t3csrzn/AAClX9Z5NX25mpv5t1ZeBA1fa?dl=0"/>
    <hyperlink ref="C201" r:id="rId174" display="https://www.dropbox.com/sh/wmw75ncowwswfaj/AABCyXQOnl09tOsGk_8N2BBma?dl=0"/>
    <hyperlink ref="C202" r:id="rId175" display="https://www.dropbox.com/sh/9kk3q4sb81iaghp/AACxMI7EC2dfgxyhY4JvDUV1a?dl=0"/>
    <hyperlink ref="C203" r:id="rId176" display="https://www.dropbox.com/sh/9kk3q4sb81iaghp/AACxMI7EC2dfgxyhY4JvDUV1a?dl=0"/>
    <hyperlink ref="C204" r:id="rId177" display="https://www.dropbox.com/sh/7xu45og9di97gmb/AABrNz5VTzif9ipCbXFQVYk3a?dl=0"/>
    <hyperlink ref="C205" r:id="rId178" display="https://www.dropbox.com/sh/39u4tm2r62fdz6t/AAD-KUwbfKBXrUwUn21mGb0ca?dl=0"/>
    <hyperlink ref="C206" r:id="rId179" display="https://www.dropbox.com/sh/7qbp8fw1klxx9ej/AACsboUpJa-jOfVoSOTPmeEHa?dl=0"/>
    <hyperlink ref="C207" r:id="rId180" display="https://www.dropbox.com/sh/7qbp8fw1klxx9ej/AACsboUpJa-jOfVoSOTPmeEHa?dl=0"/>
    <hyperlink ref="C208" r:id="rId181" display="https://www.dropbox.com/sh/cn03y23ekbi68hm/AAAXdtIR2j8daPfUqmdONVgva?dl=0"/>
    <hyperlink ref="C209" r:id="rId182" display="https://www.dropbox.com/sh/cn03y23ekbi68hm/AAAXdtIR2j8daPfUqmdONVgva?dl=0"/>
    <hyperlink ref="C210" r:id="rId183" display="https://www.dropbox.com/sh/ormf9gvykf8wgcy/AAB9layQtbcrITjKyyUzpX85a?dl=0"/>
    <hyperlink ref="C211" r:id="rId184" display="https://www.dropbox.com/sh/tvoib4rikpvmoo1/AAB3p-c01zEdpeHoHGOAD9w_a?dl=0"/>
    <hyperlink ref="C212" r:id="rId185" display="https://www.dropbox.com/sh/tvoib4rikpvmoo1/AAB3p-c01zEdpeHoHGOAD9w_a?dl=0"/>
    <hyperlink ref="C213" r:id="rId186" display="https://www.dropbox.com/sh/1byda9dgqczfqe6/AAAryhA7QvMUOtGyBFIgLnAFa?dl=0"/>
    <hyperlink ref="C214" r:id="rId187" display="https://www.dropbox.com/sh/dpvpx6fyq10orpm/AABqiFiHjVYc72tIpMCvpQG_a?dl=0"/>
    <hyperlink ref="C215" r:id="rId188" display="https://www.dropbox.com/sh/0d6zbxctrrth7kc/AACNKliFhr_EJG5TFqGll7o3a?dl=0"/>
    <hyperlink ref="C216" r:id="rId189" display="https://www.dropbox.com/sh/cje0o3tupdouihh/AAAtr8ecxNC4c7QDDfd8aBW7a?dl=0"/>
    <hyperlink ref="C217" r:id="rId190" display="https://www.dropbox.com/sh/hcje29lwodh1iyd/AACRcHYqIATMmqwGRM9i2VZEa?dl=0"/>
    <hyperlink ref="C219" r:id="rId191" display="https://www.dropbox.com/sh/jcfrk2r8eu96ypf/AAA2q6Ubh-6U1AdHLEhrIPMsa?dl=0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2017-07-03T16:47:49Z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