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760" activeTab="0"/>
  </bookViews>
  <sheets>
    <sheet name="ВЫГОДА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<sst xmlns="http://schemas.openxmlformats.org/spreadsheetml/2006/main" count="47" uniqueCount="37">
  <si>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Закупка</t>
  </si>
  <si>
    <t>Условия</t>
  </si>
  <si>
    <t>Комментарии</t>
  </si>
  <si>
    <t>Артикул</t>
  </si>
  <si>
    <t>Наименование</t>
  </si>
  <si>
    <t>Источник розница</t>
  </si>
  <si>
    <t>Цена розница</t>
  </si>
  <si>
    <t>Экономия в %</t>
  </si>
  <si>
    <t>СРЕДНЯЯ ЭКОНОМИЯ ПО  ЗАКУПКЕ:</t>
  </si>
  <si>
    <t>Орг%</t>
  </si>
  <si>
    <t>Напишите подробные условия закупки</t>
  </si>
  <si>
    <t>артикул 1</t>
  </si>
  <si>
    <t>артикул 2</t>
  </si>
  <si>
    <t>артикул 3</t>
  </si>
  <si>
    <t>артикул 4</t>
  </si>
  <si>
    <t>артикул 5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</si>
  <si>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</si>
  <si>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</si>
  <si>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</si>
  <si>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</si>
  <si>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</si>
  <si>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Организатор</t>
  </si>
  <si>
    <t>Сайт поставщика</t>
  </si>
  <si>
    <t>Цена опт (прайс)</t>
  </si>
  <si>
    <t>Название закупки</t>
  </si>
  <si>
    <t>Кодовое слово закупки</t>
  </si>
  <si>
    <t>ник</t>
  </si>
  <si>
    <t>www.1.1</t>
  </si>
  <si>
    <t>www.1.2</t>
  </si>
  <si>
    <t>www.2.1</t>
  </si>
  <si>
    <t>www.2.2</t>
  </si>
  <si>
    <t>www.3.1</t>
  </si>
  <si>
    <t>www.3.2</t>
  </si>
  <si>
    <t>www.4.1</t>
  </si>
  <si>
    <t>www.4.2</t>
  </si>
  <si>
    <t>www.5.1</t>
  </si>
  <si>
    <t>www.5.2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</si>
</sst>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0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9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vertical="center" wrapText="1"/>
      <protection locked="0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 applyProtection="1">
      <alignment vertical="center" wrapText="1"/>
      <protection locked="0"/>
    </xf>
    <xf numFmtId="0" fontId="31" fillId="0" borderId="14" xfId="42" applyBorder="1" applyAlignment="1" applyProtection="1">
      <alignment vertical="center" wrapText="1"/>
      <protection/>
    </xf>
    <xf numFmtId="0" fontId="31" fillId="0" borderId="15" xfId="42" applyBorder="1" applyAlignment="1" applyProtection="1">
      <alignment vertical="center" wrapText="1"/>
      <protection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9" fontId="46" fillId="2" borderId="21" xfId="57" applyFont="1" applyFill="1" applyBorder="1" applyAlignment="1" applyProtection="1">
      <alignment horizontal="center" vertical="center" wrapText="1"/>
      <protection/>
    </xf>
    <xf numFmtId="0" fontId="35" fillId="2" borderId="22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9" fontId="0" fillId="0" borderId="11" xfId="57" applyFont="1" applyBorder="1" applyAlignment="1">
      <alignment horizontal="center" vertical="center" wrapText="1"/>
    </xf>
    <xf numFmtId="9" fontId="47" fillId="3" borderId="24" xfId="57" applyFont="1" applyFill="1" applyBorder="1" applyAlignment="1" applyProtection="1">
      <alignment horizontal="center"/>
      <protection/>
    </xf>
    <xf numFmtId="174" fontId="48" fillId="0" borderId="26" xfId="60" applyNumberFormat="1" applyFont="1" applyFill="1" applyBorder="1" applyAlignment="1" applyProtection="1">
      <alignment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35" fillId="2" borderId="31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1" fillId="0" borderId="16" xfId="42" applyFill="1" applyBorder="1" applyAlignment="1" applyProtection="1">
      <alignment vertical="center" wrapText="1"/>
      <protection/>
    </xf>
    <xf numFmtId="0" fontId="31" fillId="0" borderId="34" xfId="42" applyFill="1" applyBorder="1" applyAlignment="1" applyProtection="1">
      <alignment vertical="center" wrapText="1"/>
      <protection/>
    </xf>
    <xf numFmtId="0" fontId="46" fillId="3" borderId="32" xfId="0" applyFont="1" applyFill="1" applyBorder="1" applyAlignment="1">
      <alignment horizontal="center"/>
    </xf>
    <xf numFmtId="0" fontId="46" fillId="3" borderId="35" xfId="0" applyFont="1" applyFill="1" applyBorder="1" applyAlignment="1">
      <alignment horizontal="center"/>
    </xf>
    <xf numFmtId="0" fontId="46" fillId="3" borderId="36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5" fillId="2" borderId="37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45" fillId="0" borderId="4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0" fillId="0" borderId="42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.2/" TargetMode="External" /><Relationship Id="rId2" Type="http://schemas.openxmlformats.org/officeDocument/2006/relationships/hyperlink" Target="http://www.1.1/" TargetMode="External" /><Relationship Id="rId3" Type="http://schemas.openxmlformats.org/officeDocument/2006/relationships/hyperlink" Target="http://www.2.1/" TargetMode="External" /><Relationship Id="rId4" Type="http://schemas.openxmlformats.org/officeDocument/2006/relationships/hyperlink" Target="http://www.2.2/" TargetMode="External" /><Relationship Id="rId5" Type="http://schemas.openxmlformats.org/officeDocument/2006/relationships/hyperlink" Target="http://www.3.1/" TargetMode="External" /><Relationship Id="rId6" Type="http://schemas.openxmlformats.org/officeDocument/2006/relationships/hyperlink" Target="http://www.3.2/" TargetMode="External" /><Relationship Id="rId7" Type="http://schemas.openxmlformats.org/officeDocument/2006/relationships/hyperlink" Target="http://www.4.1/" TargetMode="External" /><Relationship Id="rId8" Type="http://schemas.openxmlformats.org/officeDocument/2006/relationships/hyperlink" Target="http://www.4.2/" TargetMode="External" /><Relationship Id="rId9" Type="http://schemas.openxmlformats.org/officeDocument/2006/relationships/hyperlink" Target="http://www.5.1/" TargetMode="External" /><Relationship Id="rId10" Type="http://schemas.openxmlformats.org/officeDocument/2006/relationships/hyperlink" Target="http://www.5.2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28.140625" style="0" customWidth="1"/>
    <col min="2" max="2" width="18.8515625" style="0" customWidth="1"/>
    <col min="3" max="3" width="40.57421875" style="0" customWidth="1"/>
    <col min="4" max="6" width="12.57421875" style="0" customWidth="1"/>
    <col min="7" max="7" width="17.57421875" style="0" customWidth="1"/>
  </cols>
  <sheetData>
    <row r="1" ht="15.75" thickBot="1"/>
    <row r="2" spans="1:7" ht="15">
      <c r="A2" s="10" t="s">
        <v>0</v>
      </c>
      <c r="B2" s="34" t="s">
        <v>24</v>
      </c>
      <c r="C2" s="35"/>
      <c r="D2" s="43"/>
      <c r="E2" s="44"/>
      <c r="F2" s="44"/>
      <c r="G2" s="44"/>
    </row>
    <row r="3" spans="1:7" ht="15.75" customHeight="1">
      <c r="A3" s="9" t="s">
        <v>21</v>
      </c>
      <c r="B3" s="36" t="s">
        <v>26</v>
      </c>
      <c r="C3" s="37"/>
      <c r="D3" s="43"/>
      <c r="E3" s="43"/>
      <c r="F3" s="54"/>
      <c r="G3" s="54"/>
    </row>
    <row r="4" spans="1:7" ht="15.75" customHeight="1">
      <c r="A4" s="9" t="s">
        <v>25</v>
      </c>
      <c r="B4" s="51"/>
      <c r="C4" s="52"/>
      <c r="D4" s="11"/>
      <c r="E4" s="11"/>
      <c r="F4" s="12"/>
      <c r="G4" s="12"/>
    </row>
    <row r="5" spans="1:7" ht="15.75" customHeight="1">
      <c r="A5" s="9" t="s">
        <v>22</v>
      </c>
      <c r="B5" s="38"/>
      <c r="C5" s="39"/>
      <c r="D5" s="43"/>
      <c r="E5" s="43"/>
      <c r="F5" s="43"/>
      <c r="G5" s="13"/>
    </row>
    <row r="6" spans="1:7" ht="15.75" customHeight="1">
      <c r="A6" s="45" t="s">
        <v>1</v>
      </c>
      <c r="B6" s="47" t="s">
        <v>10</v>
      </c>
      <c r="C6" s="48"/>
      <c r="D6" s="43"/>
      <c r="E6" s="43"/>
      <c r="F6" s="43"/>
      <c r="G6" s="13"/>
    </row>
    <row r="7" spans="1:7" ht="37.5" customHeight="1" thickBot="1">
      <c r="A7" s="46"/>
      <c r="B7" s="49"/>
      <c r="C7" s="50"/>
      <c r="D7" s="53"/>
      <c r="E7" s="53"/>
      <c r="F7" s="53"/>
      <c r="G7" s="14"/>
    </row>
    <row r="8" spans="1:7" ht="30.75" thickBot="1">
      <c r="A8" s="3" t="s">
        <v>3</v>
      </c>
      <c r="B8" s="3" t="s">
        <v>4</v>
      </c>
      <c r="C8" s="2" t="s">
        <v>5</v>
      </c>
      <c r="D8" s="17" t="s">
        <v>6</v>
      </c>
      <c r="E8" s="18" t="s">
        <v>23</v>
      </c>
      <c r="F8" s="20" t="s">
        <v>9</v>
      </c>
      <c r="G8" s="19" t="s">
        <v>7</v>
      </c>
    </row>
    <row r="9" spans="1:7" ht="15">
      <c r="A9" s="24" t="s">
        <v>11</v>
      </c>
      <c r="B9" s="1" t="s">
        <v>16</v>
      </c>
      <c r="C9" s="5" t="s">
        <v>27</v>
      </c>
      <c r="D9" s="15">
        <v>300</v>
      </c>
      <c r="E9" s="25">
        <v>150</v>
      </c>
      <c r="F9" s="21">
        <v>0.18</v>
      </c>
      <c r="G9" s="16">
        <f>(E9/D9)-100%</f>
        <v>-0.5</v>
      </c>
    </row>
    <row r="10" spans="1:7" ht="15">
      <c r="A10" s="24" t="s">
        <v>11</v>
      </c>
      <c r="B10" s="1" t="s">
        <v>16</v>
      </c>
      <c r="C10" s="5" t="s">
        <v>28</v>
      </c>
      <c r="D10" s="15">
        <v>280</v>
      </c>
      <c r="E10" s="25">
        <v>100</v>
      </c>
      <c r="F10" s="21">
        <v>0.18</v>
      </c>
      <c r="G10" s="16">
        <f>(E10/D10)-100%</f>
        <v>-0.6428571428571428</v>
      </c>
    </row>
    <row r="11" spans="1:7" ht="15">
      <c r="A11" s="24" t="s">
        <v>12</v>
      </c>
      <c r="B11" s="1" t="s">
        <v>17</v>
      </c>
      <c r="C11" s="5" t="s">
        <v>29</v>
      </c>
      <c r="D11" s="15">
        <v>3000</v>
      </c>
      <c r="E11" s="25">
        <v>1700</v>
      </c>
      <c r="F11" s="21">
        <v>0.18</v>
      </c>
      <c r="G11" s="16">
        <f aca="true" t="shared" si="0" ref="G11:G18">(E11/D11)-100%</f>
        <v>-0.43333333333333335</v>
      </c>
    </row>
    <row r="12" spans="1:7" ht="15">
      <c r="A12" s="24" t="s">
        <v>12</v>
      </c>
      <c r="B12" s="1" t="s">
        <v>17</v>
      </c>
      <c r="C12" s="5" t="s">
        <v>30</v>
      </c>
      <c r="D12" s="7">
        <v>3500</v>
      </c>
      <c r="E12" s="26">
        <v>1700</v>
      </c>
      <c r="F12" s="21">
        <v>0.18</v>
      </c>
      <c r="G12" s="16">
        <f t="shared" si="0"/>
        <v>-0.5142857142857142</v>
      </c>
    </row>
    <row r="13" spans="1:7" ht="15">
      <c r="A13" s="24" t="s">
        <v>13</v>
      </c>
      <c r="B13" s="1" t="s">
        <v>18</v>
      </c>
      <c r="C13" s="5" t="s">
        <v>31</v>
      </c>
      <c r="D13" s="7">
        <v>500</v>
      </c>
      <c r="E13" s="26">
        <v>200</v>
      </c>
      <c r="F13" s="21">
        <v>0.18</v>
      </c>
      <c r="G13" s="16">
        <f t="shared" si="0"/>
        <v>-0.6</v>
      </c>
    </row>
    <row r="14" spans="1:7" ht="15">
      <c r="A14" s="24" t="s">
        <v>13</v>
      </c>
      <c r="B14" s="1" t="s">
        <v>18</v>
      </c>
      <c r="C14" s="5" t="s">
        <v>32</v>
      </c>
      <c r="D14" s="7">
        <v>450</v>
      </c>
      <c r="E14" s="26">
        <v>200</v>
      </c>
      <c r="F14" s="21">
        <v>0.18</v>
      </c>
      <c r="G14" s="16">
        <f t="shared" si="0"/>
        <v>-0.5555555555555556</v>
      </c>
    </row>
    <row r="15" spans="1:7" ht="15">
      <c r="A15" s="24" t="s">
        <v>14</v>
      </c>
      <c r="B15" s="1" t="s">
        <v>19</v>
      </c>
      <c r="C15" s="5" t="s">
        <v>33</v>
      </c>
      <c r="D15" s="7">
        <v>1000</v>
      </c>
      <c r="E15" s="26">
        <v>350</v>
      </c>
      <c r="F15" s="21">
        <v>0.18</v>
      </c>
      <c r="G15" s="16">
        <f t="shared" si="0"/>
        <v>-0.65</v>
      </c>
    </row>
    <row r="16" spans="1:7" ht="15">
      <c r="A16" s="24" t="s">
        <v>14</v>
      </c>
      <c r="B16" s="1" t="s">
        <v>19</v>
      </c>
      <c r="C16" s="5" t="s">
        <v>34</v>
      </c>
      <c r="D16" s="7">
        <v>900</v>
      </c>
      <c r="E16" s="26">
        <v>350</v>
      </c>
      <c r="F16" s="21">
        <v>0.18</v>
      </c>
      <c r="G16" s="16">
        <f t="shared" si="0"/>
        <v>-0.6111111111111112</v>
      </c>
    </row>
    <row r="17" spans="1:7" ht="15">
      <c r="A17" s="24" t="s">
        <v>15</v>
      </c>
      <c r="B17" s="4" t="s">
        <v>20</v>
      </c>
      <c r="C17" s="6" t="s">
        <v>35</v>
      </c>
      <c r="D17" s="8">
        <v>100</v>
      </c>
      <c r="E17" s="27">
        <v>50</v>
      </c>
      <c r="F17" s="21">
        <v>0.18</v>
      </c>
      <c r="G17" s="16">
        <f t="shared" si="0"/>
        <v>-0.5</v>
      </c>
    </row>
    <row r="18" spans="1:7" ht="15.75" thickBot="1">
      <c r="A18" s="24" t="s">
        <v>15</v>
      </c>
      <c r="B18" s="4" t="s">
        <v>20</v>
      </c>
      <c r="C18" s="6" t="s">
        <v>36</v>
      </c>
      <c r="D18" s="8">
        <v>150</v>
      </c>
      <c r="E18" s="27">
        <v>50</v>
      </c>
      <c r="F18" s="21">
        <v>0.18</v>
      </c>
      <c r="G18" s="16">
        <f t="shared" si="0"/>
        <v>-0.6666666666666667</v>
      </c>
    </row>
    <row r="19" spans="1:7" ht="19.5" thickBot="1">
      <c r="A19" s="32" t="s">
        <v>2</v>
      </c>
      <c r="B19" s="28"/>
      <c r="C19" s="29"/>
      <c r="D19" s="40" t="s">
        <v>8</v>
      </c>
      <c r="E19" s="41"/>
      <c r="F19" s="42"/>
      <c r="G19" s="22">
        <f>AVERAGE(G9:G18)</f>
        <v>-0.5673809523809524</v>
      </c>
    </row>
    <row r="20" spans="1:7" ht="19.5" thickBot="1">
      <c r="A20" s="33"/>
      <c r="B20" s="30"/>
      <c r="C20" s="31"/>
      <c r="D20" s="55"/>
      <c r="E20" s="56"/>
      <c r="F20" s="57"/>
      <c r="G20" s="23"/>
    </row>
  </sheetData>
  <sheetProtection/>
  <protectedRanges>
    <protectedRange password="CCE3" sqref="G9:G20" name="экономия"/>
  </protectedRanges>
  <mergeCells count="16">
    <mergeCell ref="D5:F5"/>
    <mergeCell ref="D7:F7"/>
    <mergeCell ref="D6:F6"/>
    <mergeCell ref="D3:E3"/>
    <mergeCell ref="F3:G3"/>
    <mergeCell ref="D20:F20"/>
    <mergeCell ref="B19:C20"/>
    <mergeCell ref="A19:A20"/>
    <mergeCell ref="B2:C2"/>
    <mergeCell ref="B3:C3"/>
    <mergeCell ref="B5:C5"/>
    <mergeCell ref="D19:F19"/>
    <mergeCell ref="D2:G2"/>
    <mergeCell ref="A6:A7"/>
    <mergeCell ref="B6:C7"/>
    <mergeCell ref="B4:C4"/>
  </mergeCells>
  <hyperlinks>
    <hyperlink ref="C10" r:id="rId1" display="www.1.2"/>
    <hyperlink ref="C9" r:id="rId2" display="www.1.1"/>
    <hyperlink ref="C11" r:id="rId3" display="www.2.1"/>
    <hyperlink ref="C12" r:id="rId4" display="www.2.2"/>
    <hyperlink ref="C13" r:id="rId5" display="www.3.1"/>
    <hyperlink ref="C14" r:id="rId6" display="www.3.2"/>
    <hyperlink ref="C15" r:id="rId7" display="www.4.1"/>
    <hyperlink ref="C16" r:id="rId8" display="www.4.2"/>
    <hyperlink ref="C17" r:id="rId9" display="www.5.1"/>
    <hyperlink ref="C18" r:id="rId10" display="www.5.2"/>
  </hyperlinks>
  <printOptions/>
  <pageMargins left="0.7" right="0.7" top="0.75" bottom="0.75" header="0.3" footer="0.3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Оля</cp:lastModifiedBy>
  <dcterms:created xsi:type="dcterms:W3CDTF">2013-03-26T18:17:58Z</dcterms:created>
  <dcterms:modified xsi:type="dcterms:W3CDTF">2017-09-07T12:04:33Z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