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3655" windowHeight="9405" activeTab="0"/>
  </bookViews>
  <sheets>
    <sheet name="Ответы на форму (1)" sheetId="1" r:id="rId1"/>
  </sheets>
  <definedNames>
    <definedName name="_xlnm._FilterDatabase" localSheetId="0" hidden="1">'Ответы на форму (1)'!$A$1:$I$37</definedName>
  </definedNames>
  <calcPr fullCalcOnLoad="1"/>
</workbook>
</file>

<file path=xl/sharedStrings.xml><?xml version="1.0" encoding="utf-8"?>
<sst xmlns="http://schemas.openxmlformats.org/spreadsheetml/2006/main" count="138" uniqueCount="115">
  <si>
    <t>НИК</t>
  </si>
  <si>
    <t>Наименование</t>
  </si>
  <si>
    <t>Артикул</t>
  </si>
  <si>
    <t>Размер</t>
  </si>
  <si>
    <t>Цвет</t>
  </si>
  <si>
    <t>Количество</t>
  </si>
  <si>
    <t>Цена</t>
  </si>
  <si>
    <t>Ссылка на выбранный товар</t>
  </si>
  <si>
    <t>Замена</t>
  </si>
  <si>
    <t>swetic</t>
  </si>
  <si>
    <t xml:space="preserve">  Джинсы XSI 360</t>
  </si>
  <si>
    <t>36(50-52)</t>
  </si>
  <si>
    <t>Темно-синий</t>
  </si>
  <si>
    <t>http://байрон.рф/catalog/dzhinsy-m/dzhinsy-xsi-360/#colortem-sin</t>
  </si>
  <si>
    <t xml:space="preserve">  Джинсы ELO 603</t>
  </si>
  <si>
    <t>http://байрон.рф/catalog/dzhinsy-m/dzhinsy-elo-603/#colortem-sin</t>
  </si>
  <si>
    <t>master-charm</t>
  </si>
  <si>
    <t>Футболка NWF A53</t>
  </si>
  <si>
    <t>NWF A53</t>
  </si>
  <si>
    <t>белый</t>
  </si>
  <si>
    <t>http://xn--80abzqel.xn--p1ai/catalog/futbolki-m/futbolka-nwf-a53/#colorbel</t>
  </si>
  <si>
    <t>Футболка NWF A51 MAR</t>
  </si>
  <si>
    <t>NWF A51 MAR</t>
  </si>
  <si>
    <t>сине-зеленый</t>
  </si>
  <si>
    <t>http://xn--80abzqel.xn--p1ai/catalog/futbolki-m/futbolka-nwf-a51-mar/#colorsin-zel</t>
  </si>
  <si>
    <t>gullo</t>
  </si>
  <si>
    <t>Рубашка ERD A59C</t>
  </si>
  <si>
    <t xml:space="preserve"> ERD A59C</t>
  </si>
  <si>
    <t>Синий</t>
  </si>
  <si>
    <t>http://байрон.рф/catalog/rubashki/rubashka-erd-a59c/#colorsin</t>
  </si>
  <si>
    <t>Рубашка ERD A79C</t>
  </si>
  <si>
    <t>ERD A79C</t>
  </si>
  <si>
    <t>Светло-синий</t>
  </si>
  <si>
    <t>http://байрон.рф/catalog/rubashki/rubashka-erd-a79c/#colorsve-sin</t>
  </si>
  <si>
    <t>Рубашка ERD A79</t>
  </si>
  <si>
    <t>ERD A79</t>
  </si>
  <si>
    <t>http://байрон.рф/catalog/rubashki/rubashka-erd-a79/#colorsve-sin</t>
  </si>
  <si>
    <t xml:space="preserve"> Рубашка ERD A87C</t>
  </si>
  <si>
    <t xml:space="preserve"> ERD A87C</t>
  </si>
  <si>
    <t>Темно-синий / Голубой</t>
  </si>
  <si>
    <t>http://байрон.рф/catalog/rubashki/rubashka-erd-a87c/#colortem-sin_gol</t>
  </si>
  <si>
    <t>Джемпер ERD T528</t>
  </si>
  <si>
    <t xml:space="preserve"> ERD Т528</t>
  </si>
  <si>
    <t>Серо-синий</t>
  </si>
  <si>
    <t>http://байрон.рф/catalog/trikotazh-m/dzhemper-erd-t528/#colorser-sin</t>
  </si>
  <si>
    <t>Рубашка ERD A433C</t>
  </si>
  <si>
    <t>A433C</t>
  </si>
  <si>
    <t>Светло-серый</t>
  </si>
  <si>
    <t>http://байрон.рф/catalog/rubashki/rubashka-erd-a433c/#colorsve-ser</t>
  </si>
  <si>
    <t>Футболка ERD T622</t>
  </si>
  <si>
    <t>http://байрон.рф/catalog/futbolki-m/futbolka-erd-t622/#colortem-sin</t>
  </si>
  <si>
    <t xml:space="preserve">  Футболка ERD T75</t>
  </si>
  <si>
    <t>Глубокий синий</t>
  </si>
  <si>
    <t>http://байрон.рф/catalog/futbolki-m/futbolka-erd-t75/#colorglu-sin</t>
  </si>
  <si>
    <t xml:space="preserve"> Рубашка ERD A59C</t>
  </si>
  <si>
    <t>ERD A59C</t>
  </si>
  <si>
    <t>Рубашка ERD A65C</t>
  </si>
  <si>
    <t>ERD A65C</t>
  </si>
  <si>
    <t>Голубой</t>
  </si>
  <si>
    <t>http://байрон.рф/catalog/rubashki/rubashka-erd-a65c/#colorgol</t>
  </si>
  <si>
    <t>Джемпер TLN 367-1</t>
  </si>
  <si>
    <t xml:space="preserve"> TLN 367-1</t>
  </si>
  <si>
    <t>http://байрон.рф/catalog/trikotazh-m/dzhemper-tln-367-1/#colorser-sin</t>
  </si>
  <si>
    <t>mashulik751</t>
  </si>
  <si>
    <t>Футболка</t>
  </si>
  <si>
    <t>NWF V15 NLH</t>
  </si>
  <si>
    <t>БИРЮЗОВЫЙ</t>
  </si>
  <si>
    <t>http://байрон.рф/catalog/futbolki-m/futbolka-nwf-v15-nlh/#colorbir</t>
  </si>
  <si>
    <t>iricka22</t>
  </si>
  <si>
    <t>Куртка TAK M001</t>
  </si>
  <si>
    <t>темно-синий</t>
  </si>
  <si>
    <t>http://байрон.рф/catalog/kurtki-m/kurtka-tak-m001/#colortem-sin</t>
  </si>
  <si>
    <t>Татьяна83</t>
  </si>
  <si>
    <t>Куртка POO 8030</t>
  </si>
  <si>
    <t>графитовый</t>
  </si>
  <si>
    <t>http://xn--80abzqel.xn--p1ai/catalog/verkhnyaya-odezhda-m/kurtka-poo-8030/#colorgrf</t>
  </si>
  <si>
    <t>JuliR</t>
  </si>
  <si>
    <t>Куртка POO 8026</t>
  </si>
  <si>
    <t>ТЕМНО-СИНИЙ</t>
  </si>
  <si>
    <t>http://xn--80abzqel.xn--p1ai/catalog/verkhnyaya-odezhda-m/kurtka-poo-8026/#colortem-sin</t>
  </si>
  <si>
    <t>Кискин</t>
  </si>
  <si>
    <t>Куртка POO 1605Z</t>
  </si>
  <si>
    <t>ТЕМНО-СИНИЙ / КРАСНЫЙ</t>
  </si>
  <si>
    <t>http://байрон.рф/catalog/verkhnyaya-odezhda-m/kurtka-poo-1605z/#colortem-sin_kra</t>
  </si>
  <si>
    <t>Татьянка_саров</t>
  </si>
  <si>
    <t xml:space="preserve">Свитер </t>
  </si>
  <si>
    <t>074VD</t>
  </si>
  <si>
    <t>http://xn--80abzqel.xn--p1ai/catalog/trikotazh-m/sveter-wng-074vd/#colortem-sin</t>
  </si>
  <si>
    <t>Джемпер</t>
  </si>
  <si>
    <t>T703</t>
  </si>
  <si>
    <t>джинсовый</t>
  </si>
  <si>
    <t>http://xn--80abzqel.xn--p1ai/catalog/trikotazh-m/dzhemper-erd-t703/#colordji</t>
  </si>
  <si>
    <t>Куртка PEL 6118</t>
  </si>
  <si>
    <t>РОЗОВЫЙ</t>
  </si>
  <si>
    <t>http://байрон.рф/catalog/zhenskaya-verkhnyaya/kurtka-pel-6118/#colorroz</t>
  </si>
  <si>
    <t>n8</t>
  </si>
  <si>
    <t>Куртка ICR 930</t>
  </si>
  <si>
    <t>http://байрон.рф/catalog/verkhnyaya-odezhda-m/kurtka-icr-930/#colortem-sin</t>
  </si>
  <si>
    <t>kisstanya</t>
  </si>
  <si>
    <t>Рубашка ERD A25</t>
  </si>
  <si>
    <t>A25</t>
  </si>
  <si>
    <t>СВЕТЛО-СИНИЙ</t>
  </si>
  <si>
    <t>http://байрон.рф/catalog/rubashki/rubashka-erd-a25/#colorsve-sin</t>
  </si>
  <si>
    <t>Татьянка_саров Итог</t>
  </si>
  <si>
    <t>Татьяна83 Итог</t>
  </si>
  <si>
    <t>Кискин Итог</t>
  </si>
  <si>
    <t>swetic Итог</t>
  </si>
  <si>
    <t>n8 Итог</t>
  </si>
  <si>
    <t>master-charm Итог</t>
  </si>
  <si>
    <t>mashulik751 Итог</t>
  </si>
  <si>
    <t>kisstanya Итог</t>
  </si>
  <si>
    <t>JuliR Итог</t>
  </si>
  <si>
    <t>iricka22 Итог</t>
  </si>
  <si>
    <t>gullo Итог</t>
  </si>
  <si>
    <t>Общий итог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</si>
</sst>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/d/yyyy\ h:mm:ss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0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/>
    </xf>
    <xf numFmtId="0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3" fillId="34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73;&#1072;&#1081;&#1088;&#1086;&#1085;.&#1088;&#1092;/catalog/futbolki-m/futbolka-nwf-a53/#colorbel" TargetMode="External" /><Relationship Id="rId2" Type="http://schemas.openxmlformats.org/officeDocument/2006/relationships/hyperlink" Target="http://&#1073;&#1072;&#1081;&#1088;&#1086;&#1085;.&#1088;&#1092;/catalog/futbolki-m/futbolka-nwf-a51-mar/#colorsin-zel" TargetMode="External" /><Relationship Id="rId3" Type="http://schemas.openxmlformats.org/officeDocument/2006/relationships/hyperlink" Target="http://&#1073;&#1072;&#1081;&#1088;&#1086;&#1085;.&#1088;&#1092;/catalog/verkhnyaya-odezhda-m/kurtka-poo-8030/#colorgrf" TargetMode="External" /><Relationship Id="rId4" Type="http://schemas.openxmlformats.org/officeDocument/2006/relationships/hyperlink" Target="http://&#1073;&#1072;&#1081;&#1088;&#1086;&#1085;.&#1088;&#1092;/catalog/verkhnyaya-odezhda-m/kurtka-poo-8026/#colortem-sin" TargetMode="External" /><Relationship Id="rId5" Type="http://schemas.openxmlformats.org/officeDocument/2006/relationships/hyperlink" Target="http://&#1073;&#1072;&#1081;&#1088;&#1086;&#1085;.&#1088;&#1092;/catalog/trikotazh-m/sveter-wng-074vd/#colortem-sin" TargetMode="External" /><Relationship Id="rId6" Type="http://schemas.openxmlformats.org/officeDocument/2006/relationships/hyperlink" Target="http://&#1073;&#1072;&#1081;&#1088;&#1086;&#1085;.&#1088;&#1092;/catalog/trikotazh-m/dzhemper-erd-t703/#colordji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5" sqref="C15:C16"/>
    </sheetView>
  </sheetViews>
  <sheetFormatPr defaultColWidth="9.140625" defaultRowHeight="15.75" customHeight="1" outlineLevelRow="2"/>
  <cols>
    <col min="1" max="1" width="21.57421875" style="0" customWidth="1"/>
    <col min="2" max="2" width="22.57421875" style="0" customWidth="1"/>
    <col min="3" max="3" width="21.57421875" style="2" customWidth="1"/>
    <col min="4" max="4" width="12.140625" style="0" customWidth="1"/>
    <col min="5" max="5" width="21.57421875" style="0" customWidth="1"/>
    <col min="6" max="6" width="9.140625" style="0" customWidth="1"/>
    <col min="7" max="7" width="10.8515625" style="0" customWidth="1"/>
    <col min="8" max="15" width="21.57421875" style="0" customWidth="1"/>
    <col min="16" max="16" width="14.421875" style="0" customWidth="1"/>
  </cols>
  <sheetData>
    <row r="1" spans="1:9" ht="15.75" customHeight="1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</row>
    <row r="2" spans="1:9" ht="15.75" customHeight="1" outlineLevel="2">
      <c r="A2" s="5" t="s">
        <v>25</v>
      </c>
      <c r="B2" s="5" t="s">
        <v>26</v>
      </c>
      <c r="C2" s="7" t="s">
        <v>27</v>
      </c>
      <c r="D2" s="5">
        <v>58</v>
      </c>
      <c r="E2" s="5" t="s">
        <v>28</v>
      </c>
      <c r="F2" s="5">
        <v>1</v>
      </c>
      <c r="G2" s="5">
        <v>685</v>
      </c>
      <c r="H2" s="5" t="s">
        <v>29</v>
      </c>
      <c r="I2" s="4">
        <f>F2*G2*1.11</f>
        <v>760.35</v>
      </c>
    </row>
    <row r="3" spans="1:9" ht="15.75" customHeight="1" outlineLevel="2">
      <c r="A3" s="5" t="s">
        <v>25</v>
      </c>
      <c r="B3" s="5" t="s">
        <v>30</v>
      </c>
      <c r="C3" s="7" t="s">
        <v>31</v>
      </c>
      <c r="D3" s="5">
        <v>58</v>
      </c>
      <c r="E3" s="5" t="s">
        <v>32</v>
      </c>
      <c r="F3" s="5">
        <v>1</v>
      </c>
      <c r="G3" s="5">
        <v>685</v>
      </c>
      <c r="H3" s="5" t="s">
        <v>33</v>
      </c>
      <c r="I3" s="4">
        <f>F3*G3*1.11</f>
        <v>760.35</v>
      </c>
    </row>
    <row r="4" spans="1:9" ht="15.75" customHeight="1" outlineLevel="2">
      <c r="A4" s="5" t="s">
        <v>25</v>
      </c>
      <c r="B4" s="5" t="s">
        <v>34</v>
      </c>
      <c r="C4" s="7" t="s">
        <v>35</v>
      </c>
      <c r="D4" s="5">
        <v>58</v>
      </c>
      <c r="E4" s="5" t="s">
        <v>32</v>
      </c>
      <c r="F4" s="5">
        <v>1</v>
      </c>
      <c r="G4" s="5">
        <v>575</v>
      </c>
      <c r="H4" s="5" t="s">
        <v>36</v>
      </c>
      <c r="I4" s="4">
        <f>F4*G4*1.11</f>
        <v>638.25</v>
      </c>
    </row>
    <row r="5" spans="1:9" ht="15.75" customHeight="1" outlineLevel="2">
      <c r="A5" s="5" t="s">
        <v>25</v>
      </c>
      <c r="B5" s="5" t="s">
        <v>37</v>
      </c>
      <c r="C5" s="7" t="s">
        <v>38</v>
      </c>
      <c r="D5" s="5">
        <v>56</v>
      </c>
      <c r="E5" s="5" t="s">
        <v>39</v>
      </c>
      <c r="F5" s="5">
        <v>1</v>
      </c>
      <c r="G5" s="5">
        <v>785</v>
      </c>
      <c r="H5" s="5" t="s">
        <v>40</v>
      </c>
      <c r="I5" s="4">
        <f>F5*G5*1.11</f>
        <v>871.35</v>
      </c>
    </row>
    <row r="6" spans="1:9" ht="15.75" customHeight="1" outlineLevel="2">
      <c r="A6" s="5" t="s">
        <v>25</v>
      </c>
      <c r="B6" s="10" t="s">
        <v>41</v>
      </c>
      <c r="C6" s="7" t="s">
        <v>42</v>
      </c>
      <c r="D6" s="5">
        <v>56</v>
      </c>
      <c r="E6" s="5" t="s">
        <v>43</v>
      </c>
      <c r="F6" s="5">
        <v>1</v>
      </c>
      <c r="G6" s="5">
        <v>885</v>
      </c>
      <c r="H6" s="5" t="s">
        <v>44</v>
      </c>
      <c r="I6" s="4">
        <f>F6*G6*1.11</f>
        <v>982.3500000000001</v>
      </c>
    </row>
    <row r="7" spans="1:9" ht="15.75" customHeight="1" outlineLevel="2">
      <c r="A7" s="5" t="s">
        <v>25</v>
      </c>
      <c r="B7" s="5" t="s">
        <v>45</v>
      </c>
      <c r="C7" s="7" t="s">
        <v>46</v>
      </c>
      <c r="D7" s="5">
        <v>56</v>
      </c>
      <c r="E7" s="5" t="s">
        <v>47</v>
      </c>
      <c r="F7" s="5">
        <v>1</v>
      </c>
      <c r="G7" s="5">
        <v>685</v>
      </c>
      <c r="H7" s="5" t="s">
        <v>48</v>
      </c>
      <c r="I7" s="4">
        <f>F7*G7*1.11</f>
        <v>760.35</v>
      </c>
    </row>
    <row r="8" spans="1:9" ht="15.75" customHeight="1" outlineLevel="2">
      <c r="A8" s="5" t="s">
        <v>25</v>
      </c>
      <c r="B8" s="5" t="s">
        <v>54</v>
      </c>
      <c r="C8" s="7" t="s">
        <v>55</v>
      </c>
      <c r="D8" s="5">
        <v>48</v>
      </c>
      <c r="E8" s="5" t="s">
        <v>28</v>
      </c>
      <c r="F8" s="5">
        <v>1</v>
      </c>
      <c r="G8" s="5">
        <v>685</v>
      </c>
      <c r="H8" s="5" t="s">
        <v>29</v>
      </c>
      <c r="I8" s="4">
        <f>F8*G8*1.11</f>
        <v>760.35</v>
      </c>
    </row>
    <row r="9" spans="1:9" ht="15.75" customHeight="1" outlineLevel="2">
      <c r="A9" s="5" t="s">
        <v>25</v>
      </c>
      <c r="B9" s="5" t="s">
        <v>56</v>
      </c>
      <c r="C9" s="7" t="s">
        <v>57</v>
      </c>
      <c r="D9" s="5">
        <v>48</v>
      </c>
      <c r="E9" s="5" t="s">
        <v>58</v>
      </c>
      <c r="F9" s="5">
        <v>1</v>
      </c>
      <c r="G9" s="5">
        <v>685</v>
      </c>
      <c r="H9" s="5" t="s">
        <v>59</v>
      </c>
      <c r="I9" s="4">
        <f>F9*G9*1.11</f>
        <v>760.35</v>
      </c>
    </row>
    <row r="10" spans="1:9" ht="15.75" customHeight="1" outlineLevel="2">
      <c r="A10" s="5" t="s">
        <v>25</v>
      </c>
      <c r="B10" s="5" t="s">
        <v>60</v>
      </c>
      <c r="C10" s="7" t="s">
        <v>61</v>
      </c>
      <c r="D10" s="5">
        <v>48</v>
      </c>
      <c r="E10" s="5" t="s">
        <v>43</v>
      </c>
      <c r="F10" s="5">
        <v>1</v>
      </c>
      <c r="G10" s="5">
        <v>785</v>
      </c>
      <c r="H10" s="5" t="s">
        <v>62</v>
      </c>
      <c r="I10" s="4">
        <f>F10*G10*1.11</f>
        <v>871.35</v>
      </c>
    </row>
    <row r="11" spans="1:9" ht="18" outlineLevel="1">
      <c r="A11" s="14" t="s">
        <v>113</v>
      </c>
      <c r="B11" s="5"/>
      <c r="C11" s="7"/>
      <c r="D11" s="5"/>
      <c r="E11" s="5"/>
      <c r="F11" s="5"/>
      <c r="G11" s="5"/>
      <c r="H11" s="5"/>
      <c r="I11" s="13">
        <f>SUBTOTAL(9,I2:I10)</f>
        <v>7165.050000000001</v>
      </c>
    </row>
    <row r="12" spans="1:9" ht="15.75" customHeight="1" outlineLevel="2">
      <c r="A12" s="5" t="s">
        <v>68</v>
      </c>
      <c r="B12" s="5" t="s">
        <v>69</v>
      </c>
      <c r="C12" s="7">
        <v>1</v>
      </c>
      <c r="D12" s="5">
        <v>50</v>
      </c>
      <c r="E12" s="5" t="s">
        <v>70</v>
      </c>
      <c r="F12" s="5">
        <v>1</v>
      </c>
      <c r="G12" s="5">
        <v>1750</v>
      </c>
      <c r="H12" s="5" t="s">
        <v>71</v>
      </c>
      <c r="I12" s="4">
        <f>F12*G12*1.11</f>
        <v>1942.5000000000002</v>
      </c>
    </row>
    <row r="13" spans="1:9" ht="15.75" customHeight="1" outlineLevel="1">
      <c r="A13" s="15" t="s">
        <v>112</v>
      </c>
      <c r="B13" s="5"/>
      <c r="C13" s="7"/>
      <c r="D13" s="5"/>
      <c r="E13" s="5"/>
      <c r="F13" s="5"/>
      <c r="G13" s="5"/>
      <c r="H13" s="5"/>
      <c r="I13" s="13">
        <f>SUBTOTAL(9,I12:I12)</f>
        <v>1942.5000000000002</v>
      </c>
    </row>
    <row r="14" spans="1:9" ht="15.75" customHeight="1" outlineLevel="2">
      <c r="A14" s="5" t="s">
        <v>76</v>
      </c>
      <c r="B14" s="5" t="s">
        <v>77</v>
      </c>
      <c r="C14" s="7">
        <v>8026</v>
      </c>
      <c r="D14" s="5">
        <v>50</v>
      </c>
      <c r="E14" s="5" t="s">
        <v>78</v>
      </c>
      <c r="F14" s="5">
        <v>1</v>
      </c>
      <c r="G14" s="5">
        <v>1975</v>
      </c>
      <c r="H14" s="8" t="s">
        <v>79</v>
      </c>
      <c r="I14" s="4">
        <f>F14*G14*1.11</f>
        <v>2192.25</v>
      </c>
    </row>
    <row r="15" spans="1:9" ht="15.75" customHeight="1" outlineLevel="1">
      <c r="A15" s="15" t="s">
        <v>111</v>
      </c>
      <c r="B15" s="5"/>
      <c r="C15" s="7"/>
      <c r="D15" s="5"/>
      <c r="E15" s="5"/>
      <c r="F15" s="5"/>
      <c r="G15" s="5"/>
      <c r="H15" s="8"/>
      <c r="I15" s="13">
        <f>SUBTOTAL(9,I14:I14)</f>
        <v>2192.25</v>
      </c>
    </row>
    <row r="16" spans="1:9" ht="15.75" customHeight="1" outlineLevel="2">
      <c r="A16" s="5" t="s">
        <v>98</v>
      </c>
      <c r="B16" s="5" t="s">
        <v>99</v>
      </c>
      <c r="C16" s="7" t="s">
        <v>100</v>
      </c>
      <c r="D16" s="5">
        <v>50</v>
      </c>
      <c r="E16" s="5" t="s">
        <v>101</v>
      </c>
      <c r="F16" s="5">
        <v>1</v>
      </c>
      <c r="G16" s="5">
        <v>575</v>
      </c>
      <c r="H16" s="5" t="s">
        <v>102</v>
      </c>
      <c r="I16" s="4">
        <f>F16*G16*1.11</f>
        <v>638.25</v>
      </c>
    </row>
    <row r="17" spans="1:9" ht="15.75" customHeight="1" outlineLevel="1">
      <c r="A17" s="15" t="s">
        <v>110</v>
      </c>
      <c r="B17" s="5"/>
      <c r="C17" s="7"/>
      <c r="D17" s="5"/>
      <c r="E17" s="5"/>
      <c r="F17" s="5"/>
      <c r="G17" s="5"/>
      <c r="H17" s="5"/>
      <c r="I17" s="13">
        <f>SUBTOTAL(9,I16:I16)</f>
        <v>638.25</v>
      </c>
    </row>
    <row r="18" spans="1:9" ht="15.75" customHeight="1" outlineLevel="2">
      <c r="A18" s="5" t="s">
        <v>63</v>
      </c>
      <c r="B18" s="5" t="s">
        <v>64</v>
      </c>
      <c r="C18" s="7" t="s">
        <v>65</v>
      </c>
      <c r="D18" s="5">
        <v>48</v>
      </c>
      <c r="E18" s="5" t="s">
        <v>66</v>
      </c>
      <c r="F18" s="5">
        <v>1</v>
      </c>
      <c r="G18" s="5">
        <v>275</v>
      </c>
      <c r="H18" s="5" t="s">
        <v>67</v>
      </c>
      <c r="I18" s="4">
        <f>F18*G18*1.11</f>
        <v>305.25</v>
      </c>
    </row>
    <row r="19" spans="1:9" ht="15.75" customHeight="1" outlineLevel="1">
      <c r="A19" s="15" t="s">
        <v>109</v>
      </c>
      <c r="B19" s="5"/>
      <c r="C19" s="7"/>
      <c r="D19" s="5"/>
      <c r="E19" s="5"/>
      <c r="F19" s="5"/>
      <c r="G19" s="5"/>
      <c r="H19" s="5"/>
      <c r="I19" s="13">
        <f>SUBTOTAL(9,I18:I18)</f>
        <v>305.25</v>
      </c>
    </row>
    <row r="20" spans="1:9" ht="15.75" customHeight="1" outlineLevel="2">
      <c r="A20" s="5" t="s">
        <v>16</v>
      </c>
      <c r="B20" s="5" t="s">
        <v>17</v>
      </c>
      <c r="C20" s="7" t="s">
        <v>18</v>
      </c>
      <c r="D20" s="5">
        <v>52</v>
      </c>
      <c r="E20" s="5" t="s">
        <v>19</v>
      </c>
      <c r="F20" s="5">
        <v>1</v>
      </c>
      <c r="G20" s="5">
        <v>250</v>
      </c>
      <c r="H20" s="8" t="s">
        <v>20</v>
      </c>
      <c r="I20" s="4">
        <f>F20*G20*1.11</f>
        <v>277.5</v>
      </c>
    </row>
    <row r="21" spans="1:9" ht="15.75" customHeight="1" outlineLevel="2">
      <c r="A21" s="5" t="s">
        <v>16</v>
      </c>
      <c r="B21" s="5" t="s">
        <v>21</v>
      </c>
      <c r="C21" s="9" t="s">
        <v>22</v>
      </c>
      <c r="D21" s="5">
        <v>52</v>
      </c>
      <c r="E21" s="5" t="s">
        <v>23</v>
      </c>
      <c r="F21" s="5">
        <v>0</v>
      </c>
      <c r="G21" s="5">
        <v>250</v>
      </c>
      <c r="H21" s="8" t="s">
        <v>24</v>
      </c>
      <c r="I21" s="4">
        <f>F21*G21*1.11</f>
        <v>0</v>
      </c>
    </row>
    <row r="22" spans="1:9" ht="15.75" customHeight="1" outlineLevel="1">
      <c r="A22" s="15" t="s">
        <v>108</v>
      </c>
      <c r="B22" s="5"/>
      <c r="C22" s="9"/>
      <c r="D22" s="5"/>
      <c r="E22" s="5"/>
      <c r="F22" s="5"/>
      <c r="G22" s="5"/>
      <c r="H22" s="8"/>
      <c r="I22" s="13">
        <f>SUBTOTAL(9,I20:I21)</f>
        <v>277.5</v>
      </c>
    </row>
    <row r="23" spans="1:9" ht="15.75" customHeight="1" outlineLevel="2">
      <c r="A23" s="5" t="s">
        <v>95</v>
      </c>
      <c r="B23" s="5" t="s">
        <v>96</v>
      </c>
      <c r="C23" s="7">
        <v>930</v>
      </c>
      <c r="D23" s="5">
        <v>50</v>
      </c>
      <c r="E23" s="5" t="s">
        <v>78</v>
      </c>
      <c r="F23" s="5">
        <v>1</v>
      </c>
      <c r="G23" s="5">
        <v>4250</v>
      </c>
      <c r="H23" s="5" t="s">
        <v>97</v>
      </c>
      <c r="I23" s="4">
        <f>F23*G23*1.11</f>
        <v>4717.5</v>
      </c>
    </row>
    <row r="24" spans="1:9" ht="15.75" customHeight="1" outlineLevel="1">
      <c r="A24" s="15" t="s">
        <v>107</v>
      </c>
      <c r="B24" s="5"/>
      <c r="C24" s="7"/>
      <c r="D24" s="5"/>
      <c r="E24" s="5"/>
      <c r="F24" s="5"/>
      <c r="G24" s="5"/>
      <c r="H24" s="5"/>
      <c r="I24" s="13">
        <f>SUBTOTAL(9,I23:I23)</f>
        <v>4717.5</v>
      </c>
    </row>
    <row r="25" spans="1:9" ht="15.75" customHeight="1" outlineLevel="2">
      <c r="A25" s="5" t="s">
        <v>9</v>
      </c>
      <c r="B25" s="5" t="s">
        <v>10</v>
      </c>
      <c r="C25" s="6">
        <v>360</v>
      </c>
      <c r="D25" s="5" t="s">
        <v>11</v>
      </c>
      <c r="E25" s="5" t="s">
        <v>12</v>
      </c>
      <c r="F25" s="5">
        <v>0</v>
      </c>
      <c r="G25" s="5">
        <v>585</v>
      </c>
      <c r="H25" s="5" t="s">
        <v>13</v>
      </c>
      <c r="I25" s="4">
        <f>F25*G25*1.11</f>
        <v>0</v>
      </c>
    </row>
    <row r="26" spans="1:9" ht="15.75" customHeight="1" outlineLevel="2">
      <c r="A26" s="5" t="s">
        <v>9</v>
      </c>
      <c r="B26" s="5" t="s">
        <v>14</v>
      </c>
      <c r="C26" s="7">
        <v>603</v>
      </c>
      <c r="D26" s="5" t="s">
        <v>11</v>
      </c>
      <c r="E26" s="5" t="s">
        <v>12</v>
      </c>
      <c r="F26" s="5">
        <v>1</v>
      </c>
      <c r="G26" s="5">
        <v>645</v>
      </c>
      <c r="H26" s="5" t="s">
        <v>15</v>
      </c>
      <c r="I26" s="4">
        <f>F26*G26*1.11</f>
        <v>715.95</v>
      </c>
    </row>
    <row r="27" spans="1:9" ht="15.75" customHeight="1" outlineLevel="2">
      <c r="A27" s="5" t="s">
        <v>9</v>
      </c>
      <c r="B27" s="5" t="s">
        <v>49</v>
      </c>
      <c r="C27" s="7">
        <v>622</v>
      </c>
      <c r="D27" s="5">
        <v>52</v>
      </c>
      <c r="E27" s="5" t="s">
        <v>12</v>
      </c>
      <c r="F27" s="5">
        <v>1</v>
      </c>
      <c r="G27" s="5">
        <v>475</v>
      </c>
      <c r="H27" s="5" t="s">
        <v>50</v>
      </c>
      <c r="I27" s="4">
        <f>F27*G27*1.11</f>
        <v>527.25</v>
      </c>
    </row>
    <row r="28" spans="1:9" ht="15.75" customHeight="1" outlineLevel="2">
      <c r="A28" s="5" t="s">
        <v>9</v>
      </c>
      <c r="B28" s="5" t="s">
        <v>51</v>
      </c>
      <c r="C28" s="7">
        <v>75</v>
      </c>
      <c r="D28" s="5">
        <v>54</v>
      </c>
      <c r="E28" s="5" t="s">
        <v>52</v>
      </c>
      <c r="F28" s="5">
        <v>1</v>
      </c>
      <c r="G28" s="5">
        <v>475</v>
      </c>
      <c r="H28" s="5" t="s">
        <v>53</v>
      </c>
      <c r="I28" s="4">
        <f>F28*G28*1.11</f>
        <v>527.25</v>
      </c>
    </row>
    <row r="29" spans="1:9" ht="15.75" customHeight="1" outlineLevel="1">
      <c r="A29" s="15" t="s">
        <v>106</v>
      </c>
      <c r="B29" s="5"/>
      <c r="C29" s="7"/>
      <c r="D29" s="5"/>
      <c r="E29" s="5"/>
      <c r="F29" s="5"/>
      <c r="G29" s="5"/>
      <c r="H29" s="5"/>
      <c r="I29" s="13">
        <f>SUBTOTAL(9,I25:I28)</f>
        <v>1770.45</v>
      </c>
    </row>
    <row r="30" spans="1:9" ht="15.75" customHeight="1" outlineLevel="2">
      <c r="A30" s="5" t="s">
        <v>80</v>
      </c>
      <c r="B30" s="5" t="s">
        <v>81</v>
      </c>
      <c r="C30" s="7">
        <v>1605</v>
      </c>
      <c r="D30" s="5">
        <v>46</v>
      </c>
      <c r="E30" s="5" t="s">
        <v>82</v>
      </c>
      <c r="F30" s="5">
        <v>1</v>
      </c>
      <c r="G30" s="5">
        <v>2500</v>
      </c>
      <c r="H30" s="5" t="s">
        <v>83</v>
      </c>
      <c r="I30" s="4">
        <f>F30*G30*1.11</f>
        <v>2775.0000000000005</v>
      </c>
    </row>
    <row r="31" spans="1:9" ht="15.75" customHeight="1" outlineLevel="2">
      <c r="A31" s="5" t="s">
        <v>80</v>
      </c>
      <c r="B31" s="5" t="s">
        <v>92</v>
      </c>
      <c r="C31" s="7">
        <v>6118</v>
      </c>
      <c r="D31" s="5">
        <v>50</v>
      </c>
      <c r="E31" s="5" t="s">
        <v>93</v>
      </c>
      <c r="F31" s="5">
        <v>1</v>
      </c>
      <c r="G31" s="5">
        <v>3900</v>
      </c>
      <c r="H31" s="5" t="s">
        <v>94</v>
      </c>
      <c r="I31" s="4">
        <f>F31*G31*1.11</f>
        <v>4329</v>
      </c>
    </row>
    <row r="32" spans="1:9" ht="15.75" customHeight="1" outlineLevel="1">
      <c r="A32" s="15" t="s">
        <v>105</v>
      </c>
      <c r="B32" s="5"/>
      <c r="C32" s="7"/>
      <c r="D32" s="5"/>
      <c r="E32" s="5"/>
      <c r="F32" s="5"/>
      <c r="G32" s="5"/>
      <c r="H32" s="5"/>
      <c r="I32" s="13">
        <f>SUBTOTAL(9,I30:I31)</f>
        <v>7104</v>
      </c>
    </row>
    <row r="33" spans="1:9" ht="15.75" customHeight="1" outlineLevel="2">
      <c r="A33" s="5" t="s">
        <v>72</v>
      </c>
      <c r="B33" s="5" t="s">
        <v>73</v>
      </c>
      <c r="C33" s="7">
        <v>8030</v>
      </c>
      <c r="D33" s="5">
        <v>46</v>
      </c>
      <c r="E33" s="5" t="s">
        <v>74</v>
      </c>
      <c r="F33" s="5">
        <v>1</v>
      </c>
      <c r="G33" s="5">
        <v>1975</v>
      </c>
      <c r="H33" s="8" t="s">
        <v>75</v>
      </c>
      <c r="I33" s="4">
        <f>F33*G33*1.11</f>
        <v>2192.25</v>
      </c>
    </row>
    <row r="34" spans="1:9" ht="15.75" customHeight="1" outlineLevel="1">
      <c r="A34" s="15" t="s">
        <v>104</v>
      </c>
      <c r="B34" s="5"/>
      <c r="C34" s="7"/>
      <c r="D34" s="5"/>
      <c r="E34" s="5"/>
      <c r="F34" s="5"/>
      <c r="G34" s="5"/>
      <c r="H34" s="8"/>
      <c r="I34" s="13">
        <f>SUBTOTAL(9,I33:I33)</f>
        <v>2192.25</v>
      </c>
    </row>
    <row r="35" spans="1:9" ht="15.75" customHeight="1" outlineLevel="2">
      <c r="A35" s="5" t="s">
        <v>84</v>
      </c>
      <c r="B35" s="5" t="s">
        <v>85</v>
      </c>
      <c r="C35" s="7" t="s">
        <v>86</v>
      </c>
      <c r="D35" s="5">
        <v>52</v>
      </c>
      <c r="E35" s="5" t="s">
        <v>12</v>
      </c>
      <c r="F35" s="5">
        <v>1</v>
      </c>
      <c r="G35" s="5">
        <v>775</v>
      </c>
      <c r="H35" s="8" t="s">
        <v>87</v>
      </c>
      <c r="I35" s="4">
        <f>F35*G35*1.11</f>
        <v>860.2500000000001</v>
      </c>
    </row>
    <row r="36" spans="1:9" ht="15.75" customHeight="1" outlineLevel="2">
      <c r="A36" s="5" t="s">
        <v>84</v>
      </c>
      <c r="B36" s="5" t="s">
        <v>88</v>
      </c>
      <c r="C36" s="7" t="s">
        <v>89</v>
      </c>
      <c r="D36" s="5">
        <v>52</v>
      </c>
      <c r="E36" s="5" t="s">
        <v>90</v>
      </c>
      <c r="F36" s="5">
        <v>1</v>
      </c>
      <c r="G36" s="5">
        <v>785</v>
      </c>
      <c r="H36" s="8" t="s">
        <v>91</v>
      </c>
      <c r="I36" s="4">
        <f>F36*G36*1.11</f>
        <v>871.35</v>
      </c>
    </row>
    <row r="37" spans="1:9" ht="15.75" customHeight="1" outlineLevel="1">
      <c r="A37" s="19" t="s">
        <v>103</v>
      </c>
      <c r="B37" s="16"/>
      <c r="C37" s="17"/>
      <c r="D37" s="16"/>
      <c r="E37" s="16"/>
      <c r="F37" s="16"/>
      <c r="G37" s="16"/>
      <c r="H37" s="18"/>
      <c r="I37" s="20">
        <f>SUBTOTAL(9,I35:I36)</f>
        <v>1731.6000000000001</v>
      </c>
    </row>
    <row r="38" spans="1:9" ht="15.75" customHeight="1">
      <c r="A38" s="19" t="s">
        <v>114</v>
      </c>
      <c r="B38" s="16"/>
      <c r="C38" s="17"/>
      <c r="D38" s="16"/>
      <c r="E38" s="16"/>
      <c r="F38" s="16"/>
      <c r="G38" s="16"/>
      <c r="H38" s="18"/>
      <c r="I38" s="20">
        <f>SUBTOTAL(9,I2:I36)</f>
        <v>30036.600000000002</v>
      </c>
    </row>
    <row r="39" spans="1:15" ht="15.75" customHeight="1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5.75" customHeight="1">
      <c r="I40">
        <f>F40*G40</f>
        <v>0</v>
      </c>
    </row>
  </sheetData>
  <sheetProtection/>
  <autoFilter ref="A1:I37"/>
  <hyperlinks>
    <hyperlink ref="H20" r:id="rId1" display="http://xn--80abzqel.xn--p1ai/catalog/futbolki-m/futbolka-nwf-a53/#colorbel"/>
    <hyperlink ref="H21" r:id="rId2" display="http://xn--80abzqel.xn--p1ai/catalog/futbolki-m/futbolka-nwf-a51-mar/#colorsin-zel"/>
    <hyperlink ref="H33" r:id="rId3" display="http://xn--80abzqel.xn--p1ai/catalog/verkhnyaya-odezhda-m/kurtka-poo-8030/#colorgrf"/>
    <hyperlink ref="H14" r:id="rId4" display="http://xn--80abzqel.xn--p1ai/catalog/verkhnyaya-odezhda-m/kurtka-poo-8026/#colortem-sin"/>
    <hyperlink ref="H35" r:id="rId5" display="http://xn--80abzqel.xn--p1ai/catalog/trikotazh-m/sveter-wng-074vd/#colortem-sin"/>
    <hyperlink ref="H36" r:id="rId6" display="http://xn--80abzqel.xn--p1ai/catalog/trikotazh-m/dzhemper-erd-t703/#colordji"/>
  </hyperlinks>
  <printOptions/>
  <pageMargins left="0.7" right="0.7" top="0.75" bottom="0.75" header="0.3" footer="0.3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Frau</dc:creator>
  <cp:keywords/>
  <dc:description/>
  <cp:lastModifiedBy>сергей</cp:lastModifiedBy>
  <dcterms:created xsi:type="dcterms:W3CDTF">2017-09-25T15:33:16Z</dcterms:created>
  <dcterms:modified xsi:type="dcterms:W3CDTF">2017-09-25T15:33:16Z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