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прайс 2017" sheetId="1" r:id="rId1"/>
  </sheets>
  <definedNames/>
  <calcPr fullCalcOnLoad="1"/>
</workbook>
</file>

<file path=xl/sharedStrings.xml><?xml version="1.0" encoding="utf-8"?>
<sst xmlns="http://schemas.openxmlformats.org/spreadsheetml/2006/main" count="927" uniqueCount="450">
  <si>
    <t>ООО "Вуд Сток" / Wood Stock Ltd</t>
  </si>
  <si>
    <t>woodstockltd@yandex.ru</t>
  </si>
  <si>
    <t>skype  aprofish</t>
  </si>
  <si>
    <t>ICQ 433 576 944</t>
  </si>
  <si>
    <t>http://timberica-mebel.ru/</t>
  </si>
  <si>
    <t>наименование</t>
  </si>
  <si>
    <t>спальное место</t>
  </si>
  <si>
    <t xml:space="preserve">цена
</t>
  </si>
  <si>
    <t>бейцы:</t>
  </si>
  <si>
    <t xml:space="preserve">бесцветный лак </t>
  </si>
  <si>
    <t xml:space="preserve">антик </t>
  </si>
  <si>
    <t xml:space="preserve">белый лак </t>
  </si>
  <si>
    <t xml:space="preserve">браун </t>
  </si>
  <si>
    <t xml:space="preserve">вишня </t>
  </si>
  <si>
    <t xml:space="preserve">медовый </t>
  </si>
  <si>
    <t xml:space="preserve">тёмный </t>
  </si>
  <si>
    <t xml:space="preserve">ратэ светлый </t>
  </si>
  <si>
    <t xml:space="preserve">ратэ тёмный </t>
  </si>
  <si>
    <t>эмали :</t>
  </si>
  <si>
    <t>белая</t>
  </si>
  <si>
    <t xml:space="preserve">слоновая кость </t>
  </si>
  <si>
    <t xml:space="preserve">зелёная </t>
  </si>
  <si>
    <t>голубая</t>
  </si>
  <si>
    <t>розовая</t>
  </si>
  <si>
    <t>жёлтая</t>
  </si>
  <si>
    <t>лайм</t>
  </si>
  <si>
    <t>салатовая</t>
  </si>
  <si>
    <t>Кровати серия Классик</t>
  </si>
  <si>
    <t>Кровать  Классик</t>
  </si>
  <si>
    <t>600х1200/1400</t>
  </si>
  <si>
    <t>700х1500/1600</t>
  </si>
  <si>
    <t>700х1900/2000</t>
  </si>
  <si>
    <t>800х1900/2000</t>
  </si>
  <si>
    <t>900х1900/2000</t>
  </si>
  <si>
    <t>1200х1900/2000</t>
  </si>
  <si>
    <t>1400х1900/2000</t>
  </si>
  <si>
    <t>1600х1900/2000</t>
  </si>
  <si>
    <t>1800х1900/2000</t>
  </si>
  <si>
    <t>Кровать Классик/1</t>
  </si>
  <si>
    <t>Тахта Классик</t>
  </si>
  <si>
    <t xml:space="preserve">Кровать Классик В-яр </t>
  </si>
  <si>
    <t>700х1500/1600 h=1400</t>
  </si>
  <si>
    <t>700х1900/2000 h=1690</t>
  </si>
  <si>
    <t>800х1900/2000 h=1690</t>
  </si>
  <si>
    <t>900х1900/2000 h=1690</t>
  </si>
  <si>
    <t>900х1900/2000 h=2050</t>
  </si>
  <si>
    <t>Кровать Классик В-яр №2</t>
  </si>
  <si>
    <t>Кровать Классик В-яр №3</t>
  </si>
  <si>
    <t>800х1900/2000 h=1950</t>
  </si>
  <si>
    <t>900х1900/2000 h=1950</t>
  </si>
  <si>
    <t xml:space="preserve">Кровать Классик 2-яр </t>
  </si>
  <si>
    <t>600х1200/1400 h=1400</t>
  </si>
  <si>
    <t xml:space="preserve">  </t>
  </si>
  <si>
    <t>Инфо по кроватям серии Классик</t>
  </si>
  <si>
    <t>Кровать Классик/1 - нет спинки в изножье</t>
  </si>
  <si>
    <t>Кровать Классик В-яр и 2-яр :</t>
  </si>
  <si>
    <t>h - указана габаритная!</t>
  </si>
  <si>
    <r>
      <t xml:space="preserve">кровати с другими высотами </t>
    </r>
    <r>
      <rPr>
        <b/>
        <sz val="14"/>
        <rFont val="Arial"/>
        <family val="2"/>
      </rPr>
      <t>не делаем!</t>
    </r>
  </si>
  <si>
    <t>лестница по умолчанию всегда справа.</t>
  </si>
  <si>
    <t>установка лестницы слева оговаривается в заказе отдельно.</t>
  </si>
  <si>
    <t>установка лестницы с торца не производится.</t>
  </si>
  <si>
    <t>Кровати серия Фрея</t>
  </si>
  <si>
    <t>Кровать  F1</t>
  </si>
  <si>
    <t>Кровать  F2</t>
  </si>
  <si>
    <t>Кровать  F2 детская</t>
  </si>
  <si>
    <t>Тахта F3</t>
  </si>
  <si>
    <t>Кровать F2 2-яр</t>
  </si>
  <si>
    <t>600х1200/1400 h=1440</t>
  </si>
  <si>
    <t>700х1500/1600 h=1440</t>
  </si>
  <si>
    <t>700х1900/2000 h=1870</t>
  </si>
  <si>
    <t>800х1900/2000 h=1870</t>
  </si>
  <si>
    <t>900х1900/2000 h=1870</t>
  </si>
  <si>
    <t>Кровать F3 2-яр</t>
  </si>
  <si>
    <t>Инфо по кроватям серии Фрея</t>
  </si>
  <si>
    <t>Кровать  F2 детская - царги фигурные</t>
  </si>
  <si>
    <t>Кровать  F2 2-яр, F3 2-яр :</t>
  </si>
  <si>
    <t>кровати с другими высотами не делаем!</t>
  </si>
  <si>
    <t>Кровати серия Кая</t>
  </si>
  <si>
    <t>Кровать  К1</t>
  </si>
  <si>
    <t>Кровать  К2</t>
  </si>
  <si>
    <t>Кровать  К2 детская</t>
  </si>
  <si>
    <t>Кровать  К2 модерн</t>
  </si>
  <si>
    <t>Тахта К3</t>
  </si>
  <si>
    <t>Кровать К2 2-яр</t>
  </si>
  <si>
    <t>Кровать К3 2-яр</t>
  </si>
  <si>
    <t>Инфо по кроватям серии Кая</t>
  </si>
  <si>
    <t>Кровать  К2 детская - царги фигурные</t>
  </si>
  <si>
    <t>Кровать  К2 2-яр, К3 2-яр :</t>
  </si>
  <si>
    <t>Кровати серия Тора</t>
  </si>
  <si>
    <t>Кровать  Т1</t>
  </si>
  <si>
    <t>Кровать  Т2</t>
  </si>
  <si>
    <t>Тахта  Т3</t>
  </si>
  <si>
    <t>Кровати серия Рина</t>
  </si>
  <si>
    <t>Кровать  R1</t>
  </si>
  <si>
    <t>Кровать  R2</t>
  </si>
  <si>
    <t>Кровати серия Эрика</t>
  </si>
  <si>
    <t>Кровать  Эрика</t>
  </si>
  <si>
    <t>Кровати серия Аури</t>
  </si>
  <si>
    <t>Кровать  Аури</t>
  </si>
  <si>
    <t>Кровати серия Элина</t>
  </si>
  <si>
    <t>Кровать  Элина</t>
  </si>
  <si>
    <t>Кровати серия Сона</t>
  </si>
  <si>
    <t>Кровать  Сона</t>
  </si>
  <si>
    <t>Кровати серия Инга</t>
  </si>
  <si>
    <t>Кровать  Инга</t>
  </si>
  <si>
    <t>Ящики подкроватные</t>
  </si>
  <si>
    <t>габариты  ШхГхВ</t>
  </si>
  <si>
    <t>Ящик малый</t>
  </si>
  <si>
    <t>980х870х145</t>
  </si>
  <si>
    <t>1460х870х145</t>
  </si>
  <si>
    <t>Ящик большой</t>
  </si>
  <si>
    <t>1960х870х145</t>
  </si>
  <si>
    <t>Инфо по ящикам:</t>
  </si>
  <si>
    <t>Как правило -</t>
  </si>
  <si>
    <t>Под кровати Айно ящики не делаем!</t>
  </si>
  <si>
    <t xml:space="preserve">Тумба №1 </t>
  </si>
  <si>
    <t>420х350х535</t>
  </si>
  <si>
    <t xml:space="preserve">Тумба №2 </t>
  </si>
  <si>
    <t>420х350х460</t>
  </si>
  <si>
    <t xml:space="preserve">Тумба №3 </t>
  </si>
  <si>
    <t>440х380х580</t>
  </si>
  <si>
    <t>Комод №1</t>
  </si>
  <si>
    <t>820х450х800</t>
  </si>
  <si>
    <t>Комод №2</t>
  </si>
  <si>
    <t>1150х450х800</t>
  </si>
  <si>
    <t>Комод №3</t>
  </si>
  <si>
    <t>820х450х1160</t>
  </si>
  <si>
    <t>Комод №4</t>
  </si>
  <si>
    <t>420х450х1160</t>
  </si>
  <si>
    <t>Стеллаж №1</t>
  </si>
  <si>
    <t>800х270х690</t>
  </si>
  <si>
    <t>Стеллаж №2</t>
  </si>
  <si>
    <t>800х270х990</t>
  </si>
  <si>
    <t>Стеллаж №3</t>
  </si>
  <si>
    <t>800х270х1290</t>
  </si>
  <si>
    <t>Стеллаж №4</t>
  </si>
  <si>
    <t>800х270х1600</t>
  </si>
  <si>
    <t>Стеллаж №5</t>
  </si>
  <si>
    <t>800х270х1900</t>
  </si>
  <si>
    <t xml:space="preserve">Шкаф платяной </t>
  </si>
  <si>
    <t>800х580х1900</t>
  </si>
  <si>
    <t xml:space="preserve">Шкаф комбинированный </t>
  </si>
  <si>
    <t xml:space="preserve">Шкаф-купе платяной </t>
  </si>
  <si>
    <t xml:space="preserve">800х580х1900 </t>
  </si>
  <si>
    <t xml:space="preserve">Шкаф-купе комбинированный </t>
  </si>
  <si>
    <t>800х600х750</t>
  </si>
  <si>
    <t>800х1200х750</t>
  </si>
  <si>
    <t xml:space="preserve">Стол письменный </t>
  </si>
  <si>
    <t>1300х580х750</t>
  </si>
  <si>
    <t>Стул</t>
  </si>
  <si>
    <t>Табурет</t>
  </si>
  <si>
    <t>Стул детский</t>
  </si>
  <si>
    <t>Стол детский</t>
  </si>
  <si>
    <t>700х700х540</t>
  </si>
  <si>
    <t>Доски безопасности</t>
  </si>
  <si>
    <t>длина</t>
  </si>
  <si>
    <t>д/б 1200</t>
  </si>
  <si>
    <t>д/б 1400</t>
  </si>
  <si>
    <t>д/б 1500</t>
  </si>
  <si>
    <t>д/б 1600</t>
  </si>
  <si>
    <t>д/б 1700</t>
  </si>
  <si>
    <t>д/б 1800</t>
  </si>
  <si>
    <t>д/б 1900</t>
  </si>
  <si>
    <t>д/б 2000</t>
  </si>
  <si>
    <t>ГАРНИТУРЫ</t>
  </si>
  <si>
    <t>Айно</t>
  </si>
  <si>
    <t>Кровать  Айно</t>
  </si>
  <si>
    <t>Тумба</t>
  </si>
  <si>
    <t>480х350х615</t>
  </si>
  <si>
    <t>Тумба ТВ</t>
  </si>
  <si>
    <t>1590х440х920</t>
  </si>
  <si>
    <t>880х445х920</t>
  </si>
  <si>
    <t>1300х445х920</t>
  </si>
  <si>
    <t>Сундук</t>
  </si>
  <si>
    <t>880х445х510</t>
  </si>
  <si>
    <t xml:space="preserve">Стеллаж </t>
  </si>
  <si>
    <t>1300х350х850</t>
  </si>
  <si>
    <t>Шкаф книжный №1</t>
  </si>
  <si>
    <t>980х350х2040</t>
  </si>
  <si>
    <t>Шкаф книжный №2</t>
  </si>
  <si>
    <t>Шкаф 2-створчатый</t>
  </si>
  <si>
    <t>1100х600х2040</t>
  </si>
  <si>
    <t>Шкаф 3-створчатый</t>
  </si>
  <si>
    <t>1500х600х2040</t>
  </si>
  <si>
    <t>Сервант 1-дверный стекло</t>
  </si>
  <si>
    <t>610х445х2040</t>
  </si>
  <si>
    <t>Сервант 1-дверный щит</t>
  </si>
  <si>
    <t>Сервант 2-дверный</t>
  </si>
  <si>
    <t>880х445х2140</t>
  </si>
  <si>
    <t>Сервант 3-дверный</t>
  </si>
  <si>
    <t>1300х445х2140</t>
  </si>
  <si>
    <t>1500х580х750/920/</t>
  </si>
  <si>
    <t>Зеркало</t>
  </si>
  <si>
    <t>620х100х950</t>
  </si>
  <si>
    <t>Брамминг</t>
  </si>
  <si>
    <t>Кровать  Брамминг</t>
  </si>
  <si>
    <t>Кровать  Брамминг-1</t>
  </si>
  <si>
    <t>Кровать  Брамминг-2</t>
  </si>
  <si>
    <t>Тахта Брамминг</t>
  </si>
  <si>
    <t>Кровать Брамминг 2-яр</t>
  </si>
  <si>
    <t>645х380х410</t>
  </si>
  <si>
    <t>1150х380х495</t>
  </si>
  <si>
    <t>1150х380х795</t>
  </si>
  <si>
    <t>1150х380х945</t>
  </si>
  <si>
    <t>Скамья</t>
  </si>
  <si>
    <t>1420х425х450</t>
  </si>
  <si>
    <t xml:space="preserve">Стеллаж №2 </t>
  </si>
  <si>
    <t>Буфет 1-створчатый</t>
  </si>
  <si>
    <t>645х380х1410</t>
  </si>
  <si>
    <t>Буфет 2-створчатый</t>
  </si>
  <si>
    <t>1150х380х1735</t>
  </si>
  <si>
    <t>Буфет 3-створчатый</t>
  </si>
  <si>
    <t>1610х380х1410</t>
  </si>
  <si>
    <t>800х600х1900</t>
  </si>
  <si>
    <t>1150х600х1900</t>
  </si>
  <si>
    <t>Стол журнальный</t>
  </si>
  <si>
    <t>1220х695х480</t>
  </si>
  <si>
    <t>1620х820х740</t>
  </si>
  <si>
    <t>1000х20х605</t>
  </si>
  <si>
    <t>Дания</t>
  </si>
  <si>
    <t>Кровать  Дания</t>
  </si>
  <si>
    <t>Кровать  Дания-1</t>
  </si>
  <si>
    <t>1800х2000</t>
  </si>
  <si>
    <t>450х360х540</t>
  </si>
  <si>
    <t>1295х400х540</t>
  </si>
  <si>
    <t xml:space="preserve">Тумба для обуви №1 </t>
  </si>
  <si>
    <t>675х240х940</t>
  </si>
  <si>
    <t xml:space="preserve">Тумба для обуви №2 </t>
  </si>
  <si>
    <t>675х240х1295</t>
  </si>
  <si>
    <t xml:space="preserve">Тумба для обуви №3 </t>
  </si>
  <si>
    <t>1295х240х940</t>
  </si>
  <si>
    <t>1005х400х810</t>
  </si>
  <si>
    <t>1155х400х920</t>
  </si>
  <si>
    <t>1295х400х940</t>
  </si>
  <si>
    <t xml:space="preserve">Скамья </t>
  </si>
  <si>
    <t>890х360х490</t>
  </si>
  <si>
    <t>Стеллаж</t>
  </si>
  <si>
    <t>1100х270х850</t>
  </si>
  <si>
    <t>Шкаф для прихожей 1-створчатый</t>
  </si>
  <si>
    <t>560х360х1800</t>
  </si>
  <si>
    <t>Шкаф для прихожей комбинированный</t>
  </si>
  <si>
    <t>1150х360х1940</t>
  </si>
  <si>
    <t xml:space="preserve">Шкаф 2-створчатый </t>
  </si>
  <si>
    <t>990х600х1940</t>
  </si>
  <si>
    <t xml:space="preserve">Шкаф 3-створчатый №1 </t>
  </si>
  <si>
    <t>1450х600х1940</t>
  </si>
  <si>
    <t xml:space="preserve">Шкаф 3-створчатый №2 </t>
  </si>
  <si>
    <t xml:space="preserve">Шкаф 3-створчатый №3 </t>
  </si>
  <si>
    <t>Шкаф книжный</t>
  </si>
  <si>
    <t>990х330х1940</t>
  </si>
  <si>
    <t>Граверса №1</t>
  </si>
  <si>
    <t>1000х160х1000</t>
  </si>
  <si>
    <t>Граверса №2</t>
  </si>
  <si>
    <t>1290х160х1000</t>
  </si>
  <si>
    <t>Вешалка №1</t>
  </si>
  <si>
    <t>640х185х1105</t>
  </si>
  <si>
    <t>Вешалка №2</t>
  </si>
  <si>
    <t>480х30х1275</t>
  </si>
  <si>
    <t>Зеркало №1</t>
  </si>
  <si>
    <t>630х30х800</t>
  </si>
  <si>
    <t>Зеркало №2</t>
  </si>
  <si>
    <t>485х30х1275</t>
  </si>
  <si>
    <t>Зеркало №3</t>
  </si>
  <si>
    <t>1250х30х515</t>
  </si>
  <si>
    <t>Инфо по 3-створчатым шкафам Дания:</t>
  </si>
  <si>
    <t>Шкаф 3-створчатый №1 - большое зеркало</t>
  </si>
  <si>
    <t>Шкаф 3-створчатый №2 - зеркало наполовину</t>
  </si>
  <si>
    <t>Шкаф 3-створчатый №3 - зеркала нет</t>
  </si>
  <si>
    <t>Садовая мебель TIMBERICA</t>
  </si>
  <si>
    <t>цена</t>
  </si>
  <si>
    <t>натура</t>
  </si>
  <si>
    <t>уайт</t>
  </si>
  <si>
    <t>капучино</t>
  </si>
  <si>
    <t>Комплект Дачный</t>
  </si>
  <si>
    <t>Стул дачный</t>
  </si>
  <si>
    <t>445х455х880</t>
  </si>
  <si>
    <t>Скамья дачная №1</t>
  </si>
  <si>
    <t>1200х360х440</t>
  </si>
  <si>
    <t>Скамья дачная №2</t>
  </si>
  <si>
    <t>1400х400х450</t>
  </si>
  <si>
    <t>Стол дачный №1</t>
  </si>
  <si>
    <t>800х780х750</t>
  </si>
  <si>
    <t>Стол дачный №2</t>
  </si>
  <si>
    <t>1200х780х750</t>
  </si>
  <si>
    <t>Садовый комплект Ярви</t>
  </si>
  <si>
    <t>Стол Ярви</t>
  </si>
  <si>
    <t>1460х865х720</t>
  </si>
  <si>
    <t>Скамья Ярви</t>
  </si>
  <si>
    <t>1310х605х800</t>
  </si>
  <si>
    <t>Кресло Ярви</t>
  </si>
  <si>
    <t>630х605х800</t>
  </si>
  <si>
    <t>Садовый комплект Лахти</t>
  </si>
  <si>
    <t>Стол Лахти</t>
  </si>
  <si>
    <t>1200х800х750</t>
  </si>
  <si>
    <t>Скамья Лахти</t>
  </si>
  <si>
    <t>1200х350х450</t>
  </si>
  <si>
    <t>Табурет Лахти</t>
  </si>
  <si>
    <t>350х350х450</t>
  </si>
  <si>
    <t>Садовый комплект Пикник</t>
  </si>
  <si>
    <t>Пикник детский</t>
  </si>
  <si>
    <t>900х1200х590</t>
  </si>
  <si>
    <t>Пикник 900</t>
  </si>
  <si>
    <t>900х1400х770</t>
  </si>
  <si>
    <t>Пикник 1400</t>
  </si>
  <si>
    <t>1400х1400х770</t>
  </si>
  <si>
    <t>Садовая мебель покрывается только красителями : натура, уайт, капучино!!</t>
  </si>
  <si>
    <t>https://yadi.sk/i/PpmArvN9fJqHE</t>
  </si>
  <si>
    <t>http://www.flickr.com/photos/timbericamebel/sets/</t>
  </si>
  <si>
    <t>https://yadi.sk/d/EQIt_a5vffb8P</t>
  </si>
  <si>
    <t>Во избежание недоразумений, просьба при составлении заявок, использовать терминологию данного прайса.</t>
  </si>
  <si>
    <t>При комбинации цветов в изделии необходим эскиз или чёткое описание раскраски!</t>
  </si>
  <si>
    <t>Заказы на изготовление мебели с названиями Эврика, Соня, Брамберг, Данила, и т.п., в работу не принимаются!</t>
  </si>
  <si>
    <t>лак:</t>
  </si>
  <si>
    <t>800х800х750</t>
  </si>
  <si>
    <t>800х1000х750</t>
  </si>
  <si>
    <t>800х1400х750</t>
  </si>
  <si>
    <t>800х1600х750</t>
  </si>
  <si>
    <t>Стол обеденный 800х600</t>
  </si>
  <si>
    <t>Стол обеденный 800х800</t>
  </si>
  <si>
    <t>Стол обеденный 800х1000</t>
  </si>
  <si>
    <t>Стол обеденный 800х1200</t>
  </si>
  <si>
    <t>Стол обеденный 800х1400</t>
  </si>
  <si>
    <t>Стол обеденный 800х1600</t>
  </si>
  <si>
    <t>1 ящик большой указанных габаритов идёт под кровать 900/1200/1400/1600/1800 х 2000 (1 на всю длину кровати)</t>
  </si>
  <si>
    <t>2 ящика малых указанных габаритов идут под кровать 900/1200/1400/1600/1800 х 2000 (1 + 1)</t>
  </si>
  <si>
    <t>Если ящик(и) требуется под конкретную кровать или тахту, то это надо чётко указывать в заявке!</t>
  </si>
  <si>
    <t>ООО "Форест Хоум" / Forest Home Ltd</t>
  </si>
  <si>
    <t>Кровати серия Классик мягкие</t>
  </si>
  <si>
    <t>Кровати К мягкие</t>
  </si>
  <si>
    <t>Шкаф 2-створчатый с ящиками</t>
  </si>
  <si>
    <t>2075х600х2040</t>
  </si>
  <si>
    <t>1910х600х1940</t>
  </si>
  <si>
    <t>Шкаф 4-створчатый</t>
  </si>
  <si>
    <t>Кровать  Классик дуга</t>
  </si>
  <si>
    <t>Кровать  Классик дуга - спинки дуга</t>
  </si>
  <si>
    <t>у 2-яр кроватей :</t>
  </si>
  <si>
    <t>дополнительная короткая д/б может устанавливаться с передней стороны кровати, от спинки до лестницы.</t>
  </si>
  <si>
    <t>дополнительная длинная д/б может устанавливаться с задней стороны кровати, от спинки до спинки.</t>
  </si>
  <si>
    <t>у тахты Классик, Фрея, Кая - одна д/б устанавливается от спинки до спинки, с передней стороны.</t>
  </si>
  <si>
    <t>у кровати Классик, Фрея, Кая - одна д/б устанавливается от спинки до спинки, с 1-й или 2-х сторон .</t>
  </si>
  <si>
    <t>Д/б - это дополнительная, необязательная опция к кроватям и тахтам серии Классик, Фрея, Кая и 2-яр кроватям.</t>
  </si>
  <si>
    <t>Инфо по доскам безопасности</t>
  </si>
  <si>
    <t>сверловку под д/б в кроватях не делаем!</t>
  </si>
  <si>
    <t>* 2. дизайн изголовья (файл с расшифровкой дизайнов приложен)</t>
  </si>
  <si>
    <t>Убедительная просьба, принимая заказ на МЯГКИЕ изделия, уточняйте:</t>
  </si>
  <si>
    <t xml:space="preserve">Кровать мягкая Классик </t>
  </si>
  <si>
    <t>Кровать мягкая Классик с ящиками</t>
  </si>
  <si>
    <t>Кровать мягкая Классик/1</t>
  </si>
  <si>
    <t>Кровать мягкая Классик/1 с ящиками</t>
  </si>
  <si>
    <t>Кровать мягкая Классик-2 с ящиками</t>
  </si>
  <si>
    <t>Кровать мягкая Классик-2</t>
  </si>
  <si>
    <t>Кровать мягкая Классик-2/1
(с накладной спинкой)</t>
  </si>
  <si>
    <t>Кровать мягкая Классик-2/1 с ящиками</t>
  </si>
  <si>
    <t>Тахта мягкая F3 с ящиками</t>
  </si>
  <si>
    <t xml:space="preserve">Кровать мягкая К1 </t>
  </si>
  <si>
    <t>Кровать мягкая К1 с ящиками</t>
  </si>
  <si>
    <t xml:space="preserve">Кровать мягкая К2 </t>
  </si>
  <si>
    <t>Кровать мягкая К2 с ящиками</t>
  </si>
  <si>
    <t>Кровать мягкая Брамминг-1</t>
  </si>
  <si>
    <t>Кровать мягкая Брамминг-2</t>
  </si>
  <si>
    <t>Кровать мягкая Брамминг-3</t>
  </si>
  <si>
    <t>Кровать мягкая Брамминг-4</t>
  </si>
  <si>
    <t xml:space="preserve">Кровать мягкая Дания-1 </t>
  </si>
  <si>
    <t>Кровать мягкая Дания-1 с ящиками</t>
  </si>
  <si>
    <t xml:space="preserve">Кровать мягкая Дания-1/1 </t>
  </si>
  <si>
    <t>Кровать мягкая Дания-1/1 с ящиками</t>
  </si>
  <si>
    <t xml:space="preserve">Кровать мягкая Дания-2 </t>
  </si>
  <si>
    <t>Кровать мягкая Дания-2 с ящиками</t>
  </si>
  <si>
    <t xml:space="preserve">Кровать мягкая Дания-3 </t>
  </si>
  <si>
    <t>Кровать мягкая Дания-3 с ящиками</t>
  </si>
  <si>
    <t xml:space="preserve">Кровать мягкая Дания-4 </t>
  </si>
  <si>
    <t>Кровать мягкая Дания-4 с ящиками</t>
  </si>
  <si>
    <t xml:space="preserve">Тахта мягкая Дания </t>
  </si>
  <si>
    <t>Тахта мягкая Дания с ящиками</t>
  </si>
  <si>
    <t>наличие крепежа (шканты) для д/б в заявке надо оговаривать отдельно.</t>
  </si>
  <si>
    <t>новые эмали</t>
  </si>
  <si>
    <t>эмали с эффектами</t>
  </si>
  <si>
    <t>шпон</t>
  </si>
  <si>
    <t>бейцы/эмали</t>
  </si>
  <si>
    <t>бесцветный лак</t>
  </si>
  <si>
    <t>новые эмали :</t>
  </si>
  <si>
    <t>мад светлый</t>
  </si>
  <si>
    <t>мад тёмный</t>
  </si>
  <si>
    <t>мад хаки</t>
  </si>
  <si>
    <t>серый</t>
  </si>
  <si>
    <t>серый жемчуг</t>
  </si>
  <si>
    <t>бордо</t>
  </si>
  <si>
    <t>орхидея</t>
  </si>
  <si>
    <t>крем</t>
  </si>
  <si>
    <t>морин</t>
  </si>
  <si>
    <t>шоколад</t>
  </si>
  <si>
    <t>чёрный шер</t>
  </si>
  <si>
    <t>олива</t>
  </si>
  <si>
    <t>виски</t>
  </si>
  <si>
    <t>коньяк</t>
  </si>
  <si>
    <t>дуб классик</t>
  </si>
  <si>
    <t>снежный дуб</t>
  </si>
  <si>
    <t>гавана</t>
  </si>
  <si>
    <t>чизкейк</t>
  </si>
  <si>
    <t>Республика Карелия / Karjala, Петрозаводск / Petroskoi</t>
  </si>
  <si>
    <t>дуб виски+патина</t>
  </si>
  <si>
    <t>дуб гавана+патина</t>
  </si>
  <si>
    <t>дуб классика+патина</t>
  </si>
  <si>
    <t>дуб коньяк+патина</t>
  </si>
  <si>
    <t>дуб крем+патина</t>
  </si>
  <si>
    <t>дуб чизкейк+патина</t>
  </si>
  <si>
    <t>дуб бордо</t>
  </si>
  <si>
    <t>шпон:</t>
  </si>
  <si>
    <t>ваниль+патина+кракле</t>
  </si>
  <si>
    <t>зелёный(new)</t>
  </si>
  <si>
    <t>новые бейцы:</t>
  </si>
  <si>
    <t>эмаль с кракле:</t>
  </si>
  <si>
    <t>новые эмали с патиной и скрэп:</t>
  </si>
  <si>
    <t>дуб снежный+патина</t>
  </si>
  <si>
    <t>Тел/факс 8(8142)56-38-31</t>
  </si>
  <si>
    <t>Варианты отделки:
1) скрэп
2) патина
3) скрэп+патина
Если на фото и в образцах нет варианта эмали с эффектами, то возможность изготовления уточняйте при заказе</t>
  </si>
  <si>
    <t>https://yadi.sk/d/tNFgEtuvkY5Kq</t>
  </si>
  <si>
    <t>Полезная информация и фото</t>
  </si>
  <si>
    <t>Печатный каталог в формате PDF</t>
  </si>
  <si>
    <t>Инструкции по сборке</t>
  </si>
  <si>
    <t>Инструкции по сборке мебели для гостиных</t>
  </si>
  <si>
    <t>https://yadi.sk/d/cRy5gcW_vnNhh</t>
  </si>
  <si>
    <t>Информация по габаритам и упаковке</t>
  </si>
  <si>
    <t>Фотоальбом на Фликр</t>
  </si>
  <si>
    <t>http://timbericashop.ru</t>
  </si>
  <si>
    <t>Наиболее полный каталог с фото</t>
  </si>
  <si>
    <t>торговая марка Timberica</t>
  </si>
  <si>
    <t>Уважаемые коллеги !!!</t>
  </si>
  <si>
    <t>Классик</t>
  </si>
  <si>
    <t>https://yadi.sk/i/otV1AM3s3EwWgU</t>
  </si>
  <si>
    <t>Мягкие кровати(виды изголовий)</t>
  </si>
  <si>
    <t>1 ящик до лестницы указанных габаритов идёт под кровать 2-яр 900 х 2000 (1 до лестницы)</t>
  </si>
  <si>
    <t>Ящик до лестницы</t>
  </si>
  <si>
    <t xml:space="preserve">* 3. на тканях Верона, Велюр, Энзо - каретную стяжку не делаем! </t>
  </si>
  <si>
    <t>комбинированный вариант : длинная + короткая. Можно устанавливать несколько.</t>
  </si>
  <si>
    <t>* 1. вид материала (у нас их всего 15 = 3 кожи + 12 тканей)</t>
  </si>
  <si>
    <t>1220х695х740</t>
  </si>
  <si>
    <t>1420х820х740</t>
  </si>
  <si>
    <t>1820х820х740</t>
  </si>
  <si>
    <t>2020х920х740</t>
  </si>
  <si>
    <t>Тахта мягкая F3 (только каретная стяжка)</t>
  </si>
  <si>
    <t xml:space="preserve">например : ящик под кровать К1 900х1900 малый </t>
  </si>
  <si>
    <t>Стол обеденный 1220х695</t>
  </si>
  <si>
    <t>Стол обеденный 1420х820</t>
  </si>
  <si>
    <t>Стол обеденный 1620х820</t>
  </si>
  <si>
    <t>Стол обеденный 1820х820</t>
  </si>
  <si>
    <t>Стол обеденный 2020х920</t>
  </si>
  <si>
    <t>Стол обеденный 820х820</t>
  </si>
  <si>
    <t>820х820х740</t>
  </si>
  <si>
    <t>Прайс-лист с 16.10.2017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</si>
</sst>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0"/>
    </font>
    <font>
      <u val="single"/>
      <sz val="12"/>
      <color indexed="12"/>
      <name val="Arial Cyr"/>
      <family val="0"/>
    </font>
    <font>
      <b/>
      <sz val="16"/>
      <color indexed="12"/>
      <name val="Arial Cyr"/>
      <family val="0"/>
    </font>
    <font>
      <b/>
      <sz val="14"/>
      <color indexed="12"/>
      <name val="Arial Cyr"/>
      <family val="0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name val="Arial Cyr"/>
      <family val="0"/>
    </font>
    <font>
      <b/>
      <sz val="14"/>
      <color indexed="8"/>
      <name val="Arial Cyr"/>
      <family val="0"/>
    </font>
    <font>
      <b/>
      <sz val="16"/>
      <color indexed="8"/>
      <name val="Arial"/>
      <family val="2"/>
    </font>
    <font>
      <sz val="14"/>
      <color indexed="9"/>
      <name val="Arial Cyr"/>
      <family val="0"/>
    </font>
    <font>
      <b/>
      <sz val="18"/>
      <color indexed="10"/>
      <name val="Arial Cyr"/>
      <family val="0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sz val="12"/>
      <name val="Arial Cyr"/>
      <family val="0"/>
    </font>
    <font>
      <b/>
      <sz val="14"/>
      <color indexed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b/>
      <i/>
      <sz val="14"/>
      <color indexed="8"/>
      <name val="Arial"/>
      <family val="2"/>
    </font>
    <font>
      <sz val="14"/>
      <name val="Arial Cyr"/>
      <family val="0"/>
    </font>
    <font>
      <b/>
      <sz val="20"/>
      <color indexed="10"/>
      <name val="Arial"/>
      <family val="2"/>
    </font>
    <font>
      <b/>
      <sz val="18"/>
      <color indexed="12"/>
      <name val="Arial"/>
      <family val="2"/>
    </font>
    <font>
      <i/>
      <sz val="14"/>
      <color indexed="8"/>
      <name val="Arial"/>
      <family val="2"/>
    </font>
    <font>
      <b/>
      <sz val="20"/>
      <color indexed="10"/>
      <name val="Arial Cyr"/>
      <family val="0"/>
    </font>
    <font>
      <b/>
      <i/>
      <sz val="16"/>
      <color indexed="8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  <font>
      <b/>
      <sz val="14"/>
      <color theme="1"/>
      <name val="Arial Cyr"/>
      <family val="0"/>
    </font>
    <font>
      <b/>
      <sz val="18"/>
      <color rgb="FFFF0000"/>
      <name val="Arial Cyr"/>
      <family val="0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i/>
      <sz val="14"/>
      <color rgb="FFFF000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20"/>
      <color rgb="FFFF0000"/>
      <name val="Arial"/>
      <family val="2"/>
    </font>
    <font>
      <i/>
      <sz val="14"/>
      <color theme="1"/>
      <name val="Arial"/>
      <family val="2"/>
    </font>
    <font>
      <b/>
      <sz val="20"/>
      <color rgb="FFFF0000"/>
      <name val="Arial Cyr"/>
      <family val="0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i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42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68" fillId="33" borderId="0" xfId="42" applyFont="1" applyFill="1" applyBorder="1" applyAlignment="1" applyProtection="1">
      <alignment horizontal="center"/>
      <protection/>
    </xf>
    <xf numFmtId="0" fontId="68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6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72" fillId="35" borderId="13" xfId="0" applyFont="1" applyFill="1" applyBorder="1" applyAlignment="1">
      <alignment horizontal="center"/>
    </xf>
    <xf numFmtId="0" fontId="72" fillId="0" borderId="13" xfId="53" applyFont="1" applyBorder="1" applyAlignment="1">
      <alignment horizontal="center"/>
      <protection/>
    </xf>
    <xf numFmtId="0" fontId="15" fillId="0" borderId="13" xfId="53" applyFont="1" applyBorder="1" applyAlignment="1">
      <alignment horizontal="center"/>
      <protection/>
    </xf>
    <xf numFmtId="0" fontId="71" fillId="0" borderId="13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wrapText="1"/>
    </xf>
    <xf numFmtId="0" fontId="71" fillId="0" borderId="13" xfId="0" applyFont="1" applyBorder="1" applyAlignment="1">
      <alignment horizontal="center" wrapText="1"/>
    </xf>
    <xf numFmtId="0" fontId="71" fillId="0" borderId="10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/>
    </xf>
    <xf numFmtId="0" fontId="14" fillId="36" borderId="0" xfId="0" applyFont="1" applyFill="1" applyBorder="1" applyAlignment="1">
      <alignment horizontal="center"/>
    </xf>
    <xf numFmtId="0" fontId="14" fillId="36" borderId="14" xfId="0" applyFont="1" applyFill="1" applyBorder="1" applyAlignment="1">
      <alignment horizontal="center"/>
    </xf>
    <xf numFmtId="0" fontId="18" fillId="37" borderId="0" xfId="0" applyFont="1" applyFill="1" applyBorder="1" applyAlignment="1">
      <alignment horizontal="center"/>
    </xf>
    <xf numFmtId="0" fontId="73" fillId="37" borderId="0" xfId="0" applyFont="1" applyFill="1" applyAlignment="1">
      <alignment/>
    </xf>
    <xf numFmtId="0" fontId="14" fillId="36" borderId="15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71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35" borderId="18" xfId="0" applyFont="1" applyFill="1" applyBorder="1" applyAlignment="1">
      <alignment horizontal="center"/>
    </xf>
    <xf numFmtId="0" fontId="20" fillId="35" borderId="13" xfId="0" applyNumberFormat="1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17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/>
    </xf>
    <xf numFmtId="0" fontId="20" fillId="35" borderId="16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21" fillId="35" borderId="0" xfId="0" applyFont="1" applyFill="1" applyBorder="1" applyAlignment="1">
      <alignment/>
    </xf>
    <xf numFmtId="0" fontId="20" fillId="35" borderId="0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left" vertical="center"/>
    </xf>
    <xf numFmtId="0" fontId="20" fillId="35" borderId="0" xfId="0" applyFont="1" applyFill="1" applyAlignment="1">
      <alignment horizontal="center"/>
    </xf>
    <xf numFmtId="0" fontId="20" fillId="35" borderId="0" xfId="0" applyFont="1" applyFill="1" applyBorder="1" applyAlignment="1">
      <alignment/>
    </xf>
    <xf numFmtId="0" fontId="20" fillId="35" borderId="20" xfId="0" applyFont="1" applyFill="1" applyBorder="1" applyAlignment="1">
      <alignment horizontal="left" vertical="center"/>
    </xf>
    <xf numFmtId="0" fontId="20" fillId="35" borderId="21" xfId="0" applyFont="1" applyFill="1" applyBorder="1" applyAlignment="1">
      <alignment horizontal="left" vertical="center"/>
    </xf>
    <xf numFmtId="0" fontId="20" fillId="35" borderId="0" xfId="0" applyNumberFormat="1" applyFont="1" applyFill="1" applyBorder="1" applyAlignment="1">
      <alignment horizontal="center"/>
    </xf>
    <xf numFmtId="0" fontId="20" fillId="35" borderId="22" xfId="0" applyNumberFormat="1" applyFont="1" applyFill="1" applyBorder="1" applyAlignment="1">
      <alignment horizontal="center"/>
    </xf>
    <xf numFmtId="0" fontId="73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/>
    </xf>
    <xf numFmtId="0" fontId="73" fillId="0" borderId="11" xfId="0" applyNumberFormat="1" applyFont="1" applyBorder="1" applyAlignment="1">
      <alignment horizontal="center"/>
    </xf>
    <xf numFmtId="0" fontId="73" fillId="37" borderId="0" xfId="0" applyFont="1" applyFill="1" applyAlignment="1">
      <alignment horizontal="center"/>
    </xf>
    <xf numFmtId="0" fontId="20" fillId="35" borderId="14" xfId="0" applyNumberFormat="1" applyFont="1" applyFill="1" applyBorder="1" applyAlignment="1">
      <alignment horizontal="center"/>
    </xf>
    <xf numFmtId="0" fontId="73" fillId="0" borderId="16" xfId="0" applyFont="1" applyBorder="1" applyAlignment="1">
      <alignment/>
    </xf>
    <xf numFmtId="0" fontId="73" fillId="0" borderId="16" xfId="0" applyFont="1" applyBorder="1" applyAlignment="1">
      <alignment horizontal="center"/>
    </xf>
    <xf numFmtId="0" fontId="20" fillId="35" borderId="19" xfId="0" applyFont="1" applyFill="1" applyBorder="1" applyAlignment="1">
      <alignment vertical="center"/>
    </xf>
    <xf numFmtId="0" fontId="20" fillId="35" borderId="23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vertical="center"/>
    </xf>
    <xf numFmtId="0" fontId="20" fillId="35" borderId="18" xfId="0" applyFont="1" applyFill="1" applyBorder="1" applyAlignment="1">
      <alignment vertical="center"/>
    </xf>
    <xf numFmtId="0" fontId="20" fillId="35" borderId="20" xfId="0" applyFont="1" applyFill="1" applyBorder="1" applyAlignment="1">
      <alignment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/>
    </xf>
    <xf numFmtId="0" fontId="73" fillId="0" borderId="0" xfId="0" applyNumberFormat="1" applyFont="1" applyBorder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3" fillId="0" borderId="13" xfId="0" applyFont="1" applyBorder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0" fillId="0" borderId="14" xfId="0" applyBorder="1" applyAlignment="1">
      <alignment/>
    </xf>
    <xf numFmtId="0" fontId="14" fillId="36" borderId="20" xfId="0" applyFont="1" applyFill="1" applyBorder="1" applyAlignment="1">
      <alignment horizontal="center"/>
    </xf>
    <xf numFmtId="0" fontId="14" fillId="36" borderId="21" xfId="0" applyFont="1" applyFill="1" applyBorder="1" applyAlignment="1">
      <alignment horizontal="center"/>
    </xf>
    <xf numFmtId="0" fontId="71" fillId="0" borderId="19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3" fillId="35" borderId="18" xfId="0" applyFont="1" applyFill="1" applyBorder="1" applyAlignment="1">
      <alignment horizontal="center" vertical="center"/>
    </xf>
    <xf numFmtId="0" fontId="73" fillId="35" borderId="18" xfId="0" applyFont="1" applyFill="1" applyBorder="1" applyAlignment="1">
      <alignment horizontal="center"/>
    </xf>
    <xf numFmtId="0" fontId="73" fillId="35" borderId="13" xfId="0" applyFont="1" applyFill="1" applyBorder="1" applyAlignment="1">
      <alignment horizontal="center" vertical="center"/>
    </xf>
    <xf numFmtId="0" fontId="73" fillId="35" borderId="13" xfId="0" applyFont="1" applyFill="1" applyBorder="1" applyAlignment="1">
      <alignment horizontal="center"/>
    </xf>
    <xf numFmtId="0" fontId="20" fillId="35" borderId="24" xfId="0" applyFont="1" applyFill="1" applyBorder="1" applyAlignment="1">
      <alignment/>
    </xf>
    <xf numFmtId="0" fontId="21" fillId="35" borderId="20" xfId="0" applyFont="1" applyFill="1" applyBorder="1" applyAlignment="1">
      <alignment/>
    </xf>
    <xf numFmtId="0" fontId="20" fillId="35" borderId="15" xfId="0" applyFont="1" applyFill="1" applyBorder="1" applyAlignment="1">
      <alignment horizontal="center"/>
    </xf>
    <xf numFmtId="0" fontId="20" fillId="35" borderId="22" xfId="0" applyFont="1" applyFill="1" applyBorder="1" applyAlignment="1">
      <alignment horizontal="center"/>
    </xf>
    <xf numFmtId="0" fontId="73" fillId="0" borderId="22" xfId="54" applyFont="1" applyBorder="1" applyAlignment="1">
      <alignment horizontal="center"/>
      <protection/>
    </xf>
    <xf numFmtId="0" fontId="73" fillId="0" borderId="18" xfId="54" applyFont="1" applyBorder="1" applyAlignment="1">
      <alignment horizontal="center"/>
      <protection/>
    </xf>
    <xf numFmtId="0" fontId="73" fillId="0" borderId="12" xfId="54" applyFont="1" applyBorder="1" applyAlignment="1">
      <alignment horizontal="center"/>
      <protection/>
    </xf>
    <xf numFmtId="0" fontId="73" fillId="0" borderId="13" xfId="54" applyFont="1" applyBorder="1" applyAlignment="1">
      <alignment horizontal="center"/>
      <protection/>
    </xf>
    <xf numFmtId="0" fontId="73" fillId="0" borderId="17" xfId="0" applyFont="1" applyBorder="1" applyAlignment="1">
      <alignment horizontal="center"/>
    </xf>
    <xf numFmtId="0" fontId="75" fillId="35" borderId="16" xfId="0" applyFont="1" applyFill="1" applyBorder="1" applyAlignment="1">
      <alignment horizontal="left" vertical="center"/>
    </xf>
    <xf numFmtId="0" fontId="73" fillId="35" borderId="16" xfId="0" applyFont="1" applyFill="1" applyBorder="1" applyAlignment="1">
      <alignment horizontal="center"/>
    </xf>
    <xf numFmtId="0" fontId="73" fillId="35" borderId="16" xfId="0" applyNumberFormat="1" applyFont="1" applyFill="1" applyBorder="1" applyAlignment="1">
      <alignment horizontal="center"/>
    </xf>
    <xf numFmtId="0" fontId="73" fillId="35" borderId="17" xfId="0" applyNumberFormat="1" applyFont="1" applyFill="1" applyBorder="1" applyAlignment="1">
      <alignment horizontal="center"/>
    </xf>
    <xf numFmtId="0" fontId="75" fillId="35" borderId="16" xfId="0" applyFont="1" applyFill="1" applyBorder="1" applyAlignment="1">
      <alignment horizontal="center" vertical="center"/>
    </xf>
    <xf numFmtId="0" fontId="73" fillId="0" borderId="11" xfId="54" applyFont="1" applyBorder="1" applyAlignment="1">
      <alignment horizontal="center"/>
      <protection/>
    </xf>
    <xf numFmtId="0" fontId="73" fillId="0" borderId="12" xfId="0" applyFont="1" applyBorder="1" applyAlignment="1">
      <alignment horizontal="center"/>
    </xf>
    <xf numFmtId="0" fontId="73" fillId="0" borderId="0" xfId="54" applyFont="1" applyBorder="1" applyAlignment="1">
      <alignment horizontal="center"/>
      <protection/>
    </xf>
    <xf numFmtId="0" fontId="73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76" fillId="0" borderId="0" xfId="54" applyFont="1" applyBorder="1" applyAlignment="1">
      <alignment horizontal="center"/>
      <protection/>
    </xf>
    <xf numFmtId="0" fontId="27" fillId="37" borderId="0" xfId="0" applyFont="1" applyFill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3" fillId="0" borderId="11" xfId="0" applyFont="1" applyBorder="1" applyAlignment="1">
      <alignment/>
    </xf>
    <xf numFmtId="0" fontId="73" fillId="0" borderId="22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4" fillId="0" borderId="24" xfId="0" applyFont="1" applyBorder="1" applyAlignment="1">
      <alignment/>
    </xf>
    <xf numFmtId="0" fontId="74" fillId="0" borderId="11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74" fillId="0" borderId="15" xfId="0" applyFont="1" applyBorder="1" applyAlignment="1">
      <alignment horizontal="center"/>
    </xf>
    <xf numFmtId="0" fontId="73" fillId="0" borderId="1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3" fillId="0" borderId="10" xfId="0" applyFont="1" applyBorder="1" applyAlignment="1">
      <alignment horizontal="center" vertical="center"/>
    </xf>
    <xf numFmtId="0" fontId="73" fillId="0" borderId="21" xfId="54" applyFont="1" applyBorder="1" applyAlignment="1">
      <alignment horizontal="center"/>
      <protection/>
    </xf>
    <xf numFmtId="0" fontId="73" fillId="0" borderId="10" xfId="54" applyFont="1" applyBorder="1" applyAlignment="1">
      <alignment horizontal="center"/>
      <protection/>
    </xf>
    <xf numFmtId="0" fontId="77" fillId="0" borderId="20" xfId="54" applyFont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78" fillId="0" borderId="0" xfId="0" applyFont="1" applyBorder="1" applyAlignment="1">
      <alignment horizontal="center"/>
    </xf>
    <xf numFmtId="0" fontId="71" fillId="0" borderId="10" xfId="0" applyFont="1" applyFill="1" applyBorder="1" applyAlignment="1">
      <alignment horizontal="center" vertical="top" wrapText="1"/>
    </xf>
    <xf numFmtId="0" fontId="71" fillId="0" borderId="10" xfId="0" applyFont="1" applyBorder="1" applyAlignment="1">
      <alignment horizontal="center"/>
    </xf>
    <xf numFmtId="0" fontId="73" fillId="0" borderId="20" xfId="54" applyFont="1" applyBorder="1" applyAlignment="1">
      <alignment horizontal="center"/>
      <protection/>
    </xf>
    <xf numFmtId="0" fontId="14" fillId="34" borderId="24" xfId="0" applyFont="1" applyFill="1" applyBorder="1" applyAlignment="1">
      <alignment horizontal="center"/>
    </xf>
    <xf numFmtId="0" fontId="74" fillId="0" borderId="20" xfId="0" applyFont="1" applyBorder="1" applyAlignment="1">
      <alignment/>
    </xf>
    <xf numFmtId="0" fontId="73" fillId="0" borderId="24" xfId="0" applyFont="1" applyBorder="1" applyAlignment="1">
      <alignment/>
    </xf>
    <xf numFmtId="0" fontId="75" fillId="35" borderId="24" xfId="0" applyFont="1" applyFill="1" applyBorder="1" applyAlignment="1">
      <alignment horizontal="left" vertical="center"/>
    </xf>
    <xf numFmtId="0" fontId="71" fillId="0" borderId="0" xfId="0" applyFont="1" applyBorder="1" applyAlignment="1">
      <alignment horizontal="center"/>
    </xf>
    <xf numFmtId="0" fontId="79" fillId="0" borderId="0" xfId="0" applyFont="1" applyBorder="1" applyAlignment="1">
      <alignment horizontal="left"/>
    </xf>
    <xf numFmtId="0" fontId="79" fillId="35" borderId="0" xfId="0" applyFont="1" applyFill="1" applyBorder="1" applyAlignment="1">
      <alignment horizontal="left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/>
    </xf>
    <xf numFmtId="0" fontId="73" fillId="0" borderId="13" xfId="0" applyFont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/>
    </xf>
    <xf numFmtId="0" fontId="73" fillId="0" borderId="14" xfId="0" applyFont="1" applyBorder="1" applyAlignment="1">
      <alignment/>
    </xf>
    <xf numFmtId="0" fontId="0" fillId="0" borderId="17" xfId="0" applyBorder="1" applyAlignment="1">
      <alignment/>
    </xf>
    <xf numFmtId="0" fontId="74" fillId="0" borderId="14" xfId="0" applyFont="1" applyBorder="1" applyAlignment="1">
      <alignment horizontal="center"/>
    </xf>
    <xf numFmtId="0" fontId="73" fillId="0" borderId="15" xfId="0" applyFont="1" applyBorder="1" applyAlignment="1">
      <alignment horizontal="center" vertical="center"/>
    </xf>
    <xf numFmtId="0" fontId="73" fillId="0" borderId="15" xfId="54" applyFont="1" applyBorder="1" applyAlignment="1">
      <alignment horizontal="center"/>
      <protection/>
    </xf>
    <xf numFmtId="0" fontId="73" fillId="0" borderId="15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vertical="center"/>
    </xf>
    <xf numFmtId="0" fontId="81" fillId="0" borderId="20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7" fillId="0" borderId="0" xfId="0" applyFont="1" applyBorder="1" applyAlignment="1">
      <alignment wrapText="1"/>
    </xf>
    <xf numFmtId="0" fontId="14" fillId="34" borderId="12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 wrapText="1"/>
    </xf>
    <xf numFmtId="0" fontId="14" fillId="36" borderId="14" xfId="0" applyFont="1" applyFill="1" applyBorder="1" applyAlignment="1">
      <alignment horizontal="center" wrapText="1"/>
    </xf>
    <xf numFmtId="0" fontId="14" fillId="34" borderId="17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20" fillId="35" borderId="13" xfId="0" applyNumberFormat="1" applyFont="1" applyFill="1" applyBorder="1" applyAlignment="1">
      <alignment horizontal="center" wrapText="1"/>
    </xf>
    <xf numFmtId="0" fontId="20" fillId="35" borderId="17" xfId="0" applyFont="1" applyFill="1" applyBorder="1" applyAlignment="1">
      <alignment horizontal="center" wrapText="1"/>
    </xf>
    <xf numFmtId="0" fontId="20" fillId="35" borderId="14" xfId="0" applyFont="1" applyFill="1" applyBorder="1" applyAlignment="1">
      <alignment horizontal="center" wrapText="1"/>
    </xf>
    <xf numFmtId="0" fontId="20" fillId="35" borderId="22" xfId="0" applyNumberFormat="1" applyFont="1" applyFill="1" applyBorder="1" applyAlignment="1">
      <alignment horizontal="center" wrapText="1"/>
    </xf>
    <xf numFmtId="0" fontId="73" fillId="0" borderId="11" xfId="0" applyNumberFormat="1" applyFont="1" applyBorder="1" applyAlignment="1">
      <alignment horizontal="center" wrapText="1"/>
    </xf>
    <xf numFmtId="0" fontId="73" fillId="0" borderId="0" xfId="0" applyFont="1" applyAlignment="1">
      <alignment wrapText="1"/>
    </xf>
    <xf numFmtId="0" fontId="20" fillId="35" borderId="14" xfId="0" applyNumberFormat="1" applyFont="1" applyFill="1" applyBorder="1" applyAlignment="1">
      <alignment horizontal="center" wrapText="1"/>
    </xf>
    <xf numFmtId="0" fontId="73" fillId="0" borderId="16" xfId="0" applyFont="1" applyBorder="1" applyAlignment="1">
      <alignment horizontal="center" wrapText="1"/>
    </xf>
    <xf numFmtId="0" fontId="73" fillId="0" borderId="14" xfId="0" applyFont="1" applyBorder="1" applyAlignment="1">
      <alignment wrapText="1"/>
    </xf>
    <xf numFmtId="0" fontId="73" fillId="0" borderId="0" xfId="0" applyNumberFormat="1" applyFont="1" applyBorder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73" fillId="0" borderId="12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74" fillId="0" borderId="0" xfId="0" applyFont="1" applyAlignment="1">
      <alignment wrapText="1"/>
    </xf>
    <xf numFmtId="0" fontId="0" fillId="0" borderId="14" xfId="0" applyBorder="1" applyAlignment="1">
      <alignment wrapText="1"/>
    </xf>
    <xf numFmtId="0" fontId="74" fillId="0" borderId="14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71" fillId="0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71" fillId="0" borderId="13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14" fillId="35" borderId="13" xfId="0" applyFont="1" applyFill="1" applyBorder="1" applyAlignment="1">
      <alignment horizontal="center" wrapText="1"/>
    </xf>
    <xf numFmtId="0" fontId="3" fillId="0" borderId="0" xfId="42" applyFill="1" applyBorder="1" applyAlignment="1" applyProtection="1">
      <alignment horizontal="left" vertical="center"/>
      <protection/>
    </xf>
    <xf numFmtId="0" fontId="70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indent="3"/>
    </xf>
    <xf numFmtId="0" fontId="73" fillId="0" borderId="0" xfId="0" applyFont="1" applyBorder="1" applyAlignment="1">
      <alignment horizontal="left" indent="3"/>
    </xf>
    <xf numFmtId="0" fontId="71" fillId="0" borderId="0" xfId="0" applyFont="1" applyBorder="1" applyAlignment="1">
      <alignment/>
    </xf>
    <xf numFmtId="0" fontId="31" fillId="33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0" fillId="35" borderId="0" xfId="0" applyFont="1" applyFill="1" applyBorder="1" applyAlignment="1">
      <alignment horizontal="center" wrapText="1"/>
    </xf>
    <xf numFmtId="0" fontId="73" fillId="0" borderId="21" xfId="54" applyFont="1" applyBorder="1" applyAlignment="1">
      <alignment horizontal="left"/>
      <protection/>
    </xf>
    <xf numFmtId="0" fontId="73" fillId="35" borderId="19" xfId="0" applyFont="1" applyFill="1" applyBorder="1" applyAlignment="1">
      <alignment horizontal="center" vertical="center"/>
    </xf>
    <xf numFmtId="0" fontId="73" fillId="35" borderId="19" xfId="0" applyFont="1" applyFill="1" applyBorder="1" applyAlignment="1">
      <alignment horizontal="center"/>
    </xf>
    <xf numFmtId="0" fontId="20" fillId="35" borderId="19" xfId="0" applyNumberFormat="1" applyFont="1" applyFill="1" applyBorder="1" applyAlignment="1">
      <alignment horizontal="center"/>
    </xf>
    <xf numFmtId="0" fontId="20" fillId="35" borderId="19" xfId="0" applyNumberFormat="1" applyFont="1" applyFill="1" applyBorder="1" applyAlignment="1">
      <alignment horizontal="center" wrapText="1"/>
    </xf>
    <xf numFmtId="0" fontId="20" fillId="35" borderId="16" xfId="0" applyFont="1" applyFill="1" applyBorder="1" applyAlignment="1">
      <alignment horizontal="center" wrapText="1"/>
    </xf>
    <xf numFmtId="0" fontId="20" fillId="35" borderId="21" xfId="0" applyFont="1" applyFill="1" applyBorder="1" applyAlignment="1">
      <alignment/>
    </xf>
    <xf numFmtId="0" fontId="20" fillId="35" borderId="15" xfId="0" applyFont="1" applyFill="1" applyBorder="1" applyAlignment="1">
      <alignment horizontal="center" wrapText="1"/>
    </xf>
    <xf numFmtId="0" fontId="67" fillId="0" borderId="12" xfId="0" applyFont="1" applyBorder="1" applyAlignment="1">
      <alignment wrapText="1"/>
    </xf>
    <xf numFmtId="0" fontId="82" fillId="0" borderId="0" xfId="0" applyFont="1" applyAlignment="1">
      <alignment vertical="center"/>
    </xf>
    <xf numFmtId="0" fontId="73" fillId="35" borderId="11" xfId="0" applyNumberFormat="1" applyFont="1" applyFill="1" applyBorder="1" applyAlignment="1">
      <alignment horizontal="center"/>
    </xf>
    <xf numFmtId="0" fontId="73" fillId="35" borderId="12" xfId="0" applyNumberFormat="1" applyFont="1" applyFill="1" applyBorder="1" applyAlignment="1">
      <alignment horizontal="center"/>
    </xf>
    <xf numFmtId="0" fontId="73" fillId="35" borderId="12" xfId="0" applyNumberFormat="1" applyFont="1" applyFill="1" applyBorder="1" applyAlignment="1">
      <alignment horizontal="center" wrapText="1"/>
    </xf>
    <xf numFmtId="0" fontId="73" fillId="35" borderId="13" xfId="0" applyNumberFormat="1" applyFont="1" applyFill="1" applyBorder="1" applyAlignment="1">
      <alignment horizontal="center"/>
    </xf>
    <xf numFmtId="0" fontId="73" fillId="35" borderId="13" xfId="0" applyNumberFormat="1" applyFont="1" applyFill="1" applyBorder="1" applyAlignment="1">
      <alignment horizontal="center" wrapText="1"/>
    </xf>
    <xf numFmtId="0" fontId="7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3" fillId="0" borderId="11" xfId="0" applyFont="1" applyFill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/>
    </xf>
    <xf numFmtId="0" fontId="83" fillId="35" borderId="13" xfId="0" applyNumberFormat="1" applyFont="1" applyFill="1" applyBorder="1" applyAlignment="1">
      <alignment horizontal="center"/>
    </xf>
    <xf numFmtId="0" fontId="83" fillId="35" borderId="13" xfId="0" applyNumberFormat="1" applyFont="1" applyFill="1" applyBorder="1" applyAlignment="1">
      <alignment horizont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/>
    </xf>
    <xf numFmtId="0" fontId="83" fillId="35" borderId="11" xfId="0" applyNumberFormat="1" applyFont="1" applyFill="1" applyBorder="1" applyAlignment="1">
      <alignment horizontal="center"/>
    </xf>
    <xf numFmtId="0" fontId="83" fillId="35" borderId="12" xfId="0" applyNumberFormat="1" applyFont="1" applyFill="1" applyBorder="1" applyAlignment="1">
      <alignment horizontal="center"/>
    </xf>
    <xf numFmtId="0" fontId="83" fillId="35" borderId="12" xfId="0" applyNumberFormat="1" applyFont="1" applyFill="1" applyBorder="1" applyAlignment="1">
      <alignment horizontal="center" wrapText="1"/>
    </xf>
    <xf numFmtId="0" fontId="82" fillId="35" borderId="20" xfId="0" applyFont="1" applyFill="1" applyBorder="1" applyAlignment="1">
      <alignment/>
    </xf>
    <xf numFmtId="0" fontId="33" fillId="35" borderId="0" xfId="0" applyFont="1" applyFill="1" applyBorder="1" applyAlignment="1">
      <alignment horizontal="center"/>
    </xf>
    <xf numFmtId="0" fontId="73" fillId="0" borderId="13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left" vertical="top" wrapText="1"/>
    </xf>
    <xf numFmtId="0" fontId="71" fillId="0" borderId="23" xfId="0" applyFont="1" applyBorder="1" applyAlignment="1">
      <alignment horizontal="left" vertical="top" wrapText="1"/>
    </xf>
    <xf numFmtId="0" fontId="71" fillId="0" borderId="18" xfId="0" applyFont="1" applyBorder="1" applyAlignment="1">
      <alignment horizontal="left" vertical="top" wrapText="1"/>
    </xf>
    <xf numFmtId="0" fontId="20" fillId="35" borderId="12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73" fillId="0" borderId="13" xfId="0" applyFont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0" fontId="73" fillId="0" borderId="19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9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oodstockltd@yandex.ru" TargetMode="External" /><Relationship Id="rId2" Type="http://schemas.openxmlformats.org/officeDocument/2006/relationships/hyperlink" Target="http://timberica-mebel.ru/" TargetMode="External" /><Relationship Id="rId3" Type="http://schemas.openxmlformats.org/officeDocument/2006/relationships/hyperlink" Target="http://www.flickr.com/photos/timbericamebel/sets/" TargetMode="External" /><Relationship Id="rId4" Type="http://schemas.openxmlformats.org/officeDocument/2006/relationships/hyperlink" Target="https://yadi.sk/d/tNFgEtuvkY5Kq" TargetMode="External" /><Relationship Id="rId5" Type="http://schemas.openxmlformats.org/officeDocument/2006/relationships/hyperlink" Target="https://yadi.sk/i/PpmArvN9fJqHE" TargetMode="External" /><Relationship Id="rId6" Type="http://schemas.openxmlformats.org/officeDocument/2006/relationships/hyperlink" Target="https://yadi.sk/d/cRy5gcW_vnNhh" TargetMode="External" /><Relationship Id="rId7" Type="http://schemas.openxmlformats.org/officeDocument/2006/relationships/hyperlink" Target="https://yadi.sk/d/EQIt_a5vffb8P" TargetMode="External" /><Relationship Id="rId8" Type="http://schemas.openxmlformats.org/officeDocument/2006/relationships/hyperlink" Target="http://timbericashop.ru/" TargetMode="External" /><Relationship Id="rId9" Type="http://schemas.openxmlformats.org/officeDocument/2006/relationships/hyperlink" Target="https://yadi.sk/i/otV1AM3s3EwWgU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0"/>
  <sheetViews>
    <sheetView tabSelected="1" zoomScale="70" zoomScaleNormal="70" zoomScalePageLayoutView="0" workbookViewId="0" topLeftCell="A1">
      <selection activeCell="C49" sqref="C49"/>
    </sheetView>
  </sheetViews>
  <sheetFormatPr defaultColWidth="9.140625" defaultRowHeight="15"/>
  <cols>
    <col min="1" max="1" width="2.8515625" style="0" customWidth="1"/>
    <col min="2" max="2" width="60.140625" style="0" customWidth="1"/>
    <col min="3" max="3" width="36.7109375" style="0" customWidth="1"/>
    <col min="4" max="6" width="27.421875" style="0" customWidth="1"/>
    <col min="7" max="7" width="27.421875" style="166" customWidth="1"/>
    <col min="8" max="8" width="29.7109375" style="0" customWidth="1"/>
  </cols>
  <sheetData>
    <row r="1" spans="2:8" ht="23.25">
      <c r="B1" s="1"/>
      <c r="C1" s="203" t="s">
        <v>0</v>
      </c>
      <c r="D1" s="2"/>
      <c r="E1" s="3"/>
      <c r="F1" s="3"/>
      <c r="G1" s="167"/>
      <c r="H1" s="3"/>
    </row>
    <row r="2" spans="2:8" ht="23.25">
      <c r="B2" s="1"/>
      <c r="C2" s="203" t="s">
        <v>326</v>
      </c>
      <c r="D2" s="2"/>
      <c r="E2" s="3"/>
      <c r="F2" s="3"/>
      <c r="G2" s="167"/>
      <c r="H2" s="3"/>
    </row>
    <row r="3" spans="2:8" ht="23.25">
      <c r="B3" s="3"/>
      <c r="C3" s="204" t="s">
        <v>426</v>
      </c>
      <c r="D3" s="4"/>
      <c r="E3" s="3"/>
      <c r="F3" s="3"/>
      <c r="G3" s="167"/>
      <c r="H3" s="3"/>
    </row>
    <row r="4" spans="2:8" ht="18">
      <c r="B4" s="3"/>
      <c r="C4" s="5"/>
      <c r="D4" s="4"/>
      <c r="E4" s="3"/>
      <c r="F4" s="3"/>
      <c r="G4" s="167"/>
      <c r="H4" s="3"/>
    </row>
    <row r="5" spans="1:8" ht="18.75">
      <c r="A5" s="6"/>
      <c r="B5" s="7"/>
      <c r="C5" s="8" t="s">
        <v>399</v>
      </c>
      <c r="D5" s="4"/>
      <c r="E5" s="7"/>
      <c r="F5" s="7"/>
      <c r="G5" s="168"/>
      <c r="H5" s="7"/>
    </row>
    <row r="6" spans="1:8" ht="18.75">
      <c r="A6" s="6"/>
      <c r="B6" s="7"/>
      <c r="C6" s="9" t="s">
        <v>1</v>
      </c>
      <c r="D6" s="4"/>
      <c r="E6" s="7"/>
      <c r="F6" s="7"/>
      <c r="G6" s="168"/>
      <c r="H6" s="7"/>
    </row>
    <row r="7" spans="1:8" ht="18.75">
      <c r="A7" s="6"/>
      <c r="B7" s="7"/>
      <c r="C7" s="10" t="s">
        <v>2</v>
      </c>
      <c r="D7" s="4"/>
      <c r="E7" s="7"/>
      <c r="F7" s="7"/>
      <c r="G7" s="168"/>
      <c r="H7" s="7"/>
    </row>
    <row r="8" spans="1:8" ht="18.75">
      <c r="A8" s="6"/>
      <c r="B8" s="7"/>
      <c r="C8" s="10" t="s">
        <v>3</v>
      </c>
      <c r="D8" s="4"/>
      <c r="E8" s="7"/>
      <c r="F8" s="7"/>
      <c r="G8" s="168"/>
      <c r="H8" s="7"/>
    </row>
    <row r="9" spans="1:8" ht="18" customHeight="1">
      <c r="A9" s="6"/>
      <c r="B9" s="7"/>
      <c r="C9" s="10" t="s">
        <v>414</v>
      </c>
      <c r="D9" s="4"/>
      <c r="E9" s="7"/>
      <c r="F9" s="7"/>
      <c r="G9" s="168"/>
      <c r="H9" s="7"/>
    </row>
    <row r="10" spans="1:8" ht="20.25">
      <c r="A10" s="6"/>
      <c r="B10" s="148"/>
      <c r="C10" s="198"/>
      <c r="D10" s="16"/>
      <c r="E10" s="16"/>
      <c r="F10" s="16"/>
      <c r="G10" s="16"/>
      <c r="H10" s="16"/>
    </row>
    <row r="11" spans="1:8" ht="18.75">
      <c r="A11" s="6"/>
      <c r="B11" s="202" t="s">
        <v>417</v>
      </c>
      <c r="C11" s="198" t="s">
        <v>416</v>
      </c>
      <c r="D11" s="16"/>
      <c r="E11" s="16"/>
      <c r="F11" s="16"/>
      <c r="G11" s="16"/>
      <c r="H11" s="16"/>
    </row>
    <row r="12" spans="1:8" ht="18.75">
      <c r="A12" s="15"/>
      <c r="B12" s="200" t="s">
        <v>418</v>
      </c>
      <c r="C12" s="198" t="s">
        <v>306</v>
      </c>
      <c r="D12" s="16"/>
      <c r="E12" s="16"/>
      <c r="F12" s="16"/>
      <c r="G12" s="16"/>
      <c r="H12" s="16"/>
    </row>
    <row r="13" spans="1:8" ht="18.75">
      <c r="A13" s="6"/>
      <c r="B13" s="201" t="s">
        <v>419</v>
      </c>
      <c r="C13" s="198" t="s">
        <v>308</v>
      </c>
      <c r="D13" s="16"/>
      <c r="E13" s="16"/>
      <c r="F13" s="16"/>
      <c r="G13" s="16"/>
      <c r="H13" s="16"/>
    </row>
    <row r="14" spans="1:8" ht="18.75">
      <c r="A14" s="6"/>
      <c r="B14" s="201" t="s">
        <v>420</v>
      </c>
      <c r="C14" s="198" t="s">
        <v>421</v>
      </c>
      <c r="D14" s="16"/>
      <c r="E14" s="16"/>
      <c r="F14" s="16"/>
      <c r="G14" s="16"/>
      <c r="H14" s="16"/>
    </row>
    <row r="15" spans="1:8" ht="18.75">
      <c r="A15" s="6"/>
      <c r="B15" s="201" t="s">
        <v>430</v>
      </c>
      <c r="C15" s="198" t="s">
        <v>429</v>
      </c>
      <c r="D15" s="16"/>
      <c r="E15" s="16"/>
      <c r="F15" s="16"/>
      <c r="G15" s="16"/>
      <c r="H15" s="16"/>
    </row>
    <row r="16" spans="1:8" ht="18.75">
      <c r="A16" s="6"/>
      <c r="B16" s="201"/>
      <c r="C16" s="198"/>
      <c r="D16" s="16"/>
      <c r="E16" s="16"/>
      <c r="F16" s="16"/>
      <c r="G16" s="16"/>
      <c r="H16" s="16"/>
    </row>
    <row r="17" spans="1:8" ht="18.75">
      <c r="A17" s="6"/>
      <c r="B17" s="202" t="s">
        <v>422</v>
      </c>
      <c r="C17" s="198" t="s">
        <v>4</v>
      </c>
      <c r="D17" s="16"/>
      <c r="E17" s="16"/>
      <c r="F17" s="16"/>
      <c r="G17" s="16"/>
      <c r="H17" s="16"/>
    </row>
    <row r="18" spans="1:8" ht="18.75">
      <c r="A18" s="6"/>
      <c r="B18" s="202" t="s">
        <v>423</v>
      </c>
      <c r="C18" s="198" t="s">
        <v>307</v>
      </c>
      <c r="D18" s="16"/>
      <c r="E18" s="16"/>
      <c r="F18" s="16"/>
      <c r="G18" s="16"/>
      <c r="H18" s="16"/>
    </row>
    <row r="19" spans="1:8" ht="18.75">
      <c r="A19" s="6"/>
      <c r="B19" s="202" t="s">
        <v>425</v>
      </c>
      <c r="C19" s="198" t="s">
        <v>424</v>
      </c>
      <c r="D19" s="16"/>
      <c r="E19" s="16"/>
      <c r="F19" s="16"/>
      <c r="G19" s="16"/>
      <c r="H19" s="16"/>
    </row>
    <row r="20" spans="1:8" ht="18.75">
      <c r="A20" s="16"/>
      <c r="B20" s="16"/>
      <c r="C20" s="199"/>
      <c r="D20" s="16"/>
      <c r="E20" s="16"/>
      <c r="F20" s="16"/>
      <c r="G20" s="16"/>
      <c r="H20" s="16"/>
    </row>
    <row r="21" spans="1:8" ht="20.25">
      <c r="A21" s="6"/>
      <c r="B21" s="162" t="s">
        <v>344</v>
      </c>
      <c r="C21" s="15"/>
      <c r="D21" s="16"/>
      <c r="E21" s="16"/>
      <c r="F21" s="16"/>
      <c r="G21" s="16"/>
      <c r="H21" s="16"/>
    </row>
    <row r="22" spans="1:8" ht="20.25">
      <c r="A22" s="6"/>
      <c r="B22" s="163" t="s">
        <v>435</v>
      </c>
      <c r="C22" s="15"/>
      <c r="D22" s="16"/>
      <c r="E22" s="16"/>
      <c r="F22" s="16"/>
      <c r="G22" s="16"/>
      <c r="H22" s="16"/>
    </row>
    <row r="23" spans="1:8" ht="20.25">
      <c r="A23" s="6"/>
      <c r="B23" s="163" t="s">
        <v>343</v>
      </c>
      <c r="C23" s="15"/>
      <c r="D23" s="16"/>
      <c r="E23" s="16"/>
      <c r="F23" s="16"/>
      <c r="G23" s="16"/>
      <c r="H23" s="16"/>
    </row>
    <row r="24" spans="1:8" ht="20.25">
      <c r="A24" s="6"/>
      <c r="B24" s="215" t="s">
        <v>433</v>
      </c>
      <c r="C24" s="15"/>
      <c r="D24" s="16"/>
      <c r="E24" s="16"/>
      <c r="F24" s="16"/>
      <c r="G24" s="16"/>
      <c r="H24" s="16"/>
    </row>
    <row r="25" spans="1:8" ht="18.75">
      <c r="A25" s="6"/>
      <c r="B25" s="257" t="s">
        <v>440</v>
      </c>
      <c r="C25" s="15"/>
      <c r="D25" s="16"/>
      <c r="E25" s="16"/>
      <c r="F25" s="16"/>
      <c r="G25" s="16"/>
      <c r="H25" s="16"/>
    </row>
    <row r="26" spans="1:8" ht="18.75">
      <c r="A26" s="6"/>
      <c r="B26" s="257"/>
      <c r="C26" s="15"/>
      <c r="D26" s="16"/>
      <c r="E26" s="16"/>
      <c r="F26" s="16"/>
      <c r="G26" s="16"/>
      <c r="H26" s="16"/>
    </row>
    <row r="27" spans="1:8" ht="18.75">
      <c r="A27" s="6"/>
      <c r="B27" s="14"/>
      <c r="C27" s="15"/>
      <c r="D27" s="16"/>
      <c r="E27" s="16"/>
      <c r="F27" s="16"/>
      <c r="G27" s="16"/>
      <c r="H27" s="16"/>
    </row>
    <row r="28" spans="1:8" ht="20.25">
      <c r="A28" s="6"/>
      <c r="B28" s="149" t="s">
        <v>427</v>
      </c>
      <c r="C28" s="15"/>
      <c r="D28" s="16"/>
      <c r="E28" s="16"/>
      <c r="F28" s="16"/>
      <c r="G28" s="16"/>
      <c r="H28" s="16"/>
    </row>
    <row r="29" spans="1:8" ht="20.25">
      <c r="A29" s="6"/>
      <c r="B29" s="149" t="s">
        <v>309</v>
      </c>
      <c r="C29" s="15"/>
      <c r="D29" s="16"/>
      <c r="E29" s="16"/>
      <c r="F29" s="16"/>
      <c r="G29" s="16"/>
      <c r="H29" s="16"/>
    </row>
    <row r="30" spans="1:8" ht="20.25">
      <c r="A30" s="6"/>
      <c r="B30" s="149" t="s">
        <v>310</v>
      </c>
      <c r="C30" s="15"/>
      <c r="D30" s="16"/>
      <c r="E30" s="16"/>
      <c r="F30" s="16"/>
      <c r="G30" s="16"/>
      <c r="H30" s="16"/>
    </row>
    <row r="31" spans="1:8" ht="20.25">
      <c r="A31" s="6"/>
      <c r="B31" s="149" t="s">
        <v>311</v>
      </c>
      <c r="C31" s="15"/>
      <c r="D31" s="16"/>
      <c r="E31" s="16"/>
      <c r="F31" s="16"/>
      <c r="G31" s="16"/>
      <c r="H31" s="16"/>
    </row>
    <row r="32" spans="1:8" ht="18.75">
      <c r="A32" s="6"/>
      <c r="B32" s="14"/>
      <c r="C32" s="15"/>
      <c r="D32" s="16"/>
      <c r="E32" s="16"/>
      <c r="F32" s="16"/>
      <c r="G32" s="16"/>
      <c r="H32" s="16"/>
    </row>
    <row r="33" spans="1:8" ht="37.5">
      <c r="A33" s="6"/>
      <c r="D33" s="26" t="s">
        <v>312</v>
      </c>
      <c r="E33" s="30" t="s">
        <v>18</v>
      </c>
      <c r="F33" s="30" t="s">
        <v>380</v>
      </c>
      <c r="G33" s="30" t="s">
        <v>412</v>
      </c>
      <c r="H33" s="30" t="s">
        <v>407</v>
      </c>
    </row>
    <row r="34" spans="1:8" ht="18.75" customHeight="1">
      <c r="A34" s="6"/>
      <c r="D34" s="141" t="s">
        <v>9</v>
      </c>
      <c r="E34" s="31" t="s">
        <v>19</v>
      </c>
      <c r="F34" s="195" t="s">
        <v>381</v>
      </c>
      <c r="G34" s="237" t="s">
        <v>415</v>
      </c>
      <c r="H34" s="196" t="s">
        <v>400</v>
      </c>
    </row>
    <row r="35" spans="1:8" ht="18.75">
      <c r="A35" s="6"/>
      <c r="D35" s="3"/>
      <c r="E35" s="31" t="s">
        <v>20</v>
      </c>
      <c r="F35" s="195" t="s">
        <v>382</v>
      </c>
      <c r="G35" s="238"/>
      <c r="H35" s="196" t="s">
        <v>401</v>
      </c>
    </row>
    <row r="36" spans="1:8" ht="18.75">
      <c r="A36" s="6"/>
      <c r="E36" s="28" t="s">
        <v>21</v>
      </c>
      <c r="F36" s="195" t="s">
        <v>383</v>
      </c>
      <c r="G36" s="238"/>
      <c r="H36" s="196" t="s">
        <v>402</v>
      </c>
    </row>
    <row r="37" spans="1:8" ht="18.75">
      <c r="A37" s="6"/>
      <c r="E37" s="31" t="s">
        <v>22</v>
      </c>
      <c r="F37" s="195" t="s">
        <v>384</v>
      </c>
      <c r="G37" s="238"/>
      <c r="H37" s="196" t="s">
        <v>403</v>
      </c>
    </row>
    <row r="38" spans="1:8" ht="18.75">
      <c r="A38" s="6"/>
      <c r="E38" s="28" t="s">
        <v>23</v>
      </c>
      <c r="F38" s="195" t="s">
        <v>385</v>
      </c>
      <c r="G38" s="238"/>
      <c r="H38" s="196" t="s">
        <v>405</v>
      </c>
    </row>
    <row r="39" spans="1:8" ht="18.75">
      <c r="A39" s="6"/>
      <c r="E39" s="28" t="s">
        <v>24</v>
      </c>
      <c r="F39" s="25" t="s">
        <v>386</v>
      </c>
      <c r="G39" s="238"/>
      <c r="H39" s="196" t="s">
        <v>404</v>
      </c>
    </row>
    <row r="40" spans="1:8" ht="18.75">
      <c r="A40" s="6"/>
      <c r="E40" s="31" t="s">
        <v>25</v>
      </c>
      <c r="F40" s="195" t="s">
        <v>387</v>
      </c>
      <c r="G40" s="238"/>
      <c r="H40" s="25" t="s">
        <v>413</v>
      </c>
    </row>
    <row r="41" spans="1:8" ht="18.75">
      <c r="A41" s="6"/>
      <c r="E41" s="28" t="s">
        <v>26</v>
      </c>
      <c r="F41" s="195" t="s">
        <v>388</v>
      </c>
      <c r="G41" s="238"/>
      <c r="H41" s="196" t="s">
        <v>406</v>
      </c>
    </row>
    <row r="42" spans="1:7" ht="18.75">
      <c r="A42" s="6"/>
      <c r="E42" s="27" t="s">
        <v>8</v>
      </c>
      <c r="F42" s="25" t="s">
        <v>389</v>
      </c>
      <c r="G42" s="238"/>
    </row>
    <row r="43" spans="1:7" ht="18.75">
      <c r="A43" s="6"/>
      <c r="E43" s="195" t="s">
        <v>11</v>
      </c>
      <c r="F43" s="25" t="s">
        <v>390</v>
      </c>
      <c r="G43" s="238"/>
    </row>
    <row r="44" spans="1:8" ht="18.75">
      <c r="A44" s="6"/>
      <c r="E44" s="28" t="s">
        <v>10</v>
      </c>
      <c r="F44" s="25" t="s">
        <v>391</v>
      </c>
      <c r="G44" s="238"/>
      <c r="H44" s="16"/>
    </row>
    <row r="45" spans="1:8" ht="18.75">
      <c r="A45" s="6"/>
      <c r="E45" s="28" t="s">
        <v>12</v>
      </c>
      <c r="F45" s="25" t="s">
        <v>409</v>
      </c>
      <c r="G45" s="238"/>
      <c r="H45" s="16"/>
    </row>
    <row r="46" spans="1:8" ht="18.75">
      <c r="A46" s="6"/>
      <c r="E46" s="28" t="s">
        <v>13</v>
      </c>
      <c r="F46" s="25" t="s">
        <v>392</v>
      </c>
      <c r="G46" s="238"/>
      <c r="H46" s="16"/>
    </row>
    <row r="47" spans="1:8" ht="18.75">
      <c r="A47" s="6"/>
      <c r="E47" s="28" t="s">
        <v>14</v>
      </c>
      <c r="F47" s="25" t="s">
        <v>396</v>
      </c>
      <c r="G47" s="239"/>
      <c r="H47" s="16"/>
    </row>
    <row r="48" spans="1:8" ht="18.75">
      <c r="A48" s="6"/>
      <c r="E48" s="28" t="s">
        <v>15</v>
      </c>
      <c r="F48" s="27" t="s">
        <v>410</v>
      </c>
      <c r="G48" s="30" t="s">
        <v>411</v>
      </c>
      <c r="H48" s="16"/>
    </row>
    <row r="49" spans="1:8" ht="36.75">
      <c r="A49" s="6"/>
      <c r="E49" s="28" t="s">
        <v>16</v>
      </c>
      <c r="F49" s="25" t="s">
        <v>393</v>
      </c>
      <c r="G49" s="197" t="s">
        <v>408</v>
      </c>
      <c r="H49" s="16"/>
    </row>
    <row r="50" spans="1:8" ht="18.75">
      <c r="A50" s="6"/>
      <c r="E50" s="28" t="s">
        <v>17</v>
      </c>
      <c r="F50" s="25" t="s">
        <v>397</v>
      </c>
      <c r="H50" s="16"/>
    </row>
    <row r="51" spans="1:8" ht="18.75">
      <c r="A51" s="6"/>
      <c r="F51" s="25" t="s">
        <v>395</v>
      </c>
      <c r="H51" s="16"/>
    </row>
    <row r="52" spans="1:8" ht="18.75">
      <c r="A52" s="6"/>
      <c r="D52" s="15"/>
      <c r="F52" s="25" t="s">
        <v>394</v>
      </c>
      <c r="H52" s="16"/>
    </row>
    <row r="53" spans="1:8" ht="18.75">
      <c r="A53" s="6"/>
      <c r="D53" s="15"/>
      <c r="F53" s="25" t="s">
        <v>398</v>
      </c>
      <c r="H53" s="16"/>
    </row>
    <row r="54" spans="1:8" ht="23.25">
      <c r="A54" s="6"/>
      <c r="B54" s="14"/>
      <c r="C54" s="12" t="s">
        <v>449</v>
      </c>
      <c r="D54" s="16"/>
      <c r="E54" s="16"/>
      <c r="G54" s="16"/>
      <c r="H54" s="16"/>
    </row>
    <row r="55" spans="1:8" ht="18.75">
      <c r="A55" s="6"/>
      <c r="B55" s="14"/>
      <c r="C55" s="15"/>
      <c r="D55" s="16"/>
      <c r="E55" s="16"/>
      <c r="F55" s="16"/>
      <c r="G55" s="16"/>
      <c r="H55" s="16"/>
    </row>
    <row r="56" spans="1:8" ht="12.75" customHeight="1">
      <c r="A56" s="6"/>
      <c r="B56" s="17"/>
      <c r="C56" s="18"/>
      <c r="D56" s="18"/>
      <c r="E56" s="19"/>
      <c r="F56" s="19"/>
      <c r="G56" s="169"/>
      <c r="H56" s="19"/>
    </row>
    <row r="57" spans="1:8" ht="26.25" customHeight="1">
      <c r="A57" s="6"/>
      <c r="B57" s="20" t="s">
        <v>5</v>
      </c>
      <c r="C57" s="20" t="s">
        <v>6</v>
      </c>
      <c r="D57" s="21" t="s">
        <v>7</v>
      </c>
      <c r="E57" s="21" t="s">
        <v>7</v>
      </c>
      <c r="F57" s="21" t="s">
        <v>7</v>
      </c>
      <c r="G57" s="21" t="s">
        <v>7</v>
      </c>
      <c r="H57" s="21" t="s">
        <v>7</v>
      </c>
    </row>
    <row r="58" spans="1:8" ht="14.25" customHeight="1">
      <c r="A58" s="6"/>
      <c r="B58" s="17"/>
      <c r="C58" s="18"/>
      <c r="D58" s="18"/>
      <c r="E58" s="19"/>
      <c r="F58" s="19"/>
      <c r="G58" s="169"/>
      <c r="H58" s="19"/>
    </row>
    <row r="59" spans="1:8" ht="18.75">
      <c r="A59" s="35"/>
      <c r="B59" s="36"/>
      <c r="C59" s="36"/>
      <c r="D59" s="36"/>
      <c r="E59" s="37"/>
      <c r="F59" s="37"/>
      <c r="G59" s="171"/>
      <c r="H59" s="37"/>
    </row>
    <row r="60" spans="1:8" ht="18.75">
      <c r="A60" s="35"/>
      <c r="B60" s="36"/>
      <c r="C60" s="38" t="s">
        <v>27</v>
      </c>
      <c r="D60" s="39"/>
      <c r="E60" s="37"/>
      <c r="F60" s="37"/>
      <c r="G60" s="171"/>
      <c r="H60" s="37"/>
    </row>
    <row r="61" spans="1:8" ht="18.75">
      <c r="A61" s="35"/>
      <c r="B61" s="40"/>
      <c r="C61" s="40"/>
      <c r="D61" s="40"/>
      <c r="E61" s="37"/>
      <c r="F61" s="37"/>
      <c r="G61" s="171"/>
      <c r="H61" s="37"/>
    </row>
    <row r="62" spans="1:8" ht="12.75" customHeight="1">
      <c r="A62" s="35"/>
      <c r="B62" s="41"/>
      <c r="C62" s="41"/>
      <c r="D62" s="41"/>
      <c r="E62" s="42"/>
      <c r="F62" s="42"/>
      <c r="G62" s="172"/>
      <c r="H62" s="42"/>
    </row>
    <row r="63" spans="1:8" ht="36">
      <c r="A63" s="35"/>
      <c r="B63" s="43" t="s">
        <v>5</v>
      </c>
      <c r="C63" s="20" t="s">
        <v>6</v>
      </c>
      <c r="D63" s="20" t="s">
        <v>379</v>
      </c>
      <c r="E63" s="20" t="s">
        <v>378</v>
      </c>
      <c r="F63" s="20" t="s">
        <v>375</v>
      </c>
      <c r="G63" s="29" t="s">
        <v>376</v>
      </c>
      <c r="H63" s="20" t="s">
        <v>377</v>
      </c>
    </row>
    <row r="64" spans="1:8" ht="19.5" customHeight="1">
      <c r="A64" s="35"/>
      <c r="B64" s="33"/>
      <c r="C64" s="33"/>
      <c r="D64" s="44"/>
      <c r="E64" s="45"/>
      <c r="F64" s="45"/>
      <c r="G64" s="173"/>
      <c r="H64" s="45"/>
    </row>
    <row r="65" spans="1:8" ht="18.75">
      <c r="A65" s="35"/>
      <c r="B65" s="258" t="s">
        <v>28</v>
      </c>
      <c r="C65" s="46" t="s">
        <v>29</v>
      </c>
      <c r="D65" s="47">
        <v>2520</v>
      </c>
      <c r="E65" s="47">
        <f aca="true" t="shared" si="0" ref="E65:E73">ROUNDUP($D65*1.15,-1)</f>
        <v>2900</v>
      </c>
      <c r="F65" s="47">
        <f>ROUNDUP($D65*1.4,-1)</f>
        <v>3530</v>
      </c>
      <c r="G65" s="174">
        <f>ROUNDUP(D65*1.49,-1)</f>
        <v>3760</v>
      </c>
      <c r="H65" s="47"/>
    </row>
    <row r="66" spans="1:8" ht="18.75">
      <c r="A66" s="35"/>
      <c r="B66" s="258"/>
      <c r="C66" s="48" t="s">
        <v>30</v>
      </c>
      <c r="D66" s="47">
        <v>2700</v>
      </c>
      <c r="E66" s="47">
        <f t="shared" si="0"/>
        <v>3110</v>
      </c>
      <c r="F66" s="47">
        <f aca="true" t="shared" si="1" ref="F66:F73">ROUNDUP(D66*1.4,-1)</f>
        <v>3780</v>
      </c>
      <c r="G66" s="174">
        <f aca="true" t="shared" si="2" ref="G66:G73">ROUNDUP(D66*1.49,-1)</f>
        <v>4030</v>
      </c>
      <c r="H66" s="47"/>
    </row>
    <row r="67" spans="1:8" ht="18.75">
      <c r="A67" s="35"/>
      <c r="B67" s="258"/>
      <c r="C67" s="48" t="s">
        <v>31</v>
      </c>
      <c r="D67" s="47">
        <v>3210</v>
      </c>
      <c r="E67" s="47">
        <f t="shared" si="0"/>
        <v>3700</v>
      </c>
      <c r="F67" s="47">
        <f t="shared" si="1"/>
        <v>4500</v>
      </c>
      <c r="G67" s="174">
        <f t="shared" si="2"/>
        <v>4790</v>
      </c>
      <c r="H67" s="47"/>
    </row>
    <row r="68" spans="1:8" ht="18.75">
      <c r="A68" s="35"/>
      <c r="B68" s="258"/>
      <c r="C68" s="48" t="s">
        <v>32</v>
      </c>
      <c r="D68" s="47">
        <v>3290</v>
      </c>
      <c r="E68" s="47">
        <f t="shared" si="0"/>
        <v>3790</v>
      </c>
      <c r="F68" s="47">
        <f t="shared" si="1"/>
        <v>4610</v>
      </c>
      <c r="G68" s="174">
        <f t="shared" si="2"/>
        <v>4910</v>
      </c>
      <c r="H68" s="47"/>
    </row>
    <row r="69" spans="1:8" ht="18.75">
      <c r="A69" s="35"/>
      <c r="B69" s="258"/>
      <c r="C69" s="48" t="s">
        <v>33</v>
      </c>
      <c r="D69" s="47">
        <v>3630</v>
      </c>
      <c r="E69" s="47">
        <f t="shared" si="0"/>
        <v>4180</v>
      </c>
      <c r="F69" s="47">
        <f t="shared" si="1"/>
        <v>5090</v>
      </c>
      <c r="G69" s="174">
        <f t="shared" si="2"/>
        <v>5410</v>
      </c>
      <c r="H69" s="47"/>
    </row>
    <row r="70" spans="1:8" ht="18.75">
      <c r="A70" s="35"/>
      <c r="B70" s="258"/>
      <c r="C70" s="48" t="s">
        <v>34</v>
      </c>
      <c r="D70" s="47">
        <v>4320</v>
      </c>
      <c r="E70" s="47">
        <f t="shared" si="0"/>
        <v>4970</v>
      </c>
      <c r="F70" s="47">
        <f t="shared" si="1"/>
        <v>6050</v>
      </c>
      <c r="G70" s="174">
        <f t="shared" si="2"/>
        <v>6440</v>
      </c>
      <c r="H70" s="47"/>
    </row>
    <row r="71" spans="1:8" ht="18.75">
      <c r="A71" s="35"/>
      <c r="B71" s="258"/>
      <c r="C71" s="48" t="s">
        <v>35</v>
      </c>
      <c r="D71" s="47">
        <v>5220</v>
      </c>
      <c r="E71" s="47">
        <f t="shared" si="0"/>
        <v>6010</v>
      </c>
      <c r="F71" s="47">
        <f t="shared" si="1"/>
        <v>7310</v>
      </c>
      <c r="G71" s="174">
        <f t="shared" si="2"/>
        <v>7780</v>
      </c>
      <c r="H71" s="47"/>
    </row>
    <row r="72" spans="1:8" ht="18.75">
      <c r="A72" s="35"/>
      <c r="B72" s="258"/>
      <c r="C72" s="48" t="s">
        <v>36</v>
      </c>
      <c r="D72" s="47">
        <v>5710</v>
      </c>
      <c r="E72" s="47">
        <f t="shared" si="0"/>
        <v>6570</v>
      </c>
      <c r="F72" s="47">
        <f t="shared" si="1"/>
        <v>8000</v>
      </c>
      <c r="G72" s="174">
        <f t="shared" si="2"/>
        <v>8510</v>
      </c>
      <c r="H72" s="47"/>
    </row>
    <row r="73" spans="1:8" ht="18.75">
      <c r="A73" s="35"/>
      <c r="B73" s="258"/>
      <c r="C73" s="48" t="s">
        <v>37</v>
      </c>
      <c r="D73" s="47">
        <v>6140</v>
      </c>
      <c r="E73" s="47">
        <f t="shared" si="0"/>
        <v>7070</v>
      </c>
      <c r="F73" s="47">
        <f t="shared" si="1"/>
        <v>8600</v>
      </c>
      <c r="G73" s="174">
        <f t="shared" si="2"/>
        <v>9150</v>
      </c>
      <c r="H73" s="47"/>
    </row>
    <row r="74" spans="1:8" ht="18.75">
      <c r="A74" s="35"/>
      <c r="B74" s="33"/>
      <c r="C74" s="33"/>
      <c r="D74" s="44"/>
      <c r="E74" s="45"/>
      <c r="F74" s="45"/>
      <c r="G74" s="173"/>
      <c r="H74" s="45"/>
    </row>
    <row r="75" spans="1:8" ht="18.75">
      <c r="A75" s="35"/>
      <c r="B75" s="49"/>
      <c r="C75" s="48" t="s">
        <v>31</v>
      </c>
      <c r="D75" s="47">
        <v>3080</v>
      </c>
      <c r="E75" s="47">
        <f aca="true" t="shared" si="3" ref="E75:E81">ROUNDUP($D75*1.15,-1)</f>
        <v>3550</v>
      </c>
      <c r="F75" s="47">
        <f aca="true" t="shared" si="4" ref="F75:F81">ROUNDUP(D75*1.4,-1)</f>
        <v>4320</v>
      </c>
      <c r="G75" s="174">
        <f aca="true" t="shared" si="5" ref="G75:G81">ROUNDUP(D75*1.49,-1)</f>
        <v>4590</v>
      </c>
      <c r="H75" s="47"/>
    </row>
    <row r="76" spans="1:8" ht="18.75">
      <c r="A76" s="35"/>
      <c r="B76" s="50"/>
      <c r="C76" s="48" t="s">
        <v>32</v>
      </c>
      <c r="D76" s="47">
        <v>3160</v>
      </c>
      <c r="E76" s="47">
        <f t="shared" si="3"/>
        <v>3640</v>
      </c>
      <c r="F76" s="47">
        <f t="shared" si="4"/>
        <v>4430</v>
      </c>
      <c r="G76" s="174">
        <f t="shared" si="5"/>
        <v>4710</v>
      </c>
      <c r="H76" s="47"/>
    </row>
    <row r="77" spans="1:8" ht="18.75">
      <c r="A77" s="35"/>
      <c r="B77" s="50"/>
      <c r="C77" s="48" t="s">
        <v>33</v>
      </c>
      <c r="D77" s="47">
        <v>3490</v>
      </c>
      <c r="E77" s="47">
        <f t="shared" si="3"/>
        <v>4020</v>
      </c>
      <c r="F77" s="47">
        <f t="shared" si="4"/>
        <v>4890</v>
      </c>
      <c r="G77" s="174">
        <f t="shared" si="5"/>
        <v>5210</v>
      </c>
      <c r="H77" s="47"/>
    </row>
    <row r="78" spans="1:8" ht="18.75">
      <c r="A78" s="35"/>
      <c r="B78" s="50" t="s">
        <v>38</v>
      </c>
      <c r="C78" s="48" t="s">
        <v>34</v>
      </c>
      <c r="D78" s="47">
        <v>4060</v>
      </c>
      <c r="E78" s="47">
        <f t="shared" si="3"/>
        <v>4670</v>
      </c>
      <c r="F78" s="47">
        <f t="shared" si="4"/>
        <v>5690</v>
      </c>
      <c r="G78" s="174">
        <f t="shared" si="5"/>
        <v>6050</v>
      </c>
      <c r="H78" s="47"/>
    </row>
    <row r="79" spans="1:8" ht="18.75">
      <c r="A79" s="35"/>
      <c r="B79" s="50"/>
      <c r="C79" s="48" t="s">
        <v>35</v>
      </c>
      <c r="D79" s="47">
        <v>4980</v>
      </c>
      <c r="E79" s="47">
        <f t="shared" si="3"/>
        <v>5730</v>
      </c>
      <c r="F79" s="47">
        <f t="shared" si="4"/>
        <v>6980</v>
      </c>
      <c r="G79" s="174">
        <f t="shared" si="5"/>
        <v>7430</v>
      </c>
      <c r="H79" s="47"/>
    </row>
    <row r="80" spans="1:8" ht="18.75">
      <c r="A80" s="35"/>
      <c r="B80" s="50"/>
      <c r="C80" s="48" t="s">
        <v>36</v>
      </c>
      <c r="D80" s="47">
        <v>5440</v>
      </c>
      <c r="E80" s="47">
        <f t="shared" si="3"/>
        <v>6260</v>
      </c>
      <c r="F80" s="47">
        <f t="shared" si="4"/>
        <v>7620</v>
      </c>
      <c r="G80" s="174">
        <f t="shared" si="5"/>
        <v>8110</v>
      </c>
      <c r="H80" s="47"/>
    </row>
    <row r="81" spans="1:8" ht="18.75">
      <c r="A81" s="35"/>
      <c r="B81" s="51"/>
      <c r="C81" s="48" t="s">
        <v>37</v>
      </c>
      <c r="D81" s="47">
        <v>5870</v>
      </c>
      <c r="E81" s="47">
        <f t="shared" si="3"/>
        <v>6760</v>
      </c>
      <c r="F81" s="47">
        <f t="shared" si="4"/>
        <v>8220</v>
      </c>
      <c r="G81" s="174">
        <f t="shared" si="5"/>
        <v>8750</v>
      </c>
      <c r="H81" s="47"/>
    </row>
    <row r="82" spans="1:8" ht="18.75">
      <c r="A82" s="35"/>
      <c r="B82" s="33"/>
      <c r="C82" s="33"/>
      <c r="D82" s="44"/>
      <c r="E82" s="45"/>
      <c r="F82" s="45"/>
      <c r="G82" s="173"/>
      <c r="H82" s="45"/>
    </row>
    <row r="83" spans="1:8" ht="18.75">
      <c r="A83" s="35"/>
      <c r="B83" s="52"/>
      <c r="C83" s="53" t="s">
        <v>29</v>
      </c>
      <c r="D83" s="47">
        <v>2650</v>
      </c>
      <c r="E83" s="47">
        <f>ROUNDUP($D83*1.15,-1)</f>
        <v>3050</v>
      </c>
      <c r="F83" s="47">
        <f>ROUNDUP(D83*1.4,-1)</f>
        <v>3710</v>
      </c>
      <c r="G83" s="174">
        <f>ROUNDUP(D83*1.49,-1)</f>
        <v>3950</v>
      </c>
      <c r="H83" s="47"/>
    </row>
    <row r="84" spans="1:8" ht="18.75">
      <c r="A84" s="35"/>
      <c r="B84" s="54"/>
      <c r="C84" s="53" t="s">
        <v>30</v>
      </c>
      <c r="D84" s="47">
        <v>2820</v>
      </c>
      <c r="E84" s="47">
        <f>ROUNDUP($D84*1.15,-1)</f>
        <v>3250</v>
      </c>
      <c r="F84" s="47">
        <f>ROUNDUP(D84*1.4,-1)</f>
        <v>3950</v>
      </c>
      <c r="G84" s="174">
        <f>ROUNDUP(D84*1.49,-1)</f>
        <v>4210</v>
      </c>
      <c r="H84" s="47"/>
    </row>
    <row r="85" spans="1:8" ht="18.75">
      <c r="A85" s="35"/>
      <c r="B85" s="54" t="s">
        <v>333</v>
      </c>
      <c r="C85" s="53" t="s">
        <v>31</v>
      </c>
      <c r="D85" s="47">
        <v>3340</v>
      </c>
      <c r="E85" s="47">
        <f>ROUNDUP($D85*1.15,-1)</f>
        <v>3850</v>
      </c>
      <c r="F85" s="47">
        <f>ROUNDUP(D85*1.4,-1)</f>
        <v>4680</v>
      </c>
      <c r="G85" s="174">
        <f>ROUNDUP(D85*1.49,-1)</f>
        <v>4980</v>
      </c>
      <c r="H85" s="47"/>
    </row>
    <row r="86" spans="1:8" ht="18.75">
      <c r="A86" s="35"/>
      <c r="B86" s="54"/>
      <c r="C86" s="53" t="s">
        <v>32</v>
      </c>
      <c r="D86" s="47">
        <v>3410</v>
      </c>
      <c r="E86" s="47">
        <f>ROUNDUP($D86*1.15,-1)</f>
        <v>3930</v>
      </c>
      <c r="F86" s="47">
        <f>ROUNDUP(D86*1.4,-1)</f>
        <v>4780</v>
      </c>
      <c r="G86" s="174">
        <f>ROUNDUP(D86*1.49,-1)</f>
        <v>5090</v>
      </c>
      <c r="H86" s="47"/>
    </row>
    <row r="87" spans="1:8" ht="18.75">
      <c r="A87" s="35"/>
      <c r="B87" s="55"/>
      <c r="C87" s="48" t="s">
        <v>33</v>
      </c>
      <c r="D87" s="47">
        <v>3750</v>
      </c>
      <c r="E87" s="47">
        <f>ROUNDUP($D87*1.15,-1)</f>
        <v>4320</v>
      </c>
      <c r="F87" s="47">
        <f>ROUNDUP(D87*1.4,-1)</f>
        <v>5250</v>
      </c>
      <c r="G87" s="174">
        <f>ROUNDUP(D87*1.49,-1)</f>
        <v>5590</v>
      </c>
      <c r="H87" s="47"/>
    </row>
    <row r="88" spans="1:8" ht="18.75">
      <c r="A88" s="35"/>
      <c r="B88" s="33"/>
      <c r="C88" s="33"/>
      <c r="D88" s="44"/>
      <c r="E88" s="45"/>
      <c r="F88" s="45"/>
      <c r="G88" s="173"/>
      <c r="H88" s="45"/>
    </row>
    <row r="89" spans="1:8" ht="18.75">
      <c r="A89" s="35"/>
      <c r="B89" s="241" t="s">
        <v>39</v>
      </c>
      <c r="C89" s="48" t="s">
        <v>29</v>
      </c>
      <c r="D89" s="47">
        <v>3070</v>
      </c>
      <c r="E89" s="47">
        <f aca="true" t="shared" si="6" ref="E89:E94">ROUNDUP($D89*1.15,-1)</f>
        <v>3540</v>
      </c>
      <c r="F89" s="47">
        <f aca="true" t="shared" si="7" ref="F89:F94">ROUNDUP(D89*1.4,-1)</f>
        <v>4300</v>
      </c>
      <c r="G89" s="174">
        <f aca="true" t="shared" si="8" ref="G89:G94">ROUNDUP(D89*1.49,-1)</f>
        <v>4580</v>
      </c>
      <c r="H89" s="47"/>
    </row>
    <row r="90" spans="1:8" ht="18.75">
      <c r="A90" s="35"/>
      <c r="B90" s="242"/>
      <c r="C90" s="48" t="s">
        <v>30</v>
      </c>
      <c r="D90" s="47">
        <v>3340</v>
      </c>
      <c r="E90" s="47">
        <f t="shared" si="6"/>
        <v>3850</v>
      </c>
      <c r="F90" s="47">
        <f t="shared" si="7"/>
        <v>4680</v>
      </c>
      <c r="G90" s="174">
        <f t="shared" si="8"/>
        <v>4980</v>
      </c>
      <c r="H90" s="47"/>
    </row>
    <row r="91" spans="1:8" ht="18.75">
      <c r="A91" s="35"/>
      <c r="B91" s="242"/>
      <c r="C91" s="48" t="s">
        <v>31</v>
      </c>
      <c r="D91" s="47">
        <v>3810</v>
      </c>
      <c r="E91" s="47">
        <f t="shared" si="6"/>
        <v>4390</v>
      </c>
      <c r="F91" s="47">
        <f t="shared" si="7"/>
        <v>5340</v>
      </c>
      <c r="G91" s="174">
        <f t="shared" si="8"/>
        <v>5680</v>
      </c>
      <c r="H91" s="47"/>
    </row>
    <row r="92" spans="1:8" ht="18.75">
      <c r="A92" s="35"/>
      <c r="B92" s="242"/>
      <c r="C92" s="48" t="s">
        <v>32</v>
      </c>
      <c r="D92" s="47">
        <v>3990</v>
      </c>
      <c r="E92" s="47">
        <f t="shared" si="6"/>
        <v>4590</v>
      </c>
      <c r="F92" s="47">
        <f t="shared" si="7"/>
        <v>5590</v>
      </c>
      <c r="G92" s="174">
        <f t="shared" si="8"/>
        <v>5950</v>
      </c>
      <c r="H92" s="47"/>
    </row>
    <row r="93" spans="1:8" ht="18.75">
      <c r="A93" s="35"/>
      <c r="B93" s="242"/>
      <c r="C93" s="48" t="s">
        <v>33</v>
      </c>
      <c r="D93" s="47">
        <v>4220</v>
      </c>
      <c r="E93" s="47">
        <f t="shared" si="6"/>
        <v>4860</v>
      </c>
      <c r="F93" s="47">
        <f t="shared" si="7"/>
        <v>5910</v>
      </c>
      <c r="G93" s="174">
        <f t="shared" si="8"/>
        <v>6290</v>
      </c>
      <c r="H93" s="47"/>
    </row>
    <row r="94" spans="1:8" ht="18.75">
      <c r="A94" s="35"/>
      <c r="B94" s="243"/>
      <c r="C94" s="48" t="s">
        <v>34</v>
      </c>
      <c r="D94" s="47">
        <v>4990</v>
      </c>
      <c r="E94" s="47">
        <f t="shared" si="6"/>
        <v>5740</v>
      </c>
      <c r="F94" s="47">
        <f t="shared" si="7"/>
        <v>6990</v>
      </c>
      <c r="G94" s="174">
        <f t="shared" si="8"/>
        <v>7440</v>
      </c>
      <c r="H94" s="47"/>
    </row>
    <row r="95" spans="1:8" ht="18.75">
      <c r="A95" s="35"/>
      <c r="B95" s="33"/>
      <c r="C95" s="33"/>
      <c r="D95" s="44"/>
      <c r="E95" s="45"/>
      <c r="F95" s="45"/>
      <c r="G95" s="173"/>
      <c r="H95" s="45"/>
    </row>
    <row r="96" spans="1:8" ht="18.75">
      <c r="A96" s="35"/>
      <c r="B96" s="241" t="s">
        <v>40</v>
      </c>
      <c r="C96" s="48" t="s">
        <v>41</v>
      </c>
      <c r="D96" s="47">
        <v>6000</v>
      </c>
      <c r="E96" s="47">
        <f>ROUNDUP($D96*1.15,-1)</f>
        <v>6900</v>
      </c>
      <c r="F96" s="47">
        <f>ROUNDUP(D96*1.4,-1)</f>
        <v>8400</v>
      </c>
      <c r="G96" s="174">
        <f>ROUNDUP(D96*1.49,-1)</f>
        <v>8940</v>
      </c>
      <c r="H96" s="47"/>
    </row>
    <row r="97" spans="1:8" ht="18.75">
      <c r="A97" s="35"/>
      <c r="B97" s="242"/>
      <c r="C97" s="48" t="s">
        <v>42</v>
      </c>
      <c r="D97" s="47">
        <v>7690</v>
      </c>
      <c r="E97" s="47">
        <f>ROUNDUP($D97*1.15,-1)</f>
        <v>8850</v>
      </c>
      <c r="F97" s="47">
        <f>ROUNDUP(D97*1.4,-1)</f>
        <v>10770</v>
      </c>
      <c r="G97" s="174">
        <f>ROUNDUP(D97*1.49,-1)</f>
        <v>11460</v>
      </c>
      <c r="H97" s="47"/>
    </row>
    <row r="98" spans="1:8" ht="18.75">
      <c r="A98" s="35"/>
      <c r="B98" s="242"/>
      <c r="C98" s="48" t="s">
        <v>43</v>
      </c>
      <c r="D98" s="47">
        <v>8090</v>
      </c>
      <c r="E98" s="47">
        <f>ROUNDUP($D98*1.15,-1)</f>
        <v>9310</v>
      </c>
      <c r="F98" s="47">
        <f>ROUNDUP(D98*1.4,-1)</f>
        <v>11330</v>
      </c>
      <c r="G98" s="174">
        <f>ROUNDUP(D98*1.49,-1)</f>
        <v>12060</v>
      </c>
      <c r="H98" s="47"/>
    </row>
    <row r="99" spans="1:8" ht="18.75">
      <c r="A99" s="35"/>
      <c r="B99" s="242"/>
      <c r="C99" s="48" t="s">
        <v>44</v>
      </c>
      <c r="D99" s="47">
        <v>8600</v>
      </c>
      <c r="E99" s="47">
        <f>ROUNDUP($D99*1.15,-1)</f>
        <v>9890</v>
      </c>
      <c r="F99" s="47">
        <f>ROUNDUP(D99*1.4,-1)</f>
        <v>12040</v>
      </c>
      <c r="G99" s="174">
        <f>ROUNDUP(D99*1.49,-1)</f>
        <v>12820</v>
      </c>
      <c r="H99" s="47"/>
    </row>
    <row r="100" spans="1:8" ht="18.75">
      <c r="A100" s="35"/>
      <c r="B100" s="243"/>
      <c r="C100" s="48" t="s">
        <v>45</v>
      </c>
      <c r="D100" s="47">
        <v>8860</v>
      </c>
      <c r="E100" s="47">
        <f>ROUNDUP($D100*1.15,-1)</f>
        <v>10190</v>
      </c>
      <c r="F100" s="47">
        <f>ROUNDUP(D100*1.4,-1)</f>
        <v>12410</v>
      </c>
      <c r="G100" s="174">
        <f>ROUNDUP(D100*1.49,-1)</f>
        <v>13210</v>
      </c>
      <c r="H100" s="47"/>
    </row>
    <row r="101" spans="1:8" ht="18.75">
      <c r="A101" s="35"/>
      <c r="B101" s="33"/>
      <c r="C101" s="33"/>
      <c r="D101" s="44"/>
      <c r="E101" s="45"/>
      <c r="F101" s="45"/>
      <c r="G101" s="173"/>
      <c r="H101" s="45"/>
    </row>
    <row r="102" spans="1:8" ht="18.75">
      <c r="A102" s="35"/>
      <c r="B102" s="252" t="s">
        <v>46</v>
      </c>
      <c r="C102" s="48" t="s">
        <v>42</v>
      </c>
      <c r="D102" s="47">
        <v>11740</v>
      </c>
      <c r="E102" s="47">
        <f>ROUNDUP($D102*1.15,-1)</f>
        <v>13510</v>
      </c>
      <c r="F102" s="47">
        <f>ROUNDUP(D102*1.4,-1)</f>
        <v>16440</v>
      </c>
      <c r="G102" s="174">
        <f>ROUNDUP(D102*1.49,-1)</f>
        <v>17500</v>
      </c>
      <c r="H102" s="47"/>
    </row>
    <row r="103" spans="1:8" ht="18.75">
      <c r="A103" s="35"/>
      <c r="B103" s="245"/>
      <c r="C103" s="48" t="s">
        <v>43</v>
      </c>
      <c r="D103" s="47">
        <v>12270</v>
      </c>
      <c r="E103" s="47">
        <f>ROUNDUP($D103*1.15,-1)</f>
        <v>14120</v>
      </c>
      <c r="F103" s="47">
        <f>ROUNDUP(D103*1.4,-1)</f>
        <v>17180</v>
      </c>
      <c r="G103" s="174">
        <f>ROUNDUP(D103*1.49,-1)</f>
        <v>18290</v>
      </c>
      <c r="H103" s="47"/>
    </row>
    <row r="104" spans="1:8" ht="18.75">
      <c r="A104" s="35"/>
      <c r="B104" s="246"/>
      <c r="C104" s="48" t="s">
        <v>44</v>
      </c>
      <c r="D104" s="47">
        <v>12790</v>
      </c>
      <c r="E104" s="47">
        <f>ROUNDUP($D104*1.15,-1)</f>
        <v>14710</v>
      </c>
      <c r="F104" s="47">
        <f>ROUNDUP(D104*1.4,-1)</f>
        <v>17910</v>
      </c>
      <c r="G104" s="174">
        <f>ROUNDUP(D104*1.49,-1)</f>
        <v>19060</v>
      </c>
      <c r="H104" s="47"/>
    </row>
    <row r="105" spans="1:8" ht="18.75">
      <c r="A105" s="35"/>
      <c r="B105" s="33"/>
      <c r="C105" s="33"/>
      <c r="D105" s="44"/>
      <c r="E105" s="45"/>
      <c r="F105" s="45"/>
      <c r="G105" s="173"/>
      <c r="H105" s="45"/>
    </row>
    <row r="106" spans="1:8" ht="18.75">
      <c r="A106" s="35"/>
      <c r="B106" s="252" t="s">
        <v>47</v>
      </c>
      <c r="C106" s="48" t="s">
        <v>48</v>
      </c>
      <c r="D106" s="47">
        <v>19120</v>
      </c>
      <c r="E106" s="47">
        <f>ROUNDUP($D106*1.15,-1)</f>
        <v>21990</v>
      </c>
      <c r="F106" s="47">
        <f>ROUNDUP(D106*1.4,-1)</f>
        <v>26770</v>
      </c>
      <c r="G106" s="174">
        <f>ROUNDUP(D106*1.49,-1)</f>
        <v>28490</v>
      </c>
      <c r="H106" s="47"/>
    </row>
    <row r="107" spans="1:8" ht="18.75">
      <c r="A107" s="35"/>
      <c r="B107" s="246"/>
      <c r="C107" s="48" t="s">
        <v>49</v>
      </c>
      <c r="D107" s="47">
        <v>19650</v>
      </c>
      <c r="E107" s="47">
        <f>ROUNDUP($D107*1.15,-1)</f>
        <v>22600</v>
      </c>
      <c r="F107" s="47">
        <f>ROUNDUP(D107*1.4,-1)</f>
        <v>27510</v>
      </c>
      <c r="G107" s="174">
        <f>ROUNDUP(D107*1.49,-1)</f>
        <v>29280</v>
      </c>
      <c r="H107" s="47"/>
    </row>
    <row r="108" spans="1:8" ht="18.75">
      <c r="A108" s="35"/>
      <c r="B108" s="33"/>
      <c r="C108" s="33"/>
      <c r="D108" s="44"/>
      <c r="E108" s="45"/>
      <c r="F108" s="45"/>
      <c r="G108" s="173"/>
      <c r="H108" s="45"/>
    </row>
    <row r="109" spans="1:8" ht="18.75">
      <c r="A109" s="35"/>
      <c r="B109" s="241" t="s">
        <v>50</v>
      </c>
      <c r="C109" s="48" t="s">
        <v>51</v>
      </c>
      <c r="D109" s="47">
        <v>6690</v>
      </c>
      <c r="E109" s="47">
        <f>ROUNDUP($D109*1.15,-1)</f>
        <v>7700</v>
      </c>
      <c r="F109" s="47">
        <f>ROUNDUP(D109*1.4,-1)</f>
        <v>9370</v>
      </c>
      <c r="G109" s="174">
        <f>ROUNDUP(D109*1.49,-1)</f>
        <v>9970</v>
      </c>
      <c r="H109" s="47"/>
    </row>
    <row r="110" spans="1:8" ht="18.75">
      <c r="A110" s="35"/>
      <c r="B110" s="242"/>
      <c r="C110" s="48" t="s">
        <v>41</v>
      </c>
      <c r="D110" s="47">
        <v>7320</v>
      </c>
      <c r="E110" s="47">
        <f>ROUNDUP($D110*1.15,-1)</f>
        <v>8420</v>
      </c>
      <c r="F110" s="47">
        <f>ROUNDUP(D110*1.4,-1)</f>
        <v>10250</v>
      </c>
      <c r="G110" s="174">
        <f>ROUNDUP(D110*1.49,-1)</f>
        <v>10910</v>
      </c>
      <c r="H110" s="47"/>
    </row>
    <row r="111" spans="1:8" ht="18.75">
      <c r="A111" s="35"/>
      <c r="B111" s="242"/>
      <c r="C111" s="48" t="s">
        <v>42</v>
      </c>
      <c r="D111" s="47">
        <v>9440</v>
      </c>
      <c r="E111" s="47">
        <f>ROUNDUP($D111*1.15,-1)</f>
        <v>10860</v>
      </c>
      <c r="F111" s="47">
        <f>ROUNDUP(D111*1.4,-1)</f>
        <v>13220</v>
      </c>
      <c r="G111" s="174">
        <f>ROUNDUP(D111*1.49,-1)</f>
        <v>14070</v>
      </c>
      <c r="H111" s="47"/>
    </row>
    <row r="112" spans="1:8" ht="18.75">
      <c r="A112" s="35"/>
      <c r="B112" s="242" t="s">
        <v>52</v>
      </c>
      <c r="C112" s="48" t="s">
        <v>43</v>
      </c>
      <c r="D112" s="47">
        <v>9730</v>
      </c>
      <c r="E112" s="47">
        <f>ROUNDUP($D112*1.15,-1)</f>
        <v>11190</v>
      </c>
      <c r="F112" s="47">
        <f>ROUNDUP(D112*1.4,-1)</f>
        <v>13630</v>
      </c>
      <c r="G112" s="174">
        <f>ROUNDUP(D112*1.49,-1)</f>
        <v>14500</v>
      </c>
      <c r="H112" s="47"/>
    </row>
    <row r="113" spans="1:8" ht="18.75">
      <c r="A113" s="35"/>
      <c r="B113" s="243"/>
      <c r="C113" s="48" t="s">
        <v>44</v>
      </c>
      <c r="D113" s="47">
        <v>10500</v>
      </c>
      <c r="E113" s="47">
        <f>ROUNDUP($D113*1.15,-1)</f>
        <v>12080</v>
      </c>
      <c r="F113" s="47">
        <f>ROUNDUP(D113*1.4,-1)</f>
        <v>14700</v>
      </c>
      <c r="G113" s="174">
        <f>ROUNDUP(D113*1.49,-1)</f>
        <v>15650</v>
      </c>
      <c r="H113" s="47"/>
    </row>
    <row r="114" spans="1:8" ht="18.75">
      <c r="A114" s="35"/>
      <c r="B114" s="56" t="s">
        <v>53</v>
      </c>
      <c r="C114" s="57"/>
      <c r="D114" s="57"/>
      <c r="E114" s="58"/>
      <c r="F114" s="58"/>
      <c r="G114" s="175"/>
      <c r="H114" s="58"/>
    </row>
    <row r="115" spans="1:8" ht="8.25" customHeight="1">
      <c r="A115" s="35"/>
      <c r="B115" s="59"/>
      <c r="C115" s="60"/>
      <c r="D115" s="60"/>
      <c r="E115" s="61"/>
      <c r="F115" s="61"/>
      <c r="G115" s="176"/>
      <c r="H115" s="61"/>
    </row>
    <row r="116" spans="1:8" ht="18.75">
      <c r="A116" s="35"/>
      <c r="B116" s="62" t="s">
        <v>54</v>
      </c>
      <c r="C116" s="60"/>
      <c r="D116" s="60"/>
      <c r="E116" s="61"/>
      <c r="F116" s="61"/>
      <c r="G116" s="176"/>
      <c r="H116" s="61"/>
    </row>
    <row r="117" spans="1:8" ht="18.75">
      <c r="A117" s="35"/>
      <c r="B117" s="63" t="s">
        <v>334</v>
      </c>
      <c r="C117" s="60"/>
      <c r="D117" s="64"/>
      <c r="E117" s="61"/>
      <c r="F117" s="61"/>
      <c r="G117" s="176"/>
      <c r="H117" s="61"/>
    </row>
    <row r="118" spans="1:8" ht="18.75">
      <c r="A118" s="35"/>
      <c r="B118" s="65" t="s">
        <v>55</v>
      </c>
      <c r="C118" s="60"/>
      <c r="D118" s="64"/>
      <c r="E118" s="61"/>
      <c r="F118" s="61"/>
      <c r="G118" s="176"/>
      <c r="H118" s="61"/>
    </row>
    <row r="119" spans="1:8" ht="18.75">
      <c r="A119" s="35"/>
      <c r="B119" s="65" t="s">
        <v>56</v>
      </c>
      <c r="C119" s="60"/>
      <c r="D119" s="64"/>
      <c r="E119" s="61"/>
      <c r="F119" s="61"/>
      <c r="G119" s="176"/>
      <c r="H119" s="61"/>
    </row>
    <row r="120" spans="1:8" ht="18.75">
      <c r="A120" s="35"/>
      <c r="B120" s="65" t="s">
        <v>57</v>
      </c>
      <c r="C120" s="60"/>
      <c r="D120" s="64"/>
      <c r="E120" s="61"/>
      <c r="F120" s="61"/>
      <c r="G120" s="176"/>
      <c r="H120" s="61"/>
    </row>
    <row r="121" spans="1:8" ht="18.75">
      <c r="A121" s="35"/>
      <c r="B121" s="65" t="s">
        <v>58</v>
      </c>
      <c r="C121" s="60"/>
      <c r="D121" s="64"/>
      <c r="E121" s="61"/>
      <c r="F121" s="61"/>
      <c r="G121" s="176"/>
      <c r="H121" s="61"/>
    </row>
    <row r="122" spans="1:8" ht="18.75">
      <c r="A122" s="35"/>
      <c r="B122" s="66" t="s">
        <v>59</v>
      </c>
      <c r="C122" s="60"/>
      <c r="D122" s="64"/>
      <c r="E122" s="61"/>
      <c r="F122" s="61"/>
      <c r="G122" s="176"/>
      <c r="H122" s="61"/>
    </row>
    <row r="123" spans="1:8" ht="18.75">
      <c r="A123" s="35"/>
      <c r="B123" s="67" t="s">
        <v>60</v>
      </c>
      <c r="C123" s="60"/>
      <c r="D123" s="68"/>
      <c r="E123" s="69"/>
      <c r="F123" s="69"/>
      <c r="G123" s="177"/>
      <c r="H123" s="69"/>
    </row>
    <row r="124" spans="1:8" ht="18.75">
      <c r="A124" s="6"/>
      <c r="B124" s="70"/>
      <c r="C124" s="71"/>
      <c r="D124" s="72"/>
      <c r="E124" s="72"/>
      <c r="F124" s="72"/>
      <c r="G124" s="178"/>
      <c r="H124" s="72"/>
    </row>
    <row r="125" spans="1:8" ht="18.75">
      <c r="A125" s="6"/>
      <c r="B125" s="17"/>
      <c r="C125" s="18"/>
      <c r="D125" s="18"/>
      <c r="E125" s="19"/>
      <c r="F125" s="19"/>
      <c r="G125" s="169"/>
      <c r="H125" s="19"/>
    </row>
    <row r="126" spans="1:8" ht="18.75">
      <c r="A126" s="6"/>
      <c r="B126" s="91"/>
      <c r="C126" s="36"/>
      <c r="D126" s="36"/>
      <c r="E126" s="37"/>
      <c r="F126" s="37"/>
      <c r="G126" s="171"/>
      <c r="H126" s="37"/>
    </row>
    <row r="127" spans="1:8" ht="18.75">
      <c r="A127" s="6"/>
      <c r="B127" s="91"/>
      <c r="C127" s="38" t="s">
        <v>327</v>
      </c>
      <c r="D127" s="39"/>
      <c r="E127" s="37"/>
      <c r="F127" s="37"/>
      <c r="G127" s="171"/>
      <c r="H127" s="37"/>
    </row>
    <row r="128" spans="1:8" ht="18.75">
      <c r="A128" s="6"/>
      <c r="B128" s="92"/>
      <c r="C128" s="40"/>
      <c r="D128" s="40"/>
      <c r="E128" s="37"/>
      <c r="F128" s="37"/>
      <c r="G128" s="171"/>
      <c r="H128" s="37"/>
    </row>
    <row r="129" spans="1:8" ht="18.75">
      <c r="A129" s="6"/>
      <c r="B129" s="17"/>
      <c r="C129" s="41"/>
      <c r="D129" s="41"/>
      <c r="E129" s="42"/>
      <c r="F129" s="42"/>
      <c r="G129" s="172"/>
      <c r="H129" s="42"/>
    </row>
    <row r="130" spans="1:8" ht="36">
      <c r="A130" s="6"/>
      <c r="B130" s="43" t="s">
        <v>5</v>
      </c>
      <c r="C130" s="20" t="s">
        <v>6</v>
      </c>
      <c r="D130" s="20" t="s">
        <v>379</v>
      </c>
      <c r="E130" s="20" t="s">
        <v>378</v>
      </c>
      <c r="F130" s="20" t="s">
        <v>375</v>
      </c>
      <c r="G130" s="29" t="s">
        <v>376</v>
      </c>
      <c r="H130" s="20" t="s">
        <v>377</v>
      </c>
    </row>
    <row r="131" spans="1:8" ht="18.75">
      <c r="A131" s="6"/>
      <c r="B131" s="70"/>
      <c r="C131" s="71"/>
      <c r="D131" s="72"/>
      <c r="E131" s="72"/>
      <c r="F131" s="72"/>
      <c r="G131" s="178"/>
      <c r="H131" s="72"/>
    </row>
    <row r="132" spans="1:8" ht="18.75">
      <c r="A132" s="6"/>
      <c r="B132" s="244" t="s">
        <v>345</v>
      </c>
      <c r="C132" s="152" t="s">
        <v>32</v>
      </c>
      <c r="D132" s="152">
        <v>5830</v>
      </c>
      <c r="E132" s="47">
        <f>ROUNDUP($D132*1.15,-1)</f>
        <v>6710</v>
      </c>
      <c r="F132" s="47">
        <f>ROUNDUP(D132*1.4,-1)</f>
        <v>8170</v>
      </c>
      <c r="G132" s="174">
        <f>ROUNDUP(D132*1.49,-1)</f>
        <v>8690</v>
      </c>
      <c r="H132" s="47"/>
    </row>
    <row r="133" spans="1:8" ht="18.75">
      <c r="A133" s="6"/>
      <c r="B133" s="244"/>
      <c r="C133" s="152" t="s">
        <v>33</v>
      </c>
      <c r="D133" s="152">
        <v>6480</v>
      </c>
      <c r="E133" s="47">
        <f>ROUNDUP($D133*1.15,-1)</f>
        <v>7460</v>
      </c>
      <c r="F133" s="47">
        <f>ROUNDUP(D133*1.4,-1)</f>
        <v>9080</v>
      </c>
      <c r="G133" s="174">
        <f>ROUNDUP(D133*1.49,-1)</f>
        <v>9660</v>
      </c>
      <c r="H133" s="47"/>
    </row>
    <row r="134" spans="1:8" ht="18.75">
      <c r="A134" s="6"/>
      <c r="B134" s="244"/>
      <c r="C134" s="152" t="s">
        <v>35</v>
      </c>
      <c r="D134" s="152">
        <v>9240</v>
      </c>
      <c r="E134" s="47">
        <f>ROUNDUP($D134*1.15,-1)</f>
        <v>10630</v>
      </c>
      <c r="F134" s="47">
        <f>ROUNDUP(D134*1.4,-1)</f>
        <v>12940</v>
      </c>
      <c r="G134" s="174">
        <f>ROUNDUP(D134*1.49,-1)</f>
        <v>13770</v>
      </c>
      <c r="H134" s="47"/>
    </row>
    <row r="135" spans="1:8" ht="18.75">
      <c r="A135" s="6"/>
      <c r="B135" s="244"/>
      <c r="C135" s="152" t="s">
        <v>36</v>
      </c>
      <c r="D135" s="152">
        <v>10110</v>
      </c>
      <c r="E135" s="47">
        <f>ROUNDUP($D135*1.15,-1)</f>
        <v>11630</v>
      </c>
      <c r="F135" s="47">
        <f>ROUNDUP(D135*1.4,-1)</f>
        <v>14160</v>
      </c>
      <c r="G135" s="174">
        <f>ROUNDUP(D135*1.49,-1)</f>
        <v>15070</v>
      </c>
      <c r="H135" s="47"/>
    </row>
    <row r="136" spans="1:8" ht="18.75">
      <c r="A136" s="6"/>
      <c r="B136" s="88"/>
      <c r="C136" s="88"/>
      <c r="D136" s="88"/>
      <c r="E136" s="88"/>
      <c r="F136" s="88"/>
      <c r="G136" s="179"/>
      <c r="H136" s="88"/>
    </row>
    <row r="137" spans="1:8" ht="18.75">
      <c r="A137" s="6"/>
      <c r="B137" s="244" t="s">
        <v>346</v>
      </c>
      <c r="C137" s="152" t="s">
        <v>32</v>
      </c>
      <c r="D137" s="152">
        <v>9810</v>
      </c>
      <c r="E137" s="47">
        <f>ROUNDUP($D137*1.15,-1)</f>
        <v>11290</v>
      </c>
      <c r="F137" s="47">
        <f>ROUNDUP(D137*1.4,-1)</f>
        <v>13740</v>
      </c>
      <c r="G137" s="174">
        <f>ROUNDUP(D137*1.49,-1)</f>
        <v>14620</v>
      </c>
      <c r="H137" s="47"/>
    </row>
    <row r="138" spans="1:8" ht="18.75">
      <c r="A138" s="6"/>
      <c r="B138" s="244"/>
      <c r="C138" s="152" t="s">
        <v>33</v>
      </c>
      <c r="D138" s="152">
        <v>10710</v>
      </c>
      <c r="E138" s="47">
        <f>ROUNDUP($D138*1.15,-1)</f>
        <v>12320</v>
      </c>
      <c r="F138" s="47">
        <f>ROUNDUP(D138*1.4,-1)</f>
        <v>15000</v>
      </c>
      <c r="G138" s="174">
        <f>ROUNDUP(D138*1.49,-1)</f>
        <v>15960</v>
      </c>
      <c r="H138" s="47"/>
    </row>
    <row r="139" spans="1:8" ht="18.75">
      <c r="A139" s="6"/>
      <c r="B139" s="244"/>
      <c r="C139" s="152" t="s">
        <v>35</v>
      </c>
      <c r="D139" s="152">
        <v>16840</v>
      </c>
      <c r="E139" s="47">
        <f>ROUNDUP($D139*1.15,-1)</f>
        <v>19370</v>
      </c>
      <c r="F139" s="47">
        <f>ROUNDUP(D139*1.4,-1)</f>
        <v>23580</v>
      </c>
      <c r="G139" s="174">
        <f>ROUNDUP(D139*1.49,-1)</f>
        <v>25100</v>
      </c>
      <c r="H139" s="47"/>
    </row>
    <row r="140" spans="1:8" ht="18.75">
      <c r="A140" s="6"/>
      <c r="B140" s="244"/>
      <c r="C140" s="152" t="s">
        <v>36</v>
      </c>
      <c r="D140" s="152">
        <v>18050</v>
      </c>
      <c r="E140" s="47">
        <f>ROUNDUP($D140*1.15,-1)</f>
        <v>20760</v>
      </c>
      <c r="F140" s="47">
        <f>ROUNDUP(D140*1.4,-1)</f>
        <v>25270</v>
      </c>
      <c r="G140" s="174">
        <f>ROUNDUP(D140*1.49,-1)</f>
        <v>26900</v>
      </c>
      <c r="H140" s="47"/>
    </row>
    <row r="141" spans="1:8" ht="18.75">
      <c r="A141" s="6"/>
      <c r="B141" s="88"/>
      <c r="C141" s="88"/>
      <c r="D141" s="88"/>
      <c r="E141" s="88"/>
      <c r="F141" s="88"/>
      <c r="G141" s="179"/>
      <c r="H141" s="88"/>
    </row>
    <row r="142" spans="1:8" ht="18.75">
      <c r="A142" s="6"/>
      <c r="B142" s="244" t="s">
        <v>347</v>
      </c>
      <c r="C142" s="152" t="s">
        <v>32</v>
      </c>
      <c r="D142" s="152">
        <v>5510</v>
      </c>
      <c r="E142" s="47">
        <f>ROUNDUP($D142*1.15,-1)</f>
        <v>6340</v>
      </c>
      <c r="F142" s="47">
        <f>ROUNDUP(D142*1.4,-1)</f>
        <v>7720</v>
      </c>
      <c r="G142" s="174">
        <f>ROUNDUP(D142*1.49,-1)</f>
        <v>8210</v>
      </c>
      <c r="H142" s="47"/>
    </row>
    <row r="143" spans="1:8" ht="18.75">
      <c r="A143" s="6"/>
      <c r="B143" s="244"/>
      <c r="C143" s="152" t="s">
        <v>33</v>
      </c>
      <c r="D143" s="152">
        <v>6130</v>
      </c>
      <c r="E143" s="47">
        <f>ROUNDUP($D143*1.15,-1)</f>
        <v>7050</v>
      </c>
      <c r="F143" s="47">
        <f>ROUNDUP(D143*1.4,-1)</f>
        <v>8590</v>
      </c>
      <c r="G143" s="174">
        <f>ROUNDUP(D143*1.49,-1)</f>
        <v>9140</v>
      </c>
      <c r="H143" s="47"/>
    </row>
    <row r="144" spans="1:8" ht="18.75">
      <c r="A144" s="6"/>
      <c r="B144" s="244"/>
      <c r="C144" s="152" t="s">
        <v>35</v>
      </c>
      <c r="D144" s="152">
        <v>8710</v>
      </c>
      <c r="E144" s="47">
        <f>ROUNDUP($D144*1.15,-1)</f>
        <v>10020</v>
      </c>
      <c r="F144" s="47">
        <f>ROUNDUP(D144*1.4,-1)</f>
        <v>12200</v>
      </c>
      <c r="G144" s="174">
        <f>ROUNDUP(D144*1.49,-1)</f>
        <v>12980</v>
      </c>
      <c r="H144" s="47"/>
    </row>
    <row r="145" spans="1:8" ht="18.75">
      <c r="A145" s="6"/>
      <c r="B145" s="244"/>
      <c r="C145" s="152" t="s">
        <v>36</v>
      </c>
      <c r="D145" s="152">
        <v>9540</v>
      </c>
      <c r="E145" s="47">
        <f>ROUNDUP($D145*1.15,-1)</f>
        <v>10980</v>
      </c>
      <c r="F145" s="47">
        <f>ROUNDUP(D145*1.4,-1)</f>
        <v>13360</v>
      </c>
      <c r="G145" s="174">
        <f>ROUNDUP(D145*1.49,-1)</f>
        <v>14220</v>
      </c>
      <c r="H145" s="47"/>
    </row>
    <row r="146" spans="1:8" ht="18.75">
      <c r="A146" s="6"/>
      <c r="B146" s="88"/>
      <c r="C146" s="88"/>
      <c r="D146" s="88"/>
      <c r="E146" s="88"/>
      <c r="F146" s="88"/>
      <c r="G146" s="179"/>
      <c r="H146" s="88"/>
    </row>
    <row r="147" spans="1:8" ht="18.75">
      <c r="A147" s="6"/>
      <c r="B147" s="244" t="s">
        <v>348</v>
      </c>
      <c r="C147" s="152" t="s">
        <v>32</v>
      </c>
      <c r="D147" s="152">
        <v>9250</v>
      </c>
      <c r="E147" s="47">
        <f>ROUNDUP($D147*1.15,-1)</f>
        <v>10640</v>
      </c>
      <c r="F147" s="47">
        <f>ROUNDUP(D147*1.4,-1)</f>
        <v>12950</v>
      </c>
      <c r="G147" s="174">
        <f>ROUNDUP(D147*1.49,-1)</f>
        <v>13790</v>
      </c>
      <c r="H147" s="47"/>
    </row>
    <row r="148" spans="1:8" ht="18.75">
      <c r="A148" s="6"/>
      <c r="B148" s="244"/>
      <c r="C148" s="152" t="s">
        <v>33</v>
      </c>
      <c r="D148" s="152">
        <v>10110</v>
      </c>
      <c r="E148" s="47">
        <f>ROUNDUP($D148*1.15,-1)</f>
        <v>11630</v>
      </c>
      <c r="F148" s="47">
        <f>ROUNDUP(D148*1.4,-1)</f>
        <v>14160</v>
      </c>
      <c r="G148" s="174">
        <f>ROUNDUP(D148*1.49,-1)</f>
        <v>15070</v>
      </c>
      <c r="H148" s="47"/>
    </row>
    <row r="149" spans="1:8" ht="18.75">
      <c r="A149" s="6"/>
      <c r="B149" s="244"/>
      <c r="C149" s="152" t="s">
        <v>35</v>
      </c>
      <c r="D149" s="152">
        <v>15880</v>
      </c>
      <c r="E149" s="47">
        <f>ROUNDUP($D149*1.15,-1)</f>
        <v>18270</v>
      </c>
      <c r="F149" s="47">
        <f>ROUNDUP(D149*1.4,-1)</f>
        <v>22240</v>
      </c>
      <c r="G149" s="174">
        <f>ROUNDUP(D149*1.49,-1)</f>
        <v>23670</v>
      </c>
      <c r="H149" s="47"/>
    </row>
    <row r="150" spans="1:8" ht="18.75">
      <c r="A150" s="6"/>
      <c r="B150" s="244"/>
      <c r="C150" s="152" t="s">
        <v>36</v>
      </c>
      <c r="D150" s="152">
        <v>17020</v>
      </c>
      <c r="E150" s="47">
        <f>ROUNDUP($D150*1.15,-1)</f>
        <v>19580</v>
      </c>
      <c r="F150" s="47">
        <f>ROUNDUP(D150*1.4,-1)</f>
        <v>23830</v>
      </c>
      <c r="G150" s="174">
        <f>ROUNDUP(D150*1.49,-1)</f>
        <v>25360</v>
      </c>
      <c r="H150" s="47"/>
    </row>
    <row r="151" spans="1:8" ht="18.75">
      <c r="A151" s="6"/>
      <c r="B151" s="88"/>
      <c r="C151" s="88"/>
      <c r="D151" s="88"/>
      <c r="E151" s="88"/>
      <c r="F151" s="88"/>
      <c r="G151" s="179"/>
      <c r="H151" s="88"/>
    </row>
    <row r="152" spans="1:8" ht="18.75">
      <c r="A152" s="6"/>
      <c r="B152" s="244" t="s">
        <v>350</v>
      </c>
      <c r="C152" s="152" t="s">
        <v>32</v>
      </c>
      <c r="D152" s="153">
        <v>6410</v>
      </c>
      <c r="E152" s="47">
        <f>ROUNDUP($D152*1.15,-1)</f>
        <v>7380</v>
      </c>
      <c r="F152" s="47">
        <f>ROUNDUP(D152*1.4,-1)</f>
        <v>8980</v>
      </c>
      <c r="G152" s="174">
        <f>ROUNDUP(D152*1.49,-1)</f>
        <v>9560</v>
      </c>
      <c r="H152" s="47"/>
    </row>
    <row r="153" spans="1:8" ht="18.75">
      <c r="A153" s="6"/>
      <c r="B153" s="244"/>
      <c r="C153" s="152" t="s">
        <v>33</v>
      </c>
      <c r="D153" s="153">
        <v>7000</v>
      </c>
      <c r="E153" s="47">
        <f>ROUNDUP($D153*1.15,-1)</f>
        <v>8050</v>
      </c>
      <c r="F153" s="47">
        <f>ROUNDUP(D153*1.4,-1)</f>
        <v>9800</v>
      </c>
      <c r="G153" s="174">
        <f>ROUNDUP(D153*1.49,-1)</f>
        <v>10430</v>
      </c>
      <c r="H153" s="47"/>
    </row>
    <row r="154" spans="1:8" ht="18.75">
      <c r="A154" s="6"/>
      <c r="B154" s="244"/>
      <c r="C154" s="152" t="s">
        <v>35</v>
      </c>
      <c r="D154" s="153">
        <v>10280</v>
      </c>
      <c r="E154" s="47">
        <f>ROUNDUP($D154*1.15,-1)</f>
        <v>11830</v>
      </c>
      <c r="F154" s="47">
        <f>ROUNDUP(D154*1.4,-1)</f>
        <v>14400</v>
      </c>
      <c r="G154" s="174">
        <f>ROUNDUP(D154*1.49,-1)</f>
        <v>15320</v>
      </c>
      <c r="H154" s="47"/>
    </row>
    <row r="155" spans="1:8" ht="18.75">
      <c r="A155" s="6"/>
      <c r="B155" s="244"/>
      <c r="C155" s="152" t="s">
        <v>36</v>
      </c>
      <c r="D155" s="153">
        <v>11530</v>
      </c>
      <c r="E155" s="47">
        <f>ROUNDUP($D155*1.15,-1)</f>
        <v>13260</v>
      </c>
      <c r="F155" s="47">
        <f>ROUNDUP(D155*1.4,-1)</f>
        <v>16150</v>
      </c>
      <c r="G155" s="174">
        <f>ROUNDUP(D155*1.49,-1)</f>
        <v>17180</v>
      </c>
      <c r="H155" s="47"/>
    </row>
    <row r="156" spans="1:8" ht="18.75">
      <c r="A156" s="6"/>
      <c r="B156" s="88"/>
      <c r="C156" s="88"/>
      <c r="D156" s="88"/>
      <c r="E156" s="88"/>
      <c r="F156" s="88"/>
      <c r="G156" s="179"/>
      <c r="H156" s="88"/>
    </row>
    <row r="157" spans="1:8" ht="18.75">
      <c r="A157" s="6"/>
      <c r="B157" s="244" t="s">
        <v>349</v>
      </c>
      <c r="C157" s="152" t="s">
        <v>32</v>
      </c>
      <c r="D157" s="153">
        <v>10760</v>
      </c>
      <c r="E157" s="47">
        <f>ROUNDUP($D157*1.15,-1)</f>
        <v>12380</v>
      </c>
      <c r="F157" s="47">
        <f>ROUNDUP(D157*1.4,-1)</f>
        <v>15070</v>
      </c>
      <c r="G157" s="174">
        <f>ROUNDUP(D157*1.49,-1)</f>
        <v>16040</v>
      </c>
      <c r="H157" s="47"/>
    </row>
    <row r="158" spans="1:8" ht="18.75">
      <c r="A158" s="6"/>
      <c r="B158" s="244"/>
      <c r="C158" s="152" t="s">
        <v>33</v>
      </c>
      <c r="D158" s="153">
        <v>11750</v>
      </c>
      <c r="E158" s="47">
        <f>ROUNDUP($D158*1.15,-1)</f>
        <v>13520</v>
      </c>
      <c r="F158" s="47">
        <f>ROUNDUP(D158*1.4,-1)</f>
        <v>16450</v>
      </c>
      <c r="G158" s="174">
        <f>ROUNDUP(D158*1.49,-1)</f>
        <v>17510</v>
      </c>
      <c r="H158" s="47"/>
    </row>
    <row r="159" spans="1:8" ht="18.75">
      <c r="A159" s="6"/>
      <c r="B159" s="244"/>
      <c r="C159" s="152" t="s">
        <v>35</v>
      </c>
      <c r="D159" s="153">
        <v>17240</v>
      </c>
      <c r="E159" s="47">
        <f>ROUNDUP($D159*1.15,-1)</f>
        <v>19830</v>
      </c>
      <c r="F159" s="47">
        <f>ROUNDUP(D159*1.4,-1)</f>
        <v>24140</v>
      </c>
      <c r="G159" s="174">
        <f>ROUNDUP(D159*1.49,-1)</f>
        <v>25690</v>
      </c>
      <c r="H159" s="47"/>
    </row>
    <row r="160" spans="1:8" ht="18.75">
      <c r="A160" s="6"/>
      <c r="B160" s="244"/>
      <c r="C160" s="152" t="s">
        <v>36</v>
      </c>
      <c r="D160" s="153">
        <v>19360</v>
      </c>
      <c r="E160" s="47">
        <f>ROUNDUP($D160*1.15,-1)</f>
        <v>22270</v>
      </c>
      <c r="F160" s="47">
        <f>ROUNDUP(D160*1.4,-1)</f>
        <v>27110</v>
      </c>
      <c r="G160" s="174">
        <f>ROUNDUP(D160*1.49,-1)</f>
        <v>28850</v>
      </c>
      <c r="H160" s="47"/>
    </row>
    <row r="161" spans="1:8" ht="18.75">
      <c r="A161" s="6"/>
      <c r="B161" s="88"/>
      <c r="C161" s="88"/>
      <c r="D161" s="88"/>
      <c r="E161" s="88"/>
      <c r="F161" s="88"/>
      <c r="G161" s="179"/>
      <c r="H161" s="88"/>
    </row>
    <row r="162" spans="1:8" ht="18.75">
      <c r="A162" s="6"/>
      <c r="B162" s="244" t="s">
        <v>351</v>
      </c>
      <c r="C162" s="152" t="s">
        <v>32</v>
      </c>
      <c r="D162" s="153">
        <v>6040</v>
      </c>
      <c r="E162" s="47">
        <f>ROUNDUP($D162*1.15,-1)</f>
        <v>6950</v>
      </c>
      <c r="F162" s="47">
        <f>ROUNDUP(D162*1.4,-1)</f>
        <v>8460</v>
      </c>
      <c r="G162" s="174">
        <f>ROUNDUP(D162*1.49,-1)</f>
        <v>9000</v>
      </c>
      <c r="H162" s="47"/>
    </row>
    <row r="163" spans="1:8" ht="18.75">
      <c r="A163" s="6"/>
      <c r="B163" s="244"/>
      <c r="C163" s="152" t="s">
        <v>33</v>
      </c>
      <c r="D163" s="153">
        <v>6610</v>
      </c>
      <c r="E163" s="47">
        <f>ROUNDUP($D163*1.15,-1)</f>
        <v>7610</v>
      </c>
      <c r="F163" s="47">
        <f>ROUNDUP(D163*1.4,-1)</f>
        <v>9260</v>
      </c>
      <c r="G163" s="174">
        <f>ROUNDUP(D163*1.49,-1)</f>
        <v>9850</v>
      </c>
      <c r="H163" s="47"/>
    </row>
    <row r="164" spans="1:8" ht="18.75">
      <c r="A164" s="6"/>
      <c r="B164" s="244"/>
      <c r="C164" s="152" t="s">
        <v>35</v>
      </c>
      <c r="D164" s="153">
        <v>9690</v>
      </c>
      <c r="E164" s="47">
        <f>ROUNDUP($D164*1.15,-1)</f>
        <v>11150</v>
      </c>
      <c r="F164" s="47">
        <f>ROUNDUP(D164*1.4,-1)</f>
        <v>13570</v>
      </c>
      <c r="G164" s="174">
        <f>ROUNDUP(D164*1.49,-1)</f>
        <v>14440</v>
      </c>
      <c r="H164" s="47"/>
    </row>
    <row r="165" spans="1:8" ht="18.75">
      <c r="A165" s="6"/>
      <c r="B165" s="244"/>
      <c r="C165" s="152" t="s">
        <v>36</v>
      </c>
      <c r="D165" s="153">
        <v>10880</v>
      </c>
      <c r="E165" s="47">
        <f>ROUNDUP($D165*1.15,-1)</f>
        <v>12520</v>
      </c>
      <c r="F165" s="47">
        <f>ROUNDUP(D165*1.4,-1)</f>
        <v>15240</v>
      </c>
      <c r="G165" s="174">
        <f>ROUNDUP(D165*1.49,-1)</f>
        <v>16220</v>
      </c>
      <c r="H165" s="47"/>
    </row>
    <row r="166" spans="1:8" ht="18.75">
      <c r="A166" s="6"/>
      <c r="B166" s="88"/>
      <c r="C166" s="88"/>
      <c r="D166" s="88"/>
      <c r="E166" s="88"/>
      <c r="F166" s="88"/>
      <c r="G166" s="179"/>
      <c r="H166" s="88"/>
    </row>
    <row r="167" spans="1:8" ht="18.75">
      <c r="A167" s="6"/>
      <c r="B167" s="244" t="s">
        <v>352</v>
      </c>
      <c r="C167" s="152" t="s">
        <v>32</v>
      </c>
      <c r="D167" s="153">
        <v>10150</v>
      </c>
      <c r="E167" s="47">
        <f>ROUNDUP($D167*1.15,-1)</f>
        <v>11680</v>
      </c>
      <c r="F167" s="47">
        <f>ROUNDUP(D167*1.4,-1)</f>
        <v>14210</v>
      </c>
      <c r="G167" s="174">
        <f>ROUNDUP(D167*1.49,-1)</f>
        <v>15130</v>
      </c>
      <c r="H167" s="47"/>
    </row>
    <row r="168" spans="1:8" ht="18.75">
      <c r="A168" s="6"/>
      <c r="B168" s="244"/>
      <c r="C168" s="152" t="s">
        <v>33</v>
      </c>
      <c r="D168" s="153">
        <v>11080</v>
      </c>
      <c r="E168" s="47">
        <f>ROUNDUP($D168*1.15,-1)</f>
        <v>12750</v>
      </c>
      <c r="F168" s="47">
        <f>ROUNDUP(D168*1.4,-1)</f>
        <v>15520</v>
      </c>
      <c r="G168" s="174">
        <f>ROUNDUP(D168*1.49,-1)</f>
        <v>16510</v>
      </c>
      <c r="H168" s="47"/>
    </row>
    <row r="169" spans="1:8" ht="18.75">
      <c r="A169" s="6"/>
      <c r="B169" s="244"/>
      <c r="C169" s="152" t="s">
        <v>35</v>
      </c>
      <c r="D169" s="153">
        <v>16270</v>
      </c>
      <c r="E169" s="47">
        <f>ROUNDUP($D169*1.15,-1)</f>
        <v>18720</v>
      </c>
      <c r="F169" s="47">
        <f>ROUNDUP(D169*1.4,-1)</f>
        <v>22780</v>
      </c>
      <c r="G169" s="174">
        <f>ROUNDUP(D169*1.49,-1)</f>
        <v>24250</v>
      </c>
      <c r="H169" s="47"/>
    </row>
    <row r="170" spans="1:8" ht="18.75">
      <c r="A170" s="6"/>
      <c r="B170" s="244"/>
      <c r="C170" s="152" t="s">
        <v>36</v>
      </c>
      <c r="D170" s="153">
        <v>18280</v>
      </c>
      <c r="E170" s="47">
        <f>ROUNDUP($D170*1.15,-1)</f>
        <v>21030</v>
      </c>
      <c r="F170" s="47">
        <f>ROUNDUP(D170*1.4,-1)</f>
        <v>25600</v>
      </c>
      <c r="G170" s="174">
        <f>ROUNDUP(D170*1.49,-1)</f>
        <v>27240</v>
      </c>
      <c r="H170" s="47"/>
    </row>
    <row r="171" spans="1:8" ht="18.75">
      <c r="A171" s="6"/>
      <c r="B171" s="70"/>
      <c r="C171" s="71"/>
      <c r="D171" s="72"/>
      <c r="E171" s="72"/>
      <c r="F171" s="72"/>
      <c r="G171" s="178"/>
      <c r="H171" s="72"/>
    </row>
    <row r="172" spans="1:8" ht="18.75">
      <c r="A172" s="35"/>
      <c r="B172" s="18"/>
      <c r="C172" s="18"/>
      <c r="D172" s="18"/>
      <c r="E172" s="19"/>
      <c r="F172" s="19"/>
      <c r="G172" s="169"/>
      <c r="H172" s="19"/>
    </row>
    <row r="173" spans="1:8" ht="18.75">
      <c r="A173" s="35"/>
      <c r="B173" s="36"/>
      <c r="C173" s="36"/>
      <c r="D173" s="36"/>
      <c r="E173" s="37"/>
      <c r="F173" s="37"/>
      <c r="G173" s="171"/>
      <c r="H173" s="37"/>
    </row>
    <row r="174" spans="1:8" ht="18.75">
      <c r="A174" s="35"/>
      <c r="B174" s="36"/>
      <c r="C174" s="38" t="s">
        <v>61</v>
      </c>
      <c r="D174" s="73"/>
      <c r="E174" s="37"/>
      <c r="F174" s="37"/>
      <c r="G174" s="171"/>
      <c r="H174" s="37"/>
    </row>
    <row r="175" spans="1:8" ht="18.75">
      <c r="A175" s="35"/>
      <c r="B175" s="40"/>
      <c r="C175" s="40"/>
      <c r="D175" s="40"/>
      <c r="E175" s="37"/>
      <c r="F175" s="37"/>
      <c r="G175" s="171"/>
      <c r="H175" s="37"/>
    </row>
    <row r="176" spans="1:8" ht="18.75">
      <c r="A176" s="35"/>
      <c r="B176" s="18"/>
      <c r="C176" s="18"/>
      <c r="D176" s="18"/>
      <c r="E176" s="19"/>
      <c r="F176" s="19"/>
      <c r="G176" s="169"/>
      <c r="H176" s="19"/>
    </row>
    <row r="177" spans="1:8" ht="36">
      <c r="A177" s="35"/>
      <c r="B177" s="43" t="s">
        <v>5</v>
      </c>
      <c r="C177" s="20" t="s">
        <v>6</v>
      </c>
      <c r="D177" s="20" t="s">
        <v>379</v>
      </c>
      <c r="E177" s="20" t="s">
        <v>378</v>
      </c>
      <c r="F177" s="20" t="s">
        <v>375</v>
      </c>
      <c r="G177" s="29" t="s">
        <v>376</v>
      </c>
      <c r="H177" s="20" t="s">
        <v>377</v>
      </c>
    </row>
    <row r="178" spans="1:8" ht="18.75">
      <c r="A178" s="35"/>
      <c r="B178" s="33"/>
      <c r="C178" s="33"/>
      <c r="D178" s="44"/>
      <c r="E178" s="45"/>
      <c r="F178" s="45"/>
      <c r="G178" s="173"/>
      <c r="H178" s="45"/>
    </row>
    <row r="179" spans="1:8" ht="18.75">
      <c r="A179" s="35"/>
      <c r="B179" s="240" t="s">
        <v>62</v>
      </c>
      <c r="C179" s="48" t="s">
        <v>29</v>
      </c>
      <c r="D179" s="47">
        <v>3490</v>
      </c>
      <c r="E179" s="47">
        <f aca="true" t="shared" si="9" ref="E179:E187">ROUNDUP($D179*1.15,-1)</f>
        <v>4020</v>
      </c>
      <c r="F179" s="47">
        <f aca="true" t="shared" si="10" ref="F179:F187">ROUNDUP(D179*1.4,-1)</f>
        <v>4890</v>
      </c>
      <c r="G179" s="174">
        <f aca="true" t="shared" si="11" ref="G179:G187">ROUNDUP(D179*1.49,-1)</f>
        <v>5210</v>
      </c>
      <c r="H179" s="47"/>
    </row>
    <row r="180" spans="1:8" ht="18.75">
      <c r="A180" s="35"/>
      <c r="B180" s="240"/>
      <c r="C180" s="48" t="s">
        <v>30</v>
      </c>
      <c r="D180" s="47">
        <v>3700</v>
      </c>
      <c r="E180" s="47">
        <f t="shared" si="9"/>
        <v>4260</v>
      </c>
      <c r="F180" s="47">
        <f t="shared" si="10"/>
        <v>5180</v>
      </c>
      <c r="G180" s="174">
        <f t="shared" si="11"/>
        <v>5520</v>
      </c>
      <c r="H180" s="47"/>
    </row>
    <row r="181" spans="1:8" ht="18.75">
      <c r="A181" s="35"/>
      <c r="B181" s="240"/>
      <c r="C181" s="48" t="s">
        <v>31</v>
      </c>
      <c r="D181" s="47">
        <v>4070</v>
      </c>
      <c r="E181" s="47">
        <f t="shared" si="9"/>
        <v>4690</v>
      </c>
      <c r="F181" s="47">
        <f t="shared" si="10"/>
        <v>5700</v>
      </c>
      <c r="G181" s="174">
        <f t="shared" si="11"/>
        <v>6070</v>
      </c>
      <c r="H181" s="47"/>
    </row>
    <row r="182" spans="1:8" ht="18.75">
      <c r="A182" s="35"/>
      <c r="B182" s="240"/>
      <c r="C182" s="48" t="s">
        <v>32</v>
      </c>
      <c r="D182" s="47">
        <v>4520</v>
      </c>
      <c r="E182" s="47">
        <f t="shared" si="9"/>
        <v>5200</v>
      </c>
      <c r="F182" s="47">
        <f t="shared" si="10"/>
        <v>6330</v>
      </c>
      <c r="G182" s="174">
        <f t="shared" si="11"/>
        <v>6740</v>
      </c>
      <c r="H182" s="47"/>
    </row>
    <row r="183" spans="1:8" ht="18.75">
      <c r="A183" s="35"/>
      <c r="B183" s="240"/>
      <c r="C183" s="48" t="s">
        <v>33</v>
      </c>
      <c r="D183" s="47">
        <v>4980</v>
      </c>
      <c r="E183" s="47">
        <f t="shared" si="9"/>
        <v>5730</v>
      </c>
      <c r="F183" s="47">
        <f t="shared" si="10"/>
        <v>6980</v>
      </c>
      <c r="G183" s="174">
        <f t="shared" si="11"/>
        <v>7430</v>
      </c>
      <c r="H183" s="47"/>
    </row>
    <row r="184" spans="1:8" ht="18.75">
      <c r="A184" s="35"/>
      <c r="B184" s="240"/>
      <c r="C184" s="48" t="s">
        <v>34</v>
      </c>
      <c r="D184" s="47">
        <v>6080</v>
      </c>
      <c r="E184" s="47">
        <f t="shared" si="9"/>
        <v>7000</v>
      </c>
      <c r="F184" s="47">
        <f t="shared" si="10"/>
        <v>8520</v>
      </c>
      <c r="G184" s="174">
        <f t="shared" si="11"/>
        <v>9060</v>
      </c>
      <c r="H184" s="47"/>
    </row>
    <row r="185" spans="1:8" ht="18.75">
      <c r="A185" s="35"/>
      <c r="B185" s="240"/>
      <c r="C185" s="48" t="s">
        <v>35</v>
      </c>
      <c r="D185" s="47">
        <v>7150</v>
      </c>
      <c r="E185" s="47">
        <f t="shared" si="9"/>
        <v>8230</v>
      </c>
      <c r="F185" s="47">
        <f t="shared" si="10"/>
        <v>10010</v>
      </c>
      <c r="G185" s="174">
        <f t="shared" si="11"/>
        <v>10660</v>
      </c>
      <c r="H185" s="47"/>
    </row>
    <row r="186" spans="1:8" ht="18.75">
      <c r="A186" s="35"/>
      <c r="B186" s="240"/>
      <c r="C186" s="48" t="s">
        <v>36</v>
      </c>
      <c r="D186" s="47">
        <v>7750</v>
      </c>
      <c r="E186" s="47">
        <f t="shared" si="9"/>
        <v>8920</v>
      </c>
      <c r="F186" s="47">
        <f t="shared" si="10"/>
        <v>10850</v>
      </c>
      <c r="G186" s="174">
        <f t="shared" si="11"/>
        <v>11550</v>
      </c>
      <c r="H186" s="47"/>
    </row>
    <row r="187" spans="1:8" ht="18.75">
      <c r="A187" s="35"/>
      <c r="B187" s="240"/>
      <c r="C187" s="48" t="s">
        <v>37</v>
      </c>
      <c r="D187" s="47">
        <v>8560</v>
      </c>
      <c r="E187" s="47">
        <f t="shared" si="9"/>
        <v>9850</v>
      </c>
      <c r="F187" s="47">
        <f t="shared" si="10"/>
        <v>11990</v>
      </c>
      <c r="G187" s="174">
        <f t="shared" si="11"/>
        <v>12760</v>
      </c>
      <c r="H187" s="47"/>
    </row>
    <row r="188" spans="1:8" ht="18.75">
      <c r="A188" s="35"/>
      <c r="B188" s="33"/>
      <c r="C188" s="33"/>
      <c r="D188" s="44"/>
      <c r="E188" s="45"/>
      <c r="F188" s="45"/>
      <c r="G188" s="173"/>
      <c r="H188" s="45"/>
    </row>
    <row r="189" spans="1:8" ht="18.75">
      <c r="A189" s="35"/>
      <c r="B189" s="241" t="s">
        <v>63</v>
      </c>
      <c r="C189" s="48" t="s">
        <v>29</v>
      </c>
      <c r="D189" s="47">
        <v>3960</v>
      </c>
      <c r="E189" s="47">
        <f aca="true" t="shared" si="12" ref="E189:E197">ROUNDUP($D189*1.15,-1)</f>
        <v>4560</v>
      </c>
      <c r="F189" s="47">
        <f>ROUNDUP(D189*1.4,-1)</f>
        <v>5550</v>
      </c>
      <c r="G189" s="174">
        <f>ROUNDUP(D189*1.49,-1)</f>
        <v>5910</v>
      </c>
      <c r="H189" s="47"/>
    </row>
    <row r="190" spans="1:8" ht="18.75">
      <c r="A190" s="35"/>
      <c r="B190" s="242"/>
      <c r="C190" s="48" t="s">
        <v>30</v>
      </c>
      <c r="D190" s="47">
        <v>4190</v>
      </c>
      <c r="E190" s="47">
        <f t="shared" si="12"/>
        <v>4820</v>
      </c>
      <c r="F190" s="47">
        <f aca="true" t="shared" si="13" ref="F190:F197">ROUNDUP(D190*1.4,-1)</f>
        <v>5870</v>
      </c>
      <c r="G190" s="174">
        <f aca="true" t="shared" si="14" ref="G190:G197">ROUNDUP(D190*1.49,-1)</f>
        <v>6250</v>
      </c>
      <c r="H190" s="47"/>
    </row>
    <row r="191" spans="1:8" ht="18.75">
      <c r="A191" s="35"/>
      <c r="B191" s="242"/>
      <c r="C191" s="48" t="s">
        <v>31</v>
      </c>
      <c r="D191" s="47">
        <v>4780</v>
      </c>
      <c r="E191" s="47">
        <f t="shared" si="12"/>
        <v>5500</v>
      </c>
      <c r="F191" s="47">
        <f t="shared" si="13"/>
        <v>6700</v>
      </c>
      <c r="G191" s="174">
        <f t="shared" si="14"/>
        <v>7130</v>
      </c>
      <c r="H191" s="47"/>
    </row>
    <row r="192" spans="1:8" ht="18.75">
      <c r="A192" s="35"/>
      <c r="B192" s="242"/>
      <c r="C192" s="48" t="s">
        <v>32</v>
      </c>
      <c r="D192" s="47">
        <v>5160</v>
      </c>
      <c r="E192" s="47">
        <f t="shared" si="12"/>
        <v>5940</v>
      </c>
      <c r="F192" s="47">
        <f t="shared" si="13"/>
        <v>7230</v>
      </c>
      <c r="G192" s="174">
        <f t="shared" si="14"/>
        <v>7690</v>
      </c>
      <c r="H192" s="47"/>
    </row>
    <row r="193" spans="1:8" ht="18.75">
      <c r="A193" s="35"/>
      <c r="B193" s="242"/>
      <c r="C193" s="48" t="s">
        <v>33</v>
      </c>
      <c r="D193" s="47">
        <v>5890</v>
      </c>
      <c r="E193" s="47">
        <f t="shared" si="12"/>
        <v>6780</v>
      </c>
      <c r="F193" s="47">
        <f t="shared" si="13"/>
        <v>8250</v>
      </c>
      <c r="G193" s="174">
        <f t="shared" si="14"/>
        <v>8780</v>
      </c>
      <c r="H193" s="47"/>
    </row>
    <row r="194" spans="1:8" ht="18.75">
      <c r="A194" s="35"/>
      <c r="B194" s="242"/>
      <c r="C194" s="48" t="s">
        <v>34</v>
      </c>
      <c r="D194" s="47">
        <v>7030</v>
      </c>
      <c r="E194" s="47">
        <f t="shared" si="12"/>
        <v>8090</v>
      </c>
      <c r="F194" s="47">
        <f t="shared" si="13"/>
        <v>9850</v>
      </c>
      <c r="G194" s="174">
        <f t="shared" si="14"/>
        <v>10480</v>
      </c>
      <c r="H194" s="47"/>
    </row>
    <row r="195" spans="1:8" ht="18.75">
      <c r="A195" s="35"/>
      <c r="B195" s="242"/>
      <c r="C195" s="48" t="s">
        <v>35</v>
      </c>
      <c r="D195" s="47">
        <v>8220</v>
      </c>
      <c r="E195" s="47">
        <f t="shared" si="12"/>
        <v>9460</v>
      </c>
      <c r="F195" s="47">
        <f t="shared" si="13"/>
        <v>11510</v>
      </c>
      <c r="G195" s="174">
        <f t="shared" si="14"/>
        <v>12250</v>
      </c>
      <c r="H195" s="47"/>
    </row>
    <row r="196" spans="1:8" ht="18.75">
      <c r="A196" s="35"/>
      <c r="B196" s="242"/>
      <c r="C196" s="48" t="s">
        <v>36</v>
      </c>
      <c r="D196" s="47">
        <v>9010</v>
      </c>
      <c r="E196" s="47">
        <f t="shared" si="12"/>
        <v>10370</v>
      </c>
      <c r="F196" s="47">
        <f t="shared" si="13"/>
        <v>12620</v>
      </c>
      <c r="G196" s="174">
        <f t="shared" si="14"/>
        <v>13430</v>
      </c>
      <c r="H196" s="47"/>
    </row>
    <row r="197" spans="1:8" ht="18.75">
      <c r="A197" s="35"/>
      <c r="B197" s="243"/>
      <c r="C197" s="48" t="s">
        <v>37</v>
      </c>
      <c r="D197" s="47">
        <v>10070</v>
      </c>
      <c r="E197" s="47">
        <f t="shared" si="12"/>
        <v>11590</v>
      </c>
      <c r="F197" s="47">
        <f t="shared" si="13"/>
        <v>14100</v>
      </c>
      <c r="G197" s="174">
        <f t="shared" si="14"/>
        <v>15010</v>
      </c>
      <c r="H197" s="47"/>
    </row>
    <row r="198" spans="1:8" ht="18.75">
      <c r="A198" s="35"/>
      <c r="B198" s="33"/>
      <c r="C198" s="33"/>
      <c r="D198" s="44"/>
      <c r="E198" s="45"/>
      <c r="F198" s="45"/>
      <c r="G198" s="173"/>
      <c r="H198" s="45"/>
    </row>
    <row r="199" spans="1:8" ht="18.75">
      <c r="A199" s="35"/>
      <c r="B199" s="52"/>
      <c r="C199" s="53" t="s">
        <v>29</v>
      </c>
      <c r="D199" s="47">
        <v>4540</v>
      </c>
      <c r="E199" s="47">
        <f>ROUNDUP($D199*1.15,-1)</f>
        <v>5230</v>
      </c>
      <c r="F199" s="47">
        <f>ROUNDUP(D199*1.4,-1)</f>
        <v>6360</v>
      </c>
      <c r="G199" s="174">
        <f>ROUNDUP(D199*1.49,-1)</f>
        <v>6770</v>
      </c>
      <c r="H199" s="47"/>
    </row>
    <row r="200" spans="1:8" ht="18.75">
      <c r="A200" s="35"/>
      <c r="B200" s="54"/>
      <c r="C200" s="53" t="s">
        <v>30</v>
      </c>
      <c r="D200" s="47">
        <v>4820</v>
      </c>
      <c r="E200" s="47">
        <f>ROUNDUP($D200*1.15,-1)</f>
        <v>5550</v>
      </c>
      <c r="F200" s="47">
        <f>ROUNDUP(D200*1.4,-1)</f>
        <v>6750</v>
      </c>
      <c r="G200" s="174">
        <f>ROUNDUP(D200*1.49,-1)</f>
        <v>7190</v>
      </c>
      <c r="H200" s="47"/>
    </row>
    <row r="201" spans="1:8" ht="18.75">
      <c r="A201" s="35"/>
      <c r="B201" s="54" t="s">
        <v>64</v>
      </c>
      <c r="C201" s="53" t="s">
        <v>31</v>
      </c>
      <c r="D201" s="47">
        <v>5490</v>
      </c>
      <c r="E201" s="47">
        <f>ROUNDUP($D201*1.15,-1)</f>
        <v>6320</v>
      </c>
      <c r="F201" s="47">
        <f>ROUNDUP(D201*1.4,-1)</f>
        <v>7690</v>
      </c>
      <c r="G201" s="174">
        <f>ROUNDUP(D201*1.49,-1)</f>
        <v>8190</v>
      </c>
      <c r="H201" s="47"/>
    </row>
    <row r="202" spans="1:8" ht="18.75">
      <c r="A202" s="35"/>
      <c r="B202" s="54"/>
      <c r="C202" s="53" t="s">
        <v>32</v>
      </c>
      <c r="D202" s="47">
        <v>5930</v>
      </c>
      <c r="E202" s="47">
        <f>ROUNDUP($D202*1.15,-1)</f>
        <v>6820</v>
      </c>
      <c r="F202" s="47">
        <f>ROUNDUP(D202*1.4,-1)</f>
        <v>8310</v>
      </c>
      <c r="G202" s="174">
        <f>ROUNDUP(D202*1.49,-1)</f>
        <v>8840</v>
      </c>
      <c r="H202" s="47"/>
    </row>
    <row r="203" spans="1:8" ht="18.75">
      <c r="A203" s="35"/>
      <c r="B203" s="55"/>
      <c r="C203" s="48" t="s">
        <v>33</v>
      </c>
      <c r="D203" s="47">
        <v>6780</v>
      </c>
      <c r="E203" s="47">
        <f>ROUNDUP($D203*1.15,-1)</f>
        <v>7800</v>
      </c>
      <c r="F203" s="47">
        <f>ROUNDUP(D203*1.4,-1)</f>
        <v>9500</v>
      </c>
      <c r="G203" s="174">
        <f>ROUNDUP(D203*1.49,-1)</f>
        <v>10110</v>
      </c>
      <c r="H203" s="47"/>
    </row>
    <row r="204" spans="1:8" ht="18.75">
      <c r="A204" s="35"/>
      <c r="B204" s="33"/>
      <c r="C204" s="33"/>
      <c r="D204" s="44"/>
      <c r="E204" s="45"/>
      <c r="F204" s="45"/>
      <c r="G204" s="173"/>
      <c r="H204" s="45"/>
    </row>
    <row r="205" spans="1:8" ht="18.75">
      <c r="A205" s="35"/>
      <c r="B205" s="241" t="s">
        <v>65</v>
      </c>
      <c r="C205" s="48" t="s">
        <v>29</v>
      </c>
      <c r="D205" s="47">
        <v>6080</v>
      </c>
      <c r="E205" s="47">
        <f aca="true" t="shared" si="15" ref="E205:E210">ROUNDUP($D205*1.15,-1)</f>
        <v>7000</v>
      </c>
      <c r="F205" s="47">
        <f aca="true" t="shared" si="16" ref="F205:F210">ROUNDUP(D205*1.4,-1)</f>
        <v>8520</v>
      </c>
      <c r="G205" s="174">
        <f aca="true" t="shared" si="17" ref="G205:G210">ROUNDUP(D205*1.49,-1)</f>
        <v>9060</v>
      </c>
      <c r="H205" s="47"/>
    </row>
    <row r="206" spans="1:8" ht="18.75">
      <c r="A206" s="35"/>
      <c r="B206" s="242"/>
      <c r="C206" s="48" t="s">
        <v>30</v>
      </c>
      <c r="D206" s="47">
        <v>6520</v>
      </c>
      <c r="E206" s="47">
        <f t="shared" si="15"/>
        <v>7500</v>
      </c>
      <c r="F206" s="47">
        <f t="shared" si="16"/>
        <v>9130</v>
      </c>
      <c r="G206" s="174">
        <f t="shared" si="17"/>
        <v>9720</v>
      </c>
      <c r="H206" s="47"/>
    </row>
    <row r="207" spans="1:8" ht="18.75">
      <c r="A207" s="35"/>
      <c r="B207" s="242"/>
      <c r="C207" s="48" t="s">
        <v>31</v>
      </c>
      <c r="D207" s="47">
        <v>7360</v>
      </c>
      <c r="E207" s="47">
        <f t="shared" si="15"/>
        <v>8470</v>
      </c>
      <c r="F207" s="47">
        <f t="shared" si="16"/>
        <v>10310</v>
      </c>
      <c r="G207" s="174">
        <f t="shared" si="17"/>
        <v>10970</v>
      </c>
      <c r="H207" s="47"/>
    </row>
    <row r="208" spans="1:8" ht="18.75">
      <c r="A208" s="35"/>
      <c r="B208" s="242" t="s">
        <v>52</v>
      </c>
      <c r="C208" s="48" t="s">
        <v>32</v>
      </c>
      <c r="D208" s="47">
        <v>7880</v>
      </c>
      <c r="E208" s="47">
        <f t="shared" si="15"/>
        <v>9070</v>
      </c>
      <c r="F208" s="47">
        <f t="shared" si="16"/>
        <v>11040</v>
      </c>
      <c r="G208" s="174">
        <f t="shared" si="17"/>
        <v>11750</v>
      </c>
      <c r="H208" s="47"/>
    </row>
    <row r="209" spans="1:8" ht="18.75">
      <c r="A209" s="35"/>
      <c r="B209" s="242"/>
      <c r="C209" s="48" t="s">
        <v>33</v>
      </c>
      <c r="D209" s="47">
        <v>8810</v>
      </c>
      <c r="E209" s="47">
        <f t="shared" si="15"/>
        <v>10140</v>
      </c>
      <c r="F209" s="47">
        <f t="shared" si="16"/>
        <v>12340</v>
      </c>
      <c r="G209" s="174">
        <f t="shared" si="17"/>
        <v>13130</v>
      </c>
      <c r="H209" s="47"/>
    </row>
    <row r="210" spans="1:8" ht="18.75">
      <c r="A210" s="35"/>
      <c r="B210" s="243"/>
      <c r="C210" s="48" t="s">
        <v>34</v>
      </c>
      <c r="D210" s="47">
        <v>10540</v>
      </c>
      <c r="E210" s="47">
        <f t="shared" si="15"/>
        <v>12130</v>
      </c>
      <c r="F210" s="47">
        <f t="shared" si="16"/>
        <v>14760</v>
      </c>
      <c r="G210" s="174">
        <f t="shared" si="17"/>
        <v>15710</v>
      </c>
      <c r="H210" s="47"/>
    </row>
    <row r="211" spans="1:8" ht="18.75">
      <c r="A211" s="35"/>
      <c r="B211" s="33"/>
      <c r="C211" s="33"/>
      <c r="D211" s="44"/>
      <c r="E211" s="45"/>
      <c r="F211" s="45"/>
      <c r="G211" s="173"/>
      <c r="H211" s="45"/>
    </row>
    <row r="212" spans="1:8" ht="18.75">
      <c r="A212" s="35"/>
      <c r="B212" s="244" t="s">
        <v>440</v>
      </c>
      <c r="C212" s="152" t="s">
        <v>32</v>
      </c>
      <c r="D212" s="153">
        <v>16030</v>
      </c>
      <c r="E212" s="47">
        <f>ROUNDUP($D212*1.15,-1)</f>
        <v>18440</v>
      </c>
      <c r="F212" s="47">
        <f>ROUNDUP(D212*1.4,-1)</f>
        <v>22450</v>
      </c>
      <c r="G212" s="174">
        <f>ROUNDUP(D212*1.49,-1)</f>
        <v>23890</v>
      </c>
      <c r="H212" s="47"/>
    </row>
    <row r="213" spans="1:8" ht="18.75">
      <c r="A213" s="35"/>
      <c r="B213" s="244"/>
      <c r="C213" s="152" t="s">
        <v>33</v>
      </c>
      <c r="D213" s="153">
        <v>16670</v>
      </c>
      <c r="E213" s="47">
        <f>ROUNDUP($D213*1.15,-1)</f>
        <v>19180</v>
      </c>
      <c r="F213" s="47">
        <f>ROUNDUP(D213*1.4,-1)</f>
        <v>23340</v>
      </c>
      <c r="G213" s="174">
        <f>ROUNDUP(D213*1.49,-1)</f>
        <v>24840</v>
      </c>
      <c r="H213" s="47"/>
    </row>
    <row r="214" spans="1:8" ht="18.75">
      <c r="A214" s="35"/>
      <c r="B214" s="88"/>
      <c r="C214" s="88"/>
      <c r="D214" s="88"/>
      <c r="E214" s="88"/>
      <c r="F214" s="88"/>
      <c r="G214" s="179"/>
      <c r="H214" s="88"/>
    </row>
    <row r="215" spans="1:8" ht="18.75">
      <c r="A215" s="35"/>
      <c r="B215" s="244" t="s">
        <v>353</v>
      </c>
      <c r="C215" s="152" t="s">
        <v>32</v>
      </c>
      <c r="D215" s="153">
        <v>19780</v>
      </c>
      <c r="E215" s="47">
        <f>ROUNDUP($D215*1.15,-1)</f>
        <v>22750</v>
      </c>
      <c r="F215" s="47">
        <f>ROUNDUP(D215*1.4,-1)</f>
        <v>27700</v>
      </c>
      <c r="G215" s="174">
        <f>ROUNDUP(D215*1.49,-1)</f>
        <v>29480</v>
      </c>
      <c r="H215" s="47"/>
    </row>
    <row r="216" spans="1:8" ht="18.75">
      <c r="A216" s="35"/>
      <c r="B216" s="244"/>
      <c r="C216" s="221" t="s">
        <v>33</v>
      </c>
      <c r="D216" s="153">
        <v>20650</v>
      </c>
      <c r="E216" s="47">
        <f>ROUNDUP($D216*1.15,-1)</f>
        <v>23750</v>
      </c>
      <c r="F216" s="47">
        <f>ROUNDUP(D216*1.4,-1)</f>
        <v>28910</v>
      </c>
      <c r="G216" s="174">
        <f>ROUNDUP(D216*1.49,-1)</f>
        <v>30770</v>
      </c>
      <c r="H216" s="47"/>
    </row>
    <row r="217" spans="1:8" ht="18.75">
      <c r="A217" s="35"/>
      <c r="B217" s="154"/>
      <c r="C217" s="33"/>
      <c r="D217" s="44"/>
      <c r="E217" s="45"/>
      <c r="F217" s="45"/>
      <c r="G217" s="173"/>
      <c r="H217" s="45"/>
    </row>
    <row r="218" spans="1:8" ht="18.75">
      <c r="A218" s="35"/>
      <c r="B218" s="241" t="s">
        <v>66</v>
      </c>
      <c r="C218" s="48" t="s">
        <v>67</v>
      </c>
      <c r="D218" s="47">
        <v>9720</v>
      </c>
      <c r="E218" s="47">
        <f>ROUNDUP($D218*1.15,-1)</f>
        <v>11180</v>
      </c>
      <c r="F218" s="47">
        <f>ROUNDUP(D218*1.4,-1)</f>
        <v>13610</v>
      </c>
      <c r="G218" s="174">
        <f>ROUNDUP(D218*1.49,-1)</f>
        <v>14490</v>
      </c>
      <c r="H218" s="47"/>
    </row>
    <row r="219" spans="1:8" ht="18.75">
      <c r="A219" s="35"/>
      <c r="B219" s="242"/>
      <c r="C219" s="48" t="s">
        <v>68</v>
      </c>
      <c r="D219" s="47">
        <v>10630</v>
      </c>
      <c r="E219" s="47">
        <f>ROUNDUP($D219*1.15,-1)</f>
        <v>12230</v>
      </c>
      <c r="F219" s="47">
        <f>ROUNDUP(D219*1.4,-1)</f>
        <v>14890</v>
      </c>
      <c r="G219" s="174">
        <f>ROUNDUP(D219*1.49,-1)</f>
        <v>15840</v>
      </c>
      <c r="H219" s="47"/>
    </row>
    <row r="220" spans="1:8" ht="18.75">
      <c r="A220" s="35"/>
      <c r="B220" s="242"/>
      <c r="C220" s="48" t="s">
        <v>69</v>
      </c>
      <c r="D220" s="47">
        <v>13010</v>
      </c>
      <c r="E220" s="47">
        <f>ROUNDUP($D220*1.15,-1)</f>
        <v>14970</v>
      </c>
      <c r="F220" s="47">
        <f>ROUNDUP(D220*1.4,-1)</f>
        <v>18220</v>
      </c>
      <c r="G220" s="174">
        <f>ROUNDUP(D220*1.49,-1)</f>
        <v>19390</v>
      </c>
      <c r="H220" s="47"/>
    </row>
    <row r="221" spans="1:8" ht="18.75">
      <c r="A221" s="35"/>
      <c r="B221" s="242" t="s">
        <v>52</v>
      </c>
      <c r="C221" s="48" t="s">
        <v>70</v>
      </c>
      <c r="D221" s="47">
        <v>14000</v>
      </c>
      <c r="E221" s="47">
        <f>ROUNDUP($D221*1.15,-1)</f>
        <v>16100</v>
      </c>
      <c r="F221" s="47">
        <f>ROUNDUP(D221*1.4,-1)</f>
        <v>19600</v>
      </c>
      <c r="G221" s="174">
        <f>ROUNDUP(D221*1.49,-1)</f>
        <v>20860</v>
      </c>
      <c r="H221" s="47"/>
    </row>
    <row r="222" spans="1:8" ht="18.75">
      <c r="A222" s="35"/>
      <c r="B222" s="243"/>
      <c r="C222" s="48" t="s">
        <v>71</v>
      </c>
      <c r="D222" s="47">
        <v>14500</v>
      </c>
      <c r="E222" s="47">
        <f>ROUNDUP($D222*1.15,-1)</f>
        <v>16680</v>
      </c>
      <c r="F222" s="47">
        <f>ROUNDUP(D222*1.4,-1)</f>
        <v>20300</v>
      </c>
      <c r="G222" s="174">
        <f>ROUNDUP(D222*1.49,-1)</f>
        <v>21610</v>
      </c>
      <c r="H222" s="47"/>
    </row>
    <row r="223" spans="1:8" ht="18.75">
      <c r="A223" s="35"/>
      <c r="B223" s="33"/>
      <c r="C223" s="33"/>
      <c r="D223" s="44"/>
      <c r="E223" s="45"/>
      <c r="F223" s="45"/>
      <c r="G223" s="173"/>
      <c r="H223" s="45"/>
    </row>
    <row r="224" spans="1:8" ht="18.75">
      <c r="A224" s="35"/>
      <c r="B224" s="241" t="s">
        <v>72</v>
      </c>
      <c r="C224" s="48" t="s">
        <v>67</v>
      </c>
      <c r="D224" s="47">
        <v>11250</v>
      </c>
      <c r="E224" s="47">
        <f>ROUNDUP($D224*1.15,-1)</f>
        <v>12940</v>
      </c>
      <c r="F224" s="47">
        <f>ROUNDUP(D224*1.4,-1)</f>
        <v>15750</v>
      </c>
      <c r="G224" s="174">
        <f>ROUNDUP(D224*1.49,-1)</f>
        <v>16770</v>
      </c>
      <c r="H224" s="47"/>
    </row>
    <row r="225" spans="1:8" ht="18.75">
      <c r="A225" s="35"/>
      <c r="B225" s="242"/>
      <c r="C225" s="48" t="s">
        <v>68</v>
      </c>
      <c r="D225" s="47">
        <v>12210</v>
      </c>
      <c r="E225" s="47">
        <f>ROUNDUP($D225*1.15,-1)</f>
        <v>14050</v>
      </c>
      <c r="F225" s="47">
        <f>ROUNDUP(D225*1.4,-1)</f>
        <v>17100</v>
      </c>
      <c r="G225" s="174">
        <f>ROUNDUP(D225*1.49,-1)</f>
        <v>18200</v>
      </c>
      <c r="H225" s="47"/>
    </row>
    <row r="226" spans="1:8" ht="18.75">
      <c r="A226" s="35"/>
      <c r="B226" s="242"/>
      <c r="C226" s="48" t="s">
        <v>69</v>
      </c>
      <c r="D226" s="47">
        <v>15550</v>
      </c>
      <c r="E226" s="47">
        <f>ROUNDUP($D226*1.15,-1)</f>
        <v>17890</v>
      </c>
      <c r="F226" s="47">
        <f>ROUNDUP(D226*1.4,-1)</f>
        <v>21770</v>
      </c>
      <c r="G226" s="174">
        <f>ROUNDUP(D226*1.49,-1)</f>
        <v>23170</v>
      </c>
      <c r="H226" s="47"/>
    </row>
    <row r="227" spans="1:8" ht="18.75">
      <c r="A227" s="35"/>
      <c r="B227" s="242" t="s">
        <v>52</v>
      </c>
      <c r="C227" s="48" t="s">
        <v>70</v>
      </c>
      <c r="D227" s="47">
        <v>15800</v>
      </c>
      <c r="E227" s="47">
        <f>ROUNDUP($D227*1.15,-1)</f>
        <v>18170</v>
      </c>
      <c r="F227" s="47">
        <f>ROUNDUP(D227*1.4,-1)</f>
        <v>22120</v>
      </c>
      <c r="G227" s="174">
        <f>ROUNDUP(D227*1.49,-1)</f>
        <v>23550</v>
      </c>
      <c r="H227" s="47"/>
    </row>
    <row r="228" spans="1:8" ht="18.75">
      <c r="A228" s="35"/>
      <c r="B228" s="243"/>
      <c r="C228" s="48" t="s">
        <v>71</v>
      </c>
      <c r="D228" s="47">
        <v>18220</v>
      </c>
      <c r="E228" s="47">
        <f>ROUNDUP($D228*1.15,-1)</f>
        <v>20960</v>
      </c>
      <c r="F228" s="47">
        <f>ROUNDUP(D228*1.4,-1)</f>
        <v>25510</v>
      </c>
      <c r="G228" s="174">
        <f>ROUNDUP(D228*1.49,-1)</f>
        <v>27150</v>
      </c>
      <c r="H228" s="47"/>
    </row>
    <row r="229" spans="1:8" ht="18.75">
      <c r="A229" s="35"/>
      <c r="B229" s="56" t="s">
        <v>73</v>
      </c>
      <c r="C229" s="57"/>
      <c r="D229" s="57"/>
      <c r="E229" s="58"/>
      <c r="F229" s="58"/>
      <c r="G229" s="175"/>
      <c r="H229" s="58"/>
    </row>
    <row r="230" spans="1:8" ht="5.25" customHeight="1">
      <c r="A230" s="35"/>
      <c r="B230" s="59"/>
      <c r="C230" s="60"/>
      <c r="D230" s="60"/>
      <c r="E230" s="61"/>
      <c r="F230" s="61"/>
      <c r="G230" s="176"/>
      <c r="H230" s="61"/>
    </row>
    <row r="231" spans="1:8" ht="18.75">
      <c r="A231" s="35"/>
      <c r="B231" s="63" t="s">
        <v>74</v>
      </c>
      <c r="C231" s="60"/>
      <c r="D231" s="60"/>
      <c r="E231" s="61"/>
      <c r="F231" s="61"/>
      <c r="G231" s="176"/>
      <c r="H231" s="61"/>
    </row>
    <row r="232" spans="1:8" ht="18.75">
      <c r="A232" s="35"/>
      <c r="B232" s="63" t="s">
        <v>75</v>
      </c>
      <c r="C232" s="64"/>
      <c r="D232" s="64"/>
      <c r="E232" s="61"/>
      <c r="F232" s="61"/>
      <c r="G232" s="176"/>
      <c r="H232" s="61"/>
    </row>
    <row r="233" spans="1:8" ht="18.75">
      <c r="A233" s="35"/>
      <c r="B233" s="65" t="s">
        <v>56</v>
      </c>
      <c r="C233" s="60"/>
      <c r="D233" s="68"/>
      <c r="E233" s="74"/>
      <c r="F233" s="74"/>
      <c r="G233" s="180"/>
      <c r="H233" s="74"/>
    </row>
    <row r="234" spans="1:8" ht="18.75">
      <c r="A234" s="35"/>
      <c r="B234" s="65" t="s">
        <v>76</v>
      </c>
      <c r="C234" s="60"/>
      <c r="D234" s="68"/>
      <c r="E234" s="74"/>
      <c r="F234" s="74"/>
      <c r="G234" s="180"/>
      <c r="H234" s="74"/>
    </row>
    <row r="235" spans="1:8" ht="18.75">
      <c r="A235" s="35"/>
      <c r="B235" s="65" t="s">
        <v>58</v>
      </c>
      <c r="C235" s="60"/>
      <c r="D235" s="68"/>
      <c r="E235" s="74"/>
      <c r="F235" s="74"/>
      <c r="G235" s="180"/>
      <c r="H235" s="74"/>
    </row>
    <row r="236" spans="1:8" ht="18.75">
      <c r="A236" s="6"/>
      <c r="B236" s="66" t="s">
        <v>59</v>
      </c>
      <c r="C236" s="60"/>
      <c r="D236" s="68"/>
      <c r="E236" s="74"/>
      <c r="F236" s="74"/>
      <c r="G236" s="180"/>
      <c r="H236" s="74"/>
    </row>
    <row r="237" spans="1:8" ht="18.75">
      <c r="A237" s="6"/>
      <c r="B237" s="66" t="s">
        <v>60</v>
      </c>
      <c r="C237" s="60"/>
      <c r="D237" s="68"/>
      <c r="E237" s="74"/>
      <c r="F237" s="74"/>
      <c r="G237" s="180"/>
      <c r="H237" s="74"/>
    </row>
    <row r="238" spans="1:8" ht="18.75">
      <c r="A238" s="6"/>
      <c r="B238" s="75"/>
      <c r="C238" s="76"/>
      <c r="D238" s="76"/>
      <c r="E238" s="76"/>
      <c r="F238" s="76"/>
      <c r="G238" s="181"/>
      <c r="H238" s="76"/>
    </row>
    <row r="239" spans="1:8" ht="18.75">
      <c r="A239" s="35"/>
      <c r="B239" s="18"/>
      <c r="C239" s="18"/>
      <c r="D239" s="18"/>
      <c r="E239" s="19"/>
      <c r="F239" s="19"/>
      <c r="G239" s="169"/>
      <c r="H239" s="19"/>
    </row>
    <row r="240" spans="1:8" ht="18.75">
      <c r="A240" s="35"/>
      <c r="B240" s="36"/>
      <c r="C240" s="36"/>
      <c r="D240" s="36"/>
      <c r="E240" s="37"/>
      <c r="F240" s="37"/>
      <c r="G240" s="171"/>
      <c r="H240" s="37"/>
    </row>
    <row r="241" spans="1:8" ht="18.75">
      <c r="A241" s="35"/>
      <c r="B241" s="36"/>
      <c r="C241" s="38" t="s">
        <v>77</v>
      </c>
      <c r="D241" s="73"/>
      <c r="E241" s="37"/>
      <c r="F241" s="37"/>
      <c r="G241" s="171"/>
      <c r="H241" s="37"/>
    </row>
    <row r="242" spans="1:8" ht="18.75">
      <c r="A242" s="35"/>
      <c r="B242" s="40"/>
      <c r="C242" s="40"/>
      <c r="D242" s="40"/>
      <c r="E242" s="37"/>
      <c r="F242" s="37"/>
      <c r="G242" s="171"/>
      <c r="H242" s="37"/>
    </row>
    <row r="243" spans="1:8" ht="18.75">
      <c r="A243" s="35"/>
      <c r="B243" s="18"/>
      <c r="C243" s="18"/>
      <c r="D243" s="18"/>
      <c r="E243" s="19"/>
      <c r="F243" s="19"/>
      <c r="G243" s="169"/>
      <c r="H243" s="19"/>
    </row>
    <row r="244" spans="1:8" ht="36">
      <c r="A244" s="35"/>
      <c r="B244" s="43" t="s">
        <v>5</v>
      </c>
      <c r="C244" s="20" t="s">
        <v>6</v>
      </c>
      <c r="D244" s="20" t="s">
        <v>379</v>
      </c>
      <c r="E244" s="20" t="s">
        <v>378</v>
      </c>
      <c r="F244" s="20" t="s">
        <v>375</v>
      </c>
      <c r="G244" s="29" t="s">
        <v>376</v>
      </c>
      <c r="H244" s="20" t="s">
        <v>377</v>
      </c>
    </row>
    <row r="245" spans="1:8" ht="18.75">
      <c r="A245" s="35"/>
      <c r="B245" s="33"/>
      <c r="C245" s="33"/>
      <c r="D245" s="44"/>
      <c r="E245" s="45"/>
      <c r="F245" s="45"/>
      <c r="G245" s="173"/>
      <c r="H245" s="45"/>
    </row>
    <row r="246" spans="1:8" ht="18.75">
      <c r="A246" s="35"/>
      <c r="B246" s="240" t="s">
        <v>78</v>
      </c>
      <c r="C246" s="48" t="s">
        <v>29</v>
      </c>
      <c r="D246" s="47">
        <v>3130</v>
      </c>
      <c r="E246" s="47">
        <f aca="true" t="shared" si="18" ref="E246:E254">ROUNDUP($D246*1.15,-1)</f>
        <v>3600</v>
      </c>
      <c r="F246" s="47">
        <f aca="true" t="shared" si="19" ref="F246:F254">ROUNDUP(D246*1.4,-1)</f>
        <v>4390</v>
      </c>
      <c r="G246" s="174">
        <f aca="true" t="shared" si="20" ref="G246:G254">ROUNDUP(D246*1.49,-1)</f>
        <v>4670</v>
      </c>
      <c r="H246" s="47"/>
    </row>
    <row r="247" spans="1:8" ht="18.75">
      <c r="A247" s="35"/>
      <c r="B247" s="240"/>
      <c r="C247" s="48" t="s">
        <v>30</v>
      </c>
      <c r="D247" s="47">
        <v>3450</v>
      </c>
      <c r="E247" s="47">
        <f t="shared" si="18"/>
        <v>3970</v>
      </c>
      <c r="F247" s="47">
        <f t="shared" si="19"/>
        <v>4830</v>
      </c>
      <c r="G247" s="174">
        <f t="shared" si="20"/>
        <v>5150</v>
      </c>
      <c r="H247" s="47"/>
    </row>
    <row r="248" spans="1:8" ht="18.75">
      <c r="A248" s="35"/>
      <c r="B248" s="240"/>
      <c r="C248" s="48" t="s">
        <v>31</v>
      </c>
      <c r="D248" s="47">
        <v>3830</v>
      </c>
      <c r="E248" s="47">
        <f t="shared" si="18"/>
        <v>4410</v>
      </c>
      <c r="F248" s="47">
        <f t="shared" si="19"/>
        <v>5370</v>
      </c>
      <c r="G248" s="174">
        <f t="shared" si="20"/>
        <v>5710</v>
      </c>
      <c r="H248" s="47"/>
    </row>
    <row r="249" spans="1:8" ht="18.75">
      <c r="A249" s="35"/>
      <c r="B249" s="240"/>
      <c r="C249" s="48" t="s">
        <v>32</v>
      </c>
      <c r="D249" s="47">
        <v>4270</v>
      </c>
      <c r="E249" s="47">
        <f t="shared" si="18"/>
        <v>4920</v>
      </c>
      <c r="F249" s="47">
        <f t="shared" si="19"/>
        <v>5980</v>
      </c>
      <c r="G249" s="174">
        <f t="shared" si="20"/>
        <v>6370</v>
      </c>
      <c r="H249" s="47"/>
    </row>
    <row r="250" spans="1:8" ht="18.75">
      <c r="A250" s="35"/>
      <c r="B250" s="240"/>
      <c r="C250" s="48" t="s">
        <v>33</v>
      </c>
      <c r="D250" s="47">
        <v>4650</v>
      </c>
      <c r="E250" s="47">
        <f t="shared" si="18"/>
        <v>5350</v>
      </c>
      <c r="F250" s="47">
        <f t="shared" si="19"/>
        <v>6510</v>
      </c>
      <c r="G250" s="174">
        <f t="shared" si="20"/>
        <v>6930</v>
      </c>
      <c r="H250" s="47"/>
    </row>
    <row r="251" spans="1:8" ht="18.75">
      <c r="A251" s="35"/>
      <c r="B251" s="240"/>
      <c r="C251" s="48" t="s">
        <v>34</v>
      </c>
      <c r="D251" s="47">
        <v>5750</v>
      </c>
      <c r="E251" s="47">
        <f t="shared" si="18"/>
        <v>6620</v>
      </c>
      <c r="F251" s="47">
        <f t="shared" si="19"/>
        <v>8050</v>
      </c>
      <c r="G251" s="174">
        <f t="shared" si="20"/>
        <v>8570</v>
      </c>
      <c r="H251" s="47"/>
    </row>
    <row r="252" spans="1:8" ht="18.75">
      <c r="A252" s="35"/>
      <c r="B252" s="240"/>
      <c r="C252" s="48" t="s">
        <v>35</v>
      </c>
      <c r="D252" s="47">
        <v>6650</v>
      </c>
      <c r="E252" s="47">
        <f t="shared" si="18"/>
        <v>7650</v>
      </c>
      <c r="F252" s="47">
        <f t="shared" si="19"/>
        <v>9310</v>
      </c>
      <c r="G252" s="174">
        <f t="shared" si="20"/>
        <v>9910</v>
      </c>
      <c r="H252" s="47"/>
    </row>
    <row r="253" spans="1:8" ht="18.75">
      <c r="A253" s="35"/>
      <c r="B253" s="240"/>
      <c r="C253" s="48" t="s">
        <v>36</v>
      </c>
      <c r="D253" s="47">
        <v>7160</v>
      </c>
      <c r="E253" s="47">
        <f t="shared" si="18"/>
        <v>8240</v>
      </c>
      <c r="F253" s="47">
        <f t="shared" si="19"/>
        <v>10030</v>
      </c>
      <c r="G253" s="174">
        <f t="shared" si="20"/>
        <v>10670</v>
      </c>
      <c r="H253" s="47"/>
    </row>
    <row r="254" spans="1:8" ht="18.75">
      <c r="A254" s="35"/>
      <c r="B254" s="240"/>
      <c r="C254" s="48" t="s">
        <v>37</v>
      </c>
      <c r="D254" s="47">
        <v>7530</v>
      </c>
      <c r="E254" s="47">
        <f t="shared" si="18"/>
        <v>8660</v>
      </c>
      <c r="F254" s="47">
        <f t="shared" si="19"/>
        <v>10550</v>
      </c>
      <c r="G254" s="174">
        <f t="shared" si="20"/>
        <v>11220</v>
      </c>
      <c r="H254" s="47"/>
    </row>
    <row r="255" spans="1:8" ht="18.75">
      <c r="A255" s="35"/>
      <c r="B255" s="33"/>
      <c r="C255" s="33"/>
      <c r="D255" s="44"/>
      <c r="E255" s="45"/>
      <c r="F255" s="45"/>
      <c r="G255" s="173"/>
      <c r="H255" s="45"/>
    </row>
    <row r="256" spans="1:8" ht="18.75">
      <c r="A256" s="35"/>
      <c r="B256" s="241" t="s">
        <v>79</v>
      </c>
      <c r="C256" s="48" t="s">
        <v>29</v>
      </c>
      <c r="D256" s="47">
        <v>3380</v>
      </c>
      <c r="E256" s="47">
        <f aca="true" t="shared" si="21" ref="E256:E264">ROUNDUP($D256*1.15,-1)</f>
        <v>3890</v>
      </c>
      <c r="F256" s="47">
        <f aca="true" t="shared" si="22" ref="F256:F264">ROUNDUP(D256*1.4,-1)</f>
        <v>4740</v>
      </c>
      <c r="G256" s="174">
        <f aca="true" t="shared" si="23" ref="G256:G264">ROUNDUP(D256*1.49,-1)</f>
        <v>5040</v>
      </c>
      <c r="H256" s="47"/>
    </row>
    <row r="257" spans="1:8" ht="18.75">
      <c r="A257" s="35"/>
      <c r="B257" s="242"/>
      <c r="C257" s="48" t="s">
        <v>30</v>
      </c>
      <c r="D257" s="47">
        <v>3770</v>
      </c>
      <c r="E257" s="47">
        <f t="shared" si="21"/>
        <v>4340</v>
      </c>
      <c r="F257" s="47">
        <f t="shared" si="22"/>
        <v>5280</v>
      </c>
      <c r="G257" s="174">
        <f t="shared" si="23"/>
        <v>5620</v>
      </c>
      <c r="H257" s="47"/>
    </row>
    <row r="258" spans="1:8" ht="18.75">
      <c r="A258" s="35"/>
      <c r="B258" s="242"/>
      <c r="C258" s="48" t="s">
        <v>31</v>
      </c>
      <c r="D258" s="47">
        <v>4330</v>
      </c>
      <c r="E258" s="47">
        <f t="shared" si="21"/>
        <v>4980</v>
      </c>
      <c r="F258" s="47">
        <f t="shared" si="22"/>
        <v>6070</v>
      </c>
      <c r="G258" s="174">
        <f t="shared" si="23"/>
        <v>6460</v>
      </c>
      <c r="H258" s="47"/>
    </row>
    <row r="259" spans="1:8" ht="18.75">
      <c r="A259" s="35"/>
      <c r="B259" s="242"/>
      <c r="C259" s="48" t="s">
        <v>32</v>
      </c>
      <c r="D259" s="47">
        <v>4660</v>
      </c>
      <c r="E259" s="47">
        <f t="shared" si="21"/>
        <v>5360</v>
      </c>
      <c r="F259" s="47">
        <f t="shared" si="22"/>
        <v>6530</v>
      </c>
      <c r="G259" s="174">
        <f t="shared" si="23"/>
        <v>6950</v>
      </c>
      <c r="H259" s="47"/>
    </row>
    <row r="260" spans="1:8" ht="18.75">
      <c r="A260" s="35"/>
      <c r="B260" s="242"/>
      <c r="C260" s="48" t="s">
        <v>33</v>
      </c>
      <c r="D260" s="47">
        <v>4990</v>
      </c>
      <c r="E260" s="47">
        <f t="shared" si="21"/>
        <v>5740</v>
      </c>
      <c r="F260" s="47">
        <f t="shared" si="22"/>
        <v>6990</v>
      </c>
      <c r="G260" s="174">
        <f t="shared" si="23"/>
        <v>7440</v>
      </c>
      <c r="H260" s="47"/>
    </row>
    <row r="261" spans="1:8" ht="18.75">
      <c r="A261" s="35"/>
      <c r="B261" s="242"/>
      <c r="C261" s="48" t="s">
        <v>34</v>
      </c>
      <c r="D261" s="47">
        <v>6220</v>
      </c>
      <c r="E261" s="47">
        <f t="shared" si="21"/>
        <v>7160</v>
      </c>
      <c r="F261" s="47">
        <f t="shared" si="22"/>
        <v>8710</v>
      </c>
      <c r="G261" s="174">
        <f t="shared" si="23"/>
        <v>9270</v>
      </c>
      <c r="H261" s="47"/>
    </row>
    <row r="262" spans="1:8" ht="18.75">
      <c r="A262" s="35"/>
      <c r="B262" s="242"/>
      <c r="C262" s="48" t="s">
        <v>35</v>
      </c>
      <c r="D262" s="47">
        <v>7120</v>
      </c>
      <c r="E262" s="47">
        <f t="shared" si="21"/>
        <v>8190</v>
      </c>
      <c r="F262" s="47">
        <f t="shared" si="22"/>
        <v>9970</v>
      </c>
      <c r="G262" s="174">
        <f t="shared" si="23"/>
        <v>10610</v>
      </c>
      <c r="H262" s="47"/>
    </row>
    <row r="263" spans="1:8" ht="18.75">
      <c r="A263" s="35"/>
      <c r="B263" s="242"/>
      <c r="C263" s="48" t="s">
        <v>36</v>
      </c>
      <c r="D263" s="47">
        <v>8290</v>
      </c>
      <c r="E263" s="47">
        <f t="shared" si="21"/>
        <v>9540</v>
      </c>
      <c r="F263" s="47">
        <f t="shared" si="22"/>
        <v>11610</v>
      </c>
      <c r="G263" s="174">
        <f t="shared" si="23"/>
        <v>12360</v>
      </c>
      <c r="H263" s="47"/>
    </row>
    <row r="264" spans="1:8" ht="18.75">
      <c r="A264" s="35"/>
      <c r="B264" s="243"/>
      <c r="C264" s="48" t="s">
        <v>37</v>
      </c>
      <c r="D264" s="47">
        <v>8340</v>
      </c>
      <c r="E264" s="47">
        <f t="shared" si="21"/>
        <v>9600</v>
      </c>
      <c r="F264" s="47">
        <f t="shared" si="22"/>
        <v>11680</v>
      </c>
      <c r="G264" s="174">
        <f t="shared" si="23"/>
        <v>12430</v>
      </c>
      <c r="H264" s="47"/>
    </row>
    <row r="265" spans="1:8" ht="18.75">
      <c r="A265" s="35"/>
      <c r="B265" s="33"/>
      <c r="C265" s="33"/>
      <c r="D265" s="44"/>
      <c r="E265" s="45"/>
      <c r="F265" s="45"/>
      <c r="G265" s="173"/>
      <c r="H265" s="45"/>
    </row>
    <row r="266" spans="1:8" ht="18.75">
      <c r="A266" s="35"/>
      <c r="B266" s="77"/>
      <c r="C266" s="53" t="s">
        <v>29</v>
      </c>
      <c r="D266" s="47">
        <v>3890</v>
      </c>
      <c r="E266" s="47">
        <f>ROUNDUP($D266*1.15,-1)</f>
        <v>4480</v>
      </c>
      <c r="F266" s="47">
        <f>ROUNDUP(D266*1.4,-1)</f>
        <v>5450</v>
      </c>
      <c r="G266" s="174">
        <f>ROUNDUP(D266*1.49,-1)</f>
        <v>5800</v>
      </c>
      <c r="H266" s="47"/>
    </row>
    <row r="267" spans="1:8" ht="18.75">
      <c r="A267" s="35"/>
      <c r="B267" s="78"/>
      <c r="C267" s="53" t="s">
        <v>30</v>
      </c>
      <c r="D267" s="47">
        <v>4320</v>
      </c>
      <c r="E267" s="47">
        <f>ROUNDUP($D267*1.15,-1)</f>
        <v>4970</v>
      </c>
      <c r="F267" s="47">
        <f>ROUNDUP(D267*1.4,-1)</f>
        <v>6050</v>
      </c>
      <c r="G267" s="174">
        <f>ROUNDUP(D267*1.49,-1)</f>
        <v>6440</v>
      </c>
      <c r="H267" s="47"/>
    </row>
    <row r="268" spans="1:8" ht="18.75">
      <c r="A268" s="35"/>
      <c r="B268" s="78" t="s">
        <v>80</v>
      </c>
      <c r="C268" s="53" t="s">
        <v>31</v>
      </c>
      <c r="D268" s="47">
        <v>4980</v>
      </c>
      <c r="E268" s="47">
        <f>ROUNDUP($D268*1.15,-1)</f>
        <v>5730</v>
      </c>
      <c r="F268" s="47">
        <f>ROUNDUP(D268*1.4,-1)</f>
        <v>6980</v>
      </c>
      <c r="G268" s="174">
        <f>ROUNDUP(D268*1.49,-1)</f>
        <v>7430</v>
      </c>
      <c r="H268" s="47"/>
    </row>
    <row r="269" spans="1:8" ht="18.75">
      <c r="A269" s="35"/>
      <c r="B269" s="79"/>
      <c r="C269" s="48" t="s">
        <v>32</v>
      </c>
      <c r="D269" s="47">
        <v>5370</v>
      </c>
      <c r="E269" s="47">
        <f>ROUNDUP($D269*1.15,-1)</f>
        <v>6180</v>
      </c>
      <c r="F269" s="47">
        <f>ROUNDUP(D269*1.4,-1)</f>
        <v>7520</v>
      </c>
      <c r="G269" s="174">
        <f>ROUNDUP(D269*1.49,-1)</f>
        <v>8010</v>
      </c>
      <c r="H269" s="47"/>
    </row>
    <row r="270" spans="1:8" ht="18.75">
      <c r="A270" s="35"/>
      <c r="B270" s="80"/>
      <c r="C270" s="48" t="s">
        <v>33</v>
      </c>
      <c r="D270" s="47">
        <v>5750</v>
      </c>
      <c r="E270" s="47">
        <f>ROUNDUP($D270*1.15,-1)</f>
        <v>6620</v>
      </c>
      <c r="F270" s="47">
        <f>ROUNDUP(D270*1.4,-1)</f>
        <v>8050</v>
      </c>
      <c r="G270" s="174">
        <f>ROUNDUP(D270*1.49,-1)</f>
        <v>8570</v>
      </c>
      <c r="H270" s="47"/>
    </row>
    <row r="271" spans="1:8" ht="18.75">
      <c r="A271" s="35"/>
      <c r="B271" s="33"/>
      <c r="C271" s="33"/>
      <c r="D271" s="44"/>
      <c r="E271" s="45"/>
      <c r="F271" s="45"/>
      <c r="G271" s="173"/>
      <c r="H271" s="45"/>
    </row>
    <row r="272" spans="1:8" ht="18.75">
      <c r="A272" s="35"/>
      <c r="B272" s="252" t="s">
        <v>81</v>
      </c>
      <c r="C272" s="48" t="s">
        <v>35</v>
      </c>
      <c r="D272" s="47">
        <v>8190</v>
      </c>
      <c r="E272" s="47">
        <f>ROUNDUP($D272*1.15,-1)</f>
        <v>9420</v>
      </c>
      <c r="F272" s="47">
        <f>ROUNDUP(D272*1.4,-1)</f>
        <v>11470</v>
      </c>
      <c r="G272" s="174">
        <f>ROUNDUP(D272*1.49,-1)</f>
        <v>12210</v>
      </c>
      <c r="H272" s="47"/>
    </row>
    <row r="273" spans="1:8" ht="18.75">
      <c r="A273" s="35"/>
      <c r="B273" s="245"/>
      <c r="C273" s="48" t="s">
        <v>36</v>
      </c>
      <c r="D273" s="47">
        <v>9530</v>
      </c>
      <c r="E273" s="47">
        <f>ROUNDUP($D273*1.15,-1)</f>
        <v>10960</v>
      </c>
      <c r="F273" s="47">
        <f>ROUNDUP(D273*1.4,-1)</f>
        <v>13350</v>
      </c>
      <c r="G273" s="174">
        <f>ROUNDUP(D273*1.49,-1)</f>
        <v>14200</v>
      </c>
      <c r="H273" s="47"/>
    </row>
    <row r="274" spans="1:8" ht="18.75">
      <c r="A274" s="35"/>
      <c r="B274" s="246"/>
      <c r="C274" s="48" t="s">
        <v>37</v>
      </c>
      <c r="D274" s="47">
        <v>9570</v>
      </c>
      <c r="E274" s="47">
        <f>ROUNDUP($D274*1.15,-1)</f>
        <v>11010</v>
      </c>
      <c r="F274" s="47">
        <f>ROUNDUP(D274*1.4,-1)</f>
        <v>13400</v>
      </c>
      <c r="G274" s="174">
        <f>ROUNDUP(D274*1.49,-1)</f>
        <v>14260</v>
      </c>
      <c r="H274" s="47"/>
    </row>
    <row r="275" spans="1:8" ht="18.75">
      <c r="A275" s="35"/>
      <c r="B275" s="33"/>
      <c r="C275" s="33"/>
      <c r="D275" s="44"/>
      <c r="E275" s="45"/>
      <c r="F275" s="45"/>
      <c r="G275" s="173"/>
      <c r="H275" s="45"/>
    </row>
    <row r="276" spans="1:8" ht="18.75">
      <c r="A276" s="35"/>
      <c r="B276" s="241" t="s">
        <v>82</v>
      </c>
      <c r="C276" s="48" t="s">
        <v>29</v>
      </c>
      <c r="D276" s="47">
        <v>5170</v>
      </c>
      <c r="E276" s="47">
        <f aca="true" t="shared" si="24" ref="E276:E281">ROUNDUP($D276*1.15,-1)</f>
        <v>5950</v>
      </c>
      <c r="F276" s="47">
        <f aca="true" t="shared" si="25" ref="F276:F281">ROUNDUP(D276*1.4,-1)</f>
        <v>7240</v>
      </c>
      <c r="G276" s="174">
        <f aca="true" t="shared" si="26" ref="G276:G281">ROUNDUP(D276*1.49,-1)</f>
        <v>7710</v>
      </c>
      <c r="H276" s="47"/>
    </row>
    <row r="277" spans="1:8" ht="18.75">
      <c r="A277" s="35"/>
      <c r="B277" s="242"/>
      <c r="C277" s="48" t="s">
        <v>30</v>
      </c>
      <c r="D277" s="47">
        <v>5790</v>
      </c>
      <c r="E277" s="47">
        <f t="shared" si="24"/>
        <v>6660</v>
      </c>
      <c r="F277" s="47">
        <f t="shared" si="25"/>
        <v>8110</v>
      </c>
      <c r="G277" s="174">
        <f t="shared" si="26"/>
        <v>8630</v>
      </c>
      <c r="H277" s="47"/>
    </row>
    <row r="278" spans="1:8" ht="18.75">
      <c r="A278" s="35"/>
      <c r="B278" s="242"/>
      <c r="C278" s="48" t="s">
        <v>31</v>
      </c>
      <c r="D278" s="47">
        <v>6510</v>
      </c>
      <c r="E278" s="47">
        <f t="shared" si="24"/>
        <v>7490</v>
      </c>
      <c r="F278" s="47">
        <f t="shared" si="25"/>
        <v>9120</v>
      </c>
      <c r="G278" s="174">
        <f t="shared" si="26"/>
        <v>9700</v>
      </c>
      <c r="H278" s="47"/>
    </row>
    <row r="279" spans="1:8" ht="18.75">
      <c r="A279" s="35"/>
      <c r="B279" s="242" t="s">
        <v>52</v>
      </c>
      <c r="C279" s="48" t="s">
        <v>32</v>
      </c>
      <c r="D279" s="47">
        <v>7150</v>
      </c>
      <c r="E279" s="47">
        <f t="shared" si="24"/>
        <v>8230</v>
      </c>
      <c r="F279" s="47">
        <f t="shared" si="25"/>
        <v>10010</v>
      </c>
      <c r="G279" s="174">
        <f t="shared" si="26"/>
        <v>10660</v>
      </c>
      <c r="H279" s="47"/>
    </row>
    <row r="280" spans="1:8" ht="18.75">
      <c r="A280" s="35"/>
      <c r="B280" s="242"/>
      <c r="C280" s="48" t="s">
        <v>33</v>
      </c>
      <c r="D280" s="47">
        <v>7520</v>
      </c>
      <c r="E280" s="47">
        <f t="shared" si="24"/>
        <v>8650</v>
      </c>
      <c r="F280" s="47">
        <f t="shared" si="25"/>
        <v>10530</v>
      </c>
      <c r="G280" s="174">
        <f t="shared" si="26"/>
        <v>11210</v>
      </c>
      <c r="H280" s="47"/>
    </row>
    <row r="281" spans="1:8" ht="18.75">
      <c r="A281" s="35"/>
      <c r="B281" s="243"/>
      <c r="C281" s="48" t="s">
        <v>34</v>
      </c>
      <c r="D281" s="47">
        <v>9350</v>
      </c>
      <c r="E281" s="47">
        <f t="shared" si="24"/>
        <v>10760</v>
      </c>
      <c r="F281" s="47">
        <f t="shared" si="25"/>
        <v>13090</v>
      </c>
      <c r="G281" s="174">
        <f t="shared" si="26"/>
        <v>13940</v>
      </c>
      <c r="H281" s="47"/>
    </row>
    <row r="282" spans="1:8" ht="18.75">
      <c r="A282" s="35"/>
      <c r="B282" s="33"/>
      <c r="C282" s="33"/>
      <c r="D282" s="44"/>
      <c r="E282" s="45"/>
      <c r="F282" s="45"/>
      <c r="G282" s="173"/>
      <c r="H282" s="45"/>
    </row>
    <row r="283" spans="1:8" ht="18.75">
      <c r="A283" s="35"/>
      <c r="B283" s="241" t="s">
        <v>83</v>
      </c>
      <c r="C283" s="48" t="s">
        <v>67</v>
      </c>
      <c r="D283" s="47">
        <v>8840</v>
      </c>
      <c r="E283" s="47">
        <f>ROUNDUP($D283*1.15,-1)</f>
        <v>10170</v>
      </c>
      <c r="F283" s="47">
        <f>ROUNDUP(D283*1.4,-1)</f>
        <v>12380</v>
      </c>
      <c r="G283" s="174">
        <f>ROUNDUP(D283*1.49,-1)</f>
        <v>13180</v>
      </c>
      <c r="H283" s="47"/>
    </row>
    <row r="284" spans="1:8" ht="18.75">
      <c r="A284" s="35"/>
      <c r="B284" s="242"/>
      <c r="C284" s="48" t="s">
        <v>68</v>
      </c>
      <c r="D284" s="47">
        <v>9680</v>
      </c>
      <c r="E284" s="47">
        <f>ROUNDUP($D284*1.15,-1)</f>
        <v>11140</v>
      </c>
      <c r="F284" s="47">
        <f>ROUNDUP(D284*1.4,-1)</f>
        <v>13560</v>
      </c>
      <c r="G284" s="174">
        <f>ROUNDUP(D284*1.49,-1)</f>
        <v>14430</v>
      </c>
      <c r="H284" s="47"/>
    </row>
    <row r="285" spans="1:8" ht="18.75">
      <c r="A285" s="35"/>
      <c r="B285" s="242"/>
      <c r="C285" s="48" t="s">
        <v>69</v>
      </c>
      <c r="D285" s="47">
        <v>11740</v>
      </c>
      <c r="E285" s="47">
        <f>ROUNDUP($D285*1.15,-1)</f>
        <v>13510</v>
      </c>
      <c r="F285" s="47">
        <f>ROUNDUP(D285*1.4,-1)</f>
        <v>16440</v>
      </c>
      <c r="G285" s="174">
        <f>ROUNDUP(D285*1.49,-1)</f>
        <v>17500</v>
      </c>
      <c r="H285" s="47"/>
    </row>
    <row r="286" spans="1:8" ht="18.75">
      <c r="A286" s="35"/>
      <c r="B286" s="242" t="s">
        <v>52</v>
      </c>
      <c r="C286" s="48" t="s">
        <v>70</v>
      </c>
      <c r="D286" s="47">
        <v>12600</v>
      </c>
      <c r="E286" s="47">
        <f>ROUNDUP($D286*1.15,-1)</f>
        <v>14490</v>
      </c>
      <c r="F286" s="47">
        <f>ROUNDUP(D286*1.4,-1)</f>
        <v>17640</v>
      </c>
      <c r="G286" s="174">
        <f>ROUNDUP(D286*1.49,-1)</f>
        <v>18780</v>
      </c>
      <c r="H286" s="47"/>
    </row>
    <row r="287" spans="1:8" ht="18.75">
      <c r="A287" s="35"/>
      <c r="B287" s="243"/>
      <c r="C287" s="48" t="s">
        <v>71</v>
      </c>
      <c r="D287" s="47">
        <v>13660</v>
      </c>
      <c r="E287" s="47">
        <f>ROUNDUP($D287*1.15,-1)</f>
        <v>15710</v>
      </c>
      <c r="F287" s="47">
        <f>ROUNDUP(D287*1.4,-1)</f>
        <v>19130</v>
      </c>
      <c r="G287" s="174">
        <f>ROUNDUP(D287*1.49,-1)</f>
        <v>20360</v>
      </c>
      <c r="H287" s="47"/>
    </row>
    <row r="288" spans="1:8" ht="18.75">
      <c r="A288" s="35"/>
      <c r="B288" s="33"/>
      <c r="C288" s="33"/>
      <c r="D288" s="44"/>
      <c r="E288" s="45"/>
      <c r="F288" s="45"/>
      <c r="G288" s="173"/>
      <c r="H288" s="45"/>
    </row>
    <row r="289" spans="1:8" ht="18.75">
      <c r="A289" s="35"/>
      <c r="B289" s="241" t="s">
        <v>84</v>
      </c>
      <c r="C289" s="48" t="s">
        <v>67</v>
      </c>
      <c r="D289" s="47">
        <v>10630</v>
      </c>
      <c r="E289" s="47">
        <f>ROUNDUP($D289*1.15,-1)</f>
        <v>12230</v>
      </c>
      <c r="F289" s="47">
        <f>ROUNDUP(D289*1.4,-1)</f>
        <v>14890</v>
      </c>
      <c r="G289" s="174">
        <f>ROUNDUP(D289*1.49,-1)</f>
        <v>15840</v>
      </c>
      <c r="H289" s="47"/>
    </row>
    <row r="290" spans="1:8" ht="18.75">
      <c r="A290" s="35"/>
      <c r="B290" s="242"/>
      <c r="C290" s="48" t="s">
        <v>68</v>
      </c>
      <c r="D290" s="47">
        <v>11700</v>
      </c>
      <c r="E290" s="47">
        <f>ROUNDUP($D290*1.15,-1)</f>
        <v>13460</v>
      </c>
      <c r="F290" s="47">
        <f>ROUNDUP(D290*1.4,-1)</f>
        <v>16380</v>
      </c>
      <c r="G290" s="174">
        <f>ROUNDUP(D290*1.49,-1)</f>
        <v>17440</v>
      </c>
      <c r="H290" s="47"/>
    </row>
    <row r="291" spans="1:8" ht="18.75">
      <c r="A291" s="35"/>
      <c r="B291" s="242"/>
      <c r="C291" s="48" t="s">
        <v>69</v>
      </c>
      <c r="D291" s="47">
        <v>14400</v>
      </c>
      <c r="E291" s="47">
        <f>ROUNDUP($D291*1.15,-1)</f>
        <v>16560</v>
      </c>
      <c r="F291" s="47">
        <f>ROUNDUP(D291*1.4,-1)</f>
        <v>20160</v>
      </c>
      <c r="G291" s="174">
        <f>ROUNDUP(D291*1.49,-1)</f>
        <v>21460</v>
      </c>
      <c r="H291" s="47"/>
    </row>
    <row r="292" spans="1:8" ht="18.75">
      <c r="A292" s="35"/>
      <c r="B292" s="242" t="s">
        <v>52</v>
      </c>
      <c r="C292" s="48" t="s">
        <v>70</v>
      </c>
      <c r="D292" s="47">
        <v>15090</v>
      </c>
      <c r="E292" s="47">
        <f>ROUNDUP($D292*1.15,-1)</f>
        <v>17360</v>
      </c>
      <c r="F292" s="47">
        <f>ROUNDUP(D292*1.4,-1)</f>
        <v>21130</v>
      </c>
      <c r="G292" s="174">
        <f>ROUNDUP(D292*1.49,-1)</f>
        <v>22490</v>
      </c>
      <c r="H292" s="47"/>
    </row>
    <row r="293" spans="1:8" ht="18.75">
      <c r="A293" s="35"/>
      <c r="B293" s="243"/>
      <c r="C293" s="48" t="s">
        <v>71</v>
      </c>
      <c r="D293" s="47">
        <v>16280</v>
      </c>
      <c r="E293" s="47">
        <f>ROUNDUP($D293*1.15,-1)</f>
        <v>18730</v>
      </c>
      <c r="F293" s="47">
        <f>ROUNDUP(D293*1.4,-1)</f>
        <v>22800</v>
      </c>
      <c r="G293" s="174">
        <f>ROUNDUP(D293*1.49,-1)</f>
        <v>24260</v>
      </c>
      <c r="H293" s="47"/>
    </row>
    <row r="294" spans="1:8" ht="18.75">
      <c r="A294" s="35"/>
      <c r="B294" s="56" t="s">
        <v>85</v>
      </c>
      <c r="C294" s="57"/>
      <c r="D294" s="57"/>
      <c r="E294" s="58"/>
      <c r="F294" s="58"/>
      <c r="G294" s="175"/>
      <c r="H294" s="58"/>
    </row>
    <row r="295" spans="1:8" ht="9.75" customHeight="1">
      <c r="A295" s="35"/>
      <c r="B295" s="59"/>
      <c r="C295" s="60"/>
      <c r="D295" s="60"/>
      <c r="E295" s="61"/>
      <c r="F295" s="61"/>
      <c r="G295" s="176"/>
      <c r="H295" s="61"/>
    </row>
    <row r="296" spans="1:8" ht="18.75">
      <c r="A296" s="35"/>
      <c r="B296" s="63" t="s">
        <v>86</v>
      </c>
      <c r="C296" s="60"/>
      <c r="D296" s="60"/>
      <c r="E296" s="61"/>
      <c r="F296" s="61"/>
      <c r="G296" s="176"/>
      <c r="H296" s="61"/>
    </row>
    <row r="297" spans="1:8" ht="18.75">
      <c r="A297" s="35"/>
      <c r="B297" s="63" t="s">
        <v>87</v>
      </c>
      <c r="C297" s="60"/>
      <c r="D297" s="60"/>
      <c r="E297" s="61"/>
      <c r="F297" s="61"/>
      <c r="G297" s="176"/>
      <c r="H297" s="61"/>
    </row>
    <row r="298" spans="1:8" ht="18.75">
      <c r="A298" s="35"/>
      <c r="B298" s="65" t="s">
        <v>56</v>
      </c>
      <c r="C298" s="60"/>
      <c r="D298" s="60"/>
      <c r="E298" s="61"/>
      <c r="F298" s="61"/>
      <c r="G298" s="176"/>
      <c r="H298" s="61"/>
    </row>
    <row r="299" spans="1:8" ht="18.75">
      <c r="A299" s="35"/>
      <c r="B299" s="65" t="s">
        <v>76</v>
      </c>
      <c r="C299" s="60"/>
      <c r="D299" s="60"/>
      <c r="E299" s="61"/>
      <c r="F299" s="61"/>
      <c r="G299" s="176"/>
      <c r="H299" s="61"/>
    </row>
    <row r="300" spans="1:8" ht="18.75">
      <c r="A300" s="6"/>
      <c r="B300" s="81" t="s">
        <v>58</v>
      </c>
      <c r="C300" s="64"/>
      <c r="D300" s="64"/>
      <c r="E300" s="61"/>
      <c r="F300" s="61"/>
      <c r="G300" s="176"/>
      <c r="H300" s="61"/>
    </row>
    <row r="301" spans="1:8" ht="18.75">
      <c r="A301" s="6"/>
      <c r="B301" s="66" t="s">
        <v>59</v>
      </c>
      <c r="C301" s="60"/>
      <c r="D301" s="64"/>
      <c r="E301" s="61"/>
      <c r="F301" s="61"/>
      <c r="G301" s="176"/>
      <c r="H301" s="61"/>
    </row>
    <row r="302" spans="1:8" ht="18.75">
      <c r="A302" s="6"/>
      <c r="B302" s="66" t="s">
        <v>60</v>
      </c>
      <c r="C302" s="60"/>
      <c r="D302" s="68"/>
      <c r="E302" s="69"/>
      <c r="F302" s="69"/>
      <c r="G302" s="177"/>
      <c r="H302" s="69"/>
    </row>
    <row r="303" spans="1:8" ht="18.75">
      <c r="A303" s="6"/>
      <c r="B303" s="75"/>
      <c r="C303" s="76"/>
      <c r="D303" s="76"/>
      <c r="E303" s="76"/>
      <c r="F303" s="76"/>
      <c r="G303" s="181"/>
      <c r="H303" s="76"/>
    </row>
    <row r="304" spans="1:8" ht="18.75">
      <c r="A304" s="35"/>
      <c r="B304" s="23"/>
      <c r="C304" s="23" t="s">
        <v>328</v>
      </c>
      <c r="D304" s="151"/>
      <c r="E304" s="24"/>
      <c r="F304" s="24"/>
      <c r="G304" s="170"/>
      <c r="H304" s="24"/>
    </row>
    <row r="305" spans="1:8" ht="18.75">
      <c r="A305" s="35"/>
      <c r="B305" s="255" t="s">
        <v>354</v>
      </c>
      <c r="C305" s="152" t="s">
        <v>32</v>
      </c>
      <c r="D305" s="153">
        <v>6960</v>
      </c>
      <c r="E305" s="47">
        <f>ROUNDUP($D305*1.15,-1)</f>
        <v>8010</v>
      </c>
      <c r="F305" s="47">
        <f>ROUNDUP(D305*1.4,-1)</f>
        <v>9750</v>
      </c>
      <c r="G305" s="174">
        <f>ROUNDUP(D305*1.49,-1)</f>
        <v>10380</v>
      </c>
      <c r="H305" s="47"/>
    </row>
    <row r="306" spans="1:8" ht="18.75">
      <c r="A306" s="35"/>
      <c r="B306" s="255"/>
      <c r="C306" s="152" t="s">
        <v>33</v>
      </c>
      <c r="D306" s="153">
        <v>7490</v>
      </c>
      <c r="E306" s="47">
        <f>ROUNDUP($D306*1.15,-1)</f>
        <v>8620</v>
      </c>
      <c r="F306" s="47">
        <f>ROUNDUP(D306*1.4,-1)</f>
        <v>10490</v>
      </c>
      <c r="G306" s="174">
        <f>ROUNDUP(D306*1.49,-1)</f>
        <v>11170</v>
      </c>
      <c r="H306" s="47"/>
    </row>
    <row r="307" spans="1:8" ht="18.75">
      <c r="A307" s="35"/>
      <c r="B307" s="255"/>
      <c r="C307" s="152" t="s">
        <v>35</v>
      </c>
      <c r="D307" s="153">
        <v>11390</v>
      </c>
      <c r="E307" s="47">
        <f>ROUNDUP($D307*1.15,-1)</f>
        <v>13100</v>
      </c>
      <c r="F307" s="47">
        <f>ROUNDUP(D307*1.4,-1)</f>
        <v>15950</v>
      </c>
      <c r="G307" s="174">
        <f>ROUNDUP(D307*1.49,-1)</f>
        <v>16980</v>
      </c>
      <c r="H307" s="47"/>
    </row>
    <row r="308" spans="1:8" ht="18.75">
      <c r="A308" s="35"/>
      <c r="B308" s="255"/>
      <c r="C308" s="152" t="s">
        <v>36</v>
      </c>
      <c r="D308" s="153">
        <v>12650</v>
      </c>
      <c r="E308" s="47">
        <f>ROUNDUP($D308*1.15,-1)</f>
        <v>14550</v>
      </c>
      <c r="F308" s="47">
        <f>ROUNDUP(D308*1.4,-1)</f>
        <v>17710</v>
      </c>
      <c r="G308" s="174">
        <f>ROUNDUP(D308*1.49,-1)</f>
        <v>18850</v>
      </c>
      <c r="H308" s="47"/>
    </row>
    <row r="309" spans="1:8" ht="18.75">
      <c r="A309" s="35"/>
      <c r="B309" s="88"/>
      <c r="C309" s="88"/>
      <c r="D309" s="88"/>
      <c r="E309" s="155"/>
      <c r="F309" s="155"/>
      <c r="G309" s="182"/>
      <c r="H309" s="155"/>
    </row>
    <row r="310" spans="1:8" ht="18.75">
      <c r="A310" s="35"/>
      <c r="B310" s="255" t="s">
        <v>355</v>
      </c>
      <c r="C310" s="152" t="s">
        <v>32</v>
      </c>
      <c r="D310" s="153">
        <v>11340</v>
      </c>
      <c r="E310" s="47">
        <f aca="true" t="shared" si="27" ref="E310:E323">ROUNDUP($D310*1.15,-1)</f>
        <v>13050</v>
      </c>
      <c r="F310" s="47">
        <f>ROUNDUP(D310*1.4,-1)</f>
        <v>15880</v>
      </c>
      <c r="G310" s="174">
        <f>ROUNDUP(D310*1.49,-1)</f>
        <v>16900</v>
      </c>
      <c r="H310" s="47"/>
    </row>
    <row r="311" spans="1:8" ht="18.75">
      <c r="A311" s="35"/>
      <c r="B311" s="255"/>
      <c r="C311" s="152" t="s">
        <v>33</v>
      </c>
      <c r="D311" s="153">
        <v>12190</v>
      </c>
      <c r="E311" s="47">
        <f t="shared" si="27"/>
        <v>14020</v>
      </c>
      <c r="F311" s="47">
        <f>ROUNDUP(D311*1.4,-1)</f>
        <v>17070</v>
      </c>
      <c r="G311" s="174">
        <f>ROUNDUP(D311*1.49,-1)</f>
        <v>18170</v>
      </c>
      <c r="H311" s="47"/>
    </row>
    <row r="312" spans="1:8" ht="18.75">
      <c r="A312" s="35"/>
      <c r="B312" s="255"/>
      <c r="C312" s="152" t="s">
        <v>35</v>
      </c>
      <c r="D312" s="153">
        <v>19830</v>
      </c>
      <c r="E312" s="47">
        <f t="shared" si="27"/>
        <v>22810</v>
      </c>
      <c r="F312" s="47">
        <f>ROUNDUP(D312*1.4,-1)</f>
        <v>27770</v>
      </c>
      <c r="G312" s="174">
        <f>ROUNDUP(D312*1.49,-1)</f>
        <v>29550</v>
      </c>
      <c r="H312" s="47"/>
    </row>
    <row r="313" spans="1:8" ht="18.75">
      <c r="A313" s="35"/>
      <c r="B313" s="255"/>
      <c r="C313" s="152" t="s">
        <v>36</v>
      </c>
      <c r="D313" s="153">
        <v>21420</v>
      </c>
      <c r="E313" s="47">
        <f t="shared" si="27"/>
        <v>24640</v>
      </c>
      <c r="F313" s="47">
        <f>ROUNDUP(D313*1.4,-1)</f>
        <v>29990</v>
      </c>
      <c r="G313" s="174">
        <f>ROUNDUP(D313*1.49,-1)</f>
        <v>31920</v>
      </c>
      <c r="H313" s="47"/>
    </row>
    <row r="314" spans="1:8" ht="18.75">
      <c r="A314" s="35"/>
      <c r="B314" s="88"/>
      <c r="C314" s="88"/>
      <c r="D314" s="88"/>
      <c r="E314" s="88"/>
      <c r="F314" s="155"/>
      <c r="G314" s="182"/>
      <c r="H314" s="155"/>
    </row>
    <row r="315" spans="1:8" ht="18.75">
      <c r="A315" s="35"/>
      <c r="B315" s="255" t="s">
        <v>356</v>
      </c>
      <c r="C315" s="236" t="s">
        <v>32</v>
      </c>
      <c r="D315" s="153">
        <v>8400</v>
      </c>
      <c r="E315" s="47">
        <f t="shared" si="27"/>
        <v>9660</v>
      </c>
      <c r="F315" s="47">
        <f>ROUNDUP(D315*1.4,-1)</f>
        <v>11760</v>
      </c>
      <c r="G315" s="174">
        <f>ROUNDUP(D315*1.49,-1)</f>
        <v>12520</v>
      </c>
      <c r="H315" s="47"/>
    </row>
    <row r="316" spans="1:8" ht="18.75">
      <c r="A316" s="35"/>
      <c r="B316" s="255"/>
      <c r="C316" s="236" t="s">
        <v>33</v>
      </c>
      <c r="D316" s="153">
        <v>9320</v>
      </c>
      <c r="E316" s="47">
        <f t="shared" si="27"/>
        <v>10720</v>
      </c>
      <c r="F316" s="47">
        <f>ROUNDUP(D316*1.4,-1)</f>
        <v>13050</v>
      </c>
      <c r="G316" s="174">
        <f>ROUNDUP(D316*1.49,-1)</f>
        <v>13890</v>
      </c>
      <c r="H316" s="47"/>
    </row>
    <row r="317" spans="1:8" ht="18.75">
      <c r="A317" s="35"/>
      <c r="B317" s="255"/>
      <c r="C317" s="236" t="s">
        <v>35</v>
      </c>
      <c r="D317" s="153">
        <v>14260</v>
      </c>
      <c r="E317" s="47">
        <f t="shared" si="27"/>
        <v>16400</v>
      </c>
      <c r="F317" s="47">
        <f>ROUNDUP(D317*1.4,-1)</f>
        <v>19970</v>
      </c>
      <c r="G317" s="174">
        <f>ROUNDUP(D317*1.49,-1)</f>
        <v>21250</v>
      </c>
      <c r="H317" s="47"/>
    </row>
    <row r="318" spans="1:8" ht="18.75">
      <c r="A318" s="35"/>
      <c r="B318" s="255"/>
      <c r="C318" s="236" t="s">
        <v>36</v>
      </c>
      <c r="D318" s="153">
        <v>15770</v>
      </c>
      <c r="E318" s="47">
        <f t="shared" si="27"/>
        <v>18140</v>
      </c>
      <c r="F318" s="47">
        <f>ROUNDUP(D318*1.4,-1)</f>
        <v>22080</v>
      </c>
      <c r="G318" s="174">
        <f>ROUNDUP(D318*1.49,-1)</f>
        <v>23500</v>
      </c>
      <c r="H318" s="47"/>
    </row>
    <row r="319" spans="1:8" ht="18.75">
      <c r="A319" s="35"/>
      <c r="B319" s="88"/>
      <c r="C319" s="88"/>
      <c r="D319" s="88"/>
      <c r="E319" s="155"/>
      <c r="F319" s="155"/>
      <c r="G319" s="182"/>
      <c r="H319" s="155"/>
    </row>
    <row r="320" spans="1:8" ht="18.75">
      <c r="A320" s="35"/>
      <c r="B320" s="255" t="s">
        <v>357</v>
      </c>
      <c r="C320" s="152" t="s">
        <v>32</v>
      </c>
      <c r="D320" s="153">
        <v>12140</v>
      </c>
      <c r="E320" s="47">
        <f t="shared" si="27"/>
        <v>13970</v>
      </c>
      <c r="F320" s="47">
        <f>ROUNDUP(D320*1.4,-1)</f>
        <v>17000</v>
      </c>
      <c r="G320" s="174">
        <f>ROUNDUP(D320*1.49,-1)</f>
        <v>18090</v>
      </c>
      <c r="H320" s="47"/>
    </row>
    <row r="321" spans="1:8" ht="18.75">
      <c r="A321" s="35"/>
      <c r="B321" s="255"/>
      <c r="C321" s="152" t="s">
        <v>33</v>
      </c>
      <c r="D321" s="153">
        <v>13300</v>
      </c>
      <c r="E321" s="47">
        <f t="shared" si="27"/>
        <v>15300</v>
      </c>
      <c r="F321" s="47">
        <f>ROUNDUP(D321*1.4,-1)</f>
        <v>18620</v>
      </c>
      <c r="G321" s="174">
        <f>ROUNDUP(D321*1.49,-1)</f>
        <v>19820</v>
      </c>
      <c r="H321" s="47"/>
    </row>
    <row r="322" spans="1:8" ht="18.75">
      <c r="A322" s="35"/>
      <c r="B322" s="255"/>
      <c r="C322" s="152" t="s">
        <v>35</v>
      </c>
      <c r="D322" s="153">
        <v>22700</v>
      </c>
      <c r="E322" s="47">
        <f t="shared" si="27"/>
        <v>26110</v>
      </c>
      <c r="F322" s="47">
        <f>ROUNDUP(D322*1.4,-1)</f>
        <v>31780</v>
      </c>
      <c r="G322" s="174">
        <f>ROUNDUP(D322*1.49,-1)</f>
        <v>33830</v>
      </c>
      <c r="H322" s="47"/>
    </row>
    <row r="323" spans="1:8" ht="18.75">
      <c r="A323" s="35"/>
      <c r="B323" s="255"/>
      <c r="C323" s="152" t="s">
        <v>36</v>
      </c>
      <c r="D323" s="153">
        <v>24210</v>
      </c>
      <c r="E323" s="47">
        <f t="shared" si="27"/>
        <v>27850</v>
      </c>
      <c r="F323" s="47">
        <f>ROUNDUP(D323*1.4,-1)</f>
        <v>33900</v>
      </c>
      <c r="G323" s="174">
        <f>ROUNDUP(D323*1.49,-1)</f>
        <v>36080</v>
      </c>
      <c r="H323" s="47"/>
    </row>
    <row r="324" spans="1:8" ht="18.75">
      <c r="A324" s="6"/>
      <c r="B324" s="75"/>
      <c r="C324" s="76"/>
      <c r="D324" s="76"/>
      <c r="E324" s="76"/>
      <c r="F324" s="76"/>
      <c r="G324" s="181"/>
      <c r="H324" s="76"/>
    </row>
    <row r="325" spans="1:8" ht="18.75">
      <c r="A325" s="35"/>
      <c r="B325" s="18"/>
      <c r="C325" s="18"/>
      <c r="D325" s="18"/>
      <c r="E325" s="19"/>
      <c r="F325" s="19"/>
      <c r="G325" s="169"/>
      <c r="H325" s="19"/>
    </row>
    <row r="326" spans="1:8" ht="18.75">
      <c r="A326" s="35"/>
      <c r="B326" s="36"/>
      <c r="C326" s="36"/>
      <c r="D326" s="36"/>
      <c r="E326" s="37"/>
      <c r="F326" s="37"/>
      <c r="G326" s="171"/>
      <c r="H326" s="37"/>
    </row>
    <row r="327" spans="1:8" ht="18.75">
      <c r="A327" s="35"/>
      <c r="B327" s="36"/>
      <c r="C327" s="38" t="s">
        <v>88</v>
      </c>
      <c r="D327" s="73"/>
      <c r="E327" s="37"/>
      <c r="F327" s="37"/>
      <c r="G327" s="171"/>
      <c r="H327" s="37"/>
    </row>
    <row r="328" spans="1:8" ht="18.75">
      <c r="A328" s="35"/>
      <c r="B328" s="40"/>
      <c r="C328" s="40"/>
      <c r="D328" s="40"/>
      <c r="E328" s="37"/>
      <c r="F328" s="37"/>
      <c r="G328" s="171"/>
      <c r="H328" s="37"/>
    </row>
    <row r="329" spans="1:8" ht="18.75">
      <c r="A329" s="35"/>
      <c r="B329" s="18"/>
      <c r="C329" s="18"/>
      <c r="D329" s="18"/>
      <c r="E329" s="19"/>
      <c r="F329" s="19"/>
      <c r="G329" s="169"/>
      <c r="H329" s="19"/>
    </row>
    <row r="330" spans="1:8" ht="36">
      <c r="A330" s="35"/>
      <c r="B330" s="43" t="s">
        <v>5</v>
      </c>
      <c r="C330" s="20" t="s">
        <v>6</v>
      </c>
      <c r="D330" s="20" t="s">
        <v>379</v>
      </c>
      <c r="E330" s="20" t="s">
        <v>378</v>
      </c>
      <c r="F330" s="20" t="s">
        <v>375</v>
      </c>
      <c r="G330" s="29" t="s">
        <v>376</v>
      </c>
      <c r="H330" s="20" t="s">
        <v>377</v>
      </c>
    </row>
    <row r="331" spans="1:8" ht="18.75">
      <c r="A331" s="35"/>
      <c r="B331" s="33"/>
      <c r="C331" s="33"/>
      <c r="D331" s="44"/>
      <c r="E331" s="45"/>
      <c r="F331" s="45"/>
      <c r="G331" s="173"/>
      <c r="H331" s="45"/>
    </row>
    <row r="332" spans="1:8" ht="18.75">
      <c r="A332" s="35"/>
      <c r="B332" s="240" t="s">
        <v>89</v>
      </c>
      <c r="C332" s="48" t="s">
        <v>32</v>
      </c>
      <c r="D332" s="47">
        <v>4490</v>
      </c>
      <c r="E332" s="47">
        <f aca="true" t="shared" si="28" ref="E332:E337">ROUNDUP($D332*1.15,-1)</f>
        <v>5170</v>
      </c>
      <c r="F332" s="47">
        <f aca="true" t="shared" si="29" ref="F332:F337">ROUNDUP(D332*1.4,-1)</f>
        <v>6290</v>
      </c>
      <c r="G332" s="174">
        <f aca="true" t="shared" si="30" ref="G332:G337">ROUNDUP(D332*1.49,-1)</f>
        <v>6700</v>
      </c>
      <c r="H332" s="47"/>
    </row>
    <row r="333" spans="1:8" ht="18.75">
      <c r="A333" s="35"/>
      <c r="B333" s="240"/>
      <c r="C333" s="48" t="s">
        <v>33</v>
      </c>
      <c r="D333" s="47">
        <v>4930</v>
      </c>
      <c r="E333" s="47">
        <f t="shared" si="28"/>
        <v>5670</v>
      </c>
      <c r="F333" s="47">
        <f t="shared" si="29"/>
        <v>6910</v>
      </c>
      <c r="G333" s="174">
        <f t="shared" si="30"/>
        <v>7350</v>
      </c>
      <c r="H333" s="47"/>
    </row>
    <row r="334" spans="1:8" ht="18.75">
      <c r="A334" s="35"/>
      <c r="B334" s="240"/>
      <c r="C334" s="48" t="s">
        <v>34</v>
      </c>
      <c r="D334" s="47">
        <v>5700</v>
      </c>
      <c r="E334" s="47">
        <f t="shared" si="28"/>
        <v>6560</v>
      </c>
      <c r="F334" s="47">
        <f t="shared" si="29"/>
        <v>7980</v>
      </c>
      <c r="G334" s="174">
        <f t="shared" si="30"/>
        <v>8500</v>
      </c>
      <c r="H334" s="47"/>
    </row>
    <row r="335" spans="1:8" ht="18.75">
      <c r="A335" s="35"/>
      <c r="B335" s="240"/>
      <c r="C335" s="48" t="s">
        <v>35</v>
      </c>
      <c r="D335" s="47">
        <v>6890</v>
      </c>
      <c r="E335" s="47">
        <f t="shared" si="28"/>
        <v>7930</v>
      </c>
      <c r="F335" s="47">
        <f t="shared" si="29"/>
        <v>9650</v>
      </c>
      <c r="G335" s="174">
        <f t="shared" si="30"/>
        <v>10270</v>
      </c>
      <c r="H335" s="47"/>
    </row>
    <row r="336" spans="1:8" ht="18.75">
      <c r="A336" s="35"/>
      <c r="B336" s="240"/>
      <c r="C336" s="48" t="s">
        <v>36</v>
      </c>
      <c r="D336" s="47">
        <v>7440</v>
      </c>
      <c r="E336" s="47">
        <f t="shared" si="28"/>
        <v>8560</v>
      </c>
      <c r="F336" s="47">
        <f t="shared" si="29"/>
        <v>10420</v>
      </c>
      <c r="G336" s="174">
        <f t="shared" si="30"/>
        <v>11090</v>
      </c>
      <c r="H336" s="47"/>
    </row>
    <row r="337" spans="1:8" ht="18.75">
      <c r="A337" s="35"/>
      <c r="B337" s="240"/>
      <c r="C337" s="48" t="s">
        <v>37</v>
      </c>
      <c r="D337" s="47">
        <v>7920</v>
      </c>
      <c r="E337" s="47">
        <f t="shared" si="28"/>
        <v>9110</v>
      </c>
      <c r="F337" s="47">
        <f t="shared" si="29"/>
        <v>11090</v>
      </c>
      <c r="G337" s="174">
        <f t="shared" si="30"/>
        <v>11810</v>
      </c>
      <c r="H337" s="47"/>
    </row>
    <row r="338" spans="1:8" ht="18.75">
      <c r="A338" s="35"/>
      <c r="B338" s="33"/>
      <c r="C338" s="33"/>
      <c r="D338" s="44"/>
      <c r="E338" s="45"/>
      <c r="F338" s="45"/>
      <c r="G338" s="173"/>
      <c r="H338" s="45"/>
    </row>
    <row r="339" spans="1:8" ht="18.75">
      <c r="A339" s="35"/>
      <c r="B339" s="240" t="s">
        <v>90</v>
      </c>
      <c r="C339" s="48" t="s">
        <v>32</v>
      </c>
      <c r="D339" s="47">
        <v>5420</v>
      </c>
      <c r="E339" s="47">
        <f aca="true" t="shared" si="31" ref="E339:E344">ROUNDUP($D339*1.15,-1)</f>
        <v>6240</v>
      </c>
      <c r="F339" s="47">
        <f aca="true" t="shared" si="32" ref="F339:F344">ROUNDUP(D339*1.4,-1)</f>
        <v>7590</v>
      </c>
      <c r="G339" s="174">
        <f aca="true" t="shared" si="33" ref="G339:G344">ROUNDUP(D339*1.49,-1)</f>
        <v>8080</v>
      </c>
      <c r="H339" s="47"/>
    </row>
    <row r="340" spans="1:8" ht="18.75">
      <c r="A340" s="35"/>
      <c r="B340" s="240"/>
      <c r="C340" s="48" t="s">
        <v>33</v>
      </c>
      <c r="D340" s="47">
        <v>5780</v>
      </c>
      <c r="E340" s="47">
        <f t="shared" si="31"/>
        <v>6650</v>
      </c>
      <c r="F340" s="47">
        <f t="shared" si="32"/>
        <v>8100</v>
      </c>
      <c r="G340" s="174">
        <f t="shared" si="33"/>
        <v>8620</v>
      </c>
      <c r="H340" s="47"/>
    </row>
    <row r="341" spans="1:8" ht="18.75">
      <c r="A341" s="35"/>
      <c r="B341" s="240"/>
      <c r="C341" s="48" t="s">
        <v>34</v>
      </c>
      <c r="D341" s="47">
        <v>7040</v>
      </c>
      <c r="E341" s="47">
        <f t="shared" si="31"/>
        <v>8100</v>
      </c>
      <c r="F341" s="47">
        <f t="shared" si="32"/>
        <v>9860</v>
      </c>
      <c r="G341" s="174">
        <f t="shared" si="33"/>
        <v>10490</v>
      </c>
      <c r="H341" s="47"/>
    </row>
    <row r="342" spans="1:8" ht="18.75">
      <c r="A342" s="35"/>
      <c r="B342" s="240"/>
      <c r="C342" s="48" t="s">
        <v>35</v>
      </c>
      <c r="D342" s="47">
        <v>8090</v>
      </c>
      <c r="E342" s="47">
        <f t="shared" si="31"/>
        <v>9310</v>
      </c>
      <c r="F342" s="47">
        <f t="shared" si="32"/>
        <v>11330</v>
      </c>
      <c r="G342" s="174">
        <f t="shared" si="33"/>
        <v>12060</v>
      </c>
      <c r="H342" s="47"/>
    </row>
    <row r="343" spans="1:8" ht="18.75">
      <c r="A343" s="35"/>
      <c r="B343" s="240"/>
      <c r="C343" s="48" t="s">
        <v>36</v>
      </c>
      <c r="D343" s="47">
        <v>8750</v>
      </c>
      <c r="E343" s="47">
        <f t="shared" si="31"/>
        <v>10070</v>
      </c>
      <c r="F343" s="47">
        <f t="shared" si="32"/>
        <v>12250</v>
      </c>
      <c r="G343" s="174">
        <f t="shared" si="33"/>
        <v>13040</v>
      </c>
      <c r="H343" s="47"/>
    </row>
    <row r="344" spans="1:8" ht="18.75">
      <c r="A344" s="35"/>
      <c r="B344" s="240"/>
      <c r="C344" s="48" t="s">
        <v>37</v>
      </c>
      <c r="D344" s="47">
        <v>9380</v>
      </c>
      <c r="E344" s="47">
        <f t="shared" si="31"/>
        <v>10790</v>
      </c>
      <c r="F344" s="47">
        <f t="shared" si="32"/>
        <v>13140</v>
      </c>
      <c r="G344" s="174">
        <f t="shared" si="33"/>
        <v>13980</v>
      </c>
      <c r="H344" s="47"/>
    </row>
    <row r="345" spans="1:8" ht="18.75">
      <c r="A345" s="35"/>
      <c r="B345" s="33"/>
      <c r="C345" s="33"/>
      <c r="D345" s="44"/>
      <c r="E345" s="45"/>
      <c r="F345" s="45"/>
      <c r="G345" s="173"/>
      <c r="H345" s="45"/>
    </row>
    <row r="346" spans="1:8" ht="18.75">
      <c r="A346" s="35"/>
      <c r="B346" s="240" t="s">
        <v>91</v>
      </c>
      <c r="C346" s="48" t="s">
        <v>29</v>
      </c>
      <c r="D346" s="47">
        <v>5440</v>
      </c>
      <c r="E346" s="47">
        <f>ROUNDUP($D346*1.15,-1)</f>
        <v>6260</v>
      </c>
      <c r="F346" s="47">
        <f>ROUNDUP(D346*1.4,-1)</f>
        <v>7620</v>
      </c>
      <c r="G346" s="174">
        <f>ROUNDUP(D346*1.49,-1)</f>
        <v>8110</v>
      </c>
      <c r="H346" s="47"/>
    </row>
    <row r="347" spans="1:8" ht="18.75">
      <c r="A347" s="35"/>
      <c r="B347" s="240"/>
      <c r="C347" s="48" t="s">
        <v>30</v>
      </c>
      <c r="D347" s="47">
        <v>5950</v>
      </c>
      <c r="E347" s="47">
        <f>ROUNDUP($D347*1.15,-1)</f>
        <v>6850</v>
      </c>
      <c r="F347" s="47">
        <f>ROUNDUP(D347*1.4,-1)</f>
        <v>8330</v>
      </c>
      <c r="G347" s="174">
        <f>ROUNDUP(D347*1.49,-1)</f>
        <v>8870</v>
      </c>
      <c r="H347" s="47"/>
    </row>
    <row r="348" spans="1:8" ht="18.75">
      <c r="A348" s="35"/>
      <c r="B348" s="240"/>
      <c r="C348" s="48" t="s">
        <v>31</v>
      </c>
      <c r="D348" s="47">
        <v>6510</v>
      </c>
      <c r="E348" s="47">
        <f>ROUNDUP($D348*1.15,-1)</f>
        <v>7490</v>
      </c>
      <c r="F348" s="47">
        <f>ROUNDUP(D348*1.4,-1)</f>
        <v>9120</v>
      </c>
      <c r="G348" s="174">
        <f>ROUNDUP(D348*1.49,-1)</f>
        <v>9700</v>
      </c>
      <c r="H348" s="47"/>
    </row>
    <row r="349" spans="1:8" ht="18.75">
      <c r="A349" s="35"/>
      <c r="B349" s="240"/>
      <c r="C349" s="48" t="s">
        <v>32</v>
      </c>
      <c r="D349" s="47">
        <v>6900</v>
      </c>
      <c r="E349" s="47">
        <f>ROUNDUP($D349*1.15,-1)</f>
        <v>7940</v>
      </c>
      <c r="F349" s="47">
        <f>ROUNDUP(D349*1.4,-1)</f>
        <v>9660</v>
      </c>
      <c r="G349" s="174">
        <f>ROUNDUP(D349*1.49,-1)</f>
        <v>10290</v>
      </c>
      <c r="H349" s="47"/>
    </row>
    <row r="350" spans="1:8" ht="18.75">
      <c r="A350" s="35"/>
      <c r="B350" s="240"/>
      <c r="C350" s="48" t="s">
        <v>33</v>
      </c>
      <c r="D350" s="47">
        <v>7520</v>
      </c>
      <c r="E350" s="47">
        <f>ROUNDUP($D350*1.15,-1)</f>
        <v>8650</v>
      </c>
      <c r="F350" s="47">
        <f>ROUNDUP(D350*1.4,-1)</f>
        <v>10530</v>
      </c>
      <c r="G350" s="174">
        <f>ROUNDUP(D350*1.49,-1)</f>
        <v>11210</v>
      </c>
      <c r="H350" s="47"/>
    </row>
    <row r="351" spans="1:8" ht="18.75">
      <c r="A351" s="6"/>
      <c r="B351" s="82"/>
      <c r="C351" s="83"/>
      <c r="D351" s="84"/>
      <c r="E351" s="84"/>
      <c r="F351" s="84"/>
      <c r="G351" s="183"/>
      <c r="H351" s="84"/>
    </row>
    <row r="352" spans="1:8" ht="18.75">
      <c r="A352" s="35"/>
      <c r="B352" s="18"/>
      <c r="C352" s="18"/>
      <c r="D352" s="18"/>
      <c r="E352" s="19"/>
      <c r="F352" s="19"/>
      <c r="G352" s="169"/>
      <c r="H352" s="19"/>
    </row>
    <row r="353" spans="1:8" ht="18.75">
      <c r="A353" s="35"/>
      <c r="B353" s="36"/>
      <c r="C353" s="36"/>
      <c r="D353" s="36"/>
      <c r="E353" s="37"/>
      <c r="F353" s="37"/>
      <c r="G353" s="171"/>
      <c r="H353" s="37"/>
    </row>
    <row r="354" spans="1:8" ht="18.75">
      <c r="A354" s="35"/>
      <c r="B354" s="36"/>
      <c r="C354" s="38" t="s">
        <v>92</v>
      </c>
      <c r="D354" s="73"/>
      <c r="E354" s="37"/>
      <c r="F354" s="37"/>
      <c r="G354" s="171"/>
      <c r="H354" s="37"/>
    </row>
    <row r="355" spans="1:8" ht="18.75">
      <c r="A355" s="35"/>
      <c r="B355" s="40"/>
      <c r="C355" s="40"/>
      <c r="D355" s="40"/>
      <c r="E355" s="37"/>
      <c r="F355" s="37"/>
      <c r="G355" s="171"/>
      <c r="H355" s="37"/>
    </row>
    <row r="356" spans="1:8" ht="18.75">
      <c r="A356" s="35"/>
      <c r="B356" s="18"/>
      <c r="C356" s="18"/>
      <c r="D356" s="18"/>
      <c r="E356" s="19"/>
      <c r="F356" s="19"/>
      <c r="G356" s="169"/>
      <c r="H356" s="19"/>
    </row>
    <row r="357" spans="1:8" ht="36">
      <c r="A357" s="35"/>
      <c r="B357" s="43" t="s">
        <v>5</v>
      </c>
      <c r="C357" s="20" t="s">
        <v>6</v>
      </c>
      <c r="D357" s="20" t="s">
        <v>379</v>
      </c>
      <c r="E357" s="20" t="s">
        <v>378</v>
      </c>
      <c r="F357" s="20" t="s">
        <v>375</v>
      </c>
      <c r="G357" s="29" t="s">
        <v>376</v>
      </c>
      <c r="H357" s="20" t="s">
        <v>377</v>
      </c>
    </row>
    <row r="358" spans="1:8" ht="18.75">
      <c r="A358" s="35"/>
      <c r="B358" s="33"/>
      <c r="C358" s="33"/>
      <c r="D358" s="44"/>
      <c r="E358" s="45"/>
      <c r="F358" s="45"/>
      <c r="G358" s="173"/>
      <c r="H358" s="45"/>
    </row>
    <row r="359" spans="1:8" ht="18.75">
      <c r="A359" s="35"/>
      <c r="B359" s="240" t="s">
        <v>93</v>
      </c>
      <c r="C359" s="48" t="s">
        <v>32</v>
      </c>
      <c r="D359" s="47">
        <v>4620</v>
      </c>
      <c r="E359" s="47">
        <f aca="true" t="shared" si="34" ref="E359:E364">ROUNDUP($D359*1.15,-1)</f>
        <v>5320</v>
      </c>
      <c r="F359" s="47">
        <f aca="true" t="shared" si="35" ref="F359:F364">ROUNDUP(D359*1.4,-1)</f>
        <v>6470</v>
      </c>
      <c r="G359" s="174">
        <f aca="true" t="shared" si="36" ref="G359:G364">ROUNDUP(D359*1.49,-1)</f>
        <v>6890</v>
      </c>
      <c r="H359" s="47"/>
    </row>
    <row r="360" spans="1:8" ht="18.75">
      <c r="A360" s="35"/>
      <c r="B360" s="240"/>
      <c r="C360" s="48" t="s">
        <v>33</v>
      </c>
      <c r="D360" s="47">
        <v>5370</v>
      </c>
      <c r="E360" s="47">
        <f t="shared" si="34"/>
        <v>6180</v>
      </c>
      <c r="F360" s="47">
        <f t="shared" si="35"/>
        <v>7520</v>
      </c>
      <c r="G360" s="174">
        <f t="shared" si="36"/>
        <v>8010</v>
      </c>
      <c r="H360" s="47"/>
    </row>
    <row r="361" spans="1:8" ht="18.75">
      <c r="A361" s="35"/>
      <c r="B361" s="240"/>
      <c r="C361" s="48" t="s">
        <v>34</v>
      </c>
      <c r="D361" s="47">
        <v>6960</v>
      </c>
      <c r="E361" s="47">
        <f t="shared" si="34"/>
        <v>8010</v>
      </c>
      <c r="F361" s="47">
        <f t="shared" si="35"/>
        <v>9750</v>
      </c>
      <c r="G361" s="174">
        <f t="shared" si="36"/>
        <v>10380</v>
      </c>
      <c r="H361" s="47"/>
    </row>
    <row r="362" spans="1:8" ht="18.75">
      <c r="A362" s="35"/>
      <c r="B362" s="240"/>
      <c r="C362" s="48" t="s">
        <v>35</v>
      </c>
      <c r="D362" s="47">
        <v>7680</v>
      </c>
      <c r="E362" s="47">
        <f t="shared" si="34"/>
        <v>8840</v>
      </c>
      <c r="F362" s="47">
        <f t="shared" si="35"/>
        <v>10760</v>
      </c>
      <c r="G362" s="174">
        <f t="shared" si="36"/>
        <v>11450</v>
      </c>
      <c r="H362" s="47"/>
    </row>
    <row r="363" spans="1:8" ht="18.75">
      <c r="A363" s="35"/>
      <c r="B363" s="240"/>
      <c r="C363" s="48" t="s">
        <v>36</v>
      </c>
      <c r="D363" s="47">
        <v>8290</v>
      </c>
      <c r="E363" s="47">
        <f t="shared" si="34"/>
        <v>9540</v>
      </c>
      <c r="F363" s="47">
        <f t="shared" si="35"/>
        <v>11610</v>
      </c>
      <c r="G363" s="174">
        <f t="shared" si="36"/>
        <v>12360</v>
      </c>
      <c r="H363" s="47"/>
    </row>
    <row r="364" spans="1:8" ht="18.75">
      <c r="A364" s="35"/>
      <c r="B364" s="240"/>
      <c r="C364" s="48" t="s">
        <v>37</v>
      </c>
      <c r="D364" s="47">
        <v>9510</v>
      </c>
      <c r="E364" s="47">
        <f t="shared" si="34"/>
        <v>10940</v>
      </c>
      <c r="F364" s="47">
        <f t="shared" si="35"/>
        <v>13320</v>
      </c>
      <c r="G364" s="174">
        <f t="shared" si="36"/>
        <v>14170</v>
      </c>
      <c r="H364" s="47"/>
    </row>
    <row r="365" spans="1:8" ht="18.75">
      <c r="A365" s="35"/>
      <c r="B365" s="33"/>
      <c r="C365" s="33"/>
      <c r="D365" s="44"/>
      <c r="E365" s="45"/>
      <c r="F365" s="45"/>
      <c r="G365" s="173"/>
      <c r="H365" s="45"/>
    </row>
    <row r="366" spans="1:8" ht="18.75">
      <c r="A366" s="35"/>
      <c r="B366" s="240" t="s">
        <v>94</v>
      </c>
      <c r="C366" s="48" t="s">
        <v>32</v>
      </c>
      <c r="D366" s="47">
        <v>5710</v>
      </c>
      <c r="E366" s="47">
        <f aca="true" t="shared" si="37" ref="E366:E371">ROUNDUP($D366*1.15,-1)</f>
        <v>6570</v>
      </c>
      <c r="F366" s="47">
        <f aca="true" t="shared" si="38" ref="F366:F371">ROUNDUP(D366*1.4,-1)</f>
        <v>8000</v>
      </c>
      <c r="G366" s="174">
        <f aca="true" t="shared" si="39" ref="G366:G371">ROUNDUP(D366*1.49,-1)</f>
        <v>8510</v>
      </c>
      <c r="H366" s="47"/>
    </row>
    <row r="367" spans="1:8" ht="18.75">
      <c r="A367" s="35"/>
      <c r="B367" s="240"/>
      <c r="C367" s="48" t="s">
        <v>33</v>
      </c>
      <c r="D367" s="47">
        <v>6130</v>
      </c>
      <c r="E367" s="47">
        <f t="shared" si="37"/>
        <v>7050</v>
      </c>
      <c r="F367" s="47">
        <f t="shared" si="38"/>
        <v>8590</v>
      </c>
      <c r="G367" s="174">
        <f t="shared" si="39"/>
        <v>9140</v>
      </c>
      <c r="H367" s="47"/>
    </row>
    <row r="368" spans="1:8" ht="18.75">
      <c r="A368" s="35"/>
      <c r="B368" s="240"/>
      <c r="C368" s="48" t="s">
        <v>34</v>
      </c>
      <c r="D368" s="47">
        <v>7450</v>
      </c>
      <c r="E368" s="47">
        <f t="shared" si="37"/>
        <v>8570</v>
      </c>
      <c r="F368" s="47">
        <f t="shared" si="38"/>
        <v>10430</v>
      </c>
      <c r="G368" s="174">
        <f t="shared" si="39"/>
        <v>11110</v>
      </c>
      <c r="H368" s="47"/>
    </row>
    <row r="369" spans="1:8" ht="18.75">
      <c r="A369" s="35"/>
      <c r="B369" s="240"/>
      <c r="C369" s="48" t="s">
        <v>35</v>
      </c>
      <c r="D369" s="47">
        <v>8770</v>
      </c>
      <c r="E369" s="47">
        <f t="shared" si="37"/>
        <v>10090</v>
      </c>
      <c r="F369" s="47">
        <f t="shared" si="38"/>
        <v>12280</v>
      </c>
      <c r="G369" s="174">
        <f t="shared" si="39"/>
        <v>13070</v>
      </c>
      <c r="H369" s="47"/>
    </row>
    <row r="370" spans="1:8" ht="18.75">
      <c r="A370" s="35"/>
      <c r="B370" s="240"/>
      <c r="C370" s="48" t="s">
        <v>36</v>
      </c>
      <c r="D370" s="47">
        <v>10520</v>
      </c>
      <c r="E370" s="47">
        <f t="shared" si="37"/>
        <v>12100</v>
      </c>
      <c r="F370" s="47">
        <f t="shared" si="38"/>
        <v>14730</v>
      </c>
      <c r="G370" s="174">
        <f t="shared" si="39"/>
        <v>15680</v>
      </c>
      <c r="H370" s="47"/>
    </row>
    <row r="371" spans="1:8" ht="18.75">
      <c r="A371" s="35"/>
      <c r="B371" s="240"/>
      <c r="C371" s="48" t="s">
        <v>37</v>
      </c>
      <c r="D371" s="47">
        <v>12610</v>
      </c>
      <c r="E371" s="47">
        <f t="shared" si="37"/>
        <v>14510</v>
      </c>
      <c r="F371" s="47">
        <f t="shared" si="38"/>
        <v>17660</v>
      </c>
      <c r="G371" s="174">
        <f t="shared" si="39"/>
        <v>18790</v>
      </c>
      <c r="H371" s="47"/>
    </row>
    <row r="372" spans="1:3" ht="18.75">
      <c r="A372" s="6"/>
      <c r="B372" s="85"/>
      <c r="C372" s="86"/>
    </row>
    <row r="373" spans="1:8" ht="18.75">
      <c r="A373" s="35"/>
      <c r="B373" s="18"/>
      <c r="C373" s="18"/>
      <c r="D373" s="18"/>
      <c r="E373" s="19"/>
      <c r="F373" s="19"/>
      <c r="G373" s="169"/>
      <c r="H373" s="19"/>
    </row>
    <row r="374" spans="1:8" ht="18.75">
      <c r="A374" s="35"/>
      <c r="B374" s="36"/>
      <c r="C374" s="36"/>
      <c r="D374" s="36"/>
      <c r="E374" s="37"/>
      <c r="F374" s="37"/>
      <c r="G374" s="171"/>
      <c r="H374" s="37"/>
    </row>
    <row r="375" spans="1:8" ht="18.75">
      <c r="A375" s="35"/>
      <c r="B375" s="36"/>
      <c r="C375" s="38" t="s">
        <v>95</v>
      </c>
      <c r="D375" s="73"/>
      <c r="E375" s="37"/>
      <c r="F375" s="37"/>
      <c r="G375" s="171"/>
      <c r="H375" s="37"/>
    </row>
    <row r="376" spans="1:8" ht="18.75">
      <c r="A376" s="35"/>
      <c r="B376" s="40"/>
      <c r="C376" s="40"/>
      <c r="D376" s="40"/>
      <c r="E376" s="37"/>
      <c r="F376" s="37"/>
      <c r="G376" s="171"/>
      <c r="H376" s="37"/>
    </row>
    <row r="377" spans="1:8" ht="18.75">
      <c r="A377" s="35"/>
      <c r="B377" s="18"/>
      <c r="C377" s="18"/>
      <c r="D377" s="18"/>
      <c r="E377" s="19"/>
      <c r="F377" s="19"/>
      <c r="G377" s="169"/>
      <c r="H377" s="19"/>
    </row>
    <row r="378" spans="1:8" ht="36">
      <c r="A378" s="35"/>
      <c r="B378" s="43" t="s">
        <v>5</v>
      </c>
      <c r="C378" s="20" t="s">
        <v>6</v>
      </c>
      <c r="D378" s="20" t="s">
        <v>379</v>
      </c>
      <c r="E378" s="20" t="s">
        <v>378</v>
      </c>
      <c r="F378" s="20" t="s">
        <v>375</v>
      </c>
      <c r="G378" s="29" t="s">
        <v>376</v>
      </c>
      <c r="H378" s="20" t="s">
        <v>377</v>
      </c>
    </row>
    <row r="379" spans="1:8" ht="18.75">
      <c r="A379" s="35"/>
      <c r="B379" s="33"/>
      <c r="C379" s="33"/>
      <c r="D379" s="44"/>
      <c r="E379" s="45"/>
      <c r="F379" s="45"/>
      <c r="G379" s="173"/>
      <c r="H379" s="45"/>
    </row>
    <row r="380" spans="1:8" ht="18.75">
      <c r="A380" s="35"/>
      <c r="B380" s="256" t="s">
        <v>96</v>
      </c>
      <c r="C380" s="87" t="s">
        <v>32</v>
      </c>
      <c r="D380" s="47">
        <v>6650</v>
      </c>
      <c r="E380" s="47">
        <f aca="true" t="shared" si="40" ref="E380:E385">ROUNDUP($D380*1.15,-1)</f>
        <v>7650</v>
      </c>
      <c r="F380" s="47">
        <f aca="true" t="shared" si="41" ref="F380:F385">ROUNDUP(D380*1.4,-1)</f>
        <v>9310</v>
      </c>
      <c r="G380" s="174">
        <f aca="true" t="shared" si="42" ref="G380:G385">ROUNDUP(D380*1.49,-1)</f>
        <v>9910</v>
      </c>
      <c r="H380" s="47"/>
    </row>
    <row r="381" spans="1:8" ht="18.75">
      <c r="A381" s="35"/>
      <c r="B381" s="248"/>
      <c r="C381" s="87" t="s">
        <v>33</v>
      </c>
      <c r="D381" s="47">
        <v>7530</v>
      </c>
      <c r="E381" s="47">
        <f t="shared" si="40"/>
        <v>8660</v>
      </c>
      <c r="F381" s="47">
        <f t="shared" si="41"/>
        <v>10550</v>
      </c>
      <c r="G381" s="174">
        <f t="shared" si="42"/>
        <v>11220</v>
      </c>
      <c r="H381" s="47"/>
    </row>
    <row r="382" spans="1:8" ht="18.75">
      <c r="A382" s="35"/>
      <c r="B382" s="248"/>
      <c r="C382" s="87" t="s">
        <v>34</v>
      </c>
      <c r="D382" s="47">
        <v>8390</v>
      </c>
      <c r="E382" s="47">
        <f t="shared" si="40"/>
        <v>9650</v>
      </c>
      <c r="F382" s="47">
        <f t="shared" si="41"/>
        <v>11750</v>
      </c>
      <c r="G382" s="174">
        <f t="shared" si="42"/>
        <v>12510</v>
      </c>
      <c r="H382" s="47"/>
    </row>
    <row r="383" spans="1:8" ht="18.75">
      <c r="A383" s="35"/>
      <c r="B383" s="248"/>
      <c r="C383" s="87" t="s">
        <v>35</v>
      </c>
      <c r="D383" s="47">
        <v>9950</v>
      </c>
      <c r="E383" s="47">
        <f t="shared" si="40"/>
        <v>11450</v>
      </c>
      <c r="F383" s="47">
        <f t="shared" si="41"/>
        <v>13930</v>
      </c>
      <c r="G383" s="174">
        <f t="shared" si="42"/>
        <v>14830</v>
      </c>
      <c r="H383" s="47"/>
    </row>
    <row r="384" spans="1:8" ht="18.75">
      <c r="A384" s="35"/>
      <c r="B384" s="248"/>
      <c r="C384" s="87" t="s">
        <v>36</v>
      </c>
      <c r="D384" s="47">
        <v>10930</v>
      </c>
      <c r="E384" s="47">
        <f t="shared" si="40"/>
        <v>12570</v>
      </c>
      <c r="F384" s="47">
        <f t="shared" si="41"/>
        <v>15310</v>
      </c>
      <c r="G384" s="174">
        <f t="shared" si="42"/>
        <v>16290</v>
      </c>
      <c r="H384" s="47"/>
    </row>
    <row r="385" spans="1:8" ht="18.75">
      <c r="A385" s="35"/>
      <c r="B385" s="247"/>
      <c r="C385" s="87" t="s">
        <v>37</v>
      </c>
      <c r="D385" s="47">
        <v>12850</v>
      </c>
      <c r="E385" s="47">
        <f t="shared" si="40"/>
        <v>14780</v>
      </c>
      <c r="F385" s="47">
        <f t="shared" si="41"/>
        <v>17990</v>
      </c>
      <c r="G385" s="174">
        <f t="shared" si="42"/>
        <v>19150</v>
      </c>
      <c r="H385" s="47"/>
    </row>
    <row r="386" spans="1:8" ht="18.75">
      <c r="A386" s="6"/>
      <c r="B386" s="88"/>
      <c r="C386" s="89"/>
      <c r="D386" s="89"/>
      <c r="E386" s="89"/>
      <c r="F386" s="89"/>
      <c r="G386" s="184"/>
      <c r="H386" s="89"/>
    </row>
    <row r="387" spans="1:8" ht="18.75" customHeight="1">
      <c r="A387" s="90"/>
      <c r="B387" s="18"/>
      <c r="C387" s="18"/>
      <c r="D387" s="18"/>
      <c r="E387" s="19"/>
      <c r="F387" s="19"/>
      <c r="G387" s="169"/>
      <c r="H387" s="19"/>
    </row>
    <row r="388" spans="1:8" ht="18.75" customHeight="1">
      <c r="A388" s="90"/>
      <c r="B388" s="36"/>
      <c r="C388" s="36"/>
      <c r="D388" s="36"/>
      <c r="E388" s="37"/>
      <c r="F388" s="37"/>
      <c r="G388" s="171"/>
      <c r="H388" s="37"/>
    </row>
    <row r="389" spans="1:8" ht="18.75" customHeight="1">
      <c r="A389" s="90"/>
      <c r="B389" s="36"/>
      <c r="C389" s="38" t="s">
        <v>97</v>
      </c>
      <c r="D389" s="73"/>
      <c r="E389" s="37"/>
      <c r="F389" s="37"/>
      <c r="G389" s="171"/>
      <c r="H389" s="37"/>
    </row>
    <row r="390" spans="1:8" ht="18.75" customHeight="1">
      <c r="A390" s="90"/>
      <c r="B390" s="40"/>
      <c r="C390" s="40"/>
      <c r="D390" s="40"/>
      <c r="E390" s="37"/>
      <c r="F390" s="37"/>
      <c r="G390" s="171"/>
      <c r="H390" s="37"/>
    </row>
    <row r="391" spans="1:8" ht="15" customHeight="1">
      <c r="A391" s="90"/>
      <c r="B391" s="18"/>
      <c r="C391" s="18"/>
      <c r="D391" s="18"/>
      <c r="E391" s="19"/>
      <c r="F391" s="19"/>
      <c r="G391" s="169"/>
      <c r="H391" s="19"/>
    </row>
    <row r="392" spans="1:8" ht="36">
      <c r="A392" s="90"/>
      <c r="B392" s="43" t="s">
        <v>5</v>
      </c>
      <c r="C392" s="20" t="s">
        <v>6</v>
      </c>
      <c r="D392" s="20" t="s">
        <v>379</v>
      </c>
      <c r="E392" s="20" t="s">
        <v>378</v>
      </c>
      <c r="F392" s="20" t="s">
        <v>375</v>
      </c>
      <c r="G392" s="29" t="s">
        <v>376</v>
      </c>
      <c r="H392" s="20" t="s">
        <v>377</v>
      </c>
    </row>
    <row r="393" spans="1:8" ht="15" customHeight="1">
      <c r="A393" s="90"/>
      <c r="B393" s="33"/>
      <c r="C393" s="33"/>
      <c r="D393" s="44"/>
      <c r="E393" s="45"/>
      <c r="F393" s="45"/>
      <c r="G393" s="173"/>
      <c r="H393" s="45"/>
    </row>
    <row r="394" spans="1:8" ht="18.75" customHeight="1">
      <c r="A394" s="90"/>
      <c r="B394" s="241" t="s">
        <v>98</v>
      </c>
      <c r="C394" s="87" t="s">
        <v>33</v>
      </c>
      <c r="D394" s="47">
        <v>8460</v>
      </c>
      <c r="E394" s="47">
        <f>ROUNDUP($D394*1.15,-1)</f>
        <v>9730</v>
      </c>
      <c r="F394" s="47">
        <f>ROUNDUP(D394*1.4,-1)</f>
        <v>11850</v>
      </c>
      <c r="G394" s="174">
        <f>ROUNDUP(D394*1.49,-1)</f>
        <v>12610</v>
      </c>
      <c r="H394" s="47"/>
    </row>
    <row r="395" spans="1:8" ht="18.75" customHeight="1">
      <c r="A395" s="90"/>
      <c r="B395" s="242"/>
      <c r="C395" s="87" t="s">
        <v>34</v>
      </c>
      <c r="D395" s="47">
        <v>10240</v>
      </c>
      <c r="E395" s="47">
        <f>ROUNDUP($D395*1.15,-1)</f>
        <v>11780</v>
      </c>
      <c r="F395" s="47">
        <f>ROUNDUP(D395*1.4,-1)</f>
        <v>14340</v>
      </c>
      <c r="G395" s="174">
        <f>ROUNDUP(D395*1.49,-1)</f>
        <v>15260</v>
      </c>
      <c r="H395" s="47"/>
    </row>
    <row r="396" spans="1:8" ht="18.75" customHeight="1">
      <c r="A396" s="90"/>
      <c r="B396" s="242"/>
      <c r="C396" s="87" t="s">
        <v>35</v>
      </c>
      <c r="D396" s="47">
        <v>12320</v>
      </c>
      <c r="E396" s="47">
        <f>ROUNDUP($D396*1.15,-1)</f>
        <v>14170</v>
      </c>
      <c r="F396" s="47">
        <f>ROUNDUP(D396*1.4,-1)</f>
        <v>17250</v>
      </c>
      <c r="G396" s="174">
        <f>ROUNDUP(D396*1.49,-1)</f>
        <v>18360</v>
      </c>
      <c r="H396" s="47"/>
    </row>
    <row r="397" spans="1:8" ht="18.75" customHeight="1">
      <c r="A397" s="90"/>
      <c r="B397" s="242"/>
      <c r="C397" s="87" t="s">
        <v>36</v>
      </c>
      <c r="D397" s="47">
        <v>13620</v>
      </c>
      <c r="E397" s="47">
        <f>ROUNDUP($D397*1.15,-1)</f>
        <v>15670</v>
      </c>
      <c r="F397" s="47">
        <f>ROUNDUP(D397*1.4,-1)</f>
        <v>19070</v>
      </c>
      <c r="G397" s="174">
        <f>ROUNDUP(D397*1.49,-1)</f>
        <v>20300</v>
      </c>
      <c r="H397" s="47"/>
    </row>
    <row r="398" spans="1:8" ht="18.75" customHeight="1">
      <c r="A398" s="90"/>
      <c r="B398" s="243"/>
      <c r="C398" s="87" t="s">
        <v>37</v>
      </c>
      <c r="D398" s="47">
        <v>14780</v>
      </c>
      <c r="E398" s="47">
        <f>ROUNDUP($D398*1.15,-1)</f>
        <v>17000</v>
      </c>
      <c r="F398" s="47">
        <f>ROUNDUP(D398*1.4,-1)</f>
        <v>20700</v>
      </c>
      <c r="G398" s="174">
        <f>ROUNDUP(D398*1.49,-1)</f>
        <v>22030</v>
      </c>
      <c r="H398" s="47"/>
    </row>
    <row r="399" ht="18.75" customHeight="1"/>
    <row r="400" spans="1:8" ht="18.75" customHeight="1">
      <c r="A400" s="90"/>
      <c r="B400" s="18"/>
      <c r="C400" s="18"/>
      <c r="D400" s="18"/>
      <c r="E400" s="19"/>
      <c r="F400" s="19"/>
      <c r="G400" s="169"/>
      <c r="H400" s="19"/>
    </row>
    <row r="401" spans="1:8" ht="18.75" customHeight="1">
      <c r="A401" s="90"/>
      <c r="B401" s="36"/>
      <c r="C401" s="36"/>
      <c r="D401" s="36"/>
      <c r="E401" s="37"/>
      <c r="F401" s="37"/>
      <c r="G401" s="171"/>
      <c r="H401" s="37"/>
    </row>
    <row r="402" spans="1:8" ht="18.75" customHeight="1">
      <c r="A402" s="90"/>
      <c r="B402" s="36"/>
      <c r="C402" s="38" t="s">
        <v>99</v>
      </c>
      <c r="D402" s="73"/>
      <c r="E402" s="37"/>
      <c r="F402" s="37"/>
      <c r="G402" s="171"/>
      <c r="H402" s="37"/>
    </row>
    <row r="403" spans="1:8" ht="18.75" customHeight="1">
      <c r="A403" s="90"/>
      <c r="B403" s="40"/>
      <c r="C403" s="40"/>
      <c r="D403" s="40"/>
      <c r="E403" s="37"/>
      <c r="F403" s="37"/>
      <c r="G403" s="171"/>
      <c r="H403" s="37"/>
    </row>
    <row r="404" spans="1:8" ht="18.75" customHeight="1">
      <c r="A404" s="90"/>
      <c r="B404" s="18"/>
      <c r="C404" s="18"/>
      <c r="D404" s="18"/>
      <c r="E404" s="19"/>
      <c r="F404" s="19"/>
      <c r="G404" s="169"/>
      <c r="H404" s="19"/>
    </row>
    <row r="405" spans="1:8" ht="27.75" customHeight="1">
      <c r="A405" s="90"/>
      <c r="B405" s="43" t="s">
        <v>5</v>
      </c>
      <c r="C405" s="20" t="s">
        <v>6</v>
      </c>
      <c r="D405" s="20" t="s">
        <v>379</v>
      </c>
      <c r="E405" s="20" t="s">
        <v>378</v>
      </c>
      <c r="F405" s="20" t="s">
        <v>375</v>
      </c>
      <c r="G405" s="29" t="s">
        <v>376</v>
      </c>
      <c r="H405" s="20" t="s">
        <v>377</v>
      </c>
    </row>
    <row r="406" spans="1:8" ht="18.75" customHeight="1">
      <c r="A406" s="90"/>
      <c r="B406" s="33"/>
      <c r="C406" s="33"/>
      <c r="D406" s="44"/>
      <c r="E406" s="45"/>
      <c r="F406" s="45"/>
      <c r="G406" s="173"/>
      <c r="H406" s="45"/>
    </row>
    <row r="407" spans="1:8" ht="18.75" customHeight="1">
      <c r="A407" s="90"/>
      <c r="B407" s="241" t="s">
        <v>100</v>
      </c>
      <c r="C407" s="48" t="s">
        <v>33</v>
      </c>
      <c r="D407" s="47">
        <v>5940</v>
      </c>
      <c r="E407" s="47">
        <f>ROUNDUP($D407*1.15,-1)</f>
        <v>6840</v>
      </c>
      <c r="F407" s="47">
        <f>ROUNDUP(D407*1.4,-1)</f>
        <v>8320</v>
      </c>
      <c r="G407" s="174">
        <f>ROUNDUP(D407*1.49,-1)</f>
        <v>8860</v>
      </c>
      <c r="H407" s="47"/>
    </row>
    <row r="408" spans="1:8" ht="18.75" customHeight="1">
      <c r="A408" s="90"/>
      <c r="B408" s="242"/>
      <c r="C408" s="48" t="s">
        <v>34</v>
      </c>
      <c r="D408" s="47">
        <v>7250</v>
      </c>
      <c r="E408" s="47">
        <f>ROUNDUP($D408*1.15,-1)</f>
        <v>8340</v>
      </c>
      <c r="F408" s="47">
        <f>ROUNDUP(D408*1.4,-1)</f>
        <v>10150</v>
      </c>
      <c r="G408" s="174">
        <f>ROUNDUP(D408*1.49,-1)</f>
        <v>10810</v>
      </c>
      <c r="H408" s="47"/>
    </row>
    <row r="409" spans="1:8" ht="18.75" customHeight="1">
      <c r="A409" s="90"/>
      <c r="B409" s="242"/>
      <c r="C409" s="48" t="s">
        <v>35</v>
      </c>
      <c r="D409" s="47">
        <v>9150</v>
      </c>
      <c r="E409" s="47">
        <f>ROUNDUP($D409*1.15,-1)</f>
        <v>10530</v>
      </c>
      <c r="F409" s="47">
        <f>ROUNDUP(D409*1.4,-1)</f>
        <v>12810</v>
      </c>
      <c r="G409" s="174">
        <f>ROUNDUP(D409*1.49,-1)</f>
        <v>13640</v>
      </c>
      <c r="H409" s="47"/>
    </row>
    <row r="410" spans="1:8" ht="18.75" customHeight="1">
      <c r="A410" s="90"/>
      <c r="B410" s="242"/>
      <c r="C410" s="48" t="s">
        <v>36</v>
      </c>
      <c r="D410" s="47">
        <v>9920</v>
      </c>
      <c r="E410" s="47">
        <f>ROUNDUP($D410*1.15,-1)</f>
        <v>11410</v>
      </c>
      <c r="F410" s="47">
        <f>ROUNDUP(D410*1.4,-1)</f>
        <v>13890</v>
      </c>
      <c r="G410" s="174">
        <f>ROUNDUP(D410*1.49,-1)</f>
        <v>14790</v>
      </c>
      <c r="H410" s="47"/>
    </row>
    <row r="411" spans="1:8" ht="18.75" customHeight="1">
      <c r="A411" s="90"/>
      <c r="B411" s="243"/>
      <c r="C411" s="48" t="s">
        <v>37</v>
      </c>
      <c r="D411" s="47">
        <v>10950</v>
      </c>
      <c r="E411" s="47">
        <f>ROUNDUP($D411*1.15,-1)</f>
        <v>12600</v>
      </c>
      <c r="F411" s="47">
        <f>ROUNDUP(D411*1.4,-1)</f>
        <v>15330</v>
      </c>
      <c r="G411" s="174">
        <f>ROUNDUP(D411*1.49,-1)</f>
        <v>16320</v>
      </c>
      <c r="H411" s="47"/>
    </row>
    <row r="412" ht="18.75" customHeight="1"/>
    <row r="413" spans="1:8" ht="18.75" customHeight="1">
      <c r="A413" s="90"/>
      <c r="B413" s="18"/>
      <c r="C413" s="18"/>
      <c r="D413" s="18"/>
      <c r="E413" s="19"/>
      <c r="F413" s="19"/>
      <c r="G413" s="169"/>
      <c r="H413" s="19"/>
    </row>
    <row r="414" spans="1:8" ht="18.75" customHeight="1">
      <c r="A414" s="90"/>
      <c r="B414" s="36"/>
      <c r="C414" s="36"/>
      <c r="D414" s="36"/>
      <c r="E414" s="37"/>
      <c r="F414" s="37"/>
      <c r="G414" s="171"/>
      <c r="H414" s="37"/>
    </row>
    <row r="415" spans="1:8" ht="18.75" customHeight="1">
      <c r="A415" s="90"/>
      <c r="B415" s="36"/>
      <c r="C415" s="38" t="s">
        <v>101</v>
      </c>
      <c r="D415" s="73"/>
      <c r="E415" s="37"/>
      <c r="F415" s="37"/>
      <c r="G415" s="171"/>
      <c r="H415" s="37"/>
    </row>
    <row r="416" spans="1:8" ht="18.75" customHeight="1">
      <c r="A416" s="90"/>
      <c r="B416" s="40"/>
      <c r="C416" s="40"/>
      <c r="D416" s="40"/>
      <c r="E416" s="37"/>
      <c r="F416" s="37"/>
      <c r="G416" s="171"/>
      <c r="H416" s="37"/>
    </row>
    <row r="417" spans="1:8" ht="18.75" customHeight="1">
      <c r="A417" s="90"/>
      <c r="B417" s="18"/>
      <c r="C417" s="18"/>
      <c r="D417" s="18"/>
      <c r="E417" s="19"/>
      <c r="F417" s="19"/>
      <c r="G417" s="169"/>
      <c r="H417" s="19"/>
    </row>
    <row r="418" spans="1:8" ht="36">
      <c r="A418" s="90"/>
      <c r="B418" s="43" t="s">
        <v>5</v>
      </c>
      <c r="C418" s="20" t="s">
        <v>6</v>
      </c>
      <c r="D418" s="20" t="s">
        <v>379</v>
      </c>
      <c r="E418" s="20" t="s">
        <v>378</v>
      </c>
      <c r="F418" s="20" t="s">
        <v>375</v>
      </c>
      <c r="G418" s="29" t="s">
        <v>376</v>
      </c>
      <c r="H418" s="20" t="s">
        <v>377</v>
      </c>
    </row>
    <row r="419" spans="1:8" ht="18.75" customHeight="1">
      <c r="A419" s="90"/>
      <c r="B419" s="33"/>
      <c r="C419" s="33"/>
      <c r="D419" s="44"/>
      <c r="E419" s="45"/>
      <c r="F419" s="45"/>
      <c r="G419" s="173"/>
      <c r="H419" s="45"/>
    </row>
    <row r="420" spans="1:8" ht="18.75" customHeight="1">
      <c r="A420" s="90"/>
      <c r="B420" s="241" t="s">
        <v>102</v>
      </c>
      <c r="C420" s="48" t="s">
        <v>29</v>
      </c>
      <c r="D420" s="47">
        <v>2860</v>
      </c>
      <c r="E420" s="47">
        <f aca="true" t="shared" si="43" ref="E420:E428">ROUNDUP($D420*1.15,-1)</f>
        <v>3290</v>
      </c>
      <c r="F420" s="47">
        <f aca="true" t="shared" si="44" ref="F420:F428">ROUNDUP(D420*1.4,-1)</f>
        <v>4010</v>
      </c>
      <c r="G420" s="174">
        <f aca="true" t="shared" si="45" ref="G420:G428">ROUNDUP(D420*1.49,-1)</f>
        <v>4270</v>
      </c>
      <c r="H420" s="47"/>
    </row>
    <row r="421" spans="1:8" ht="18.75" customHeight="1">
      <c r="A421" s="90"/>
      <c r="B421" s="242"/>
      <c r="C421" s="48" t="s">
        <v>30</v>
      </c>
      <c r="D421" s="47">
        <v>3210</v>
      </c>
      <c r="E421" s="47">
        <f t="shared" si="43"/>
        <v>3700</v>
      </c>
      <c r="F421" s="47">
        <f t="shared" si="44"/>
        <v>4500</v>
      </c>
      <c r="G421" s="174">
        <f t="shared" si="45"/>
        <v>4790</v>
      </c>
      <c r="H421" s="47"/>
    </row>
    <row r="422" spans="1:8" ht="18.75" customHeight="1">
      <c r="A422" s="90"/>
      <c r="B422" s="242"/>
      <c r="C422" s="48" t="s">
        <v>31</v>
      </c>
      <c r="D422" s="47">
        <v>3730</v>
      </c>
      <c r="E422" s="47">
        <f t="shared" si="43"/>
        <v>4290</v>
      </c>
      <c r="F422" s="47">
        <f t="shared" si="44"/>
        <v>5230</v>
      </c>
      <c r="G422" s="174">
        <f t="shared" si="45"/>
        <v>5560</v>
      </c>
      <c r="H422" s="47"/>
    </row>
    <row r="423" spans="1:8" ht="18.75" customHeight="1">
      <c r="A423" s="90"/>
      <c r="B423" s="242"/>
      <c r="C423" s="48" t="s">
        <v>32</v>
      </c>
      <c r="D423" s="47">
        <v>4050</v>
      </c>
      <c r="E423" s="47">
        <f t="shared" si="43"/>
        <v>4660</v>
      </c>
      <c r="F423" s="47">
        <f t="shared" si="44"/>
        <v>5670</v>
      </c>
      <c r="G423" s="174">
        <f t="shared" si="45"/>
        <v>6040</v>
      </c>
      <c r="H423" s="47"/>
    </row>
    <row r="424" spans="1:8" ht="18.75" customHeight="1">
      <c r="A424" s="90"/>
      <c r="B424" s="242"/>
      <c r="C424" s="48" t="s">
        <v>33</v>
      </c>
      <c r="D424" s="47">
        <v>4330</v>
      </c>
      <c r="E424" s="47">
        <f t="shared" si="43"/>
        <v>4980</v>
      </c>
      <c r="F424" s="47">
        <f t="shared" si="44"/>
        <v>6070</v>
      </c>
      <c r="G424" s="174">
        <f t="shared" si="45"/>
        <v>6460</v>
      </c>
      <c r="H424" s="47"/>
    </row>
    <row r="425" spans="2:8" ht="18.75" customHeight="1">
      <c r="B425" s="245"/>
      <c r="C425" s="48" t="s">
        <v>34</v>
      </c>
      <c r="D425" s="47">
        <v>4980</v>
      </c>
      <c r="E425" s="47">
        <f t="shared" si="43"/>
        <v>5730</v>
      </c>
      <c r="F425" s="47">
        <f t="shared" si="44"/>
        <v>6980</v>
      </c>
      <c r="G425" s="174">
        <f t="shared" si="45"/>
        <v>7430</v>
      </c>
      <c r="H425" s="47"/>
    </row>
    <row r="426" spans="2:8" ht="18.75" customHeight="1">
      <c r="B426" s="245"/>
      <c r="C426" s="48" t="s">
        <v>35</v>
      </c>
      <c r="D426" s="47">
        <v>6440</v>
      </c>
      <c r="E426" s="47">
        <f t="shared" si="43"/>
        <v>7410</v>
      </c>
      <c r="F426" s="47">
        <f t="shared" si="44"/>
        <v>9020</v>
      </c>
      <c r="G426" s="174">
        <f t="shared" si="45"/>
        <v>9600</v>
      </c>
      <c r="H426" s="47"/>
    </row>
    <row r="427" spans="2:8" ht="18.75" customHeight="1">
      <c r="B427" s="245"/>
      <c r="C427" s="48" t="s">
        <v>36</v>
      </c>
      <c r="D427" s="47">
        <v>6970</v>
      </c>
      <c r="E427" s="47">
        <f t="shared" si="43"/>
        <v>8020</v>
      </c>
      <c r="F427" s="47">
        <f t="shared" si="44"/>
        <v>9760</v>
      </c>
      <c r="G427" s="174">
        <f t="shared" si="45"/>
        <v>10390</v>
      </c>
      <c r="H427" s="47"/>
    </row>
    <row r="428" spans="2:8" ht="18.75" customHeight="1">
      <c r="B428" s="246"/>
      <c r="C428" s="48" t="s">
        <v>37</v>
      </c>
      <c r="D428" s="47">
        <v>7500</v>
      </c>
      <c r="E428" s="47">
        <f t="shared" si="43"/>
        <v>8630</v>
      </c>
      <c r="F428" s="47">
        <f t="shared" si="44"/>
        <v>10500</v>
      </c>
      <c r="G428" s="174">
        <f t="shared" si="45"/>
        <v>11180</v>
      </c>
      <c r="H428" s="47"/>
    </row>
    <row r="429" ht="18.75" customHeight="1"/>
    <row r="430" spans="1:8" ht="18.75" customHeight="1">
      <c r="A430" s="90"/>
      <c r="B430" s="18"/>
      <c r="C430" s="18"/>
      <c r="D430" s="18"/>
      <c r="E430" s="19"/>
      <c r="F430" s="19"/>
      <c r="G430" s="169"/>
      <c r="H430" s="19"/>
    </row>
    <row r="431" spans="1:8" ht="18.75" customHeight="1">
      <c r="A431" s="90"/>
      <c r="B431" s="36"/>
      <c r="C431" s="36"/>
      <c r="D431" s="36"/>
      <c r="E431" s="37"/>
      <c r="F431" s="37"/>
      <c r="G431" s="171"/>
      <c r="H431" s="37"/>
    </row>
    <row r="432" spans="1:8" ht="18.75" customHeight="1">
      <c r="A432" s="90"/>
      <c r="B432" s="36"/>
      <c r="C432" s="38" t="s">
        <v>103</v>
      </c>
      <c r="D432" s="73"/>
      <c r="E432" s="37"/>
      <c r="F432" s="37"/>
      <c r="G432" s="171"/>
      <c r="H432" s="37"/>
    </row>
    <row r="433" spans="1:8" ht="18.75" customHeight="1">
      <c r="A433" s="90"/>
      <c r="B433" s="40"/>
      <c r="C433" s="40"/>
      <c r="D433" s="40"/>
      <c r="E433" s="37"/>
      <c r="F433" s="37"/>
      <c r="G433" s="171"/>
      <c r="H433" s="37"/>
    </row>
    <row r="434" spans="1:8" ht="18.75" customHeight="1">
      <c r="A434" s="90"/>
      <c r="B434" s="18"/>
      <c r="C434" s="18"/>
      <c r="D434" s="18"/>
      <c r="E434" s="19"/>
      <c r="F434" s="19"/>
      <c r="G434" s="169"/>
      <c r="H434" s="19"/>
    </row>
    <row r="435" spans="1:8" ht="36">
      <c r="A435" s="90"/>
      <c r="B435" s="43" t="s">
        <v>5</v>
      </c>
      <c r="C435" s="20" t="s">
        <v>6</v>
      </c>
      <c r="D435" s="20" t="s">
        <v>379</v>
      </c>
      <c r="E435" s="20" t="s">
        <v>378</v>
      </c>
      <c r="F435" s="20" t="s">
        <v>375</v>
      </c>
      <c r="G435" s="29" t="s">
        <v>376</v>
      </c>
      <c r="H435" s="20" t="s">
        <v>377</v>
      </c>
    </row>
    <row r="436" spans="1:8" ht="18.75" customHeight="1">
      <c r="A436" s="90"/>
      <c r="B436" s="33"/>
      <c r="C436" s="33"/>
      <c r="D436" s="44"/>
      <c r="E436" s="45"/>
      <c r="F436" s="45"/>
      <c r="G436" s="173"/>
      <c r="H436" s="45"/>
    </row>
    <row r="437" spans="1:8" ht="18.75" customHeight="1">
      <c r="A437" s="90"/>
      <c r="B437" s="241" t="s">
        <v>104</v>
      </c>
      <c r="C437" s="48" t="s">
        <v>29</v>
      </c>
      <c r="D437" s="47">
        <v>3910</v>
      </c>
      <c r="E437" s="47">
        <f aca="true" t="shared" si="46" ref="E437:E445">ROUNDUP($D437*1.15,-1)</f>
        <v>4500</v>
      </c>
      <c r="F437" s="47">
        <f aca="true" t="shared" si="47" ref="F437:F445">ROUNDUP(D437*1.4,-1)</f>
        <v>5480</v>
      </c>
      <c r="G437" s="174">
        <f aca="true" t="shared" si="48" ref="G437:G445">ROUNDUP(D437*1.49,-1)</f>
        <v>5830</v>
      </c>
      <c r="H437" s="47"/>
    </row>
    <row r="438" spans="1:8" ht="18.75" customHeight="1">
      <c r="A438" s="90"/>
      <c r="B438" s="242"/>
      <c r="C438" s="48" t="s">
        <v>30</v>
      </c>
      <c r="D438" s="47">
        <v>4480</v>
      </c>
      <c r="E438" s="47">
        <f t="shared" si="46"/>
        <v>5160</v>
      </c>
      <c r="F438" s="47">
        <f t="shared" si="47"/>
        <v>6280</v>
      </c>
      <c r="G438" s="174">
        <f t="shared" si="48"/>
        <v>6680</v>
      </c>
      <c r="H438" s="47"/>
    </row>
    <row r="439" spans="1:8" ht="18.75" customHeight="1">
      <c r="A439" s="90"/>
      <c r="B439" s="242"/>
      <c r="C439" s="48" t="s">
        <v>31</v>
      </c>
      <c r="D439" s="47">
        <v>5170</v>
      </c>
      <c r="E439" s="47">
        <f t="shared" si="46"/>
        <v>5950</v>
      </c>
      <c r="F439" s="47">
        <f t="shared" si="47"/>
        <v>7240</v>
      </c>
      <c r="G439" s="174">
        <f t="shared" si="48"/>
        <v>7710</v>
      </c>
      <c r="H439" s="47"/>
    </row>
    <row r="440" spans="1:8" ht="18.75" customHeight="1">
      <c r="A440" s="90"/>
      <c r="B440" s="242"/>
      <c r="C440" s="48" t="s">
        <v>32</v>
      </c>
      <c r="D440" s="47">
        <v>5620</v>
      </c>
      <c r="E440" s="47">
        <f t="shared" si="46"/>
        <v>6470</v>
      </c>
      <c r="F440" s="47">
        <f t="shared" si="47"/>
        <v>7870</v>
      </c>
      <c r="G440" s="174">
        <f t="shared" si="48"/>
        <v>8380</v>
      </c>
      <c r="H440" s="47"/>
    </row>
    <row r="441" spans="1:8" ht="18.75" customHeight="1">
      <c r="A441" s="90"/>
      <c r="B441" s="242"/>
      <c r="C441" s="48" t="s">
        <v>33</v>
      </c>
      <c r="D441" s="47">
        <v>6060</v>
      </c>
      <c r="E441" s="47">
        <f t="shared" si="46"/>
        <v>6970</v>
      </c>
      <c r="F441" s="47">
        <f t="shared" si="47"/>
        <v>8490</v>
      </c>
      <c r="G441" s="174">
        <f t="shared" si="48"/>
        <v>9030</v>
      </c>
      <c r="H441" s="47"/>
    </row>
    <row r="442" spans="1:8" ht="18.75" customHeight="1">
      <c r="A442" s="90"/>
      <c r="B442" s="242"/>
      <c r="C442" s="48" t="s">
        <v>34</v>
      </c>
      <c r="D442" s="47">
        <v>8350</v>
      </c>
      <c r="E442" s="47">
        <f t="shared" si="46"/>
        <v>9610</v>
      </c>
      <c r="F442" s="47">
        <f t="shared" si="47"/>
        <v>11690</v>
      </c>
      <c r="G442" s="174">
        <f t="shared" si="48"/>
        <v>12450</v>
      </c>
      <c r="H442" s="47"/>
    </row>
    <row r="443" spans="1:8" ht="18.75" customHeight="1">
      <c r="A443" s="90"/>
      <c r="B443" s="242"/>
      <c r="C443" s="48" t="s">
        <v>35</v>
      </c>
      <c r="D443" s="47">
        <v>9360</v>
      </c>
      <c r="E443" s="47">
        <f t="shared" si="46"/>
        <v>10770</v>
      </c>
      <c r="F443" s="47">
        <f t="shared" si="47"/>
        <v>13110</v>
      </c>
      <c r="G443" s="174">
        <f t="shared" si="48"/>
        <v>13950</v>
      </c>
      <c r="H443" s="47"/>
    </row>
    <row r="444" spans="1:8" ht="18.75" customHeight="1">
      <c r="A444" s="90"/>
      <c r="B444" s="242"/>
      <c r="C444" s="48" t="s">
        <v>36</v>
      </c>
      <c r="D444" s="47">
        <v>10300</v>
      </c>
      <c r="E444" s="47">
        <f t="shared" si="46"/>
        <v>11850</v>
      </c>
      <c r="F444" s="47">
        <f t="shared" si="47"/>
        <v>14420</v>
      </c>
      <c r="G444" s="174">
        <f t="shared" si="48"/>
        <v>15350</v>
      </c>
      <c r="H444" s="47"/>
    </row>
    <row r="445" spans="1:8" ht="18.75" customHeight="1">
      <c r="A445" s="90"/>
      <c r="B445" s="243"/>
      <c r="C445" s="48" t="s">
        <v>37</v>
      </c>
      <c r="D445" s="47">
        <v>11200</v>
      </c>
      <c r="E445" s="47">
        <f t="shared" si="46"/>
        <v>12880</v>
      </c>
      <c r="F445" s="47">
        <f t="shared" si="47"/>
        <v>15680</v>
      </c>
      <c r="G445" s="174">
        <f t="shared" si="48"/>
        <v>16690</v>
      </c>
      <c r="H445" s="47"/>
    </row>
    <row r="446" spans="2:8" ht="18.75" customHeight="1">
      <c r="B446" s="85"/>
      <c r="C446" s="85"/>
      <c r="D446" s="86"/>
      <c r="E446" s="86"/>
      <c r="F446" s="86"/>
      <c r="G446" s="185"/>
      <c r="H446" s="86"/>
    </row>
    <row r="447" spans="2:8" ht="18">
      <c r="B447" s="17"/>
      <c r="C447" s="18"/>
      <c r="D447" s="18"/>
      <c r="E447" s="19"/>
      <c r="F447" s="19"/>
      <c r="G447" s="169"/>
      <c r="H447" s="19"/>
    </row>
    <row r="448" spans="2:8" ht="18">
      <c r="B448" s="91"/>
      <c r="C448" s="36"/>
      <c r="D448" s="36"/>
      <c r="E448" s="37"/>
      <c r="F448" s="37"/>
      <c r="G448" s="171"/>
      <c r="H448" s="37"/>
    </row>
    <row r="449" spans="2:8" ht="18">
      <c r="B449" s="91"/>
      <c r="C449" s="38" t="s">
        <v>105</v>
      </c>
      <c r="D449" s="73"/>
      <c r="E449" s="37"/>
      <c r="F449" s="37"/>
      <c r="G449" s="171"/>
      <c r="H449" s="37"/>
    </row>
    <row r="450" spans="2:8" ht="18">
      <c r="B450" s="92"/>
      <c r="C450" s="40"/>
      <c r="D450" s="40"/>
      <c r="E450" s="37"/>
      <c r="F450" s="37"/>
      <c r="G450" s="171"/>
      <c r="H450" s="37"/>
    </row>
    <row r="451" spans="2:8" ht="18">
      <c r="B451" s="17"/>
      <c r="C451" s="18"/>
      <c r="D451" s="18"/>
      <c r="E451" s="19"/>
      <c r="F451" s="19"/>
      <c r="G451" s="169"/>
      <c r="H451" s="19"/>
    </row>
    <row r="452" spans="2:8" ht="36">
      <c r="B452" s="93" t="s">
        <v>5</v>
      </c>
      <c r="C452" s="93" t="s">
        <v>106</v>
      </c>
      <c r="D452" s="20" t="s">
        <v>379</v>
      </c>
      <c r="E452" s="20" t="s">
        <v>378</v>
      </c>
      <c r="F452" s="20" t="s">
        <v>375</v>
      </c>
      <c r="G452" s="29" t="s">
        <v>376</v>
      </c>
      <c r="H452" s="20" t="s">
        <v>377</v>
      </c>
    </row>
    <row r="453" spans="1:8" ht="18">
      <c r="A453" s="90"/>
      <c r="B453" s="33"/>
      <c r="C453" s="33"/>
      <c r="D453" s="44"/>
      <c r="E453" s="45"/>
      <c r="F453" s="45"/>
      <c r="G453" s="173"/>
      <c r="H453" s="45"/>
    </row>
    <row r="454" spans="2:8" ht="18">
      <c r="B454" s="95" t="s">
        <v>107</v>
      </c>
      <c r="C454" s="96" t="s">
        <v>108</v>
      </c>
      <c r="D454" s="47">
        <v>2010</v>
      </c>
      <c r="E454" s="47">
        <f>ROUNDUP($D454*1.15,-1)</f>
        <v>2320</v>
      </c>
      <c r="F454" s="47">
        <f>ROUNDUP(D454*1.4,-1)</f>
        <v>2820</v>
      </c>
      <c r="G454" s="174">
        <f>ROUNDUP(D454*1.49,-1)</f>
        <v>3000</v>
      </c>
      <c r="H454" s="47"/>
    </row>
    <row r="455" spans="2:8" ht="18">
      <c r="B455" s="97" t="s">
        <v>432</v>
      </c>
      <c r="C455" s="98" t="s">
        <v>109</v>
      </c>
      <c r="D455" s="47">
        <v>2490</v>
      </c>
      <c r="E455" s="47">
        <f>ROUNDUP($D455*1.15,-1)</f>
        <v>2870</v>
      </c>
      <c r="F455" s="47">
        <f>ROUNDUP(D455*1.4,-1)</f>
        <v>3490</v>
      </c>
      <c r="G455" s="174">
        <f>ROUNDUP(D455*1.49,-1)</f>
        <v>3720</v>
      </c>
      <c r="H455" s="47"/>
    </row>
    <row r="456" spans="2:8" ht="18">
      <c r="B456" s="207" t="s">
        <v>110</v>
      </c>
      <c r="C456" s="208" t="s">
        <v>111</v>
      </c>
      <c r="D456" s="209">
        <v>2870</v>
      </c>
      <c r="E456" s="47">
        <f>ROUNDUP($D456*1.15,-1)</f>
        <v>3310</v>
      </c>
      <c r="F456" s="209">
        <f>ROUNDUP(D456*1.4,-1)</f>
        <v>4020</v>
      </c>
      <c r="G456" s="210">
        <f>ROUNDUP(D456*1.49,-1)</f>
        <v>4280</v>
      </c>
      <c r="H456" s="209"/>
    </row>
    <row r="457" spans="2:8" ht="18">
      <c r="B457" s="99"/>
      <c r="C457" s="57"/>
      <c r="D457" s="57"/>
      <c r="E457" s="57"/>
      <c r="F457" s="57"/>
      <c r="G457" s="211"/>
      <c r="H457" s="58"/>
    </row>
    <row r="458" spans="2:8" ht="18.75">
      <c r="B458" s="100" t="s">
        <v>112</v>
      </c>
      <c r="C458" s="60"/>
      <c r="D458" s="60"/>
      <c r="E458" s="60"/>
      <c r="F458" s="60"/>
      <c r="G458" s="205"/>
      <c r="H458" s="61"/>
    </row>
    <row r="459" spans="2:8" ht="18.75">
      <c r="B459" s="100"/>
      <c r="C459" s="60"/>
      <c r="D459" s="60"/>
      <c r="E459" s="60"/>
      <c r="F459" s="60"/>
      <c r="G459" s="205"/>
      <c r="H459" s="61"/>
    </row>
    <row r="460" spans="2:8" ht="18.75">
      <c r="B460" s="100" t="s">
        <v>113</v>
      </c>
      <c r="C460" s="60"/>
      <c r="D460" s="60"/>
      <c r="E460" s="60"/>
      <c r="F460" s="60"/>
      <c r="G460" s="205"/>
      <c r="H460" s="61"/>
    </row>
    <row r="461" spans="2:8" ht="18">
      <c r="B461" s="81" t="s">
        <v>324</v>
      </c>
      <c r="C461" s="60"/>
      <c r="D461" s="60"/>
      <c r="E461" s="60"/>
      <c r="F461" s="60"/>
      <c r="G461" s="205"/>
      <c r="H461" s="61"/>
    </row>
    <row r="462" spans="2:8" ht="18">
      <c r="B462" s="81" t="s">
        <v>431</v>
      </c>
      <c r="C462" s="60"/>
      <c r="D462" s="60"/>
      <c r="E462" s="60"/>
      <c r="F462" s="60"/>
      <c r="G462" s="205"/>
      <c r="H462" s="61"/>
    </row>
    <row r="463" spans="2:8" ht="18">
      <c r="B463" s="81" t="s">
        <v>323</v>
      </c>
      <c r="C463" s="60"/>
      <c r="D463" s="60"/>
      <c r="E463" s="60"/>
      <c r="F463" s="60"/>
      <c r="G463" s="205"/>
      <c r="H463" s="61"/>
    </row>
    <row r="464" spans="2:8" ht="18">
      <c r="B464" s="81"/>
      <c r="C464" s="60"/>
      <c r="D464" s="60"/>
      <c r="E464" s="60"/>
      <c r="F464" s="60"/>
      <c r="G464" s="205"/>
      <c r="H464" s="61"/>
    </row>
    <row r="465" spans="2:8" ht="20.25">
      <c r="B465" s="234" t="s">
        <v>325</v>
      </c>
      <c r="C465" s="235"/>
      <c r="D465" s="235"/>
      <c r="E465" s="235"/>
      <c r="F465" s="60"/>
      <c r="G465" s="205"/>
      <c r="H465" s="61"/>
    </row>
    <row r="466" spans="2:8" ht="20.25">
      <c r="B466" s="234" t="s">
        <v>441</v>
      </c>
      <c r="C466" s="235"/>
      <c r="D466" s="235"/>
      <c r="E466" s="235"/>
      <c r="F466" s="60"/>
      <c r="G466" s="205"/>
      <c r="H466" s="61"/>
    </row>
    <row r="467" spans="1:8" ht="18">
      <c r="A467" s="3"/>
      <c r="B467" s="81"/>
      <c r="C467" s="60"/>
      <c r="D467" s="60"/>
      <c r="E467" s="60"/>
      <c r="F467" s="60"/>
      <c r="G467" s="205"/>
      <c r="H467" s="61"/>
    </row>
    <row r="468" spans="1:8" ht="18.75">
      <c r="A468" s="3"/>
      <c r="B468" s="100" t="s">
        <v>114</v>
      </c>
      <c r="C468" s="60"/>
      <c r="D468" s="60"/>
      <c r="E468" s="60"/>
      <c r="F468" s="60"/>
      <c r="G468" s="205"/>
      <c r="H468" s="61"/>
    </row>
    <row r="469" spans="1:8" ht="18">
      <c r="A469" s="3"/>
      <c r="B469" s="212"/>
      <c r="C469" s="101"/>
      <c r="D469" s="101"/>
      <c r="E469" s="101"/>
      <c r="F469" s="101"/>
      <c r="G469" s="213"/>
      <c r="H469" s="102"/>
    </row>
    <row r="470" spans="1:8" ht="18">
      <c r="A470" s="3"/>
      <c r="B470" s="65"/>
      <c r="C470" s="60"/>
      <c r="D470" s="60"/>
      <c r="E470" s="60"/>
      <c r="F470" s="60"/>
      <c r="G470" s="205"/>
      <c r="H470" s="60"/>
    </row>
    <row r="471" spans="1:8" ht="18">
      <c r="A471" s="90"/>
      <c r="B471" s="18"/>
      <c r="C471" s="18"/>
      <c r="D471" s="18"/>
      <c r="E471" s="19"/>
      <c r="F471" s="19"/>
      <c r="G471" s="169"/>
      <c r="H471" s="19"/>
    </row>
    <row r="472" spans="1:8" ht="18">
      <c r="A472" s="90"/>
      <c r="B472" s="36"/>
      <c r="C472" s="36"/>
      <c r="D472" s="36"/>
      <c r="E472" s="37"/>
      <c r="F472" s="37"/>
      <c r="G472" s="171"/>
      <c r="H472" s="37"/>
    </row>
    <row r="473" spans="1:8" ht="18">
      <c r="A473" s="90"/>
      <c r="B473" s="36"/>
      <c r="C473" s="38" t="s">
        <v>154</v>
      </c>
      <c r="D473" s="73"/>
      <c r="E473" s="37"/>
      <c r="F473" s="37"/>
      <c r="G473" s="171"/>
      <c r="H473" s="37"/>
    </row>
    <row r="474" spans="1:8" ht="18">
      <c r="A474" s="90"/>
      <c r="B474" s="40"/>
      <c r="C474" s="40"/>
      <c r="D474" s="40"/>
      <c r="E474" s="37"/>
      <c r="F474" s="37"/>
      <c r="G474" s="171"/>
      <c r="H474" s="37"/>
    </row>
    <row r="475" spans="1:8" ht="18">
      <c r="A475" s="90"/>
      <c r="B475" s="18"/>
      <c r="C475" s="18"/>
      <c r="D475" s="18"/>
      <c r="E475" s="19"/>
      <c r="F475" s="19"/>
      <c r="G475" s="169"/>
      <c r="H475" s="19"/>
    </row>
    <row r="476" spans="1:8" ht="36">
      <c r="A476" s="90"/>
      <c r="B476" s="94" t="s">
        <v>5</v>
      </c>
      <c r="C476" s="93" t="s">
        <v>155</v>
      </c>
      <c r="D476" s="20" t="s">
        <v>379</v>
      </c>
      <c r="E476" s="20" t="s">
        <v>378</v>
      </c>
      <c r="F476" s="20" t="s">
        <v>375</v>
      </c>
      <c r="G476" s="29" t="s">
        <v>376</v>
      </c>
      <c r="H476" s="20" t="s">
        <v>377</v>
      </c>
    </row>
    <row r="477" spans="1:8" ht="18">
      <c r="A477" s="90"/>
      <c r="B477" s="33"/>
      <c r="C477" s="33"/>
      <c r="D477" s="44"/>
      <c r="E477" s="45"/>
      <c r="F477" s="45"/>
      <c r="G477" s="173"/>
      <c r="H477" s="45"/>
    </row>
    <row r="478" spans="1:8" ht="18">
      <c r="A478" s="90"/>
      <c r="B478" s="117" t="s">
        <v>156</v>
      </c>
      <c r="C478" s="118">
        <v>1200</v>
      </c>
      <c r="D478" s="47">
        <v>290</v>
      </c>
      <c r="E478" s="47">
        <f aca="true" t="shared" si="49" ref="E478:E485">ROUNDUP($D478*1.15,-1)</f>
        <v>340</v>
      </c>
      <c r="F478" s="47">
        <f aca="true" t="shared" si="50" ref="F478:F485">ROUNDUP(D478*1.4,-1)</f>
        <v>410</v>
      </c>
      <c r="G478" s="174">
        <f aca="true" t="shared" si="51" ref="G478:G485">ROUNDUP(D478*1.49,-1)</f>
        <v>440</v>
      </c>
      <c r="H478" s="47"/>
    </row>
    <row r="479" spans="1:8" ht="18">
      <c r="A479" s="90"/>
      <c r="B479" s="117" t="s">
        <v>157</v>
      </c>
      <c r="C479" s="118">
        <v>1400</v>
      </c>
      <c r="D479" s="47">
        <v>310</v>
      </c>
      <c r="E479" s="47">
        <f t="shared" si="49"/>
        <v>360</v>
      </c>
      <c r="F479" s="47">
        <f t="shared" si="50"/>
        <v>440</v>
      </c>
      <c r="G479" s="174">
        <f t="shared" si="51"/>
        <v>470</v>
      </c>
      <c r="H479" s="47"/>
    </row>
    <row r="480" spans="1:8" ht="18">
      <c r="A480" s="90"/>
      <c r="B480" s="117" t="s">
        <v>158</v>
      </c>
      <c r="C480" s="118">
        <v>1500</v>
      </c>
      <c r="D480" s="47">
        <v>320</v>
      </c>
      <c r="E480" s="47">
        <f t="shared" si="49"/>
        <v>370</v>
      </c>
      <c r="F480" s="47">
        <f t="shared" si="50"/>
        <v>450</v>
      </c>
      <c r="G480" s="174">
        <f t="shared" si="51"/>
        <v>480</v>
      </c>
      <c r="H480" s="47"/>
    </row>
    <row r="481" spans="1:8" ht="18">
      <c r="A481" s="3"/>
      <c r="B481" s="118" t="s">
        <v>159</v>
      </c>
      <c r="C481" s="119">
        <v>1600</v>
      </c>
      <c r="D481" s="47">
        <v>330</v>
      </c>
      <c r="E481" s="47">
        <f t="shared" si="49"/>
        <v>380</v>
      </c>
      <c r="F481" s="47">
        <f t="shared" si="50"/>
        <v>470</v>
      </c>
      <c r="G481" s="174">
        <f t="shared" si="51"/>
        <v>500</v>
      </c>
      <c r="H481" s="47"/>
    </row>
    <row r="482" spans="1:8" ht="18">
      <c r="A482" s="3"/>
      <c r="B482" s="118" t="s">
        <v>160</v>
      </c>
      <c r="C482" s="118">
        <v>1700</v>
      </c>
      <c r="D482" s="47">
        <v>340</v>
      </c>
      <c r="E482" s="47">
        <f t="shared" si="49"/>
        <v>400</v>
      </c>
      <c r="F482" s="47">
        <f t="shared" si="50"/>
        <v>480</v>
      </c>
      <c r="G482" s="174">
        <f t="shared" si="51"/>
        <v>510</v>
      </c>
      <c r="H482" s="47"/>
    </row>
    <row r="483" spans="1:8" ht="18">
      <c r="A483" s="3"/>
      <c r="B483" s="118" t="s">
        <v>161</v>
      </c>
      <c r="C483" s="118">
        <v>1800</v>
      </c>
      <c r="D483" s="47">
        <v>350</v>
      </c>
      <c r="E483" s="47">
        <f t="shared" si="49"/>
        <v>410</v>
      </c>
      <c r="F483" s="47">
        <f t="shared" si="50"/>
        <v>490</v>
      </c>
      <c r="G483" s="174">
        <f t="shared" si="51"/>
        <v>530</v>
      </c>
      <c r="H483" s="47"/>
    </row>
    <row r="484" spans="1:8" ht="18">
      <c r="A484" s="3"/>
      <c r="B484" s="118" t="s">
        <v>162</v>
      </c>
      <c r="C484" s="118">
        <v>1900</v>
      </c>
      <c r="D484" s="47">
        <v>360</v>
      </c>
      <c r="E484" s="47">
        <f t="shared" si="49"/>
        <v>420</v>
      </c>
      <c r="F484" s="47">
        <f t="shared" si="50"/>
        <v>510</v>
      </c>
      <c r="G484" s="174">
        <f t="shared" si="51"/>
        <v>540</v>
      </c>
      <c r="H484" s="47"/>
    </row>
    <row r="485" spans="1:8" ht="18">
      <c r="A485" s="3"/>
      <c r="B485" s="118" t="s">
        <v>163</v>
      </c>
      <c r="C485" s="118">
        <v>2000</v>
      </c>
      <c r="D485" s="47">
        <v>370</v>
      </c>
      <c r="E485" s="47">
        <f t="shared" si="49"/>
        <v>430</v>
      </c>
      <c r="F485" s="47">
        <f t="shared" si="50"/>
        <v>520</v>
      </c>
      <c r="G485" s="174">
        <f t="shared" si="51"/>
        <v>560</v>
      </c>
      <c r="H485" s="47"/>
    </row>
    <row r="486" spans="1:8" ht="18">
      <c r="A486" s="3"/>
      <c r="B486" s="41"/>
      <c r="C486" s="41"/>
      <c r="D486" s="41"/>
      <c r="E486" s="42"/>
      <c r="F486" s="42"/>
      <c r="G486" s="172"/>
      <c r="H486" s="42"/>
    </row>
    <row r="487" spans="1:8" ht="18">
      <c r="A487" s="3"/>
      <c r="B487" s="99"/>
      <c r="C487" s="57"/>
      <c r="D487" s="57"/>
      <c r="E487" s="57"/>
      <c r="F487" s="57"/>
      <c r="G487" s="57"/>
      <c r="H487" s="58"/>
    </row>
    <row r="488" spans="1:8" ht="18.75">
      <c r="A488" s="3"/>
      <c r="B488" s="100" t="s">
        <v>341</v>
      </c>
      <c r="C488" s="60"/>
      <c r="D488" s="60"/>
      <c r="E488" s="60"/>
      <c r="F488" s="60"/>
      <c r="G488" s="60"/>
      <c r="H488" s="61"/>
    </row>
    <row r="489" spans="1:8" ht="18.75">
      <c r="A489" s="3"/>
      <c r="B489" s="100"/>
      <c r="C489" s="60"/>
      <c r="D489" s="60"/>
      <c r="E489" s="60"/>
      <c r="F489" s="60"/>
      <c r="G489" s="60"/>
      <c r="H489" s="61"/>
    </row>
    <row r="490" spans="1:8" ht="18">
      <c r="A490" s="3"/>
      <c r="B490" s="81" t="s">
        <v>340</v>
      </c>
      <c r="C490" s="60"/>
      <c r="D490" s="60"/>
      <c r="E490" s="60"/>
      <c r="F490" s="60"/>
      <c r="G490" s="60"/>
      <c r="H490" s="61"/>
    </row>
    <row r="491" spans="1:8" ht="18">
      <c r="A491" s="3"/>
      <c r="B491" s="81"/>
      <c r="C491" s="60"/>
      <c r="D491" s="60"/>
      <c r="E491" s="60"/>
      <c r="F491" s="60"/>
      <c r="G491" s="60"/>
      <c r="H491" s="61"/>
    </row>
    <row r="492" spans="1:8" ht="18">
      <c r="A492" s="3"/>
      <c r="B492" s="81" t="s">
        <v>339</v>
      </c>
      <c r="C492" s="60"/>
      <c r="D492" s="60"/>
      <c r="E492" s="60"/>
      <c r="F492" s="60"/>
      <c r="G492" s="60"/>
      <c r="H492" s="61"/>
    </row>
    <row r="493" spans="1:8" ht="18">
      <c r="A493" s="3"/>
      <c r="B493" s="81" t="s">
        <v>338</v>
      </c>
      <c r="C493" s="60"/>
      <c r="D493" s="60"/>
      <c r="E493" s="60"/>
      <c r="F493" s="60"/>
      <c r="G493" s="60"/>
      <c r="H493" s="61"/>
    </row>
    <row r="494" spans="1:8" ht="18">
      <c r="A494" s="3"/>
      <c r="B494" s="81"/>
      <c r="C494" s="60"/>
      <c r="D494" s="60"/>
      <c r="E494" s="60"/>
      <c r="F494" s="60"/>
      <c r="G494" s="60"/>
      <c r="H494" s="61"/>
    </row>
    <row r="495" spans="1:8" ht="18">
      <c r="A495" s="3"/>
      <c r="B495" s="81" t="s">
        <v>335</v>
      </c>
      <c r="C495" s="60"/>
      <c r="D495" s="60"/>
      <c r="E495" s="60"/>
      <c r="F495" s="60"/>
      <c r="G495" s="60"/>
      <c r="H495" s="61"/>
    </row>
    <row r="496" spans="1:8" ht="18">
      <c r="A496" s="3"/>
      <c r="B496" s="81" t="s">
        <v>337</v>
      </c>
      <c r="C496" s="60"/>
      <c r="D496" s="60"/>
      <c r="E496" s="60"/>
      <c r="F496" s="60"/>
      <c r="G496" s="60"/>
      <c r="H496" s="61"/>
    </row>
    <row r="497" spans="1:8" ht="18">
      <c r="A497" s="3"/>
      <c r="B497" s="81" t="s">
        <v>336</v>
      </c>
      <c r="C497" s="115"/>
      <c r="D497" s="83"/>
      <c r="E497" s="83"/>
      <c r="F497" s="83"/>
      <c r="G497" s="83"/>
      <c r="H497" s="116"/>
    </row>
    <row r="498" spans="1:8" ht="18">
      <c r="A498" s="3"/>
      <c r="B498" s="81" t="s">
        <v>434</v>
      </c>
      <c r="C498" s="115"/>
      <c r="D498" s="83"/>
      <c r="E498" s="83"/>
      <c r="F498" s="83"/>
      <c r="G498" s="83"/>
      <c r="H498" s="116"/>
    </row>
    <row r="499" spans="1:8" ht="18">
      <c r="A499" s="3"/>
      <c r="B499" s="142"/>
      <c r="C499" s="115"/>
      <c r="D499" s="83"/>
      <c r="E499" s="83"/>
      <c r="F499" s="83"/>
      <c r="G499" s="83"/>
      <c r="H499" s="116"/>
    </row>
    <row r="500" spans="1:8" ht="18">
      <c r="A500" s="3"/>
      <c r="B500" s="81" t="s">
        <v>342</v>
      </c>
      <c r="C500" s="115"/>
      <c r="D500" s="83"/>
      <c r="E500" s="83"/>
      <c r="F500" s="83"/>
      <c r="G500" s="83"/>
      <c r="H500" s="116"/>
    </row>
    <row r="501" spans="1:8" ht="18">
      <c r="A501" s="3"/>
      <c r="B501" s="206" t="s">
        <v>374</v>
      </c>
      <c r="C501" s="159"/>
      <c r="D501" s="160"/>
      <c r="E501" s="160"/>
      <c r="F501" s="160"/>
      <c r="G501" s="160"/>
      <c r="H501" s="161"/>
    </row>
    <row r="502" spans="1:8" ht="18">
      <c r="A502" s="3"/>
      <c r="B502" s="65"/>
      <c r="C502" s="60"/>
      <c r="D502" s="60"/>
      <c r="E502" s="60"/>
      <c r="F502" s="60"/>
      <c r="G502" s="205"/>
      <c r="H502" s="60"/>
    </row>
    <row r="503" spans="1:8" ht="26.25">
      <c r="A503" s="3"/>
      <c r="B503" s="115"/>
      <c r="C503" s="120" t="s">
        <v>164</v>
      </c>
      <c r="D503" s="83"/>
      <c r="E503" s="83"/>
      <c r="F503" s="83"/>
      <c r="G503" s="187"/>
      <c r="H503" s="83"/>
    </row>
    <row r="504" spans="2:8" ht="15">
      <c r="B504" s="85"/>
      <c r="C504" s="85"/>
      <c r="D504" s="86"/>
      <c r="E504" s="86"/>
      <c r="F504" s="86"/>
      <c r="G504" s="185"/>
      <c r="H504" s="86"/>
    </row>
    <row r="505" spans="1:8" ht="18">
      <c r="A505" s="3"/>
      <c r="B505" s="17"/>
      <c r="C505" s="18"/>
      <c r="D505" s="18"/>
      <c r="E505" s="19"/>
      <c r="F505" s="19"/>
      <c r="G505" s="169"/>
      <c r="H505" s="19"/>
    </row>
    <row r="506" spans="1:8" ht="18">
      <c r="A506" s="3"/>
      <c r="B506" s="91"/>
      <c r="C506" s="36"/>
      <c r="D506" s="36"/>
      <c r="E506" s="37"/>
      <c r="F506" s="37"/>
      <c r="G506" s="171"/>
      <c r="H506" s="37"/>
    </row>
    <row r="507" spans="1:8" ht="23.25">
      <c r="A507" s="3"/>
      <c r="B507" s="91"/>
      <c r="C507" s="121" t="s">
        <v>428</v>
      </c>
      <c r="D507" s="73"/>
      <c r="E507" s="37"/>
      <c r="F507" s="37"/>
      <c r="G507" s="171"/>
      <c r="H507" s="37"/>
    </row>
    <row r="508" spans="1:8" ht="18">
      <c r="A508" s="3"/>
      <c r="B508" s="92"/>
      <c r="C508" s="40"/>
      <c r="D508" s="40"/>
      <c r="E508" s="37"/>
      <c r="F508" s="37"/>
      <c r="G508" s="171"/>
      <c r="H508" s="37"/>
    </row>
    <row r="509" spans="1:8" ht="18">
      <c r="A509" s="3"/>
      <c r="B509" s="17"/>
      <c r="C509" s="18"/>
      <c r="D509" s="18"/>
      <c r="E509" s="19"/>
      <c r="F509" s="19"/>
      <c r="G509" s="169"/>
      <c r="H509" s="19"/>
    </row>
    <row r="510" spans="1:8" ht="36">
      <c r="A510" s="90"/>
      <c r="B510" s="94" t="s">
        <v>5</v>
      </c>
      <c r="C510" s="93" t="s">
        <v>106</v>
      </c>
      <c r="D510" s="20" t="s">
        <v>379</v>
      </c>
      <c r="E510" s="20" t="s">
        <v>378</v>
      </c>
      <c r="F510" s="20" t="s">
        <v>375</v>
      </c>
      <c r="G510" s="29" t="s">
        <v>376</v>
      </c>
      <c r="H510" s="20" t="s">
        <v>377</v>
      </c>
    </row>
    <row r="511" spans="1:8" ht="18">
      <c r="A511" s="90"/>
      <c r="B511" s="33"/>
      <c r="C511" s="33"/>
      <c r="D511" s="44"/>
      <c r="E511" s="44"/>
      <c r="F511" s="44"/>
      <c r="G511" s="44"/>
      <c r="H511" s="45"/>
    </row>
    <row r="512" spans="1:8" ht="18">
      <c r="A512" s="90"/>
      <c r="B512" s="103" t="s">
        <v>115</v>
      </c>
      <c r="C512" s="104" t="s">
        <v>116</v>
      </c>
      <c r="D512" s="47">
        <v>3050</v>
      </c>
      <c r="E512" s="47">
        <f>ROUNDUP($D512*1.15,-1)</f>
        <v>3510</v>
      </c>
      <c r="F512" s="47">
        <f>ROUNDUP(D512*1.4,-1)</f>
        <v>4270</v>
      </c>
      <c r="G512" s="47">
        <f>ROUNDUP(D512*1.49,-1)</f>
        <v>4550</v>
      </c>
      <c r="H512" s="47">
        <f>ROUNDUP(D512*1.66,-1)</f>
        <v>5070</v>
      </c>
    </row>
    <row r="513" spans="1:8" ht="18">
      <c r="A513" s="90"/>
      <c r="B513" s="105" t="s">
        <v>117</v>
      </c>
      <c r="C513" s="106" t="s">
        <v>118</v>
      </c>
      <c r="D513" s="47">
        <v>2650</v>
      </c>
      <c r="E513" s="47">
        <f>ROUNDUP($D513*1.15,-1)</f>
        <v>3050</v>
      </c>
      <c r="F513" s="47">
        <f>ROUNDUP(D513*1.4,-1)</f>
        <v>3710</v>
      </c>
      <c r="G513" s="47">
        <f>ROUNDUP(D513*1.49,-1)</f>
        <v>3950</v>
      </c>
      <c r="H513" s="47">
        <f>ROUNDUP(D513*1.66,-1)</f>
        <v>4400</v>
      </c>
    </row>
    <row r="514" spans="1:8" ht="18">
      <c r="A514" s="90"/>
      <c r="B514" s="105" t="s">
        <v>119</v>
      </c>
      <c r="C514" s="106" t="s">
        <v>120</v>
      </c>
      <c r="D514" s="47">
        <v>2420</v>
      </c>
      <c r="E514" s="47">
        <f>ROUNDUP($D514*1.15,-1)</f>
        <v>2790</v>
      </c>
      <c r="F514" s="47">
        <f>ROUNDUP(D514*1.4,-1)</f>
        <v>3390</v>
      </c>
      <c r="G514" s="47">
        <f>ROUNDUP(D514*1.49,-1)</f>
        <v>3610</v>
      </c>
      <c r="H514" s="47">
        <f>ROUNDUP(D514*1.66,-1)</f>
        <v>4020</v>
      </c>
    </row>
    <row r="515" spans="1:8" ht="18">
      <c r="A515" s="90"/>
      <c r="B515" s="75"/>
      <c r="C515" s="76"/>
      <c r="D515" s="76"/>
      <c r="E515" s="76"/>
      <c r="F515" s="76"/>
      <c r="G515" s="76"/>
      <c r="H515" s="107"/>
    </row>
    <row r="516" spans="1:8" ht="18">
      <c r="A516" s="90"/>
      <c r="B516" s="106" t="s">
        <v>121</v>
      </c>
      <c r="C516" s="106" t="s">
        <v>122</v>
      </c>
      <c r="D516" s="47">
        <v>7960</v>
      </c>
      <c r="E516" s="47">
        <f>ROUNDUP($D516*1.15,-1)</f>
        <v>9160</v>
      </c>
      <c r="F516" s="47">
        <f>ROUNDUP(D516*1.4,-1)</f>
        <v>11150</v>
      </c>
      <c r="G516" s="47">
        <f>ROUNDUP(D516*1.49,-1)</f>
        <v>11870</v>
      </c>
      <c r="H516" s="47">
        <f>ROUNDUP(D516*1.66,-1)</f>
        <v>13220</v>
      </c>
    </row>
    <row r="517" spans="1:8" ht="18">
      <c r="A517" s="90"/>
      <c r="B517" s="106" t="s">
        <v>123</v>
      </c>
      <c r="C517" s="106" t="s">
        <v>124</v>
      </c>
      <c r="D517" s="47">
        <v>9330</v>
      </c>
      <c r="E517" s="47">
        <f>ROUNDUP($D517*1.15,-1)</f>
        <v>10730</v>
      </c>
      <c r="F517" s="47">
        <f>ROUNDUP(D517*1.4,-1)</f>
        <v>13070</v>
      </c>
      <c r="G517" s="47">
        <f>ROUNDUP(D517*1.49,-1)</f>
        <v>13910</v>
      </c>
      <c r="H517" s="47">
        <f>ROUNDUP(D517*1.66,-1)</f>
        <v>15490</v>
      </c>
    </row>
    <row r="518" spans="1:8" ht="18">
      <c r="A518" s="90"/>
      <c r="B518" s="105" t="s">
        <v>125</v>
      </c>
      <c r="C518" s="106" t="s">
        <v>126</v>
      </c>
      <c r="D518" s="47">
        <v>10690</v>
      </c>
      <c r="E518" s="47">
        <f>ROUNDUP($D518*1.15,-1)</f>
        <v>12300</v>
      </c>
      <c r="F518" s="47">
        <f>ROUNDUP(D518*1.4,-1)</f>
        <v>14970</v>
      </c>
      <c r="G518" s="47">
        <f>ROUNDUP(D518*1.49,-1)</f>
        <v>15930</v>
      </c>
      <c r="H518" s="47">
        <f>ROUNDUP(D518*1.66,-1)</f>
        <v>17750</v>
      </c>
    </row>
    <row r="519" spans="1:8" ht="18">
      <c r="A519" s="90"/>
      <c r="B519" s="105" t="s">
        <v>127</v>
      </c>
      <c r="C519" s="106" t="s">
        <v>128</v>
      </c>
      <c r="D519" s="47">
        <v>6440</v>
      </c>
      <c r="E519" s="47">
        <f>ROUNDUP($D519*1.15,-1)</f>
        <v>7410</v>
      </c>
      <c r="F519" s="47">
        <f>ROUNDUP(D519*1.4,-1)</f>
        <v>9020</v>
      </c>
      <c r="G519" s="47">
        <f>ROUNDUP(D519*1.49,-1)</f>
        <v>9600</v>
      </c>
      <c r="H519" s="47">
        <f>ROUNDUP(D519*1.66,-1)</f>
        <v>10700</v>
      </c>
    </row>
    <row r="520" spans="1:8" ht="18.75">
      <c r="A520" s="90"/>
      <c r="B520" s="108"/>
      <c r="C520" s="109"/>
      <c r="D520" s="110"/>
      <c r="E520" s="110"/>
      <c r="F520" s="110"/>
      <c r="G520" s="110"/>
      <c r="H520" s="111"/>
    </row>
    <row r="521" spans="1:8" ht="18">
      <c r="A521" s="90"/>
      <c r="B521" s="106" t="s">
        <v>129</v>
      </c>
      <c r="C521" s="106" t="s">
        <v>130</v>
      </c>
      <c r="D521" s="47">
        <v>2660</v>
      </c>
      <c r="E521" s="47">
        <f>ROUNDUP($D521*1.15,-1)</f>
        <v>3060</v>
      </c>
      <c r="F521" s="47">
        <f>ROUNDUP(D521*1.4,-1)</f>
        <v>3730</v>
      </c>
      <c r="G521" s="47">
        <f>ROUNDUP(D521*1.49,-1)</f>
        <v>3970</v>
      </c>
      <c r="H521" s="47">
        <f>ROUNDUP(D521*1.66,-1)</f>
        <v>4420</v>
      </c>
    </row>
    <row r="522" spans="1:8" ht="18">
      <c r="A522" s="90"/>
      <c r="B522" s="106" t="s">
        <v>131</v>
      </c>
      <c r="C522" s="106" t="s">
        <v>132</v>
      </c>
      <c r="D522" s="47">
        <v>3610</v>
      </c>
      <c r="E522" s="47">
        <f>ROUNDUP($D522*1.15,-1)</f>
        <v>4160</v>
      </c>
      <c r="F522" s="47">
        <f>ROUNDUP(D522*1.4,-1)</f>
        <v>5060</v>
      </c>
      <c r="G522" s="47">
        <f>ROUNDUP(D522*1.49,-1)</f>
        <v>5380</v>
      </c>
      <c r="H522" s="47">
        <f>ROUNDUP(D522*1.66,-1)</f>
        <v>6000</v>
      </c>
    </row>
    <row r="523" spans="1:8" ht="18">
      <c r="A523" s="90"/>
      <c r="B523" s="106" t="s">
        <v>133</v>
      </c>
      <c r="C523" s="106" t="s">
        <v>134</v>
      </c>
      <c r="D523" s="47">
        <v>4450</v>
      </c>
      <c r="E523" s="47">
        <f>ROUNDUP($D523*1.15,-1)</f>
        <v>5120</v>
      </c>
      <c r="F523" s="47">
        <f>ROUNDUP(D523*1.4,-1)</f>
        <v>6230</v>
      </c>
      <c r="G523" s="47">
        <f>ROUNDUP(D523*1.49,-1)</f>
        <v>6640</v>
      </c>
      <c r="H523" s="47">
        <f>ROUNDUP(D523*1.66,-1)</f>
        <v>7390</v>
      </c>
    </row>
    <row r="524" spans="1:8" ht="18">
      <c r="A524" s="90"/>
      <c r="B524" s="105" t="s">
        <v>135</v>
      </c>
      <c r="C524" s="106" t="s">
        <v>136</v>
      </c>
      <c r="D524" s="47">
        <v>5390</v>
      </c>
      <c r="E524" s="47">
        <f>ROUNDUP($D524*1.15,-1)</f>
        <v>6200</v>
      </c>
      <c r="F524" s="47">
        <f>ROUNDUP(D524*1.4,-1)</f>
        <v>7550</v>
      </c>
      <c r="G524" s="47">
        <f>ROUNDUP(D524*1.49,-1)</f>
        <v>8040</v>
      </c>
      <c r="H524" s="47">
        <f>ROUNDUP(D524*1.66,-1)</f>
        <v>8950</v>
      </c>
    </row>
    <row r="525" spans="1:8" ht="18">
      <c r="A525" s="90"/>
      <c r="B525" s="105" t="s">
        <v>137</v>
      </c>
      <c r="C525" s="106" t="s">
        <v>138</v>
      </c>
      <c r="D525" s="47">
        <v>6250</v>
      </c>
      <c r="E525" s="47">
        <f>ROUNDUP($D525*1.15,-1)</f>
        <v>7190</v>
      </c>
      <c r="F525" s="47">
        <f>ROUNDUP(D525*1.4,-1)</f>
        <v>8750</v>
      </c>
      <c r="G525" s="47">
        <f>ROUNDUP(D525*1.49,-1)</f>
        <v>9320</v>
      </c>
      <c r="H525" s="47">
        <f>ROUNDUP(D525*1.66,-1)</f>
        <v>10380</v>
      </c>
    </row>
    <row r="526" spans="1:8" ht="18.75">
      <c r="A526" s="90"/>
      <c r="B526" s="112"/>
      <c r="C526" s="109"/>
      <c r="D526" s="110"/>
      <c r="E526" s="110"/>
      <c r="F526" s="110"/>
      <c r="G526" s="110"/>
      <c r="H526" s="111"/>
    </row>
    <row r="527" spans="1:8" ht="18">
      <c r="A527" s="90"/>
      <c r="B527" s="106" t="s">
        <v>139</v>
      </c>
      <c r="C527" s="106" t="s">
        <v>140</v>
      </c>
      <c r="D527" s="47">
        <v>11250</v>
      </c>
      <c r="E527" s="47">
        <f>ROUNDUP($D527*1.15,-1)</f>
        <v>12940</v>
      </c>
      <c r="F527" s="47">
        <f>ROUNDUP(D527*1.4,-1)</f>
        <v>15750</v>
      </c>
      <c r="G527" s="47">
        <f>ROUNDUP(D527*1.49,-1)</f>
        <v>16770</v>
      </c>
      <c r="H527" s="47">
        <f>ROUNDUP(D527*1.66,-1)</f>
        <v>18680</v>
      </c>
    </row>
    <row r="528" spans="1:8" ht="18">
      <c r="A528" s="90"/>
      <c r="B528" s="106" t="s">
        <v>141</v>
      </c>
      <c r="C528" s="106" t="s">
        <v>140</v>
      </c>
      <c r="D528" s="47">
        <v>14250</v>
      </c>
      <c r="E528" s="47">
        <f>ROUNDUP($D528*1.15,-1)</f>
        <v>16390</v>
      </c>
      <c r="F528" s="47">
        <f>ROUNDUP(D528*1.4,-1)</f>
        <v>19950</v>
      </c>
      <c r="G528" s="47">
        <f>ROUNDUP(D528*1.49,-1)</f>
        <v>21240</v>
      </c>
      <c r="H528" s="47">
        <f>ROUNDUP(D528*1.66,-1)</f>
        <v>23660</v>
      </c>
    </row>
    <row r="529" spans="1:8" ht="18">
      <c r="A529" s="90"/>
      <c r="B529" s="33"/>
      <c r="C529" s="33"/>
      <c r="D529" s="44"/>
      <c r="E529" s="44"/>
      <c r="F529" s="44"/>
      <c r="G529" s="44"/>
      <c r="H529" s="44"/>
    </row>
    <row r="530" spans="1:8" ht="18">
      <c r="A530" s="90"/>
      <c r="B530" s="105" t="s">
        <v>142</v>
      </c>
      <c r="C530" s="106" t="s">
        <v>143</v>
      </c>
      <c r="D530" s="47">
        <v>12240</v>
      </c>
      <c r="E530" s="47">
        <f>ROUNDUP($D530*1.15,-1)</f>
        <v>14080</v>
      </c>
      <c r="F530" s="47">
        <f>ROUNDUP(D530*1.4,-1)</f>
        <v>17140</v>
      </c>
      <c r="G530" s="47">
        <f>ROUNDUP(D530*1.49,-1)</f>
        <v>18240</v>
      </c>
      <c r="H530" s="47">
        <f>ROUNDUP(D530*1.66,-1)</f>
        <v>20320</v>
      </c>
    </row>
    <row r="531" spans="1:8" ht="18">
      <c r="A531" s="90"/>
      <c r="B531" s="105" t="s">
        <v>144</v>
      </c>
      <c r="C531" s="106" t="s">
        <v>140</v>
      </c>
      <c r="D531" s="47">
        <v>14930</v>
      </c>
      <c r="E531" s="47">
        <f>ROUNDUP($D531*1.15,-1)</f>
        <v>17170</v>
      </c>
      <c r="F531" s="47">
        <f>ROUNDUP(D531*1.4,-1)</f>
        <v>20910</v>
      </c>
      <c r="G531" s="47">
        <f>ROUNDUP(D531*1.49,-1)</f>
        <v>22250</v>
      </c>
      <c r="H531" s="47">
        <f>ROUNDUP(D531*1.66,-1)</f>
        <v>24790</v>
      </c>
    </row>
    <row r="532" spans="1:8" ht="18.75">
      <c r="A532" s="90"/>
      <c r="B532" s="108"/>
      <c r="C532" s="109"/>
      <c r="D532" s="110"/>
      <c r="E532" s="110"/>
      <c r="F532" s="110"/>
      <c r="G532" s="110"/>
      <c r="H532" s="111"/>
    </row>
    <row r="533" spans="1:8" ht="18">
      <c r="A533" s="90"/>
      <c r="B533" s="106" t="s">
        <v>317</v>
      </c>
      <c r="C533" s="106" t="s">
        <v>145</v>
      </c>
      <c r="D533" s="47">
        <v>2970</v>
      </c>
      <c r="E533" s="47">
        <f aca="true" t="shared" si="52" ref="E533:E538">ROUNDUP($D533*1.15,-1)</f>
        <v>3420</v>
      </c>
      <c r="F533" s="47">
        <f aca="true" t="shared" si="53" ref="F533:F538">ROUNDUP(D533*1.4,-1)</f>
        <v>4160</v>
      </c>
      <c r="G533" s="47">
        <f aca="true" t="shared" si="54" ref="G533:G538">ROUNDUP(D533*1.49,-1)</f>
        <v>4430</v>
      </c>
      <c r="H533" s="47">
        <f aca="true" t="shared" si="55" ref="H533:H538">ROUNDUP(D533*1.66,-1)</f>
        <v>4940</v>
      </c>
    </row>
    <row r="534" spans="1:8" ht="18">
      <c r="A534" s="90"/>
      <c r="B534" s="106" t="s">
        <v>318</v>
      </c>
      <c r="C534" s="106" t="s">
        <v>313</v>
      </c>
      <c r="D534" s="47">
        <v>3250</v>
      </c>
      <c r="E534" s="47">
        <f t="shared" si="52"/>
        <v>3740</v>
      </c>
      <c r="F534" s="47">
        <f t="shared" si="53"/>
        <v>4550</v>
      </c>
      <c r="G534" s="47">
        <f t="shared" si="54"/>
        <v>4850</v>
      </c>
      <c r="H534" s="47">
        <f t="shared" si="55"/>
        <v>5400</v>
      </c>
    </row>
    <row r="535" spans="1:8" ht="18">
      <c r="A535" s="90"/>
      <c r="B535" s="103" t="s">
        <v>319</v>
      </c>
      <c r="C535" s="104" t="s">
        <v>314</v>
      </c>
      <c r="D535" s="47">
        <v>3640</v>
      </c>
      <c r="E535" s="47">
        <f t="shared" si="52"/>
        <v>4190</v>
      </c>
      <c r="F535" s="47">
        <f t="shared" si="53"/>
        <v>5100</v>
      </c>
      <c r="G535" s="47">
        <f t="shared" si="54"/>
        <v>5430</v>
      </c>
      <c r="H535" s="47">
        <f t="shared" si="55"/>
        <v>6050</v>
      </c>
    </row>
    <row r="536" spans="1:8" ht="18">
      <c r="A536" s="90"/>
      <c r="B536" s="103" t="s">
        <v>320</v>
      </c>
      <c r="C536" s="106" t="s">
        <v>146</v>
      </c>
      <c r="D536" s="47">
        <v>4120</v>
      </c>
      <c r="E536" s="47">
        <f t="shared" si="52"/>
        <v>4740</v>
      </c>
      <c r="F536" s="47">
        <f t="shared" si="53"/>
        <v>5770</v>
      </c>
      <c r="G536" s="47">
        <f t="shared" si="54"/>
        <v>6140</v>
      </c>
      <c r="H536" s="47">
        <f t="shared" si="55"/>
        <v>6840</v>
      </c>
    </row>
    <row r="537" spans="1:8" ht="18">
      <c r="A537" s="90"/>
      <c r="B537" s="103" t="s">
        <v>321</v>
      </c>
      <c r="C537" s="104" t="s">
        <v>315</v>
      </c>
      <c r="D537" s="47">
        <v>4730</v>
      </c>
      <c r="E537" s="47">
        <f t="shared" si="52"/>
        <v>5440</v>
      </c>
      <c r="F537" s="47">
        <f t="shared" si="53"/>
        <v>6630</v>
      </c>
      <c r="G537" s="47">
        <f t="shared" si="54"/>
        <v>7050</v>
      </c>
      <c r="H537" s="47">
        <f t="shared" si="55"/>
        <v>7860</v>
      </c>
    </row>
    <row r="538" spans="1:8" ht="18">
      <c r="A538" s="90"/>
      <c r="B538" s="103" t="s">
        <v>322</v>
      </c>
      <c r="C538" s="106" t="s">
        <v>316</v>
      </c>
      <c r="D538" s="47">
        <v>5180</v>
      </c>
      <c r="E538" s="47">
        <f t="shared" si="52"/>
        <v>5960</v>
      </c>
      <c r="F538" s="47">
        <f t="shared" si="53"/>
        <v>7260</v>
      </c>
      <c r="G538" s="47">
        <f t="shared" si="54"/>
        <v>7720</v>
      </c>
      <c r="H538" s="47">
        <f t="shared" si="55"/>
        <v>8600</v>
      </c>
    </row>
    <row r="539" spans="1:8" ht="18">
      <c r="A539" s="90"/>
      <c r="B539" s="105"/>
      <c r="C539" s="106"/>
      <c r="D539" s="47"/>
      <c r="E539" s="47"/>
      <c r="F539" s="47"/>
      <c r="G539" s="47"/>
      <c r="H539" s="47"/>
    </row>
    <row r="540" spans="1:8" ht="18">
      <c r="A540" s="90"/>
      <c r="B540" s="106" t="s">
        <v>147</v>
      </c>
      <c r="C540" s="106" t="s">
        <v>148</v>
      </c>
      <c r="D540" s="47">
        <v>7370</v>
      </c>
      <c r="E540" s="47">
        <f>ROUNDUP($D540*1.15,-1)</f>
        <v>8480</v>
      </c>
      <c r="F540" s="47">
        <f>ROUNDUP(D540*1.4,-1)</f>
        <v>10320</v>
      </c>
      <c r="G540" s="47">
        <f>ROUNDUP(D540*1.49,-1)</f>
        <v>10990</v>
      </c>
      <c r="H540" s="47">
        <f>ROUNDUP(D540*1.66,-1)</f>
        <v>12240</v>
      </c>
    </row>
    <row r="541" spans="1:8" ht="18">
      <c r="A541" s="90"/>
      <c r="B541" s="33"/>
      <c r="C541" s="33"/>
      <c r="D541" s="44"/>
      <c r="E541" s="44"/>
      <c r="F541" s="44"/>
      <c r="G541" s="44"/>
      <c r="H541" s="45"/>
    </row>
    <row r="542" spans="1:8" ht="18">
      <c r="A542" s="90"/>
      <c r="B542" s="106" t="s">
        <v>149</v>
      </c>
      <c r="C542" s="106"/>
      <c r="D542" s="47">
        <v>2000</v>
      </c>
      <c r="E542" s="47">
        <f>ROUNDUP($D542*1.15,-1)</f>
        <v>2300</v>
      </c>
      <c r="F542" s="47">
        <f>ROUNDUP(D542*1.4,-1)</f>
        <v>2800</v>
      </c>
      <c r="G542" s="47">
        <f>ROUNDUP(D542*1.49,-1)</f>
        <v>2980</v>
      </c>
      <c r="H542" s="47">
        <f>ROUNDUP(D542*1.66,-1)</f>
        <v>3320</v>
      </c>
    </row>
    <row r="543" spans="1:8" ht="18">
      <c r="A543" s="90"/>
      <c r="B543" s="106" t="s">
        <v>150</v>
      </c>
      <c r="C543" s="106"/>
      <c r="D543" s="47">
        <v>1550</v>
      </c>
      <c r="E543" s="47">
        <f>ROUNDUP($D543*1.15,-1)</f>
        <v>1790</v>
      </c>
      <c r="F543" s="47">
        <f>ROUNDUP(D543*1.4,-1)</f>
        <v>2170</v>
      </c>
      <c r="G543" s="47">
        <f>ROUNDUP(D543*1.49,-1)</f>
        <v>2310</v>
      </c>
      <c r="H543" s="47">
        <f>ROUNDUP(D543*1.66,-1)</f>
        <v>2580</v>
      </c>
    </row>
    <row r="544" spans="1:8" ht="18">
      <c r="A544" s="90"/>
      <c r="B544" s="115"/>
      <c r="C544" s="115"/>
      <c r="D544" s="83"/>
      <c r="E544" s="83"/>
      <c r="F544" s="83"/>
      <c r="G544" s="83"/>
      <c r="H544" s="116"/>
    </row>
    <row r="545" spans="1:8" ht="18">
      <c r="A545" s="90"/>
      <c r="B545" s="106" t="s">
        <v>151</v>
      </c>
      <c r="C545" s="106"/>
      <c r="D545" s="47">
        <v>1000</v>
      </c>
      <c r="E545" s="47">
        <f>ROUNDUP($D545*1.15,-1)</f>
        <v>1150</v>
      </c>
      <c r="F545" s="47">
        <f>ROUNDUP(D545*1.4,-1)</f>
        <v>1400</v>
      </c>
      <c r="G545" s="47">
        <f>ROUNDUP(D545*1.49,-1)</f>
        <v>1490</v>
      </c>
      <c r="H545" s="47">
        <f>ROUNDUP(D545*1.66,-1)</f>
        <v>1660</v>
      </c>
    </row>
    <row r="546" spans="1:8" ht="18">
      <c r="A546" s="90"/>
      <c r="B546" s="106" t="s">
        <v>152</v>
      </c>
      <c r="C546" s="106" t="s">
        <v>153</v>
      </c>
      <c r="D546" s="47">
        <v>2580</v>
      </c>
      <c r="E546" s="47">
        <f>ROUNDUP($D546*1.15,-1)</f>
        <v>2970</v>
      </c>
      <c r="F546" s="47">
        <f>ROUNDUP(D546*1.4,-1)</f>
        <v>3620</v>
      </c>
      <c r="G546" s="47">
        <f>ROUNDUP(D546*1.49,-1)</f>
        <v>3850</v>
      </c>
      <c r="H546" s="47">
        <f>ROUNDUP(D546*1.66,-1)</f>
        <v>4290</v>
      </c>
    </row>
    <row r="548" spans="2:8" ht="18">
      <c r="B548" s="17"/>
      <c r="C548" s="18"/>
      <c r="D548" s="18"/>
      <c r="E548" s="19"/>
      <c r="F548" s="19"/>
      <c r="G548" s="169"/>
      <c r="H548" s="19"/>
    </row>
    <row r="549" spans="2:8" ht="18">
      <c r="B549" s="91"/>
      <c r="C549" s="36"/>
      <c r="D549" s="36"/>
      <c r="E549" s="37"/>
      <c r="F549" s="37"/>
      <c r="G549" s="171"/>
      <c r="H549" s="37"/>
    </row>
    <row r="550" spans="2:8" ht="23.25">
      <c r="B550" s="91"/>
      <c r="C550" s="121" t="s">
        <v>165</v>
      </c>
      <c r="D550" s="73"/>
      <c r="E550" s="37"/>
      <c r="F550" s="37"/>
      <c r="G550" s="171"/>
      <c r="H550" s="37"/>
    </row>
    <row r="551" spans="2:8" ht="18">
      <c r="B551" s="92"/>
      <c r="C551" s="40"/>
      <c r="D551" s="40"/>
      <c r="E551" s="37"/>
      <c r="F551" s="37"/>
      <c r="G551" s="171"/>
      <c r="H551" s="37"/>
    </row>
    <row r="552" spans="1:8" ht="18">
      <c r="A552" s="90"/>
      <c r="B552" s="18"/>
      <c r="C552" s="18"/>
      <c r="D552" s="18"/>
      <c r="E552" s="19"/>
      <c r="F552" s="19"/>
      <c r="G552" s="169"/>
      <c r="H552" s="19"/>
    </row>
    <row r="553" spans="1:8" ht="36">
      <c r="A553" s="90"/>
      <c r="B553" s="94" t="s">
        <v>5</v>
      </c>
      <c r="C553" s="93" t="s">
        <v>6</v>
      </c>
      <c r="D553" s="20" t="s">
        <v>379</v>
      </c>
      <c r="E553" s="20" t="s">
        <v>378</v>
      </c>
      <c r="F553" s="20" t="s">
        <v>375</v>
      </c>
      <c r="G553" s="29" t="s">
        <v>376</v>
      </c>
      <c r="H553" s="20" t="s">
        <v>377</v>
      </c>
    </row>
    <row r="554" spans="1:8" ht="18">
      <c r="A554" s="90"/>
      <c r="B554" s="33"/>
      <c r="C554" s="33"/>
      <c r="D554" s="44"/>
      <c r="E554" s="45"/>
      <c r="F554" s="45"/>
      <c r="G554" s="173"/>
      <c r="H554" s="45"/>
    </row>
    <row r="555" spans="1:8" ht="18">
      <c r="A555" s="90"/>
      <c r="B555" s="247" t="s">
        <v>166</v>
      </c>
      <c r="C555" s="122" t="s">
        <v>32</v>
      </c>
      <c r="D555" s="47">
        <v>8250</v>
      </c>
      <c r="E555" s="47">
        <f aca="true" t="shared" si="56" ref="E555:E560">ROUNDUP($D555*1.15,-1)</f>
        <v>9490</v>
      </c>
      <c r="F555" s="47">
        <f aca="true" t="shared" si="57" ref="F555:F560">ROUNDUP(D555*1.4,-1)</f>
        <v>11550</v>
      </c>
      <c r="G555" s="174">
        <f aca="true" t="shared" si="58" ref="G555:G560">ROUNDUP(D555*1.49,-1)</f>
        <v>12300</v>
      </c>
      <c r="H555" s="47"/>
    </row>
    <row r="556" spans="1:8" ht="18">
      <c r="A556" s="90"/>
      <c r="B556" s="248"/>
      <c r="C556" s="122" t="s">
        <v>33</v>
      </c>
      <c r="D556" s="47">
        <v>8700</v>
      </c>
      <c r="E556" s="47">
        <f t="shared" si="56"/>
        <v>10010</v>
      </c>
      <c r="F556" s="47">
        <f t="shared" si="57"/>
        <v>12180</v>
      </c>
      <c r="G556" s="174">
        <f t="shared" si="58"/>
        <v>12970</v>
      </c>
      <c r="H556" s="47"/>
    </row>
    <row r="557" spans="1:8" ht="18">
      <c r="A557" s="90"/>
      <c r="B557" s="248"/>
      <c r="C557" s="123" t="s">
        <v>34</v>
      </c>
      <c r="D557" s="47">
        <v>10150</v>
      </c>
      <c r="E557" s="47">
        <f t="shared" si="56"/>
        <v>11680</v>
      </c>
      <c r="F557" s="47">
        <f t="shared" si="57"/>
        <v>14210</v>
      </c>
      <c r="G557" s="174">
        <f t="shared" si="58"/>
        <v>15130</v>
      </c>
      <c r="H557" s="47"/>
    </row>
    <row r="558" spans="1:8" ht="18">
      <c r="A558" s="90"/>
      <c r="B558" s="248"/>
      <c r="C558" s="123" t="s">
        <v>35</v>
      </c>
      <c r="D558" s="47">
        <v>13140</v>
      </c>
      <c r="E558" s="47">
        <f t="shared" si="56"/>
        <v>15120</v>
      </c>
      <c r="F558" s="47">
        <f t="shared" si="57"/>
        <v>18400</v>
      </c>
      <c r="G558" s="174">
        <f t="shared" si="58"/>
        <v>19580</v>
      </c>
      <c r="H558" s="47"/>
    </row>
    <row r="559" spans="1:8" ht="18">
      <c r="A559" s="90"/>
      <c r="B559" s="248"/>
      <c r="C559" s="123" t="s">
        <v>36</v>
      </c>
      <c r="D559" s="47">
        <v>14160</v>
      </c>
      <c r="E559" s="47">
        <f t="shared" si="56"/>
        <v>16290</v>
      </c>
      <c r="F559" s="47">
        <f t="shared" si="57"/>
        <v>19830</v>
      </c>
      <c r="G559" s="174">
        <f t="shared" si="58"/>
        <v>21100</v>
      </c>
      <c r="H559" s="47"/>
    </row>
    <row r="560" spans="2:8" ht="18">
      <c r="B560" s="249"/>
      <c r="C560" s="123" t="s">
        <v>37</v>
      </c>
      <c r="D560" s="47">
        <v>15190</v>
      </c>
      <c r="E560" s="47">
        <f t="shared" si="56"/>
        <v>17470</v>
      </c>
      <c r="F560" s="47">
        <f t="shared" si="57"/>
        <v>21270</v>
      </c>
      <c r="G560" s="174">
        <f t="shared" si="58"/>
        <v>22640</v>
      </c>
      <c r="H560" s="47"/>
    </row>
    <row r="561" spans="1:8" ht="18">
      <c r="A561" s="90"/>
      <c r="B561" s="124"/>
      <c r="C561" s="71"/>
      <c r="D561" s="71"/>
      <c r="E561" s="114"/>
      <c r="F561" s="114"/>
      <c r="G561" s="186"/>
      <c r="H561" s="114"/>
    </row>
    <row r="562" spans="1:8" ht="36">
      <c r="A562" s="90"/>
      <c r="B562" s="94" t="s">
        <v>5</v>
      </c>
      <c r="C562" s="93" t="s">
        <v>106</v>
      </c>
      <c r="D562" s="20" t="s">
        <v>379</v>
      </c>
      <c r="E562" s="20" t="s">
        <v>378</v>
      </c>
      <c r="F562" s="20" t="s">
        <v>375</v>
      </c>
      <c r="G562" s="29" t="s">
        <v>376</v>
      </c>
      <c r="H562" s="20" t="s">
        <v>377</v>
      </c>
    </row>
    <row r="563" spans="1:8" ht="18">
      <c r="A563" s="90"/>
      <c r="B563" s="33"/>
      <c r="C563" s="33"/>
      <c r="D563" s="44"/>
      <c r="E563" s="45"/>
      <c r="F563" s="45"/>
      <c r="G563" s="173"/>
      <c r="H563" s="45"/>
    </row>
    <row r="564" spans="1:8" ht="18">
      <c r="A564" s="90"/>
      <c r="B564" s="125" t="s">
        <v>167</v>
      </c>
      <c r="C564" s="87" t="s">
        <v>168</v>
      </c>
      <c r="D564" s="47">
        <v>5240</v>
      </c>
      <c r="E564" s="47">
        <f>ROUNDUP($D564*1.15,-1)</f>
        <v>6030</v>
      </c>
      <c r="F564" s="47">
        <f>ROUNDUP(D564*1.4,-1)</f>
        <v>7340</v>
      </c>
      <c r="G564" s="174">
        <f>ROUNDUP(D564*1.49,-1)</f>
        <v>7810</v>
      </c>
      <c r="H564" s="47">
        <f>ROUNDUP(D564*1.66,-1)</f>
        <v>8700</v>
      </c>
    </row>
    <row r="565" spans="1:8" ht="18">
      <c r="A565" s="90"/>
      <c r="B565" s="33"/>
      <c r="C565" s="33"/>
      <c r="D565" s="44"/>
      <c r="E565" s="45"/>
      <c r="F565" s="45"/>
      <c r="G565" s="173"/>
      <c r="H565" s="45"/>
    </row>
    <row r="566" spans="1:8" ht="18">
      <c r="A566" s="90"/>
      <c r="B566" s="126" t="s">
        <v>169</v>
      </c>
      <c r="C566" s="87" t="s">
        <v>170</v>
      </c>
      <c r="D566" s="47">
        <v>13290</v>
      </c>
      <c r="E566" s="47">
        <f>ROUNDUP($D566*1.15,-1)</f>
        <v>15290</v>
      </c>
      <c r="F566" s="47">
        <f>ROUNDUP(D566*1.4,-1)</f>
        <v>18610</v>
      </c>
      <c r="G566" s="174">
        <f>ROUNDUP(D566*1.49,-1)</f>
        <v>19810</v>
      </c>
      <c r="H566" s="47">
        <f>ROUNDUP(D566*1.66,-1)</f>
        <v>22070</v>
      </c>
    </row>
    <row r="567" spans="1:8" ht="18">
      <c r="A567" s="90"/>
      <c r="B567" s="33"/>
      <c r="C567" s="33"/>
      <c r="D567" s="44"/>
      <c r="E567" s="45"/>
      <c r="F567" s="45"/>
      <c r="G567" s="173"/>
      <c r="H567" s="45"/>
    </row>
    <row r="568" spans="1:8" ht="18">
      <c r="A568" s="90"/>
      <c r="B568" s="126" t="s">
        <v>121</v>
      </c>
      <c r="C568" s="87" t="s">
        <v>171</v>
      </c>
      <c r="D568" s="47">
        <v>13040</v>
      </c>
      <c r="E568" s="47">
        <f>ROUNDUP($D568*1.15,-1)</f>
        <v>15000</v>
      </c>
      <c r="F568" s="47">
        <f>ROUNDUP(D568*1.4,-1)</f>
        <v>18260</v>
      </c>
      <c r="G568" s="174">
        <f>ROUNDUP(D568*1.49,-1)</f>
        <v>19430</v>
      </c>
      <c r="H568" s="47">
        <f>ROUNDUP(D568*1.66,-1)</f>
        <v>21650</v>
      </c>
    </row>
    <row r="569" spans="1:8" ht="18">
      <c r="A569" s="90"/>
      <c r="B569" s="33"/>
      <c r="C569" s="33"/>
      <c r="D569" s="44"/>
      <c r="E569" s="45"/>
      <c r="F569" s="45"/>
      <c r="G569" s="173"/>
      <c r="H569" s="45"/>
    </row>
    <row r="570" spans="1:8" ht="18">
      <c r="A570" s="90"/>
      <c r="B570" s="126" t="s">
        <v>123</v>
      </c>
      <c r="C570" s="87" t="s">
        <v>172</v>
      </c>
      <c r="D570" s="47">
        <v>13220</v>
      </c>
      <c r="E570" s="47">
        <f>ROUNDUP($D570*1.15,-1)</f>
        <v>15210</v>
      </c>
      <c r="F570" s="47">
        <f>ROUNDUP(D570*1.4,-1)</f>
        <v>18510</v>
      </c>
      <c r="G570" s="174">
        <f>ROUNDUP(D570*1.49,-1)</f>
        <v>19700</v>
      </c>
      <c r="H570" s="47">
        <f>ROUNDUP(D570*1.66,-1)</f>
        <v>21950</v>
      </c>
    </row>
    <row r="571" spans="1:8" ht="18">
      <c r="A571" s="90"/>
      <c r="B571" s="33"/>
      <c r="C571" s="33"/>
      <c r="D571" s="44"/>
      <c r="E571" s="45"/>
      <c r="F571" s="45"/>
      <c r="G571" s="173"/>
      <c r="H571" s="45"/>
    </row>
    <row r="572" spans="1:8" ht="18">
      <c r="A572" s="90"/>
      <c r="B572" s="126" t="s">
        <v>173</v>
      </c>
      <c r="C572" s="87" t="s">
        <v>174</v>
      </c>
      <c r="D572" s="47">
        <v>5510</v>
      </c>
      <c r="E572" s="47">
        <f>ROUNDUP($D572*1.15,-1)</f>
        <v>6340</v>
      </c>
      <c r="F572" s="47">
        <f>ROUNDUP(D572*1.4,-1)</f>
        <v>7720</v>
      </c>
      <c r="G572" s="174">
        <f>ROUNDUP(D572*1.49,-1)</f>
        <v>8210</v>
      </c>
      <c r="H572" s="47">
        <f>ROUNDUP(D572*1.66,-1)</f>
        <v>9150</v>
      </c>
    </row>
    <row r="573" spans="1:8" ht="18">
      <c r="A573" s="90"/>
      <c r="B573" s="33"/>
      <c r="C573" s="33"/>
      <c r="D573" s="44"/>
      <c r="E573" s="45"/>
      <c r="F573" s="45"/>
      <c r="G573" s="173"/>
      <c r="H573" s="45"/>
    </row>
    <row r="574" spans="1:8" ht="18">
      <c r="A574" s="90"/>
      <c r="B574" s="126" t="s">
        <v>175</v>
      </c>
      <c r="C574" s="87" t="s">
        <v>176</v>
      </c>
      <c r="D574" s="47">
        <v>10100</v>
      </c>
      <c r="E574" s="47">
        <f>ROUNDUP($D574*1.15,-1)</f>
        <v>11620</v>
      </c>
      <c r="F574" s="47">
        <f>ROUNDUP(D574*1.4,-1)</f>
        <v>14140</v>
      </c>
      <c r="G574" s="174">
        <f>ROUNDUP(D574*1.49,-1)</f>
        <v>15050</v>
      </c>
      <c r="H574" s="47">
        <f>ROUNDUP(D574*1.66,-1)</f>
        <v>16770</v>
      </c>
    </row>
    <row r="575" spans="1:8" ht="18">
      <c r="A575" s="90"/>
      <c r="B575" s="33"/>
      <c r="C575" s="33"/>
      <c r="D575" s="44"/>
      <c r="E575" s="45"/>
      <c r="F575" s="45"/>
      <c r="G575" s="173"/>
      <c r="H575" s="45"/>
    </row>
    <row r="576" spans="1:8" ht="18">
      <c r="A576" s="90"/>
      <c r="B576" s="126" t="s">
        <v>177</v>
      </c>
      <c r="C576" s="87" t="s">
        <v>178</v>
      </c>
      <c r="D576" s="47">
        <v>18380</v>
      </c>
      <c r="E576" s="47">
        <f>ROUNDUP($D576*1.15,-1)</f>
        <v>21140</v>
      </c>
      <c r="F576" s="47">
        <f>ROUNDUP(D576*1.4,-1)</f>
        <v>25740</v>
      </c>
      <c r="G576" s="174">
        <f>ROUNDUP(D576*1.49,-1)</f>
        <v>27390</v>
      </c>
      <c r="H576" s="47">
        <f>ROUNDUP(D576*1.66,-1)</f>
        <v>30520</v>
      </c>
    </row>
    <row r="577" spans="1:8" ht="18">
      <c r="A577" s="90"/>
      <c r="B577" s="33"/>
      <c r="C577" s="33"/>
      <c r="D577" s="44"/>
      <c r="E577" s="45"/>
      <c r="F577" s="45"/>
      <c r="G577" s="173"/>
      <c r="H577" s="45"/>
    </row>
    <row r="578" spans="1:8" ht="18">
      <c r="A578" s="90"/>
      <c r="B578" s="126" t="s">
        <v>179</v>
      </c>
      <c r="C578" s="87" t="s">
        <v>178</v>
      </c>
      <c r="D578" s="47">
        <v>12780</v>
      </c>
      <c r="E578" s="47">
        <f>ROUNDUP($D578*1.15,-1)</f>
        <v>14700</v>
      </c>
      <c r="F578" s="47">
        <f>ROUNDUP(D578*1.4,-1)</f>
        <v>17900</v>
      </c>
      <c r="G578" s="174">
        <f>ROUNDUP(D578*1.49,-1)</f>
        <v>19050</v>
      </c>
      <c r="H578" s="47">
        <f>ROUNDUP(D578*1.66,-1)</f>
        <v>21220</v>
      </c>
    </row>
    <row r="579" spans="1:8" ht="18">
      <c r="A579" s="90"/>
      <c r="B579" s="33"/>
      <c r="C579" s="33"/>
      <c r="D579" s="44"/>
      <c r="E579" s="45"/>
      <c r="F579" s="45"/>
      <c r="G579" s="173"/>
      <c r="H579" s="45"/>
    </row>
    <row r="580" spans="1:8" ht="18">
      <c r="A580" s="90"/>
      <c r="B580" s="126" t="s">
        <v>180</v>
      </c>
      <c r="C580" s="87" t="s">
        <v>181</v>
      </c>
      <c r="D580" s="47">
        <v>18340</v>
      </c>
      <c r="E580" s="47">
        <f>ROUNDUP($D580*1.15,-1)</f>
        <v>21100</v>
      </c>
      <c r="F580" s="47">
        <f>ROUNDUP(D580*1.4,-1)</f>
        <v>25680</v>
      </c>
      <c r="G580" s="174">
        <f>ROUNDUP(D580*1.49,-1)</f>
        <v>27330</v>
      </c>
      <c r="H580" s="47">
        <f>ROUNDUP(D580*1.66,-1)</f>
        <v>30450</v>
      </c>
    </row>
    <row r="581" spans="1:8" ht="18">
      <c r="A581" s="90"/>
      <c r="B581" s="33"/>
      <c r="C581" s="33"/>
      <c r="D581" s="44"/>
      <c r="E581" s="45"/>
      <c r="F581" s="45"/>
      <c r="G581" s="173"/>
      <c r="H581" s="45"/>
    </row>
    <row r="582" spans="1:8" ht="18">
      <c r="A582" s="90"/>
      <c r="B582" s="126" t="s">
        <v>329</v>
      </c>
      <c r="C582" s="153" t="s">
        <v>181</v>
      </c>
      <c r="D582" s="153">
        <v>24780</v>
      </c>
      <c r="E582" s="47">
        <f>ROUNDUP($D582*1.15,-1)</f>
        <v>28500</v>
      </c>
      <c r="F582" s="47">
        <f>ROUNDUP(D582*1.4,-1)</f>
        <v>34700</v>
      </c>
      <c r="G582" s="174">
        <f>ROUNDUP(D582*1.49,-1)</f>
        <v>36930</v>
      </c>
      <c r="H582" s="47">
        <f>ROUNDUP(D582*1.66,-1)</f>
        <v>41140</v>
      </c>
    </row>
    <row r="583" spans="1:8" ht="18">
      <c r="A583" s="90"/>
      <c r="B583" s="33"/>
      <c r="C583" s="33"/>
      <c r="D583" s="44"/>
      <c r="E583" s="45"/>
      <c r="F583" s="45"/>
      <c r="G583" s="173"/>
      <c r="H583" s="45"/>
    </row>
    <row r="584" spans="1:8" ht="18">
      <c r="A584" s="90"/>
      <c r="B584" s="126" t="s">
        <v>182</v>
      </c>
      <c r="C584" s="87" t="s">
        <v>183</v>
      </c>
      <c r="D584" s="47">
        <v>22790</v>
      </c>
      <c r="E584" s="47">
        <f>ROUNDUP($D584*1.15,-1)</f>
        <v>26210</v>
      </c>
      <c r="F584" s="47">
        <f>ROUNDUP(D584*1.4,-1)</f>
        <v>31910</v>
      </c>
      <c r="G584" s="174">
        <f>ROUNDUP(D584*1.49,-1)</f>
        <v>33960</v>
      </c>
      <c r="H584" s="47">
        <f>ROUNDUP(D584*1.66,-1)</f>
        <v>37840</v>
      </c>
    </row>
    <row r="585" spans="1:8" ht="18">
      <c r="A585" s="90"/>
      <c r="B585" s="33"/>
      <c r="C585" s="33"/>
      <c r="D585" s="44"/>
      <c r="E585" s="45"/>
      <c r="F585" s="45"/>
      <c r="G585" s="173"/>
      <c r="H585" s="45"/>
    </row>
    <row r="586" spans="1:8" ht="18">
      <c r="A586" s="90"/>
      <c r="B586" s="153" t="s">
        <v>332</v>
      </c>
      <c r="C586" s="153" t="s">
        <v>330</v>
      </c>
      <c r="D586" s="153">
        <v>38080</v>
      </c>
      <c r="E586" s="47">
        <f>ROUNDUP($D586*1.15,-1)</f>
        <v>43800</v>
      </c>
      <c r="F586" s="47">
        <f>ROUNDUP(D586*1.4,-1)</f>
        <v>53320</v>
      </c>
      <c r="G586" s="174">
        <f>ROUNDUP(D586*1.49,-1)</f>
        <v>56740</v>
      </c>
      <c r="H586" s="47">
        <f>ROUNDUP(D586*1.66,-1)</f>
        <v>63220</v>
      </c>
    </row>
    <row r="587" spans="1:8" ht="18">
      <c r="A587" s="90"/>
      <c r="B587" s="33"/>
      <c r="C587" s="33"/>
      <c r="D587" s="44"/>
      <c r="E587" s="45"/>
      <c r="F587" s="45"/>
      <c r="G587" s="173"/>
      <c r="H587" s="45"/>
    </row>
    <row r="588" spans="1:8" ht="18">
      <c r="A588" s="90"/>
      <c r="B588" s="126" t="s">
        <v>184</v>
      </c>
      <c r="C588" s="87" t="s">
        <v>185</v>
      </c>
      <c r="D588" s="47">
        <v>11190</v>
      </c>
      <c r="E588" s="47">
        <f>ROUNDUP($D588*1.15,-1)</f>
        <v>12870</v>
      </c>
      <c r="F588" s="47">
        <f>ROUNDUP(D588*1.4,-1)</f>
        <v>15670</v>
      </c>
      <c r="G588" s="174">
        <f>ROUNDUP(D588*1.49,-1)</f>
        <v>16680</v>
      </c>
      <c r="H588" s="47">
        <f>ROUNDUP(D588*1.66,-1)</f>
        <v>18580</v>
      </c>
    </row>
    <row r="589" spans="1:8" ht="18">
      <c r="A589" s="90"/>
      <c r="B589" s="33"/>
      <c r="C589" s="33"/>
      <c r="D589" s="44"/>
      <c r="E589" s="45"/>
      <c r="F589" s="45"/>
      <c r="G589" s="173"/>
      <c r="H589" s="45"/>
    </row>
    <row r="590" spans="1:8" ht="18">
      <c r="A590" s="90"/>
      <c r="B590" s="126" t="s">
        <v>186</v>
      </c>
      <c r="C590" s="87" t="s">
        <v>185</v>
      </c>
      <c r="D590" s="47">
        <v>11190</v>
      </c>
      <c r="E590" s="47">
        <f>ROUNDUP($D590*1.15,-1)</f>
        <v>12870</v>
      </c>
      <c r="F590" s="47">
        <f>ROUNDUP(D590*1.4,-1)</f>
        <v>15670</v>
      </c>
      <c r="G590" s="174">
        <f>ROUNDUP(D590*1.49,-1)</f>
        <v>16680</v>
      </c>
      <c r="H590" s="47">
        <f>ROUNDUP(D590*1.66,-1)</f>
        <v>18580</v>
      </c>
    </row>
    <row r="591" spans="1:8" ht="18">
      <c r="A591" s="90"/>
      <c r="B591" s="33"/>
      <c r="C591" s="33"/>
      <c r="D591" s="44"/>
      <c r="E591" s="45"/>
      <c r="F591" s="45"/>
      <c r="G591" s="173"/>
      <c r="H591" s="45"/>
    </row>
    <row r="592" spans="1:8" ht="18">
      <c r="A592" s="90"/>
      <c r="B592" s="126" t="s">
        <v>187</v>
      </c>
      <c r="C592" s="87" t="s">
        <v>188</v>
      </c>
      <c r="D592" s="47">
        <v>18140</v>
      </c>
      <c r="E592" s="47">
        <f>ROUNDUP($D592*1.15,-1)</f>
        <v>20870</v>
      </c>
      <c r="F592" s="47">
        <f>ROUNDUP(D592*1.4,-1)</f>
        <v>25400</v>
      </c>
      <c r="G592" s="174">
        <f>ROUNDUP(D592*1.49,-1)</f>
        <v>27030</v>
      </c>
      <c r="H592" s="47">
        <f>ROUNDUP(D592*1.66,-1)</f>
        <v>30120</v>
      </c>
    </row>
    <row r="593" spans="1:8" ht="18">
      <c r="A593" s="90"/>
      <c r="B593" s="33"/>
      <c r="C593" s="33"/>
      <c r="D593" s="44"/>
      <c r="E593" s="45"/>
      <c r="F593" s="45"/>
      <c r="G593" s="173"/>
      <c r="H593" s="45"/>
    </row>
    <row r="594" spans="1:8" ht="18">
      <c r="A594" s="90"/>
      <c r="B594" s="126" t="s">
        <v>189</v>
      </c>
      <c r="C594" s="87" t="s">
        <v>190</v>
      </c>
      <c r="D594" s="47">
        <v>24380</v>
      </c>
      <c r="E594" s="47">
        <f>ROUNDUP($D594*1.15,-1)</f>
        <v>28040</v>
      </c>
      <c r="F594" s="47">
        <f>ROUNDUP(D594*1.4,-1)</f>
        <v>34140</v>
      </c>
      <c r="G594" s="174">
        <f>ROUNDUP(D594*1.49,-1)</f>
        <v>36330</v>
      </c>
      <c r="H594" s="47">
        <f>ROUNDUP(D594*1.66,-1)</f>
        <v>40480</v>
      </c>
    </row>
    <row r="595" spans="1:8" ht="18">
      <c r="A595" s="90"/>
      <c r="B595" s="33"/>
      <c r="C595" s="33"/>
      <c r="D595" s="44"/>
      <c r="E595" s="45"/>
      <c r="F595" s="45"/>
      <c r="G595" s="173"/>
      <c r="H595" s="45"/>
    </row>
    <row r="596" spans="1:8" ht="18">
      <c r="A596" s="90"/>
      <c r="B596" s="105" t="s">
        <v>147</v>
      </c>
      <c r="C596" s="106" t="s">
        <v>191</v>
      </c>
      <c r="D596" s="47">
        <v>13480</v>
      </c>
      <c r="E596" s="47">
        <f>ROUNDUP($D596*1.15,-1)</f>
        <v>15510</v>
      </c>
      <c r="F596" s="47">
        <f>ROUNDUP(D596*1.4,-1)</f>
        <v>18880</v>
      </c>
      <c r="G596" s="174">
        <f>ROUNDUP(D596*1.49,-1)</f>
        <v>20090</v>
      </c>
      <c r="H596" s="47">
        <f>ROUNDUP(D596*1.66,-1)</f>
        <v>22380</v>
      </c>
    </row>
    <row r="597" spans="1:8" ht="18">
      <c r="A597" s="90"/>
      <c r="B597" s="33"/>
      <c r="C597" s="33"/>
      <c r="D597" s="44"/>
      <c r="E597" s="45"/>
      <c r="F597" s="45"/>
      <c r="G597" s="173"/>
      <c r="H597" s="45"/>
    </row>
    <row r="598" spans="1:8" ht="18">
      <c r="A598" s="90"/>
      <c r="B598" s="126" t="s">
        <v>192</v>
      </c>
      <c r="C598" s="87" t="s">
        <v>193</v>
      </c>
      <c r="D598" s="47">
        <v>1980</v>
      </c>
      <c r="E598" s="47">
        <f>ROUNDUP($D598*1.15,-1)</f>
        <v>2280</v>
      </c>
      <c r="F598" s="47">
        <f>ROUNDUP(D598*1.4,-1)</f>
        <v>2780</v>
      </c>
      <c r="G598" s="174">
        <f>ROUNDUP(D598*1.49,-1)</f>
        <v>2960</v>
      </c>
      <c r="H598" s="47"/>
    </row>
    <row r="599" spans="1:8" ht="18">
      <c r="A599" s="90"/>
      <c r="B599" s="33"/>
      <c r="C599" s="33"/>
      <c r="D599" s="44"/>
      <c r="E599" s="45"/>
      <c r="F599" s="45"/>
      <c r="G599" s="173"/>
      <c r="H599" s="45"/>
    </row>
    <row r="600" spans="1:8" ht="18">
      <c r="A600" s="90"/>
      <c r="B600" s="18"/>
      <c r="C600" s="18"/>
      <c r="D600" s="18"/>
      <c r="E600" s="19"/>
      <c r="F600" s="19"/>
      <c r="G600" s="169"/>
      <c r="H600" s="19"/>
    </row>
    <row r="601" spans="2:8" ht="15">
      <c r="B601" s="85"/>
      <c r="C601" s="85"/>
      <c r="D601" s="85"/>
      <c r="E601" s="85"/>
      <c r="F601" s="85"/>
      <c r="G601" s="188"/>
      <c r="H601" s="85"/>
    </row>
    <row r="602" spans="2:8" ht="15">
      <c r="B602" s="85"/>
      <c r="C602" s="85"/>
      <c r="D602" s="85"/>
      <c r="E602" s="85"/>
      <c r="F602" s="85"/>
      <c r="G602" s="188"/>
      <c r="H602" s="85"/>
    </row>
    <row r="603" spans="2:8" ht="18">
      <c r="B603" s="17"/>
      <c r="C603" s="18"/>
      <c r="D603" s="18"/>
      <c r="E603" s="19"/>
      <c r="F603" s="19"/>
      <c r="G603" s="169"/>
      <c r="H603" s="19"/>
    </row>
    <row r="604" spans="2:8" ht="18">
      <c r="B604" s="91"/>
      <c r="C604" s="36"/>
      <c r="D604" s="36"/>
      <c r="E604" s="37"/>
      <c r="F604" s="37"/>
      <c r="G604" s="171"/>
      <c r="H604" s="37"/>
    </row>
    <row r="605" spans="2:8" ht="23.25">
      <c r="B605" s="91"/>
      <c r="C605" s="121" t="s">
        <v>194</v>
      </c>
      <c r="D605" s="73"/>
      <c r="E605" s="37"/>
      <c r="F605" s="37"/>
      <c r="G605" s="171"/>
      <c r="H605" s="37"/>
    </row>
    <row r="606" spans="2:8" ht="18">
      <c r="B606" s="92"/>
      <c r="C606" s="40"/>
      <c r="D606" s="40"/>
      <c r="E606" s="37"/>
      <c r="F606" s="37"/>
      <c r="G606" s="171"/>
      <c r="H606" s="37"/>
    </row>
    <row r="607" spans="2:8" ht="18">
      <c r="B607" s="17"/>
      <c r="C607" s="18"/>
      <c r="D607" s="18"/>
      <c r="E607" s="19"/>
      <c r="F607" s="19"/>
      <c r="G607" s="169"/>
      <c r="H607" s="19"/>
    </row>
    <row r="608" spans="1:8" ht="36">
      <c r="A608" s="90"/>
      <c r="B608" s="94" t="s">
        <v>5</v>
      </c>
      <c r="C608" s="93" t="s">
        <v>6</v>
      </c>
      <c r="D608" s="20" t="s">
        <v>379</v>
      </c>
      <c r="E608" s="20" t="s">
        <v>378</v>
      </c>
      <c r="F608" s="20" t="s">
        <v>375</v>
      </c>
      <c r="G608" s="29" t="s">
        <v>376</v>
      </c>
      <c r="H608" s="20" t="s">
        <v>377</v>
      </c>
    </row>
    <row r="609" spans="1:8" ht="18">
      <c r="A609" s="90"/>
      <c r="B609" s="33"/>
      <c r="C609" s="33"/>
      <c r="D609" s="44"/>
      <c r="E609" s="45"/>
      <c r="F609" s="45"/>
      <c r="G609" s="173"/>
      <c r="H609" s="45"/>
    </row>
    <row r="610" spans="2:8" ht="18">
      <c r="B610" s="245" t="s">
        <v>195</v>
      </c>
      <c r="C610" s="46" t="s">
        <v>29</v>
      </c>
      <c r="D610" s="47">
        <v>3850</v>
      </c>
      <c r="E610" s="47">
        <f aca="true" t="shared" si="59" ref="E610:E618">ROUNDUP($D610*1.15,-1)</f>
        <v>4430</v>
      </c>
      <c r="F610" s="47">
        <f aca="true" t="shared" si="60" ref="F610:F618">ROUNDUP(D610*1.4,-1)</f>
        <v>5390</v>
      </c>
      <c r="G610" s="174">
        <f aca="true" t="shared" si="61" ref="G610:G618">ROUNDUP(D610*1.49,-1)</f>
        <v>5740</v>
      </c>
      <c r="H610" s="47"/>
    </row>
    <row r="611" spans="2:8" ht="18">
      <c r="B611" s="245"/>
      <c r="C611" s="48" t="s">
        <v>30</v>
      </c>
      <c r="D611" s="47">
        <v>4260</v>
      </c>
      <c r="E611" s="47">
        <f t="shared" si="59"/>
        <v>4900</v>
      </c>
      <c r="F611" s="47">
        <f t="shared" si="60"/>
        <v>5970</v>
      </c>
      <c r="G611" s="174">
        <f t="shared" si="61"/>
        <v>6350</v>
      </c>
      <c r="H611" s="47"/>
    </row>
    <row r="612" spans="2:8" ht="18">
      <c r="B612" s="245"/>
      <c r="C612" s="48" t="s">
        <v>31</v>
      </c>
      <c r="D612" s="47">
        <v>4900</v>
      </c>
      <c r="E612" s="47">
        <f t="shared" si="59"/>
        <v>5640</v>
      </c>
      <c r="F612" s="47">
        <f t="shared" si="60"/>
        <v>6860</v>
      </c>
      <c r="G612" s="174">
        <f t="shared" si="61"/>
        <v>7310</v>
      </c>
      <c r="H612" s="47"/>
    </row>
    <row r="613" spans="2:8" ht="18">
      <c r="B613" s="245"/>
      <c r="C613" s="48" t="s">
        <v>32</v>
      </c>
      <c r="D613" s="47">
        <v>5320</v>
      </c>
      <c r="E613" s="47">
        <f t="shared" si="59"/>
        <v>6120</v>
      </c>
      <c r="F613" s="47">
        <f t="shared" si="60"/>
        <v>7450</v>
      </c>
      <c r="G613" s="174">
        <f t="shared" si="61"/>
        <v>7930</v>
      </c>
      <c r="H613" s="47"/>
    </row>
    <row r="614" spans="2:8" ht="18">
      <c r="B614" s="245"/>
      <c r="C614" s="48" t="s">
        <v>33</v>
      </c>
      <c r="D614" s="47">
        <v>5740</v>
      </c>
      <c r="E614" s="47">
        <f t="shared" si="59"/>
        <v>6610</v>
      </c>
      <c r="F614" s="47">
        <f t="shared" si="60"/>
        <v>8040</v>
      </c>
      <c r="G614" s="174">
        <f t="shared" si="61"/>
        <v>8560</v>
      </c>
      <c r="H614" s="47"/>
    </row>
    <row r="615" spans="2:8" ht="18">
      <c r="B615" s="245"/>
      <c r="C615" s="48" t="s">
        <v>34</v>
      </c>
      <c r="D615" s="47">
        <v>7120</v>
      </c>
      <c r="E615" s="47">
        <f t="shared" si="59"/>
        <v>8190</v>
      </c>
      <c r="F615" s="47">
        <f t="shared" si="60"/>
        <v>9970</v>
      </c>
      <c r="G615" s="174">
        <f t="shared" si="61"/>
        <v>10610</v>
      </c>
      <c r="H615" s="47"/>
    </row>
    <row r="616" spans="2:8" ht="18">
      <c r="B616" s="245"/>
      <c r="C616" s="48" t="s">
        <v>35</v>
      </c>
      <c r="D616" s="47">
        <v>8590</v>
      </c>
      <c r="E616" s="47">
        <f t="shared" si="59"/>
        <v>9880</v>
      </c>
      <c r="F616" s="47">
        <f t="shared" si="60"/>
        <v>12030</v>
      </c>
      <c r="G616" s="174">
        <f t="shared" si="61"/>
        <v>12800</v>
      </c>
      <c r="H616" s="47"/>
    </row>
    <row r="617" spans="2:8" ht="18">
      <c r="B617" s="245"/>
      <c r="C617" s="48" t="s">
        <v>36</v>
      </c>
      <c r="D617" s="47">
        <v>9230</v>
      </c>
      <c r="E617" s="47">
        <f t="shared" si="59"/>
        <v>10620</v>
      </c>
      <c r="F617" s="47">
        <f t="shared" si="60"/>
        <v>12930</v>
      </c>
      <c r="G617" s="174">
        <f t="shared" si="61"/>
        <v>13760</v>
      </c>
      <c r="H617" s="47"/>
    </row>
    <row r="618" spans="2:8" ht="18">
      <c r="B618" s="245"/>
      <c r="C618" s="48" t="s">
        <v>37</v>
      </c>
      <c r="D618" s="47">
        <v>9980</v>
      </c>
      <c r="E618" s="47">
        <f t="shared" si="59"/>
        <v>11480</v>
      </c>
      <c r="F618" s="47">
        <f t="shared" si="60"/>
        <v>13980</v>
      </c>
      <c r="G618" s="174">
        <f t="shared" si="61"/>
        <v>14880</v>
      </c>
      <c r="H618" s="47"/>
    </row>
    <row r="619" spans="2:8" ht="15">
      <c r="B619" s="127"/>
      <c r="C619" s="128"/>
      <c r="E619" s="90"/>
      <c r="F619" s="90"/>
      <c r="G619" s="189"/>
      <c r="H619" s="90"/>
    </row>
    <row r="620" spans="2:8" ht="18">
      <c r="B620" s="249" t="s">
        <v>196</v>
      </c>
      <c r="C620" s="48" t="s">
        <v>33</v>
      </c>
      <c r="D620" s="47">
        <v>7370</v>
      </c>
      <c r="E620" s="47">
        <f>ROUNDUP($D620*1.15,-1)</f>
        <v>8480</v>
      </c>
      <c r="F620" s="47">
        <f>ROUNDUP(D620*1.4,-1)</f>
        <v>10320</v>
      </c>
      <c r="G620" s="174">
        <f>ROUNDUP(D620*1.49,-1)</f>
        <v>10990</v>
      </c>
      <c r="H620" s="47"/>
    </row>
    <row r="621" spans="2:8" ht="18">
      <c r="B621" s="250"/>
      <c r="C621" s="48" t="s">
        <v>34</v>
      </c>
      <c r="D621" s="47">
        <v>9710</v>
      </c>
      <c r="E621" s="47">
        <f>ROUNDUP($D621*1.15,-1)</f>
        <v>11170</v>
      </c>
      <c r="F621" s="47">
        <f>ROUNDUP(D621*1.4,-1)</f>
        <v>13600</v>
      </c>
      <c r="G621" s="174">
        <f>ROUNDUP(D621*1.49,-1)</f>
        <v>14470</v>
      </c>
      <c r="H621" s="47"/>
    </row>
    <row r="622" spans="2:8" ht="18">
      <c r="B622" s="250"/>
      <c r="C622" s="48" t="s">
        <v>35</v>
      </c>
      <c r="D622" s="47">
        <v>12050</v>
      </c>
      <c r="E622" s="47">
        <f>ROUNDUP($D622*1.15,-1)</f>
        <v>13860</v>
      </c>
      <c r="F622" s="47">
        <f>ROUNDUP(D622*1.4,-1)</f>
        <v>16870</v>
      </c>
      <c r="G622" s="174">
        <f>ROUNDUP(D622*1.49,-1)</f>
        <v>17960</v>
      </c>
      <c r="H622" s="47"/>
    </row>
    <row r="623" spans="2:8" ht="18">
      <c r="B623" s="250"/>
      <c r="C623" s="48" t="s">
        <v>36</v>
      </c>
      <c r="D623" s="47">
        <v>13120</v>
      </c>
      <c r="E623" s="47">
        <f>ROUNDUP($D623*1.15,-1)</f>
        <v>15090</v>
      </c>
      <c r="F623" s="47">
        <f>ROUNDUP(D623*1.4,-1)</f>
        <v>18370</v>
      </c>
      <c r="G623" s="174">
        <f>ROUNDUP(D623*1.49,-1)</f>
        <v>19550</v>
      </c>
      <c r="H623" s="47"/>
    </row>
    <row r="624" spans="2:8" ht="18">
      <c r="B624" s="251"/>
      <c r="C624" s="48" t="s">
        <v>37</v>
      </c>
      <c r="D624" s="47">
        <v>14170</v>
      </c>
      <c r="E624" s="47">
        <f>ROUNDUP($D624*1.15,-1)</f>
        <v>16300</v>
      </c>
      <c r="F624" s="47">
        <f>ROUNDUP(D624*1.4,-1)</f>
        <v>19840</v>
      </c>
      <c r="G624" s="174">
        <f>ROUNDUP(D624*1.49,-1)</f>
        <v>21120</v>
      </c>
      <c r="H624" s="47"/>
    </row>
    <row r="625" spans="2:8" ht="15">
      <c r="B625" s="127"/>
      <c r="C625" s="128"/>
      <c r="E625" s="90"/>
      <c r="F625" s="90"/>
      <c r="G625" s="189"/>
      <c r="H625" s="90"/>
    </row>
    <row r="626" spans="2:8" ht="18">
      <c r="B626" s="249" t="s">
        <v>197</v>
      </c>
      <c r="C626" s="48" t="s">
        <v>33</v>
      </c>
      <c r="D626" s="47">
        <v>7370</v>
      </c>
      <c r="E626" s="47">
        <f>ROUNDUP($D626*1.15,-1)</f>
        <v>8480</v>
      </c>
      <c r="F626" s="47">
        <f>ROUNDUP(D626*1.4,-1)</f>
        <v>10320</v>
      </c>
      <c r="G626" s="174">
        <f>ROUNDUP(D626*1.49,-1)</f>
        <v>10990</v>
      </c>
      <c r="H626" s="47"/>
    </row>
    <row r="627" spans="2:8" ht="18">
      <c r="B627" s="250"/>
      <c r="C627" s="48" t="s">
        <v>34</v>
      </c>
      <c r="D627" s="47">
        <v>9710</v>
      </c>
      <c r="E627" s="47">
        <f>ROUNDUP($D627*1.15,-1)</f>
        <v>11170</v>
      </c>
      <c r="F627" s="47">
        <f>ROUNDUP(D627*1.4,-1)</f>
        <v>13600</v>
      </c>
      <c r="G627" s="174">
        <f>ROUNDUP(D627*1.49,-1)</f>
        <v>14470</v>
      </c>
      <c r="H627" s="47"/>
    </row>
    <row r="628" spans="2:8" ht="18">
      <c r="B628" s="250"/>
      <c r="C628" s="48" t="s">
        <v>35</v>
      </c>
      <c r="D628" s="47">
        <v>12050</v>
      </c>
      <c r="E628" s="47">
        <f>ROUNDUP($D628*1.15,-1)</f>
        <v>13860</v>
      </c>
      <c r="F628" s="47">
        <f>ROUNDUP(D628*1.4,-1)</f>
        <v>16870</v>
      </c>
      <c r="G628" s="174">
        <f>ROUNDUP(D628*1.49,-1)</f>
        <v>17960</v>
      </c>
      <c r="H628" s="47"/>
    </row>
    <row r="629" spans="2:8" ht="18">
      <c r="B629" s="250"/>
      <c r="C629" s="48" t="s">
        <v>36</v>
      </c>
      <c r="D629" s="47">
        <v>13120</v>
      </c>
      <c r="E629" s="47">
        <f>ROUNDUP($D629*1.15,-1)</f>
        <v>15090</v>
      </c>
      <c r="F629" s="47">
        <f>ROUNDUP(D629*1.4,-1)</f>
        <v>18370</v>
      </c>
      <c r="G629" s="174">
        <f>ROUNDUP(D629*1.49,-1)</f>
        <v>19550</v>
      </c>
      <c r="H629" s="47"/>
    </row>
    <row r="630" spans="2:8" ht="18">
      <c r="B630" s="251"/>
      <c r="C630" s="48" t="s">
        <v>37</v>
      </c>
      <c r="D630" s="47">
        <v>14170</v>
      </c>
      <c r="E630" s="47">
        <f>ROUNDUP($D630*1.15,-1)</f>
        <v>16300</v>
      </c>
      <c r="F630" s="47">
        <f>ROUNDUP(D630*1.4,-1)</f>
        <v>19840</v>
      </c>
      <c r="G630" s="174">
        <f>ROUNDUP(D630*1.49,-1)</f>
        <v>21120</v>
      </c>
      <c r="H630" s="47"/>
    </row>
    <row r="631" spans="2:8" ht="15">
      <c r="B631" s="129"/>
      <c r="C631" s="130"/>
      <c r="E631" s="90"/>
      <c r="F631" s="90"/>
      <c r="G631" s="189"/>
      <c r="H631" s="90"/>
    </row>
    <row r="632" spans="2:8" ht="18">
      <c r="B632" s="245" t="s">
        <v>198</v>
      </c>
      <c r="C632" s="46" t="s">
        <v>29</v>
      </c>
      <c r="D632" s="47">
        <v>5620</v>
      </c>
      <c r="E632" s="47">
        <f aca="true" t="shared" si="62" ref="E632:E637">ROUNDUP($D632*1.15,-1)</f>
        <v>6470</v>
      </c>
      <c r="F632" s="47">
        <f aca="true" t="shared" si="63" ref="F632:F637">ROUNDUP(D632*1.4,-1)</f>
        <v>7870</v>
      </c>
      <c r="G632" s="174">
        <f aca="true" t="shared" si="64" ref="G632:G637">ROUNDUP(D632*1.49,-1)</f>
        <v>8380</v>
      </c>
      <c r="H632" s="47"/>
    </row>
    <row r="633" spans="2:8" ht="18">
      <c r="B633" s="245"/>
      <c r="C633" s="48" t="s">
        <v>30</v>
      </c>
      <c r="D633" s="47">
        <v>6180</v>
      </c>
      <c r="E633" s="47">
        <f t="shared" si="62"/>
        <v>7110</v>
      </c>
      <c r="F633" s="47">
        <f t="shared" si="63"/>
        <v>8660</v>
      </c>
      <c r="G633" s="174">
        <f t="shared" si="64"/>
        <v>9210</v>
      </c>
      <c r="H633" s="47"/>
    </row>
    <row r="634" spans="2:8" ht="18">
      <c r="B634" s="245"/>
      <c r="C634" s="48" t="s">
        <v>31</v>
      </c>
      <c r="D634" s="47">
        <v>7370</v>
      </c>
      <c r="E634" s="47">
        <f t="shared" si="62"/>
        <v>8480</v>
      </c>
      <c r="F634" s="47">
        <f t="shared" si="63"/>
        <v>10320</v>
      </c>
      <c r="G634" s="174">
        <f t="shared" si="64"/>
        <v>10990</v>
      </c>
      <c r="H634" s="47"/>
    </row>
    <row r="635" spans="2:8" ht="18">
      <c r="B635" s="245"/>
      <c r="C635" s="48" t="s">
        <v>32</v>
      </c>
      <c r="D635" s="47">
        <v>7930</v>
      </c>
      <c r="E635" s="47">
        <f t="shared" si="62"/>
        <v>9120</v>
      </c>
      <c r="F635" s="47">
        <f t="shared" si="63"/>
        <v>11110</v>
      </c>
      <c r="G635" s="174">
        <f t="shared" si="64"/>
        <v>11820</v>
      </c>
      <c r="H635" s="47"/>
    </row>
    <row r="636" spans="2:8" ht="18">
      <c r="B636" s="245"/>
      <c r="C636" s="48" t="s">
        <v>33</v>
      </c>
      <c r="D636" s="47">
        <v>8360</v>
      </c>
      <c r="E636" s="47">
        <f t="shared" si="62"/>
        <v>9620</v>
      </c>
      <c r="F636" s="47">
        <f t="shared" si="63"/>
        <v>11710</v>
      </c>
      <c r="G636" s="174">
        <f t="shared" si="64"/>
        <v>12460</v>
      </c>
      <c r="H636" s="47"/>
    </row>
    <row r="637" spans="2:8" ht="18">
      <c r="B637" s="245"/>
      <c r="C637" s="48" t="s">
        <v>34</v>
      </c>
      <c r="D637" s="47">
        <v>9480</v>
      </c>
      <c r="E637" s="47">
        <f t="shared" si="62"/>
        <v>10910</v>
      </c>
      <c r="F637" s="47">
        <f t="shared" si="63"/>
        <v>13280</v>
      </c>
      <c r="G637" s="174">
        <f t="shared" si="64"/>
        <v>14130</v>
      </c>
      <c r="H637" s="47"/>
    </row>
    <row r="638" spans="2:8" ht="15">
      <c r="B638" s="129"/>
      <c r="C638" s="128"/>
      <c r="E638" s="90"/>
      <c r="F638" s="90"/>
      <c r="G638" s="189"/>
      <c r="H638" s="90"/>
    </row>
    <row r="639" spans="2:8" ht="18">
      <c r="B639" s="252" t="s">
        <v>199</v>
      </c>
      <c r="C639" s="48" t="s">
        <v>42</v>
      </c>
      <c r="D639" s="47">
        <v>12840</v>
      </c>
      <c r="E639" s="47">
        <f>ROUNDUP($D639*1.15,-1)</f>
        <v>14770</v>
      </c>
      <c r="F639" s="47">
        <f>ROUNDUP(D639*1.4,-1)</f>
        <v>17980</v>
      </c>
      <c r="G639" s="174">
        <f>ROUNDUP(D639*1.49,-1)</f>
        <v>19140</v>
      </c>
      <c r="H639" s="47"/>
    </row>
    <row r="640" spans="1:8" ht="18">
      <c r="A640" s="90"/>
      <c r="B640" s="242" t="s">
        <v>52</v>
      </c>
      <c r="C640" s="48" t="s">
        <v>43</v>
      </c>
      <c r="D640" s="47">
        <v>13720</v>
      </c>
      <c r="E640" s="47">
        <f>ROUNDUP($D640*1.15,-1)</f>
        <v>15780</v>
      </c>
      <c r="F640" s="47">
        <f>ROUNDUP(D640*1.4,-1)</f>
        <v>19210</v>
      </c>
      <c r="G640" s="174">
        <f>ROUNDUP(D640*1.49,-1)</f>
        <v>20450</v>
      </c>
      <c r="H640" s="47"/>
    </row>
    <row r="641" spans="1:8" ht="18">
      <c r="A641" s="90"/>
      <c r="B641" s="243"/>
      <c r="C641" s="48" t="s">
        <v>44</v>
      </c>
      <c r="D641" s="47">
        <v>14480</v>
      </c>
      <c r="E641" s="47">
        <f>ROUNDUP($D641*1.15,-1)</f>
        <v>16660</v>
      </c>
      <c r="F641" s="47">
        <f>ROUNDUP(D641*1.4,-1)</f>
        <v>20280</v>
      </c>
      <c r="G641" s="174">
        <f>ROUNDUP(D641*1.49,-1)</f>
        <v>21580</v>
      </c>
      <c r="H641" s="47"/>
    </row>
    <row r="642" spans="1:8" ht="18">
      <c r="A642" s="90"/>
      <c r="B642" s="150"/>
      <c r="C642" s="60"/>
      <c r="D642" s="68"/>
      <c r="E642" s="74"/>
      <c r="F642" s="74"/>
      <c r="G642" s="180"/>
      <c r="H642" s="74"/>
    </row>
    <row r="643" spans="1:8" ht="18">
      <c r="A643" s="90"/>
      <c r="B643" s="244" t="s">
        <v>358</v>
      </c>
      <c r="C643" s="152" t="s">
        <v>35</v>
      </c>
      <c r="D643" s="153">
        <v>16340</v>
      </c>
      <c r="E643" s="47">
        <f>ROUNDUP($D643*1.15,-1)</f>
        <v>18800</v>
      </c>
      <c r="F643" s="47">
        <f>ROUNDUP(D643*1.4,-1)</f>
        <v>22880</v>
      </c>
      <c r="G643" s="174">
        <f>ROUNDUP(D643*1.49,-1)</f>
        <v>24350</v>
      </c>
      <c r="H643" s="47"/>
    </row>
    <row r="644" spans="1:8" ht="18">
      <c r="A644" s="90"/>
      <c r="B644" s="244"/>
      <c r="C644" s="152" t="s">
        <v>36</v>
      </c>
      <c r="D644" s="153">
        <v>17410</v>
      </c>
      <c r="E644" s="47">
        <f>ROUNDUP($D644*1.15,-1)</f>
        <v>20030</v>
      </c>
      <c r="F644" s="47">
        <f>ROUNDUP(D644*1.4,-1)</f>
        <v>24380</v>
      </c>
      <c r="G644" s="174">
        <f>ROUNDUP(D644*1.49,-1)</f>
        <v>25950</v>
      </c>
      <c r="H644" s="47"/>
    </row>
    <row r="645" spans="1:8" ht="18">
      <c r="A645" s="90"/>
      <c r="B645" s="88"/>
      <c r="C645" s="88"/>
      <c r="D645" s="88"/>
      <c r="E645" s="88"/>
      <c r="F645" s="88"/>
      <c r="G645" s="179"/>
      <c r="H645" s="88"/>
    </row>
    <row r="646" spans="1:8" ht="18">
      <c r="A646" s="90"/>
      <c r="B646" s="244" t="s">
        <v>359</v>
      </c>
      <c r="C646" s="152" t="s">
        <v>35</v>
      </c>
      <c r="D646" s="153">
        <v>16970</v>
      </c>
      <c r="E646" s="47">
        <f>ROUNDUP($D646*1.15,-1)</f>
        <v>19520</v>
      </c>
      <c r="F646" s="47">
        <f>ROUNDUP(D646*1.4,-1)</f>
        <v>23760</v>
      </c>
      <c r="G646" s="174">
        <f>ROUNDUP(D646*1.49,-1)</f>
        <v>25290</v>
      </c>
      <c r="H646" s="47"/>
    </row>
    <row r="647" spans="1:8" ht="18">
      <c r="A647" s="90"/>
      <c r="B647" s="244"/>
      <c r="C647" s="152" t="s">
        <v>36</v>
      </c>
      <c r="D647" s="153">
        <v>17730</v>
      </c>
      <c r="E647" s="47">
        <f>ROUNDUP($D647*1.15,-1)</f>
        <v>20390</v>
      </c>
      <c r="F647" s="47">
        <f>ROUNDUP(D647*1.4,-1)</f>
        <v>24830</v>
      </c>
      <c r="G647" s="174">
        <f>ROUNDUP(D647*1.49,-1)</f>
        <v>26420</v>
      </c>
      <c r="H647" s="47"/>
    </row>
    <row r="648" spans="1:8" ht="18">
      <c r="A648" s="90"/>
      <c r="B648" s="88"/>
      <c r="C648" s="88"/>
      <c r="D648" s="88"/>
      <c r="E648" s="88"/>
      <c r="F648" s="88"/>
      <c r="G648" s="179"/>
      <c r="H648" s="88"/>
    </row>
    <row r="649" spans="1:8" ht="18">
      <c r="A649" s="90"/>
      <c r="B649" s="244" t="s">
        <v>360</v>
      </c>
      <c r="C649" s="152" t="s">
        <v>35</v>
      </c>
      <c r="D649" s="153">
        <v>18580</v>
      </c>
      <c r="E649" s="47">
        <f>ROUNDUP($D649*1.15,-1)</f>
        <v>21370</v>
      </c>
      <c r="F649" s="47">
        <f>ROUNDUP(D649*1.4,-1)</f>
        <v>26020</v>
      </c>
      <c r="G649" s="174">
        <f>ROUNDUP(D649*1.49,-1)</f>
        <v>27690</v>
      </c>
      <c r="H649" s="47"/>
    </row>
    <row r="650" spans="1:8" ht="18">
      <c r="A650" s="90"/>
      <c r="B650" s="244"/>
      <c r="C650" s="152" t="s">
        <v>36</v>
      </c>
      <c r="D650" s="153">
        <v>19720</v>
      </c>
      <c r="E650" s="47">
        <f>ROUNDUP($D650*1.15,-1)</f>
        <v>22680</v>
      </c>
      <c r="F650" s="47">
        <f>ROUNDUP(D650*1.4,-1)</f>
        <v>27610</v>
      </c>
      <c r="G650" s="174">
        <f>ROUNDUP(D650*1.49,-1)</f>
        <v>29390</v>
      </c>
      <c r="H650" s="47"/>
    </row>
    <row r="651" spans="1:8" ht="18">
      <c r="A651" s="90"/>
      <c r="B651" s="88"/>
      <c r="C651" s="88"/>
      <c r="D651" s="88"/>
      <c r="E651" s="88"/>
      <c r="F651" s="88"/>
      <c r="G651" s="179"/>
      <c r="H651" s="88"/>
    </row>
    <row r="652" spans="1:8" ht="18">
      <c r="A652" s="90"/>
      <c r="B652" s="244" t="s">
        <v>361</v>
      </c>
      <c r="C652" s="152" t="s">
        <v>35</v>
      </c>
      <c r="D652" s="153">
        <v>17610</v>
      </c>
      <c r="E652" s="47">
        <f>ROUNDUP($D652*1.15,-1)</f>
        <v>20260</v>
      </c>
      <c r="F652" s="47">
        <f>ROUNDUP(D652*1.4,-1)</f>
        <v>24660</v>
      </c>
      <c r="G652" s="174">
        <f>ROUNDUP(D652*1.49,-1)</f>
        <v>26240</v>
      </c>
      <c r="H652" s="47"/>
    </row>
    <row r="653" spans="1:8" ht="18">
      <c r="A653" s="90"/>
      <c r="B653" s="244"/>
      <c r="C653" s="152" t="s">
        <v>36</v>
      </c>
      <c r="D653" s="153">
        <v>18680</v>
      </c>
      <c r="E653" s="47">
        <f>ROUNDUP($D653*1.15,-1)</f>
        <v>21490</v>
      </c>
      <c r="F653" s="47">
        <f>ROUNDUP(D653*1.4,-1)</f>
        <v>26160</v>
      </c>
      <c r="G653" s="174">
        <f>ROUNDUP(D653*1.49,-1)</f>
        <v>27840</v>
      </c>
      <c r="H653" s="47"/>
    </row>
    <row r="654" spans="1:8" ht="15">
      <c r="A654" s="90"/>
      <c r="E654" s="90"/>
      <c r="F654" s="90"/>
      <c r="G654" s="189"/>
      <c r="H654" s="90"/>
    </row>
    <row r="655" spans="1:8" ht="36">
      <c r="A655" s="90"/>
      <c r="B655" s="94" t="s">
        <v>5</v>
      </c>
      <c r="C655" s="93" t="s">
        <v>106</v>
      </c>
      <c r="D655" s="20" t="s">
        <v>379</v>
      </c>
      <c r="E655" s="20" t="s">
        <v>378</v>
      </c>
      <c r="F655" s="20" t="s">
        <v>375</v>
      </c>
      <c r="G655" s="29" t="s">
        <v>376</v>
      </c>
      <c r="H655" s="20" t="s">
        <v>377</v>
      </c>
    </row>
    <row r="656" spans="1:8" ht="18">
      <c r="A656" s="90"/>
      <c r="B656" s="33"/>
      <c r="C656" s="33"/>
      <c r="D656" s="44"/>
      <c r="E656" s="45"/>
      <c r="F656" s="45"/>
      <c r="G656" s="173"/>
      <c r="H656" s="45"/>
    </row>
    <row r="657" spans="1:8" ht="18">
      <c r="A657" s="90"/>
      <c r="B657" s="125" t="s">
        <v>167</v>
      </c>
      <c r="C657" s="87" t="s">
        <v>200</v>
      </c>
      <c r="D657" s="47">
        <v>3440</v>
      </c>
      <c r="E657" s="47">
        <f>ROUNDUP($D657*1.15,-1)</f>
        <v>3960</v>
      </c>
      <c r="F657" s="47">
        <f>ROUNDUP(D657*1.4,-1)</f>
        <v>4820</v>
      </c>
      <c r="G657" s="174">
        <f>ROUNDUP(D657*1.49,-1)</f>
        <v>5130</v>
      </c>
      <c r="H657" s="47">
        <f>ROUNDUP(D657*1.66,-1)</f>
        <v>5720</v>
      </c>
    </row>
    <row r="658" spans="1:8" ht="18">
      <c r="A658" s="90"/>
      <c r="B658" s="33"/>
      <c r="C658" s="33"/>
      <c r="D658" s="44"/>
      <c r="E658" s="45"/>
      <c r="F658" s="45"/>
      <c r="G658" s="173"/>
      <c r="H658" s="45"/>
    </row>
    <row r="659" spans="2:8" ht="18">
      <c r="B659" s="131" t="s">
        <v>169</v>
      </c>
      <c r="C659" s="87" t="s">
        <v>201</v>
      </c>
      <c r="D659" s="47">
        <v>7170</v>
      </c>
      <c r="E659" s="47">
        <f>ROUNDUP($D659*1.15,-1)</f>
        <v>8250</v>
      </c>
      <c r="F659" s="47">
        <f>ROUNDUP(D659*1.4,-1)</f>
        <v>10040</v>
      </c>
      <c r="G659" s="174">
        <f>ROUNDUP(D659*1.49,-1)</f>
        <v>10690</v>
      </c>
      <c r="H659" s="47">
        <f>ROUNDUP(D659*1.66,-1)</f>
        <v>11910</v>
      </c>
    </row>
    <row r="660" spans="1:8" ht="18">
      <c r="A660" s="90"/>
      <c r="B660" s="33"/>
      <c r="C660" s="33"/>
      <c r="D660" s="44"/>
      <c r="E660" s="45"/>
      <c r="F660" s="45"/>
      <c r="G660" s="173"/>
      <c r="H660" s="45"/>
    </row>
    <row r="661" spans="2:8" ht="18">
      <c r="B661" s="131" t="s">
        <v>121</v>
      </c>
      <c r="C661" s="87" t="s">
        <v>202</v>
      </c>
      <c r="D661" s="47">
        <v>10320</v>
      </c>
      <c r="E661" s="47">
        <f>ROUNDUP($D661*1.15,-1)</f>
        <v>11870</v>
      </c>
      <c r="F661" s="47">
        <f>ROUNDUP(D661*1.4,-1)</f>
        <v>14450</v>
      </c>
      <c r="G661" s="174">
        <f>ROUNDUP(D661*1.49,-1)</f>
        <v>15380</v>
      </c>
      <c r="H661" s="47">
        <f>ROUNDUP(D661*1.66,-1)</f>
        <v>17140</v>
      </c>
    </row>
    <row r="662" spans="1:8" ht="18">
      <c r="A662" s="90"/>
      <c r="B662" s="33"/>
      <c r="C662" s="33"/>
      <c r="D662" s="44"/>
      <c r="E662" s="45"/>
      <c r="F662" s="45"/>
      <c r="G662" s="173"/>
      <c r="H662" s="45"/>
    </row>
    <row r="663" spans="2:8" ht="18">
      <c r="B663" s="131" t="s">
        <v>123</v>
      </c>
      <c r="C663" s="87" t="s">
        <v>203</v>
      </c>
      <c r="D663" s="47">
        <v>9510</v>
      </c>
      <c r="E663" s="47">
        <f>ROUNDUP($D663*1.15,-1)</f>
        <v>10940</v>
      </c>
      <c r="F663" s="47">
        <f>ROUNDUP(D663*1.4,-1)</f>
        <v>13320</v>
      </c>
      <c r="G663" s="174">
        <f>ROUNDUP(D663*1.49,-1)</f>
        <v>14170</v>
      </c>
      <c r="H663" s="47">
        <f>ROUNDUP(D663*1.66,-1)</f>
        <v>15790</v>
      </c>
    </row>
    <row r="664" spans="1:8" ht="18">
      <c r="A664" s="90"/>
      <c r="B664" s="33"/>
      <c r="C664" s="33"/>
      <c r="D664" s="44"/>
      <c r="E664" s="45"/>
      <c r="F664" s="45"/>
      <c r="G664" s="173"/>
      <c r="H664" s="45"/>
    </row>
    <row r="665" spans="2:8" ht="18">
      <c r="B665" s="131" t="s">
        <v>129</v>
      </c>
      <c r="C665" s="87" t="s">
        <v>202</v>
      </c>
      <c r="D665" s="47">
        <v>5410</v>
      </c>
      <c r="E665" s="47">
        <f>ROUNDUP($D665*1.15,-1)</f>
        <v>6230</v>
      </c>
      <c r="F665" s="47">
        <f>ROUNDUP(D665*1.4,-1)</f>
        <v>7580</v>
      </c>
      <c r="G665" s="174">
        <f>ROUNDUP(D665*1.49,-1)</f>
        <v>8070</v>
      </c>
      <c r="H665" s="47">
        <f>ROUNDUP(D665*1.66,-1)</f>
        <v>8990</v>
      </c>
    </row>
    <row r="666" spans="1:8" ht="18">
      <c r="A666" s="90"/>
      <c r="B666" s="33"/>
      <c r="C666" s="33"/>
      <c r="D666" s="44"/>
      <c r="E666" s="45"/>
      <c r="F666" s="45"/>
      <c r="G666" s="173"/>
      <c r="H666" s="45"/>
    </row>
    <row r="667" spans="2:8" ht="18">
      <c r="B667" s="131" t="s">
        <v>206</v>
      </c>
      <c r="C667" s="87" t="s">
        <v>203</v>
      </c>
      <c r="D667" s="47">
        <v>9120</v>
      </c>
      <c r="E667" s="47">
        <f>ROUNDUP($D667*1.15,-1)</f>
        <v>10490</v>
      </c>
      <c r="F667" s="47">
        <f>ROUNDUP(D667*1.4,-1)</f>
        <v>12770</v>
      </c>
      <c r="G667" s="174">
        <f>ROUNDUP(D667*1.49,-1)</f>
        <v>13590</v>
      </c>
      <c r="H667" s="47">
        <f>ROUNDUP(D667*1.66,-1)</f>
        <v>15140</v>
      </c>
    </row>
    <row r="668" spans="1:8" ht="18">
      <c r="A668" s="90"/>
      <c r="B668" s="33"/>
      <c r="C668" s="33"/>
      <c r="D668" s="44"/>
      <c r="E668" s="45"/>
      <c r="F668" s="45"/>
      <c r="G668" s="173"/>
      <c r="H668" s="45"/>
    </row>
    <row r="669" spans="2:8" ht="18">
      <c r="B669" s="131" t="s">
        <v>207</v>
      </c>
      <c r="C669" s="87" t="s">
        <v>208</v>
      </c>
      <c r="D669" s="47">
        <v>10460</v>
      </c>
      <c r="E669" s="47">
        <f>ROUNDUP($D669*1.15,-1)</f>
        <v>12030</v>
      </c>
      <c r="F669" s="47">
        <f>ROUNDUP(D669*1.4,-1)</f>
        <v>14650</v>
      </c>
      <c r="G669" s="174">
        <f>ROUNDUP(D669*1.49,-1)</f>
        <v>15590</v>
      </c>
      <c r="H669" s="47">
        <f>ROUNDUP(D669*1.66,-1)</f>
        <v>17370</v>
      </c>
    </row>
    <row r="670" spans="1:8" ht="18">
      <c r="A670" s="90"/>
      <c r="B670" s="33"/>
      <c r="C670" s="33"/>
      <c r="D670" s="44"/>
      <c r="E670" s="45"/>
      <c r="F670" s="45"/>
      <c r="G670" s="173"/>
      <c r="H670" s="45"/>
    </row>
    <row r="671" spans="2:8" ht="18">
      <c r="B671" s="131" t="s">
        <v>209</v>
      </c>
      <c r="C671" s="87" t="s">
        <v>210</v>
      </c>
      <c r="D671" s="47">
        <v>17740</v>
      </c>
      <c r="E671" s="47">
        <f>ROUNDUP($D671*1.15,-1)</f>
        <v>20410</v>
      </c>
      <c r="F671" s="47">
        <f>ROUNDUP(D671*1.4,-1)</f>
        <v>24840</v>
      </c>
      <c r="G671" s="174">
        <f>ROUNDUP(D671*1.49,-1)</f>
        <v>26440</v>
      </c>
      <c r="H671" s="47">
        <f>ROUNDUP(D671*1.66,-1)</f>
        <v>29450</v>
      </c>
    </row>
    <row r="672" spans="1:8" ht="18">
      <c r="A672" s="90"/>
      <c r="B672" s="33"/>
      <c r="C672" s="33"/>
      <c r="D672" s="44"/>
      <c r="E672" s="45"/>
      <c r="F672" s="45"/>
      <c r="G672" s="173"/>
      <c r="H672" s="45"/>
    </row>
    <row r="673" spans="2:8" ht="18">
      <c r="B673" s="131" t="s">
        <v>211</v>
      </c>
      <c r="C673" s="87" t="s">
        <v>212</v>
      </c>
      <c r="D673" s="47">
        <v>17530</v>
      </c>
      <c r="E673" s="47">
        <f>ROUNDUP($D673*1.15,-1)</f>
        <v>20160</v>
      </c>
      <c r="F673" s="47">
        <f>ROUNDUP(D673*1.4,-1)</f>
        <v>24550</v>
      </c>
      <c r="G673" s="174">
        <f>ROUNDUP(D673*1.49,-1)</f>
        <v>26120</v>
      </c>
      <c r="H673" s="47">
        <f>ROUNDUP(D673*1.66,-1)</f>
        <v>29100</v>
      </c>
    </row>
    <row r="674" spans="1:8" ht="18">
      <c r="A674" s="90"/>
      <c r="B674" s="33"/>
      <c r="C674" s="33"/>
      <c r="D674" s="44"/>
      <c r="E674" s="45"/>
      <c r="F674" s="45"/>
      <c r="G674" s="173"/>
      <c r="H674" s="45"/>
    </row>
    <row r="675" spans="2:8" ht="18">
      <c r="B675" s="106" t="s">
        <v>139</v>
      </c>
      <c r="C675" s="87" t="s">
        <v>213</v>
      </c>
      <c r="D675" s="47">
        <v>12940</v>
      </c>
      <c r="E675" s="47">
        <f>ROUNDUP($D675*1.15,-1)</f>
        <v>14890</v>
      </c>
      <c r="F675" s="47">
        <f>ROUNDUP(D675*1.4,-1)</f>
        <v>18120</v>
      </c>
      <c r="G675" s="174">
        <f>ROUNDUP(D675*1.49,-1)</f>
        <v>19290</v>
      </c>
      <c r="H675" s="47">
        <f>ROUNDUP(D675*1.66,-1)</f>
        <v>21490</v>
      </c>
    </row>
    <row r="676" spans="1:8" ht="18">
      <c r="A676" s="90"/>
      <c r="B676" s="33"/>
      <c r="C676" s="33"/>
      <c r="D676" s="44"/>
      <c r="E676" s="45"/>
      <c r="F676" s="45"/>
      <c r="G676" s="173"/>
      <c r="H676" s="45"/>
    </row>
    <row r="677" spans="2:8" ht="18">
      <c r="B677" s="106" t="s">
        <v>141</v>
      </c>
      <c r="C677" s="87" t="s">
        <v>214</v>
      </c>
      <c r="D677" s="47">
        <v>19940</v>
      </c>
      <c r="E677" s="47">
        <f>ROUNDUP($D677*1.15,-1)</f>
        <v>22940</v>
      </c>
      <c r="F677" s="47">
        <f>ROUNDUP(D677*1.4,-1)</f>
        <v>27920</v>
      </c>
      <c r="G677" s="174">
        <f>ROUNDUP(D677*1.49,-1)</f>
        <v>29720</v>
      </c>
      <c r="H677" s="47">
        <f>ROUNDUP(D677*1.66,-1)</f>
        <v>33110</v>
      </c>
    </row>
    <row r="678" spans="1:8" ht="18">
      <c r="A678" s="90"/>
      <c r="B678" s="33"/>
      <c r="C678" s="33"/>
      <c r="D678" s="44"/>
      <c r="E678" s="45"/>
      <c r="F678" s="45"/>
      <c r="G678" s="173"/>
      <c r="H678" s="45"/>
    </row>
    <row r="679" spans="2:8" ht="18">
      <c r="B679" s="131" t="s">
        <v>215</v>
      </c>
      <c r="C679" s="87" t="s">
        <v>216</v>
      </c>
      <c r="D679" s="219">
        <v>7180</v>
      </c>
      <c r="E679" s="219">
        <f aca="true" t="shared" si="65" ref="E679:E685">ROUNDUP($D679*1.15,-1)</f>
        <v>8260</v>
      </c>
      <c r="F679" s="219">
        <f>ROUNDUP(D679*1.4,-1)</f>
        <v>10060</v>
      </c>
      <c r="G679" s="220">
        <f>ROUNDUP(D679*1.49,-1)</f>
        <v>10700</v>
      </c>
      <c r="H679" s="219">
        <f>ROUNDUP(D679*1.66,-1)</f>
        <v>11920</v>
      </c>
    </row>
    <row r="680" spans="1:8" ht="18.75">
      <c r="A680" s="90"/>
      <c r="B680" s="224"/>
      <c r="C680" s="224"/>
      <c r="D680" s="222"/>
      <c r="E680" s="223"/>
      <c r="F680" s="223"/>
      <c r="G680" s="214"/>
      <c r="H680" s="223"/>
    </row>
    <row r="681" spans="1:8" ht="18">
      <c r="A681" s="90"/>
      <c r="B681" s="225" t="s">
        <v>447</v>
      </c>
      <c r="C681" s="226" t="s">
        <v>448</v>
      </c>
      <c r="D681" s="227">
        <v>7350</v>
      </c>
      <c r="E681" s="227">
        <f t="shared" si="65"/>
        <v>8460</v>
      </c>
      <c r="F681" s="227">
        <f>ROUNDUP(D681*1.4,-1)</f>
        <v>10290</v>
      </c>
      <c r="G681" s="228">
        <f>ROUNDUP(D681*1.49,-1)</f>
        <v>10960</v>
      </c>
      <c r="H681" s="227">
        <f>ROUNDUP(D681*1.66,-1)</f>
        <v>12210</v>
      </c>
    </row>
    <row r="682" spans="1:8" ht="18.75">
      <c r="A682" s="90"/>
      <c r="B682" s="224"/>
      <c r="C682" s="224"/>
      <c r="D682" s="222"/>
      <c r="E682" s="223"/>
      <c r="F682" s="223"/>
      <c r="G682" s="214"/>
      <c r="H682" s="223"/>
    </row>
    <row r="683" spans="1:8" ht="18">
      <c r="A683" s="90"/>
      <c r="B683" s="225" t="s">
        <v>442</v>
      </c>
      <c r="C683" s="226" t="s">
        <v>436</v>
      </c>
      <c r="D683" s="227">
        <v>7510</v>
      </c>
      <c r="E683" s="227">
        <f t="shared" si="65"/>
        <v>8640</v>
      </c>
      <c r="F683" s="227">
        <f>ROUNDUP(D683*1.4,-1)</f>
        <v>10520</v>
      </c>
      <c r="G683" s="228">
        <f>ROUNDUP(D683*1.49,-1)</f>
        <v>11190</v>
      </c>
      <c r="H683" s="227">
        <f>ROUNDUP(D683*1.66,-1)</f>
        <v>12470</v>
      </c>
    </row>
    <row r="684" spans="1:8" ht="18">
      <c r="A684" s="90"/>
      <c r="B684" s="229"/>
      <c r="C684" s="230"/>
      <c r="D684" s="231"/>
      <c r="E684" s="232"/>
      <c r="F684" s="232"/>
      <c r="G684" s="233"/>
      <c r="H684" s="232"/>
    </row>
    <row r="685" spans="1:8" ht="18">
      <c r="A685" s="90"/>
      <c r="B685" s="225" t="s">
        <v>443</v>
      </c>
      <c r="C685" s="226" t="s">
        <v>437</v>
      </c>
      <c r="D685" s="227">
        <v>8310</v>
      </c>
      <c r="E685" s="227">
        <f t="shared" si="65"/>
        <v>9560</v>
      </c>
      <c r="F685" s="227">
        <f>ROUNDUP(D685*1.4,-1)</f>
        <v>11640</v>
      </c>
      <c r="G685" s="228">
        <f>ROUNDUP(D685*1.49,-1)</f>
        <v>12390</v>
      </c>
      <c r="H685" s="227">
        <f>ROUNDUP(D685*1.66,-1)</f>
        <v>13800</v>
      </c>
    </row>
    <row r="686" spans="1:8" ht="18">
      <c r="A686" s="90"/>
      <c r="B686" s="70"/>
      <c r="C686" s="71"/>
      <c r="D686" s="216"/>
      <c r="E686" s="217"/>
      <c r="F686" s="217"/>
      <c r="G686" s="218"/>
      <c r="H686" s="217"/>
    </row>
    <row r="687" spans="1:8" ht="18">
      <c r="A687" s="90"/>
      <c r="B687" s="126" t="s">
        <v>444</v>
      </c>
      <c r="C687" s="87" t="s">
        <v>217</v>
      </c>
      <c r="D687" s="219">
        <v>8690</v>
      </c>
      <c r="E687" s="219">
        <f>ROUNDUP($D687*1.15,-1)</f>
        <v>10000</v>
      </c>
      <c r="F687" s="219">
        <f>ROUNDUP(D687*1.4,-1)</f>
        <v>12170</v>
      </c>
      <c r="G687" s="220">
        <f>ROUNDUP(D687*1.49,-1)</f>
        <v>12950</v>
      </c>
      <c r="H687" s="219">
        <f>ROUNDUP(D687*1.66,-1)</f>
        <v>14430</v>
      </c>
    </row>
    <row r="688" spans="1:8" ht="18">
      <c r="A688" s="90"/>
      <c r="B688" s="70"/>
      <c r="C688" s="71"/>
      <c r="D688" s="216"/>
      <c r="E688" s="217"/>
      <c r="F688" s="217"/>
      <c r="G688" s="218"/>
      <c r="H688" s="217"/>
    </row>
    <row r="689" spans="1:8" ht="18">
      <c r="A689" s="90"/>
      <c r="B689" s="225" t="s">
        <v>445</v>
      </c>
      <c r="C689" s="226" t="s">
        <v>438</v>
      </c>
      <c r="D689" s="227">
        <v>10620</v>
      </c>
      <c r="E689" s="227">
        <f>ROUNDUP($D689*1.15,-1)</f>
        <v>12220</v>
      </c>
      <c r="F689" s="227">
        <f>ROUNDUP(D689*1.4,-1)</f>
        <v>14870</v>
      </c>
      <c r="G689" s="228">
        <f>ROUNDUP(D689*1.49,-1)</f>
        <v>15830</v>
      </c>
      <c r="H689" s="227">
        <f>ROUNDUP(D689*1.66,-1)</f>
        <v>17630</v>
      </c>
    </row>
    <row r="690" spans="1:8" ht="18">
      <c r="A690" s="90"/>
      <c r="B690" s="229"/>
      <c r="C690" s="230"/>
      <c r="D690" s="231"/>
      <c r="E690" s="232"/>
      <c r="F690" s="232"/>
      <c r="G690" s="233"/>
      <c r="H690" s="232"/>
    </row>
    <row r="691" spans="1:8" ht="18">
      <c r="A691" s="90"/>
      <c r="B691" s="225" t="s">
        <v>446</v>
      </c>
      <c r="C691" s="226" t="s">
        <v>439</v>
      </c>
      <c r="D691" s="227">
        <v>12170</v>
      </c>
      <c r="E691" s="227">
        <f>ROUNDUP($D691*1.15,-1)</f>
        <v>14000</v>
      </c>
      <c r="F691" s="227">
        <f>ROUNDUP(D691*1.4,-1)</f>
        <v>17040</v>
      </c>
      <c r="G691" s="228">
        <f>ROUNDUP(D691*1.49,-1)</f>
        <v>18140</v>
      </c>
      <c r="H691" s="227">
        <f>ROUNDUP(D691*1.66,-1)</f>
        <v>20210</v>
      </c>
    </row>
    <row r="692" spans="1:8" ht="18">
      <c r="A692" s="90"/>
      <c r="B692" s="70"/>
      <c r="C692" s="71"/>
      <c r="D692" s="216"/>
      <c r="E692" s="217"/>
      <c r="F692" s="217"/>
      <c r="G692" s="218"/>
      <c r="H692" s="217"/>
    </row>
    <row r="693" spans="1:8" ht="18">
      <c r="A693" s="90"/>
      <c r="B693" s="126" t="s">
        <v>204</v>
      </c>
      <c r="C693" s="87" t="s">
        <v>205</v>
      </c>
      <c r="D693" s="47">
        <v>5340</v>
      </c>
      <c r="E693" s="47">
        <f>ROUNDUP($D693*1.15,-1)</f>
        <v>6150</v>
      </c>
      <c r="F693" s="47">
        <f>ROUNDUP(D693*1.4,-1)</f>
        <v>7480</v>
      </c>
      <c r="G693" s="174">
        <f>ROUNDUP(D693*1.49,-1)</f>
        <v>7960</v>
      </c>
      <c r="H693" s="47">
        <f>ROUNDUP(D693*1.66,-1)</f>
        <v>8870</v>
      </c>
    </row>
    <row r="694" spans="1:8" ht="18">
      <c r="A694" s="90"/>
      <c r="B694" s="33"/>
      <c r="C694" s="33"/>
      <c r="D694" s="44"/>
      <c r="E694" s="45"/>
      <c r="F694" s="45"/>
      <c r="G694" s="173"/>
      <c r="H694" s="45"/>
    </row>
    <row r="695" spans="1:8" ht="18">
      <c r="A695" s="90"/>
      <c r="B695" s="126" t="s">
        <v>192</v>
      </c>
      <c r="C695" s="87" t="s">
        <v>218</v>
      </c>
      <c r="D695" s="47">
        <v>1620</v>
      </c>
      <c r="E695" s="47">
        <f>ROUNDUP($D695*1.15,-1)</f>
        <v>1870</v>
      </c>
      <c r="F695" s="47">
        <f>ROUNDUP(D695*1.4,-1)</f>
        <v>2270</v>
      </c>
      <c r="G695" s="174">
        <f>ROUNDUP(D695*1.49,-1)</f>
        <v>2420</v>
      </c>
      <c r="H695" s="47"/>
    </row>
    <row r="696" spans="1:8" ht="18">
      <c r="A696" s="90"/>
      <c r="B696" s="33"/>
      <c r="C696" s="33"/>
      <c r="D696" s="44"/>
      <c r="E696" s="45"/>
      <c r="F696" s="45"/>
      <c r="G696" s="173"/>
      <c r="H696" s="45"/>
    </row>
    <row r="697" spans="2:8" ht="18">
      <c r="B697" s="17"/>
      <c r="C697" s="18"/>
      <c r="D697" s="18"/>
      <c r="E697" s="19"/>
      <c r="F697" s="19"/>
      <c r="G697" s="169"/>
      <c r="H697" s="19"/>
    </row>
    <row r="698" spans="2:8" ht="15">
      <c r="B698" s="85"/>
      <c r="C698" s="85"/>
      <c r="D698" s="85"/>
      <c r="E698" s="85"/>
      <c r="F698" s="85"/>
      <c r="G698" s="188"/>
      <c r="H698" s="85"/>
    </row>
    <row r="699" spans="2:8" ht="15">
      <c r="B699" s="85"/>
      <c r="C699" s="85"/>
      <c r="D699" s="85"/>
      <c r="E699" s="85"/>
      <c r="F699" s="85"/>
      <c r="G699" s="188"/>
      <c r="H699" s="85"/>
    </row>
    <row r="700" spans="1:8" ht="18">
      <c r="A700" s="90"/>
      <c r="B700" s="18"/>
      <c r="C700" s="18"/>
      <c r="D700" s="18"/>
      <c r="E700" s="19"/>
      <c r="F700" s="19"/>
      <c r="G700" s="169"/>
      <c r="H700" s="19"/>
    </row>
    <row r="701" spans="1:8" ht="18">
      <c r="A701" s="90"/>
      <c r="B701" s="36"/>
      <c r="C701" s="36"/>
      <c r="D701" s="36"/>
      <c r="E701" s="37"/>
      <c r="F701" s="37"/>
      <c r="G701" s="171"/>
      <c r="H701" s="37"/>
    </row>
    <row r="702" spans="1:8" ht="23.25">
      <c r="A702" s="90"/>
      <c r="B702" s="36"/>
      <c r="C702" s="121" t="s">
        <v>219</v>
      </c>
      <c r="D702" s="73"/>
      <c r="E702" s="37"/>
      <c r="F702" s="37"/>
      <c r="G702" s="171"/>
      <c r="H702" s="37"/>
    </row>
    <row r="703" spans="1:8" ht="18">
      <c r="A703" s="90"/>
      <c r="B703" s="40"/>
      <c r="C703" s="40"/>
      <c r="D703" s="40"/>
      <c r="E703" s="37"/>
      <c r="F703" s="37"/>
      <c r="G703" s="171"/>
      <c r="H703" s="37"/>
    </row>
    <row r="704" spans="1:8" ht="18">
      <c r="A704" s="90"/>
      <c r="B704" s="18"/>
      <c r="C704" s="18"/>
      <c r="D704" s="18"/>
      <c r="E704" s="19"/>
      <c r="F704" s="19"/>
      <c r="G704" s="169"/>
      <c r="H704" s="19"/>
    </row>
    <row r="705" spans="1:8" ht="36">
      <c r="A705" s="90"/>
      <c r="B705" s="94" t="s">
        <v>5</v>
      </c>
      <c r="C705" s="93" t="s">
        <v>6</v>
      </c>
      <c r="D705" s="20" t="s">
        <v>379</v>
      </c>
      <c r="E705" s="20" t="s">
        <v>378</v>
      </c>
      <c r="F705" s="20" t="s">
        <v>375</v>
      </c>
      <c r="G705" s="29" t="s">
        <v>376</v>
      </c>
      <c r="H705" s="20" t="s">
        <v>377</v>
      </c>
    </row>
    <row r="706" spans="1:8" ht="18">
      <c r="A706" s="90"/>
      <c r="B706" s="33"/>
      <c r="C706" s="33"/>
      <c r="D706" s="44"/>
      <c r="E706" s="45"/>
      <c r="F706" s="45"/>
      <c r="G706" s="173"/>
      <c r="H706" s="45"/>
    </row>
    <row r="707" spans="1:8" ht="18">
      <c r="A707" s="90"/>
      <c r="B707" s="249" t="s">
        <v>220</v>
      </c>
      <c r="C707" s="48" t="s">
        <v>33</v>
      </c>
      <c r="D707" s="47">
        <v>7140</v>
      </c>
      <c r="E707" s="47">
        <f>ROUNDUP($D707*1.15,-1)</f>
        <v>8220</v>
      </c>
      <c r="F707" s="47">
        <f>ROUNDUP(D707*1.4,-1)</f>
        <v>10000</v>
      </c>
      <c r="G707" s="174">
        <f>ROUNDUP(D707*1.49,-1)</f>
        <v>10640</v>
      </c>
      <c r="H707" s="47"/>
    </row>
    <row r="708" spans="1:8" ht="18">
      <c r="A708" s="90"/>
      <c r="B708" s="250"/>
      <c r="C708" s="48" t="s">
        <v>34</v>
      </c>
      <c r="D708" s="47">
        <v>8250</v>
      </c>
      <c r="E708" s="47">
        <f>ROUNDUP($D708*1.15,-1)</f>
        <v>9490</v>
      </c>
      <c r="F708" s="47">
        <f>ROUNDUP(D708*1.4,-1)</f>
        <v>11550</v>
      </c>
      <c r="G708" s="174">
        <f>ROUNDUP(D708*1.49,-1)</f>
        <v>12300</v>
      </c>
      <c r="H708" s="47"/>
    </row>
    <row r="709" spans="1:8" ht="18">
      <c r="A709" s="90"/>
      <c r="B709" s="250"/>
      <c r="C709" s="48" t="s">
        <v>35</v>
      </c>
      <c r="D709" s="47">
        <v>10760</v>
      </c>
      <c r="E709" s="47">
        <f>ROUNDUP($D709*1.15,-1)</f>
        <v>12380</v>
      </c>
      <c r="F709" s="47">
        <f>ROUNDUP(D709*1.4,-1)</f>
        <v>15070</v>
      </c>
      <c r="G709" s="174">
        <f>ROUNDUP(D709*1.49,-1)</f>
        <v>16040</v>
      </c>
      <c r="H709" s="47"/>
    </row>
    <row r="710" spans="1:8" ht="18">
      <c r="A710" s="90"/>
      <c r="B710" s="251"/>
      <c r="C710" s="48" t="s">
        <v>36</v>
      </c>
      <c r="D710" s="47">
        <v>11380</v>
      </c>
      <c r="E710" s="47">
        <f>ROUNDUP($D710*1.15,-1)</f>
        <v>13090</v>
      </c>
      <c r="F710" s="47">
        <f>ROUNDUP(D710*1.4,-1)</f>
        <v>15940</v>
      </c>
      <c r="G710" s="174">
        <f>ROUNDUP(D710*1.49,-1)</f>
        <v>16960</v>
      </c>
      <c r="H710" s="47"/>
    </row>
    <row r="711" spans="1:8" ht="15">
      <c r="A711" s="90"/>
      <c r="B711" s="85"/>
      <c r="C711" s="85"/>
      <c r="D711" s="132"/>
      <c r="E711" s="90"/>
      <c r="F711" s="90"/>
      <c r="G711" s="189"/>
      <c r="H711" s="90"/>
    </row>
    <row r="712" spans="1:8" ht="18">
      <c r="A712" s="90"/>
      <c r="B712" s="249" t="s">
        <v>221</v>
      </c>
      <c r="C712" s="48" t="s">
        <v>33</v>
      </c>
      <c r="D712" s="47">
        <v>6400</v>
      </c>
      <c r="E712" s="47">
        <f>ROUNDUP($D712*1.15,-1)</f>
        <v>7360</v>
      </c>
      <c r="F712" s="47">
        <f>ROUNDUP(D712*1.4,-1)</f>
        <v>8960</v>
      </c>
      <c r="G712" s="174">
        <f>ROUNDUP(D712*1.49,-1)</f>
        <v>9540</v>
      </c>
      <c r="H712" s="47"/>
    </row>
    <row r="713" spans="1:8" ht="18">
      <c r="A713" s="90"/>
      <c r="B713" s="250"/>
      <c r="C713" s="48" t="s">
        <v>34</v>
      </c>
      <c r="D713" s="47">
        <v>8060</v>
      </c>
      <c r="E713" s="47">
        <f>ROUNDUP($D713*1.15,-1)</f>
        <v>9270</v>
      </c>
      <c r="F713" s="47">
        <f>ROUNDUP(D713*1.4,-1)</f>
        <v>11290</v>
      </c>
      <c r="G713" s="174">
        <f>ROUNDUP(D713*1.49,-1)</f>
        <v>12010</v>
      </c>
      <c r="H713" s="47"/>
    </row>
    <row r="714" spans="1:8" ht="18">
      <c r="A714" s="90"/>
      <c r="B714" s="250"/>
      <c r="C714" s="48" t="s">
        <v>35</v>
      </c>
      <c r="D714" s="47">
        <v>9800</v>
      </c>
      <c r="E714" s="47">
        <f>ROUNDUP($D714*1.15,-1)</f>
        <v>11270</v>
      </c>
      <c r="F714" s="47">
        <f>ROUNDUP(D714*1.4,-1)</f>
        <v>13720</v>
      </c>
      <c r="G714" s="174">
        <f>ROUNDUP(D714*1.49,-1)</f>
        <v>14610</v>
      </c>
      <c r="H714" s="47"/>
    </row>
    <row r="715" spans="1:8" ht="18">
      <c r="A715" s="90"/>
      <c r="B715" s="250"/>
      <c r="C715" s="48" t="s">
        <v>36</v>
      </c>
      <c r="D715" s="47">
        <v>10780</v>
      </c>
      <c r="E715" s="47">
        <f>ROUNDUP($D715*1.15,-1)</f>
        <v>12400</v>
      </c>
      <c r="F715" s="47">
        <f>ROUNDUP(D715*1.4,-1)</f>
        <v>15100</v>
      </c>
      <c r="G715" s="174">
        <f>ROUNDUP(D715*1.49,-1)</f>
        <v>16070</v>
      </c>
      <c r="H715" s="47"/>
    </row>
    <row r="716" spans="1:8" ht="18">
      <c r="A716" s="90"/>
      <c r="B716" s="251"/>
      <c r="C716" s="114" t="s">
        <v>222</v>
      </c>
      <c r="D716" s="47">
        <v>11740</v>
      </c>
      <c r="E716" s="47">
        <f>ROUNDUP($D716*1.15,-1)</f>
        <v>13510</v>
      </c>
      <c r="F716" s="47">
        <f>ROUNDUP(D716*1.4,-1)</f>
        <v>16440</v>
      </c>
      <c r="G716" s="174">
        <f>ROUNDUP(D716*1.49,-1)</f>
        <v>17500</v>
      </c>
      <c r="H716" s="47"/>
    </row>
    <row r="717" spans="1:8" ht="18">
      <c r="A717" s="90"/>
      <c r="B717" s="33"/>
      <c r="C717" s="33"/>
      <c r="D717" s="44"/>
      <c r="E717" s="45"/>
      <c r="F717" s="45"/>
      <c r="G717" s="173"/>
      <c r="H717" s="45"/>
    </row>
    <row r="718" spans="1:8" ht="18">
      <c r="A718" s="90"/>
      <c r="B718" s="244" t="s">
        <v>362</v>
      </c>
      <c r="C718" s="152" t="s">
        <v>35</v>
      </c>
      <c r="D718" s="153">
        <v>14050</v>
      </c>
      <c r="E718" s="47">
        <f>ROUNDUP($D718*1.15,-1)</f>
        <v>16160</v>
      </c>
      <c r="F718" s="47">
        <f>ROUNDUP(D718*1.4,-1)</f>
        <v>19670</v>
      </c>
      <c r="G718" s="174">
        <f>ROUNDUP(D718*1.49,-1)</f>
        <v>20940</v>
      </c>
      <c r="H718" s="47"/>
    </row>
    <row r="719" spans="1:8" ht="18">
      <c r="A719" s="90"/>
      <c r="B719" s="244"/>
      <c r="C719" s="152" t="s">
        <v>36</v>
      </c>
      <c r="D719" s="153">
        <v>15500</v>
      </c>
      <c r="E719" s="47">
        <f>ROUNDUP($D719*1.15,-1)</f>
        <v>17830</v>
      </c>
      <c r="F719" s="47">
        <f>ROUNDUP(D719*1.4,-1)</f>
        <v>21700</v>
      </c>
      <c r="G719" s="174">
        <f>ROUNDUP(D719*1.49,-1)</f>
        <v>23100</v>
      </c>
      <c r="H719" s="47"/>
    </row>
    <row r="720" spans="1:8" ht="18">
      <c r="A720" s="90"/>
      <c r="B720" s="88"/>
      <c r="C720" s="88"/>
      <c r="D720" s="88"/>
      <c r="E720" s="155"/>
      <c r="F720" s="155"/>
      <c r="G720" s="182"/>
      <c r="H720" s="155"/>
    </row>
    <row r="721" spans="1:8" ht="18">
      <c r="A721" s="90"/>
      <c r="B721" s="253" t="s">
        <v>363</v>
      </c>
      <c r="C721" s="152" t="s">
        <v>35</v>
      </c>
      <c r="D721" s="153">
        <v>20820</v>
      </c>
      <c r="E721" s="47">
        <f>ROUNDUP($D721*1.15,-1)</f>
        <v>23950</v>
      </c>
      <c r="F721" s="47">
        <f>ROUNDUP(D721*1.4,-1)</f>
        <v>29150</v>
      </c>
      <c r="G721" s="174">
        <f>ROUNDUP(D721*1.49,-1)</f>
        <v>31030</v>
      </c>
      <c r="H721" s="47"/>
    </row>
    <row r="722" spans="1:8" ht="18">
      <c r="A722" s="90"/>
      <c r="B722" s="254"/>
      <c r="C722" s="152" t="s">
        <v>36</v>
      </c>
      <c r="D722" s="153">
        <v>23000</v>
      </c>
      <c r="E722" s="47">
        <f>ROUNDUP($D722*1.15,-1)</f>
        <v>26450</v>
      </c>
      <c r="F722" s="47">
        <f>ROUNDUP(D722*1.4,-1)</f>
        <v>32200</v>
      </c>
      <c r="G722" s="174">
        <f>ROUNDUP(D722*1.49,-1)</f>
        <v>34270</v>
      </c>
      <c r="H722" s="47"/>
    </row>
    <row r="723" spans="1:8" ht="15">
      <c r="A723" s="90"/>
      <c r="B723" s="85"/>
      <c r="C723" s="85"/>
      <c r="D723" s="86"/>
      <c r="E723" s="157"/>
      <c r="F723" s="157"/>
      <c r="G723" s="190"/>
      <c r="H723" s="157"/>
    </row>
    <row r="724" spans="1:8" ht="18">
      <c r="A724" s="90"/>
      <c r="B724" s="244" t="s">
        <v>364</v>
      </c>
      <c r="C724" s="152" t="s">
        <v>32</v>
      </c>
      <c r="D724" s="153">
        <v>6150</v>
      </c>
      <c r="E724" s="47">
        <f>ROUNDUP($D724*1.15,-1)</f>
        <v>7080</v>
      </c>
      <c r="F724" s="47">
        <f>ROUNDUP(D724*1.4,-1)</f>
        <v>8610</v>
      </c>
      <c r="G724" s="174">
        <f>ROUNDUP(D724*1.49,-1)</f>
        <v>9170</v>
      </c>
      <c r="H724" s="47"/>
    </row>
    <row r="725" spans="1:8" ht="18">
      <c r="A725" s="90"/>
      <c r="B725" s="244"/>
      <c r="C725" s="152" t="s">
        <v>33</v>
      </c>
      <c r="D725" s="153">
        <v>6680</v>
      </c>
      <c r="E725" s="47">
        <f>ROUNDUP($D725*1.15,-1)</f>
        <v>7690</v>
      </c>
      <c r="F725" s="47">
        <f>ROUNDUP(D725*1.4,-1)</f>
        <v>9360</v>
      </c>
      <c r="G725" s="174">
        <f>ROUNDUP(D725*1.49,-1)</f>
        <v>9960</v>
      </c>
      <c r="H725" s="47"/>
    </row>
    <row r="726" spans="1:8" ht="18">
      <c r="A726" s="90"/>
      <c r="B726" s="244"/>
      <c r="C726" s="152" t="s">
        <v>35</v>
      </c>
      <c r="D726" s="153">
        <v>9820</v>
      </c>
      <c r="E726" s="47">
        <f>ROUNDUP($D726*1.15,-1)</f>
        <v>11300</v>
      </c>
      <c r="F726" s="47">
        <f>ROUNDUP(D726*1.4,-1)</f>
        <v>13750</v>
      </c>
      <c r="G726" s="174">
        <f>ROUNDUP(D726*1.49,-1)</f>
        <v>14640</v>
      </c>
      <c r="H726" s="47"/>
    </row>
    <row r="727" spans="1:8" ht="18">
      <c r="A727" s="90"/>
      <c r="B727" s="244"/>
      <c r="C727" s="152" t="s">
        <v>36</v>
      </c>
      <c r="D727" s="153">
        <v>10980</v>
      </c>
      <c r="E727" s="47">
        <f>ROUNDUP($D727*1.15,-1)</f>
        <v>12630</v>
      </c>
      <c r="F727" s="47">
        <f>ROUNDUP(D727*1.4,-1)</f>
        <v>15380</v>
      </c>
      <c r="G727" s="174">
        <f>ROUNDUP(D727*1.49,-1)</f>
        <v>16370</v>
      </c>
      <c r="H727" s="47"/>
    </row>
    <row r="728" spans="1:8" ht="18">
      <c r="A728" s="90"/>
      <c r="B728" s="88"/>
      <c r="C728" s="88"/>
      <c r="D728" s="88"/>
      <c r="E728" s="155"/>
      <c r="F728" s="155"/>
      <c r="G728" s="182"/>
      <c r="H728" s="155"/>
    </row>
    <row r="729" spans="1:8" ht="18">
      <c r="A729" s="90"/>
      <c r="B729" s="244" t="s">
        <v>365</v>
      </c>
      <c r="C729" s="152" t="s">
        <v>32</v>
      </c>
      <c r="D729" s="153">
        <v>10360</v>
      </c>
      <c r="E729" s="47">
        <f>ROUNDUP($D729*1.15,-1)</f>
        <v>11920</v>
      </c>
      <c r="F729" s="47">
        <f>ROUNDUP(D729*1.4,-1)</f>
        <v>14510</v>
      </c>
      <c r="G729" s="174">
        <f>ROUNDUP(D729*1.49,-1)</f>
        <v>15440</v>
      </c>
      <c r="H729" s="47"/>
    </row>
    <row r="730" spans="1:8" ht="18">
      <c r="A730" s="90"/>
      <c r="B730" s="244"/>
      <c r="C730" s="152" t="s">
        <v>33</v>
      </c>
      <c r="D730" s="153">
        <v>11130</v>
      </c>
      <c r="E730" s="47">
        <f>ROUNDUP($D730*1.15,-1)</f>
        <v>12800</v>
      </c>
      <c r="F730" s="47">
        <f>ROUNDUP(D730*1.4,-1)</f>
        <v>15590</v>
      </c>
      <c r="G730" s="174">
        <f>ROUNDUP(D730*1.49,-1)</f>
        <v>16590</v>
      </c>
      <c r="H730" s="47"/>
    </row>
    <row r="731" spans="1:8" ht="18">
      <c r="A731" s="90"/>
      <c r="B731" s="244"/>
      <c r="C731" s="152" t="s">
        <v>35</v>
      </c>
      <c r="D731" s="153">
        <v>18270</v>
      </c>
      <c r="E731" s="47">
        <f>ROUNDUP($D731*1.15,-1)</f>
        <v>21020</v>
      </c>
      <c r="F731" s="47">
        <f>ROUNDUP(D731*1.4,-1)</f>
        <v>25580</v>
      </c>
      <c r="G731" s="174">
        <f>ROUNDUP(D731*1.49,-1)</f>
        <v>27230</v>
      </c>
      <c r="H731" s="47"/>
    </row>
    <row r="732" spans="1:8" ht="18">
      <c r="A732" s="90"/>
      <c r="B732" s="244"/>
      <c r="C732" s="152" t="s">
        <v>36</v>
      </c>
      <c r="D732" s="153">
        <v>19410</v>
      </c>
      <c r="E732" s="47">
        <f>ROUNDUP($D732*1.15,-1)</f>
        <v>22330</v>
      </c>
      <c r="F732" s="47">
        <f>ROUNDUP(D732*1.4,-1)</f>
        <v>27180</v>
      </c>
      <c r="G732" s="174">
        <f>ROUNDUP(D732*1.49,-1)</f>
        <v>28930</v>
      </c>
      <c r="H732" s="47"/>
    </row>
    <row r="733" spans="1:8" ht="18">
      <c r="A733" s="90"/>
      <c r="B733" s="88"/>
      <c r="C733" s="88"/>
      <c r="D733" s="88"/>
      <c r="E733" s="155"/>
      <c r="F733" s="155"/>
      <c r="G733" s="182"/>
      <c r="H733" s="155"/>
    </row>
    <row r="734" spans="1:8" ht="18">
      <c r="A734" s="90"/>
      <c r="B734" s="244" t="s">
        <v>366</v>
      </c>
      <c r="C734" s="152" t="s">
        <v>35</v>
      </c>
      <c r="D734" s="153">
        <v>17080</v>
      </c>
      <c r="E734" s="47">
        <f>ROUNDUP($D734*1.15,-1)</f>
        <v>19650</v>
      </c>
      <c r="F734" s="47">
        <f>ROUNDUP(D734*1.4,-1)</f>
        <v>23920</v>
      </c>
      <c r="G734" s="174">
        <f>ROUNDUP(D734*1.49,-1)</f>
        <v>25450</v>
      </c>
      <c r="H734" s="47"/>
    </row>
    <row r="735" spans="1:8" ht="18">
      <c r="A735" s="90"/>
      <c r="B735" s="244"/>
      <c r="C735" s="152" t="s">
        <v>36</v>
      </c>
      <c r="D735" s="153">
        <v>19130</v>
      </c>
      <c r="E735" s="47">
        <f>ROUNDUP($D735*1.15,-1)</f>
        <v>22000</v>
      </c>
      <c r="F735" s="47">
        <f>ROUNDUP(D735*1.4,-1)</f>
        <v>26790</v>
      </c>
      <c r="G735" s="174">
        <f>ROUNDUP(D735*1.49,-1)</f>
        <v>28510</v>
      </c>
      <c r="H735" s="47"/>
    </row>
    <row r="736" spans="1:8" ht="18">
      <c r="A736" s="90"/>
      <c r="B736" s="88"/>
      <c r="C736" s="88"/>
      <c r="D736" s="88"/>
      <c r="E736" s="155"/>
      <c r="F736" s="155"/>
      <c r="G736" s="182"/>
      <c r="H736" s="155"/>
    </row>
    <row r="737" spans="1:8" ht="18">
      <c r="A737" s="90"/>
      <c r="B737" s="244" t="s">
        <v>367</v>
      </c>
      <c r="C737" s="152" t="s">
        <v>35</v>
      </c>
      <c r="D737" s="153">
        <v>24250</v>
      </c>
      <c r="E737" s="47">
        <f>ROUNDUP($D737*1.15,-1)</f>
        <v>27890</v>
      </c>
      <c r="F737" s="47">
        <f>ROUNDUP(D737*1.4,-1)</f>
        <v>33950</v>
      </c>
      <c r="G737" s="174">
        <f>ROUNDUP(D737*1.49,-1)</f>
        <v>36140</v>
      </c>
      <c r="H737" s="47"/>
    </row>
    <row r="738" spans="1:8" ht="18">
      <c r="A738" s="90"/>
      <c r="B738" s="244"/>
      <c r="C738" s="152" t="s">
        <v>36</v>
      </c>
      <c r="D738" s="153">
        <v>26620</v>
      </c>
      <c r="E738" s="47">
        <f>ROUNDUP($D738*1.15,-1)</f>
        <v>30620</v>
      </c>
      <c r="F738" s="47">
        <f>ROUNDUP(D738*1.4,-1)</f>
        <v>37270</v>
      </c>
      <c r="G738" s="174">
        <f>ROUNDUP(D738*1.49,-1)</f>
        <v>39670</v>
      </c>
      <c r="H738" s="47"/>
    </row>
    <row r="739" spans="1:8" ht="15">
      <c r="A739" s="90"/>
      <c r="E739" s="90"/>
      <c r="F739" s="90"/>
      <c r="G739" s="189"/>
      <c r="H739" s="90"/>
    </row>
    <row r="740" spans="1:8" ht="18">
      <c r="A740" s="90"/>
      <c r="B740" s="244" t="s">
        <v>368</v>
      </c>
      <c r="C740" s="152" t="s">
        <v>35</v>
      </c>
      <c r="D740" s="153">
        <v>15410</v>
      </c>
      <c r="E740" s="47">
        <f>ROUNDUP($D740*1.15,-1)</f>
        <v>17730</v>
      </c>
      <c r="F740" s="47">
        <f>ROUNDUP(D740*1.4,-1)</f>
        <v>21580</v>
      </c>
      <c r="G740" s="174">
        <f>ROUNDUP(D740*1.49,-1)</f>
        <v>22970</v>
      </c>
      <c r="H740" s="47"/>
    </row>
    <row r="741" spans="1:8" ht="18">
      <c r="A741" s="90"/>
      <c r="B741" s="244"/>
      <c r="C741" s="152" t="s">
        <v>36</v>
      </c>
      <c r="D741" s="153">
        <v>16920</v>
      </c>
      <c r="E741" s="47">
        <f>ROUNDUP($D741*1.15,-1)</f>
        <v>19460</v>
      </c>
      <c r="F741" s="47">
        <f>ROUNDUP(D741*1.4,-1)</f>
        <v>23690</v>
      </c>
      <c r="G741" s="174">
        <f>ROUNDUP(D741*1.49,-1)</f>
        <v>25220</v>
      </c>
      <c r="H741" s="47"/>
    </row>
    <row r="742" spans="1:8" ht="18">
      <c r="A742" s="90"/>
      <c r="B742" s="88"/>
      <c r="C742" s="88"/>
      <c r="D742" s="88"/>
      <c r="E742" s="155"/>
      <c r="F742" s="155"/>
      <c r="G742" s="182"/>
      <c r="H742" s="155"/>
    </row>
    <row r="743" spans="1:8" ht="18">
      <c r="A743" s="90"/>
      <c r="B743" s="244" t="s">
        <v>369</v>
      </c>
      <c r="C743" s="152" t="s">
        <v>35</v>
      </c>
      <c r="D743" s="153">
        <v>22550</v>
      </c>
      <c r="E743" s="47">
        <f>ROUNDUP($D743*1.15,-1)</f>
        <v>25940</v>
      </c>
      <c r="F743" s="47">
        <f>ROUNDUP(D743*1.4,-1)</f>
        <v>31570</v>
      </c>
      <c r="G743" s="174">
        <f>ROUNDUP(D743*1.49,-1)</f>
        <v>33600</v>
      </c>
      <c r="H743" s="47"/>
    </row>
    <row r="744" spans="1:8" ht="18">
      <c r="A744" s="90"/>
      <c r="B744" s="244"/>
      <c r="C744" s="152" t="s">
        <v>36</v>
      </c>
      <c r="D744" s="153">
        <v>25000</v>
      </c>
      <c r="E744" s="47">
        <f>ROUNDUP($D744*1.15,-1)</f>
        <v>28750</v>
      </c>
      <c r="F744" s="47">
        <f>ROUNDUP(D744*1.4,-1)</f>
        <v>35000</v>
      </c>
      <c r="G744" s="174">
        <f>ROUNDUP(D744*1.49,-1)</f>
        <v>37250</v>
      </c>
      <c r="H744" s="47"/>
    </row>
    <row r="745" spans="1:8" ht="18">
      <c r="A745" s="90"/>
      <c r="B745" s="88"/>
      <c r="C745" s="88"/>
      <c r="D745" s="88"/>
      <c r="E745" s="155"/>
      <c r="F745" s="155"/>
      <c r="G745" s="182"/>
      <c r="H745" s="155"/>
    </row>
    <row r="746" spans="1:8" ht="18">
      <c r="A746" s="90"/>
      <c r="B746" s="244" t="s">
        <v>370</v>
      </c>
      <c r="C746" s="152" t="s">
        <v>35</v>
      </c>
      <c r="D746" s="153">
        <v>15420</v>
      </c>
      <c r="E746" s="47">
        <f>ROUNDUP($D746*1.15,-1)</f>
        <v>17740</v>
      </c>
      <c r="F746" s="47">
        <f>ROUNDUP(D746*1.4,-1)</f>
        <v>21590</v>
      </c>
      <c r="G746" s="174">
        <f>ROUNDUP(D746*1.49,-1)</f>
        <v>22980</v>
      </c>
      <c r="H746" s="47"/>
    </row>
    <row r="747" spans="1:8" ht="18">
      <c r="A747" s="90"/>
      <c r="B747" s="244"/>
      <c r="C747" s="152" t="s">
        <v>36</v>
      </c>
      <c r="D747" s="153">
        <v>16920</v>
      </c>
      <c r="E747" s="47">
        <f>ROUNDUP($D747*1.15,-1)</f>
        <v>19460</v>
      </c>
      <c r="F747" s="47">
        <f>ROUNDUP(D747*1.4,-1)</f>
        <v>23690</v>
      </c>
      <c r="G747" s="174">
        <f>ROUNDUP(D747*1.49,-1)</f>
        <v>25220</v>
      </c>
      <c r="H747" s="47"/>
    </row>
    <row r="748" spans="1:8" ht="18">
      <c r="A748" s="90"/>
      <c r="B748" s="88"/>
      <c r="C748" s="88"/>
      <c r="D748" s="88"/>
      <c r="E748" s="155"/>
      <c r="F748" s="155"/>
      <c r="G748" s="182"/>
      <c r="H748" s="155"/>
    </row>
    <row r="749" spans="1:8" ht="18">
      <c r="A749" s="90"/>
      <c r="B749" s="244" t="s">
        <v>371</v>
      </c>
      <c r="C749" s="152" t="s">
        <v>35</v>
      </c>
      <c r="D749" s="153">
        <v>22560</v>
      </c>
      <c r="E749" s="47">
        <f>ROUNDUP($D749*1.15,-1)</f>
        <v>25950</v>
      </c>
      <c r="F749" s="47">
        <f>ROUNDUP(D749*1.4,-1)</f>
        <v>31590</v>
      </c>
      <c r="G749" s="174">
        <f>ROUNDUP(D749*1.49,-1)</f>
        <v>33620</v>
      </c>
      <c r="H749" s="47"/>
    </row>
    <row r="750" spans="1:8" ht="18">
      <c r="A750" s="90"/>
      <c r="B750" s="244"/>
      <c r="C750" s="152" t="s">
        <v>36</v>
      </c>
      <c r="D750" s="153">
        <v>24380</v>
      </c>
      <c r="E750" s="47">
        <f>ROUNDUP($D750*1.15,-1)</f>
        <v>28040</v>
      </c>
      <c r="F750" s="47">
        <f>ROUNDUP(D750*1.4,-1)</f>
        <v>34140</v>
      </c>
      <c r="G750" s="174">
        <f>ROUNDUP(D750*1.49,-1)</f>
        <v>36330</v>
      </c>
      <c r="H750" s="47"/>
    </row>
    <row r="751" spans="1:8" ht="18">
      <c r="A751" s="90"/>
      <c r="B751" s="88"/>
      <c r="C751" s="88"/>
      <c r="D751" s="88"/>
      <c r="E751" s="155"/>
      <c r="F751" s="155"/>
      <c r="G751" s="182"/>
      <c r="H751" s="155"/>
    </row>
    <row r="752" spans="1:8" ht="18">
      <c r="A752" s="90"/>
      <c r="B752" s="244" t="s">
        <v>372</v>
      </c>
      <c r="C752" s="152" t="s">
        <v>32</v>
      </c>
      <c r="D752" s="153">
        <v>13350</v>
      </c>
      <c r="E752" s="47">
        <f>ROUNDUP($D752*1.15,-1)</f>
        <v>15360</v>
      </c>
      <c r="F752" s="47">
        <f>ROUNDUP(D752*1.4,-1)</f>
        <v>18690</v>
      </c>
      <c r="G752" s="174">
        <f>ROUNDUP(D752*1.49,-1)</f>
        <v>19900</v>
      </c>
      <c r="H752" s="47"/>
    </row>
    <row r="753" spans="1:8" ht="18">
      <c r="A753" s="90"/>
      <c r="B753" s="244"/>
      <c r="C753" s="152" t="s">
        <v>33</v>
      </c>
      <c r="D753" s="153">
        <v>13750</v>
      </c>
      <c r="E753" s="47">
        <f>ROUNDUP($D753*1.15,-1)</f>
        <v>15820</v>
      </c>
      <c r="F753" s="47">
        <f>ROUNDUP(D753*1.4,-1)</f>
        <v>19250</v>
      </c>
      <c r="G753" s="174">
        <f>ROUNDUP(D753*1.49,-1)</f>
        <v>20490</v>
      </c>
      <c r="H753" s="47"/>
    </row>
    <row r="754" spans="1:8" ht="18">
      <c r="A754" s="90"/>
      <c r="B754" s="88"/>
      <c r="C754" s="88"/>
      <c r="D754" s="88"/>
      <c r="E754" s="155"/>
      <c r="F754" s="155"/>
      <c r="G754" s="182"/>
      <c r="H754" s="155"/>
    </row>
    <row r="755" spans="1:8" ht="18">
      <c r="A755" s="90"/>
      <c r="B755" s="244" t="s">
        <v>373</v>
      </c>
      <c r="C755" s="152" t="s">
        <v>32</v>
      </c>
      <c r="D755" s="153">
        <v>17100</v>
      </c>
      <c r="E755" s="47">
        <f>ROUNDUP($D755*1.15,-1)</f>
        <v>19670</v>
      </c>
      <c r="F755" s="47">
        <f>ROUNDUP(D755*1.4,-1)</f>
        <v>23940</v>
      </c>
      <c r="G755" s="174">
        <f>ROUNDUP(D755*1.49,-1)</f>
        <v>25480</v>
      </c>
      <c r="H755" s="47"/>
    </row>
    <row r="756" spans="1:8" ht="18">
      <c r="A756" s="90"/>
      <c r="B756" s="244"/>
      <c r="C756" s="152" t="s">
        <v>33</v>
      </c>
      <c r="D756" s="153">
        <v>17730</v>
      </c>
      <c r="E756" s="47">
        <f>ROUNDUP($D756*1.15,-1)</f>
        <v>20390</v>
      </c>
      <c r="F756" s="47">
        <f>ROUNDUP(D756*1.4,-1)</f>
        <v>24830</v>
      </c>
      <c r="G756" s="174">
        <f>ROUNDUP(D756*1.49,-1)</f>
        <v>26420</v>
      </c>
      <c r="H756" s="47"/>
    </row>
    <row r="757" spans="1:8" ht="18">
      <c r="A757" s="90"/>
      <c r="B757" s="154"/>
      <c r="C757" s="154"/>
      <c r="D757" s="138"/>
      <c r="E757" s="156"/>
      <c r="F757" s="156"/>
      <c r="G757" s="191"/>
      <c r="H757" s="156"/>
    </row>
    <row r="758" spans="1:8" ht="36">
      <c r="A758" s="90"/>
      <c r="B758" s="94" t="s">
        <v>5</v>
      </c>
      <c r="C758" s="93" t="s">
        <v>106</v>
      </c>
      <c r="D758" s="20" t="s">
        <v>379</v>
      </c>
      <c r="E758" s="20" t="s">
        <v>378</v>
      </c>
      <c r="F758" s="20" t="s">
        <v>375</v>
      </c>
      <c r="G758" s="29" t="s">
        <v>376</v>
      </c>
      <c r="H758" s="20" t="s">
        <v>377</v>
      </c>
    </row>
    <row r="759" spans="1:8" ht="18">
      <c r="A759" s="90"/>
      <c r="B759" s="33"/>
      <c r="C759" s="33"/>
      <c r="D759" s="44"/>
      <c r="E759" s="45"/>
      <c r="F759" s="45"/>
      <c r="G759" s="173"/>
      <c r="H759" s="45"/>
    </row>
    <row r="760" spans="1:8" ht="18">
      <c r="A760" s="90"/>
      <c r="B760" s="113" t="s">
        <v>167</v>
      </c>
      <c r="C760" s="87" t="s">
        <v>223</v>
      </c>
      <c r="D760" s="47">
        <v>3440</v>
      </c>
      <c r="E760" s="47">
        <f>ROUNDUP($D760*1.15,-1)</f>
        <v>3960</v>
      </c>
      <c r="F760" s="47">
        <f>ROUNDUP(D760*1.4,-1)</f>
        <v>4820</v>
      </c>
      <c r="G760" s="174">
        <f>ROUNDUP(D760*1.49,-1)</f>
        <v>5130</v>
      </c>
      <c r="H760" s="47"/>
    </row>
    <row r="761" spans="1:8" ht="18">
      <c r="A761" s="90"/>
      <c r="B761" s="33"/>
      <c r="C761" s="33"/>
      <c r="D761" s="44"/>
      <c r="E761" s="45"/>
      <c r="F761" s="45"/>
      <c r="G761" s="173"/>
      <c r="H761" s="45"/>
    </row>
    <row r="762" spans="2:8" ht="18">
      <c r="B762" s="133" t="s">
        <v>169</v>
      </c>
      <c r="C762" s="87" t="s">
        <v>224</v>
      </c>
      <c r="D762" s="47">
        <v>7620</v>
      </c>
      <c r="E762" s="47">
        <f>ROUNDUP($D762*1.15,-1)</f>
        <v>8770</v>
      </c>
      <c r="F762" s="47">
        <f>ROUNDUP(D762*1.4,-1)</f>
        <v>10670</v>
      </c>
      <c r="G762" s="174">
        <f>ROUNDUP(D762*1.49,-1)</f>
        <v>11360</v>
      </c>
      <c r="H762" s="47"/>
    </row>
    <row r="763" spans="1:8" ht="18">
      <c r="A763" s="90"/>
      <c r="B763" s="33"/>
      <c r="C763" s="33"/>
      <c r="D763" s="44"/>
      <c r="E763" s="45"/>
      <c r="F763" s="45"/>
      <c r="G763" s="173"/>
      <c r="H763" s="45"/>
    </row>
    <row r="764" spans="2:8" ht="18">
      <c r="B764" s="133" t="s">
        <v>225</v>
      </c>
      <c r="C764" s="87" t="s">
        <v>226</v>
      </c>
      <c r="D764" s="47">
        <v>6350</v>
      </c>
      <c r="E764" s="47">
        <f>ROUNDUP($D764*1.15,-1)</f>
        <v>7310</v>
      </c>
      <c r="F764" s="47">
        <f>ROUNDUP(D764*1.4,-1)</f>
        <v>8890</v>
      </c>
      <c r="G764" s="174">
        <f>ROUNDUP(D764*1.49,-1)</f>
        <v>9470</v>
      </c>
      <c r="H764" s="47"/>
    </row>
    <row r="765" spans="1:8" ht="18">
      <c r="A765" s="90"/>
      <c r="B765" s="33"/>
      <c r="C765" s="33"/>
      <c r="D765" s="44"/>
      <c r="E765" s="45"/>
      <c r="F765" s="45"/>
      <c r="G765" s="173"/>
      <c r="H765" s="45"/>
    </row>
    <row r="766" spans="2:8" ht="18">
      <c r="B766" s="133" t="s">
        <v>227</v>
      </c>
      <c r="C766" s="87" t="s">
        <v>228</v>
      </c>
      <c r="D766" s="47">
        <v>8070</v>
      </c>
      <c r="E766" s="47">
        <f>ROUNDUP($D766*1.15,-1)</f>
        <v>9290</v>
      </c>
      <c r="F766" s="47">
        <f>ROUNDUP(D766*1.4,-1)</f>
        <v>11300</v>
      </c>
      <c r="G766" s="174">
        <f>ROUNDUP(D766*1.49,-1)</f>
        <v>12030</v>
      </c>
      <c r="H766" s="47"/>
    </row>
    <row r="767" spans="1:8" ht="18">
      <c r="A767" s="90"/>
      <c r="B767" s="33"/>
      <c r="C767" s="33"/>
      <c r="D767" s="44"/>
      <c r="E767" s="45"/>
      <c r="F767" s="45"/>
      <c r="G767" s="173"/>
      <c r="H767" s="45"/>
    </row>
    <row r="768" spans="2:8" ht="18">
      <c r="B768" s="133" t="s">
        <v>229</v>
      </c>
      <c r="C768" s="87" t="s">
        <v>230</v>
      </c>
      <c r="D768" s="47">
        <v>8600</v>
      </c>
      <c r="E768" s="47">
        <f>ROUNDUP($D768*1.15,-1)</f>
        <v>9890</v>
      </c>
      <c r="F768" s="47">
        <f>ROUNDUP(D768*1.4,-1)</f>
        <v>12040</v>
      </c>
      <c r="G768" s="174">
        <f>ROUNDUP(D768*1.49,-1)</f>
        <v>12820</v>
      </c>
      <c r="H768" s="47"/>
    </row>
    <row r="769" spans="1:8" ht="18">
      <c r="A769" s="90"/>
      <c r="B769" s="33"/>
      <c r="C769" s="33"/>
      <c r="D769" s="44"/>
      <c r="E769" s="45"/>
      <c r="F769" s="45"/>
      <c r="G769" s="173"/>
      <c r="H769" s="45"/>
    </row>
    <row r="770" spans="2:8" ht="18">
      <c r="B770" s="134" t="s">
        <v>121</v>
      </c>
      <c r="C770" s="87" t="s">
        <v>231</v>
      </c>
      <c r="D770" s="47">
        <v>8790</v>
      </c>
      <c r="E770" s="47">
        <f>ROUNDUP($D770*1.15,-1)</f>
        <v>10110</v>
      </c>
      <c r="F770" s="47">
        <f>ROUNDUP(D770*1.4,-1)</f>
        <v>12310</v>
      </c>
      <c r="G770" s="174">
        <f>ROUNDUP(D770*1.49,-1)</f>
        <v>13100</v>
      </c>
      <c r="H770" s="47"/>
    </row>
    <row r="771" spans="1:8" ht="18">
      <c r="A771" s="90"/>
      <c r="B771" s="33"/>
      <c r="C771" s="33"/>
      <c r="D771" s="44"/>
      <c r="E771" s="45"/>
      <c r="F771" s="45"/>
      <c r="G771" s="173"/>
      <c r="H771" s="45"/>
    </row>
    <row r="772" spans="1:8" ht="18">
      <c r="A772" s="90"/>
      <c r="B772" s="113" t="s">
        <v>123</v>
      </c>
      <c r="C772" s="87" t="s">
        <v>232</v>
      </c>
      <c r="D772" s="47">
        <v>10320</v>
      </c>
      <c r="E772" s="47">
        <f>ROUNDUP($D772*1.15,-1)</f>
        <v>11870</v>
      </c>
      <c r="F772" s="47">
        <f>ROUNDUP(D772*1.4,-1)</f>
        <v>14450</v>
      </c>
      <c r="G772" s="174">
        <f>ROUNDUP(D772*1.49,-1)</f>
        <v>15380</v>
      </c>
      <c r="H772" s="47"/>
    </row>
    <row r="773" spans="1:8" ht="18">
      <c r="A773" s="90"/>
      <c r="B773" s="33"/>
      <c r="C773" s="33"/>
      <c r="D773" s="44"/>
      <c r="E773" s="45"/>
      <c r="F773" s="45"/>
      <c r="G773" s="173"/>
      <c r="H773" s="45"/>
    </row>
    <row r="774" spans="1:8" ht="18">
      <c r="A774" s="90"/>
      <c r="B774" s="113" t="s">
        <v>125</v>
      </c>
      <c r="C774" s="87" t="s">
        <v>233</v>
      </c>
      <c r="D774" s="47">
        <v>13370</v>
      </c>
      <c r="E774" s="47">
        <f>ROUNDUP($D774*1.15,-1)</f>
        <v>15380</v>
      </c>
      <c r="F774" s="47">
        <f>ROUNDUP(D774*1.4,-1)</f>
        <v>18720</v>
      </c>
      <c r="G774" s="174">
        <f>ROUNDUP(D774*1.49,-1)</f>
        <v>19930</v>
      </c>
      <c r="H774" s="47"/>
    </row>
    <row r="775" spans="1:8" ht="18">
      <c r="A775" s="90"/>
      <c r="B775" s="33"/>
      <c r="C775" s="33"/>
      <c r="D775" s="44"/>
      <c r="E775" s="45"/>
      <c r="F775" s="45"/>
      <c r="G775" s="173"/>
      <c r="H775" s="45"/>
    </row>
    <row r="776" spans="1:8" ht="18">
      <c r="A776" s="90"/>
      <c r="B776" s="70" t="s">
        <v>236</v>
      </c>
      <c r="C776" s="87" t="s">
        <v>237</v>
      </c>
      <c r="D776" s="47">
        <v>3490</v>
      </c>
      <c r="E776" s="47">
        <f>ROUNDUP($D776*1.15,-1)</f>
        <v>4020</v>
      </c>
      <c r="F776" s="47">
        <f>ROUNDUP(D776*1.4,-1)</f>
        <v>4890</v>
      </c>
      <c r="G776" s="174">
        <f>ROUNDUP(D776*1.49,-1)</f>
        <v>5210</v>
      </c>
      <c r="H776" s="47"/>
    </row>
    <row r="777" spans="1:8" ht="18">
      <c r="A777" s="90"/>
      <c r="B777" s="33"/>
      <c r="C777" s="33"/>
      <c r="D777" s="44"/>
      <c r="E777" s="45"/>
      <c r="F777" s="45"/>
      <c r="G777" s="173"/>
      <c r="H777" s="45"/>
    </row>
    <row r="778" spans="1:8" ht="18">
      <c r="A778" s="90"/>
      <c r="B778" s="70" t="s">
        <v>234</v>
      </c>
      <c r="C778" s="87" t="s">
        <v>235</v>
      </c>
      <c r="D778" s="47">
        <v>4330</v>
      </c>
      <c r="E778" s="47">
        <f>ROUNDUP($D778*1.15,-1)</f>
        <v>4980</v>
      </c>
      <c r="F778" s="47">
        <f>ROUNDUP(D778*1.4,-1)</f>
        <v>6070</v>
      </c>
      <c r="G778" s="174">
        <f>ROUNDUP(D778*1.49,-1)</f>
        <v>6460</v>
      </c>
      <c r="H778" s="47"/>
    </row>
    <row r="779" spans="1:8" ht="18">
      <c r="A779" s="90"/>
      <c r="B779" s="33"/>
      <c r="C779" s="33"/>
      <c r="D779" s="44"/>
      <c r="E779" s="45"/>
      <c r="F779" s="45"/>
      <c r="G779" s="173"/>
      <c r="H779" s="45"/>
    </row>
    <row r="780" spans="1:8" ht="18">
      <c r="A780" s="90"/>
      <c r="B780" s="70" t="s">
        <v>149</v>
      </c>
      <c r="C780" s="87"/>
      <c r="D780" s="47">
        <v>2000</v>
      </c>
      <c r="E780" s="47">
        <f>ROUNDUP($D780*1.15,-1)</f>
        <v>2300</v>
      </c>
      <c r="F780" s="47">
        <f>ROUNDUP(D780*1.4,-1)</f>
        <v>2800</v>
      </c>
      <c r="G780" s="174">
        <f>ROUNDUP(D780*1.49,-1)</f>
        <v>2980</v>
      </c>
      <c r="H780" s="47"/>
    </row>
    <row r="781" spans="1:8" ht="18">
      <c r="A781" s="90"/>
      <c r="B781" s="33"/>
      <c r="C781" s="33"/>
      <c r="D781" s="44"/>
      <c r="E781" s="45"/>
      <c r="F781" s="45"/>
      <c r="G781" s="173"/>
      <c r="H781" s="45"/>
    </row>
    <row r="782" spans="1:8" ht="18">
      <c r="A782" s="90"/>
      <c r="B782" s="158" t="s">
        <v>238</v>
      </c>
      <c r="C782" s="87" t="s">
        <v>239</v>
      </c>
      <c r="D782" s="47">
        <v>7760</v>
      </c>
      <c r="E782" s="47">
        <f>ROUNDUP($D782*1.15,-1)</f>
        <v>8930</v>
      </c>
      <c r="F782" s="47">
        <f>ROUNDUP(D782*1.4,-1)</f>
        <v>10870</v>
      </c>
      <c r="G782" s="174">
        <f>ROUNDUP(D782*1.49,-1)</f>
        <v>11570</v>
      </c>
      <c r="H782" s="47"/>
    </row>
    <row r="783" spans="1:8" ht="18">
      <c r="A783" s="90"/>
      <c r="B783" s="33"/>
      <c r="C783" s="33"/>
      <c r="D783" s="44"/>
      <c r="E783" s="45"/>
      <c r="F783" s="45"/>
      <c r="G783" s="173"/>
      <c r="H783" s="45"/>
    </row>
    <row r="784" spans="2:8" ht="18">
      <c r="B784" s="133" t="s">
        <v>240</v>
      </c>
      <c r="C784" s="87" t="s">
        <v>241</v>
      </c>
      <c r="D784" s="47">
        <v>14480</v>
      </c>
      <c r="E784" s="47">
        <f>ROUNDUP($D784*1.15,-1)</f>
        <v>16660</v>
      </c>
      <c r="F784" s="47">
        <f>ROUNDUP(D784*1.4,-1)</f>
        <v>20280</v>
      </c>
      <c r="G784" s="174">
        <f>ROUNDUP(D784*1.49,-1)</f>
        <v>21580</v>
      </c>
      <c r="H784" s="47"/>
    </row>
    <row r="785" spans="1:8" ht="18">
      <c r="A785" s="90"/>
      <c r="B785" s="33"/>
      <c r="C785" s="33"/>
      <c r="D785" s="44"/>
      <c r="E785" s="45"/>
      <c r="F785" s="45"/>
      <c r="G785" s="173"/>
      <c r="H785" s="45"/>
    </row>
    <row r="786" spans="2:8" ht="18">
      <c r="B786" s="135" t="s">
        <v>242</v>
      </c>
      <c r="C786" s="87" t="s">
        <v>243</v>
      </c>
      <c r="D786" s="47">
        <v>17930</v>
      </c>
      <c r="E786" s="47">
        <f>ROUNDUP($D786*1.15,-1)</f>
        <v>20620</v>
      </c>
      <c r="F786" s="47">
        <f>ROUNDUP(D786*1.4,-1)</f>
        <v>25110</v>
      </c>
      <c r="G786" s="174">
        <f>ROUNDUP(D786*1.49,-1)</f>
        <v>26720</v>
      </c>
      <c r="H786" s="47"/>
    </row>
    <row r="787" spans="1:8" ht="18">
      <c r="A787" s="90"/>
      <c r="B787" s="33"/>
      <c r="C787" s="33"/>
      <c r="D787" s="44"/>
      <c r="E787" s="45"/>
      <c r="F787" s="45"/>
      <c r="G787" s="173"/>
      <c r="H787" s="45"/>
    </row>
    <row r="788" spans="2:8" ht="18">
      <c r="B788" s="135" t="s">
        <v>244</v>
      </c>
      <c r="C788" s="87" t="s">
        <v>245</v>
      </c>
      <c r="D788" s="47">
        <v>24600</v>
      </c>
      <c r="E788" s="47">
        <f>ROUNDUP($D788*1.15,-1)</f>
        <v>28290</v>
      </c>
      <c r="F788" s="47">
        <f>ROUNDUP(D788*1.4,-1)</f>
        <v>34440</v>
      </c>
      <c r="G788" s="174">
        <f>ROUNDUP(D788*1.49,-1)</f>
        <v>36660</v>
      </c>
      <c r="H788" s="47"/>
    </row>
    <row r="789" spans="1:8" ht="18">
      <c r="A789" s="90"/>
      <c r="B789" s="33"/>
      <c r="C789" s="33"/>
      <c r="D789" s="44"/>
      <c r="E789" s="45"/>
      <c r="F789" s="45"/>
      <c r="G789" s="173"/>
      <c r="H789" s="45"/>
    </row>
    <row r="790" spans="2:8" ht="18">
      <c r="B790" s="135" t="s">
        <v>246</v>
      </c>
      <c r="C790" s="87" t="s">
        <v>245</v>
      </c>
      <c r="D790" s="47">
        <v>24600</v>
      </c>
      <c r="E790" s="47">
        <f>ROUNDUP($D790*1.15,-1)</f>
        <v>28290</v>
      </c>
      <c r="F790" s="47">
        <f>ROUNDUP(D790*1.4,-1)</f>
        <v>34440</v>
      </c>
      <c r="G790" s="174">
        <f>ROUNDUP(D790*1.49,-1)</f>
        <v>36660</v>
      </c>
      <c r="H790" s="47"/>
    </row>
    <row r="791" spans="1:8" ht="18">
      <c r="A791" s="90"/>
      <c r="B791" s="33"/>
      <c r="C791" s="33"/>
      <c r="D791" s="44"/>
      <c r="E791" s="45"/>
      <c r="F791" s="45"/>
      <c r="G791" s="173"/>
      <c r="H791" s="45"/>
    </row>
    <row r="792" spans="2:8" ht="18">
      <c r="B792" s="135" t="s">
        <v>247</v>
      </c>
      <c r="C792" s="87" t="s">
        <v>245</v>
      </c>
      <c r="D792" s="47">
        <v>24600</v>
      </c>
      <c r="E792" s="47">
        <f>ROUNDUP($D792*1.15,-1)</f>
        <v>28290</v>
      </c>
      <c r="F792" s="47">
        <f>ROUNDUP(D792*1.4,-1)</f>
        <v>34440</v>
      </c>
      <c r="G792" s="174">
        <f>ROUNDUP(D792*1.49,-1)</f>
        <v>36660</v>
      </c>
      <c r="H792" s="47"/>
    </row>
    <row r="793" spans="1:8" ht="18">
      <c r="A793" s="90"/>
      <c r="B793" s="33"/>
      <c r="C793" s="33"/>
      <c r="D793" s="44"/>
      <c r="E793" s="45"/>
      <c r="F793" s="45"/>
      <c r="G793" s="173"/>
      <c r="H793" s="45"/>
    </row>
    <row r="794" spans="1:8" ht="18">
      <c r="A794" s="3"/>
      <c r="B794" s="153" t="s">
        <v>332</v>
      </c>
      <c r="C794" s="153" t="s">
        <v>331</v>
      </c>
      <c r="D794" s="153">
        <v>37200</v>
      </c>
      <c r="E794" s="47">
        <f>ROUNDUP($D794*1.15,-1)</f>
        <v>42780</v>
      </c>
      <c r="F794" s="47">
        <f>ROUNDUP(D794*1.4,-1)</f>
        <v>52080</v>
      </c>
      <c r="G794" s="174">
        <f>ROUNDUP(D794*1.49,-1)</f>
        <v>55430</v>
      </c>
      <c r="H794" s="47"/>
    </row>
    <row r="795" spans="1:8" ht="18">
      <c r="A795" s="3"/>
      <c r="B795" s="32"/>
      <c r="C795" s="33"/>
      <c r="D795" s="44"/>
      <c r="E795" s="45"/>
      <c r="F795" s="45"/>
      <c r="G795" s="173"/>
      <c r="H795" s="45"/>
    </row>
    <row r="796" spans="1:8" ht="18">
      <c r="A796" s="3"/>
      <c r="B796" s="135" t="s">
        <v>248</v>
      </c>
      <c r="C796" s="87" t="s">
        <v>249</v>
      </c>
      <c r="D796" s="47">
        <v>12440</v>
      </c>
      <c r="E796" s="47">
        <f>ROUNDUP($D796*1.15,-1)</f>
        <v>14310</v>
      </c>
      <c r="F796" s="47">
        <f>ROUNDUP(D796*1.4,-1)</f>
        <v>17420</v>
      </c>
      <c r="G796" s="174">
        <f>ROUNDUP(D796*1.49,-1)</f>
        <v>18540</v>
      </c>
      <c r="H796" s="47"/>
    </row>
    <row r="797" spans="1:8" ht="18">
      <c r="A797" s="3"/>
      <c r="B797" s="32"/>
      <c r="C797" s="33"/>
      <c r="D797" s="44"/>
      <c r="E797" s="45"/>
      <c r="F797" s="45"/>
      <c r="G797" s="173"/>
      <c r="H797" s="45"/>
    </row>
    <row r="798" spans="1:8" ht="18">
      <c r="A798" s="3"/>
      <c r="B798" s="133" t="s">
        <v>254</v>
      </c>
      <c r="C798" s="87" t="s">
        <v>255</v>
      </c>
      <c r="D798" s="47">
        <v>2910</v>
      </c>
      <c r="E798" s="47">
        <f>ROUNDUP($D798*1.15,-1)</f>
        <v>3350</v>
      </c>
      <c r="F798" s="47">
        <f>ROUNDUP(D798*1.4,-1)</f>
        <v>4080</v>
      </c>
      <c r="G798" s="174">
        <f>ROUNDUP(D798*1.49,-1)</f>
        <v>4340</v>
      </c>
      <c r="H798" s="47"/>
    </row>
    <row r="799" spans="1:8" ht="18">
      <c r="A799" s="3"/>
      <c r="B799" s="32"/>
      <c r="C799" s="33"/>
      <c r="D799" s="44"/>
      <c r="E799" s="45"/>
      <c r="F799" s="45"/>
      <c r="G799" s="173"/>
      <c r="H799" s="45"/>
    </row>
    <row r="800" spans="1:8" ht="18">
      <c r="A800" s="3"/>
      <c r="B800" s="133" t="s">
        <v>256</v>
      </c>
      <c r="C800" s="87" t="s">
        <v>257</v>
      </c>
      <c r="D800" s="47">
        <v>1560</v>
      </c>
      <c r="E800" s="47">
        <f>ROUNDUP($D800*1.15,-1)</f>
        <v>1800</v>
      </c>
      <c r="F800" s="47">
        <f>ROUNDUP(D800*1.4,-1)</f>
        <v>2190</v>
      </c>
      <c r="G800" s="174">
        <f>ROUNDUP(D800*1.49,-1)</f>
        <v>2330</v>
      </c>
      <c r="H800" s="47"/>
    </row>
    <row r="801" spans="1:8" ht="18">
      <c r="A801" s="3"/>
      <c r="B801" s="32"/>
      <c r="C801" s="33"/>
      <c r="D801" s="44"/>
      <c r="E801" s="45"/>
      <c r="F801" s="45"/>
      <c r="G801" s="173"/>
      <c r="H801" s="45"/>
    </row>
    <row r="802" spans="2:8" ht="18">
      <c r="B802" s="133" t="s">
        <v>250</v>
      </c>
      <c r="C802" s="87" t="s">
        <v>251</v>
      </c>
      <c r="D802" s="47">
        <v>3800</v>
      </c>
      <c r="E802" s="47">
        <f>ROUNDUP($D802*1.15,-1)</f>
        <v>4370</v>
      </c>
      <c r="F802" s="47">
        <f>ROUNDUP(D802*1.4,-1)</f>
        <v>5320</v>
      </c>
      <c r="G802" s="174">
        <f>ROUNDUP(D802*1.49,-1)</f>
        <v>5670</v>
      </c>
      <c r="H802" s="47"/>
    </row>
    <row r="803" spans="1:8" ht="18">
      <c r="A803" s="3"/>
      <c r="B803" s="32"/>
      <c r="C803" s="33"/>
      <c r="D803" s="44"/>
      <c r="E803" s="45"/>
      <c r="F803" s="45"/>
      <c r="G803" s="173"/>
      <c r="H803" s="45"/>
    </row>
    <row r="804" spans="2:8" ht="18">
      <c r="B804" s="133" t="s">
        <v>252</v>
      </c>
      <c r="C804" s="87" t="s">
        <v>253</v>
      </c>
      <c r="D804" s="47">
        <v>4770</v>
      </c>
      <c r="E804" s="47">
        <f>ROUNDUP($D804*1.15,-1)</f>
        <v>5490</v>
      </c>
      <c r="F804" s="47">
        <f>ROUNDUP(D804*1.4,-1)</f>
        <v>6680</v>
      </c>
      <c r="G804" s="174">
        <f>ROUNDUP(D804*1.49,-1)</f>
        <v>7110</v>
      </c>
      <c r="H804" s="47"/>
    </row>
    <row r="805" spans="1:8" ht="18">
      <c r="A805" s="3"/>
      <c r="B805" s="32"/>
      <c r="C805" s="33"/>
      <c r="D805" s="44"/>
      <c r="E805" s="45"/>
      <c r="F805" s="45"/>
      <c r="G805" s="173"/>
      <c r="H805" s="45"/>
    </row>
    <row r="806" spans="2:8" ht="18">
      <c r="B806" s="133" t="s">
        <v>258</v>
      </c>
      <c r="C806" s="87" t="s">
        <v>259</v>
      </c>
      <c r="D806" s="47">
        <v>1980</v>
      </c>
      <c r="E806" s="47">
        <f>ROUNDUP($D806*1.15,-1)</f>
        <v>2280</v>
      </c>
      <c r="F806" s="47">
        <f>ROUNDUP(D806*1.4,-1)</f>
        <v>2780</v>
      </c>
      <c r="G806" s="174">
        <f>ROUNDUP(D806*1.49,-1)</f>
        <v>2960</v>
      </c>
      <c r="H806" s="47"/>
    </row>
    <row r="807" spans="1:8" ht="18">
      <c r="A807" s="90"/>
      <c r="B807" s="33"/>
      <c r="C807" s="33"/>
      <c r="D807" s="44"/>
      <c r="E807" s="45"/>
      <c r="F807" s="45"/>
      <c r="G807" s="173"/>
      <c r="H807" s="45"/>
    </row>
    <row r="808" spans="2:8" ht="18">
      <c r="B808" s="133" t="s">
        <v>260</v>
      </c>
      <c r="C808" s="87" t="s">
        <v>261</v>
      </c>
      <c r="D808" s="47">
        <v>1980</v>
      </c>
      <c r="E808" s="47">
        <f>ROUNDUP($D808*1.15,-1)</f>
        <v>2280</v>
      </c>
      <c r="F808" s="47">
        <f>ROUNDUP(D808*1.4,-1)</f>
        <v>2780</v>
      </c>
      <c r="G808" s="174">
        <f>ROUNDUP(D808*1.49,-1)</f>
        <v>2960</v>
      </c>
      <c r="H808" s="47"/>
    </row>
    <row r="809" spans="1:8" ht="18">
      <c r="A809" s="90"/>
      <c r="B809" s="33"/>
      <c r="C809" s="33"/>
      <c r="D809" s="44"/>
      <c r="E809" s="45"/>
      <c r="F809" s="45"/>
      <c r="G809" s="173"/>
      <c r="H809" s="45"/>
    </row>
    <row r="810" spans="2:8" ht="18">
      <c r="B810" s="133" t="s">
        <v>262</v>
      </c>
      <c r="C810" s="87" t="s">
        <v>263</v>
      </c>
      <c r="D810" s="47">
        <v>1980</v>
      </c>
      <c r="E810" s="47">
        <f>ROUNDUP($D810*1.15,-1)</f>
        <v>2280</v>
      </c>
      <c r="F810" s="47">
        <f>ROUNDUP(D810*1.4,-1)</f>
        <v>2780</v>
      </c>
      <c r="G810" s="174">
        <f>ROUNDUP(D810*1.49,-1)</f>
        <v>2960</v>
      </c>
      <c r="H810" s="47"/>
    </row>
    <row r="811" spans="2:8" ht="18">
      <c r="B811" s="32"/>
      <c r="C811" s="33"/>
      <c r="D811" s="33"/>
      <c r="E811" s="43"/>
      <c r="F811" s="43"/>
      <c r="G811" s="192"/>
      <c r="H811" s="43"/>
    </row>
    <row r="812" spans="2:8" ht="11.25" customHeight="1">
      <c r="B812" s="17"/>
      <c r="C812" s="18"/>
      <c r="D812" s="18"/>
      <c r="E812" s="19"/>
      <c r="F812" s="19"/>
      <c r="G812" s="169"/>
      <c r="H812" s="19"/>
    </row>
    <row r="813" spans="2:8" ht="18">
      <c r="B813" s="99"/>
      <c r="C813" s="64"/>
      <c r="D813" s="64"/>
      <c r="E813" s="58"/>
      <c r="F813" s="58"/>
      <c r="G813" s="175"/>
      <c r="H813" s="58"/>
    </row>
    <row r="814" spans="2:8" ht="18.75">
      <c r="B814" s="100" t="s">
        <v>264</v>
      </c>
      <c r="C814" s="64"/>
      <c r="D814" s="64"/>
      <c r="E814" s="61"/>
      <c r="F814" s="61"/>
      <c r="G814" s="176"/>
      <c r="H814" s="61"/>
    </row>
    <row r="815" spans="2:8" ht="18.75">
      <c r="B815" s="100"/>
      <c r="C815" s="64"/>
      <c r="D815" s="64"/>
      <c r="E815" s="61"/>
      <c r="F815" s="61"/>
      <c r="G815" s="176"/>
      <c r="H815" s="61"/>
    </row>
    <row r="816" spans="2:8" ht="18.75">
      <c r="B816" s="136" t="s">
        <v>265</v>
      </c>
      <c r="C816" s="64"/>
      <c r="D816" s="64"/>
      <c r="E816" s="61"/>
      <c r="F816" s="61"/>
      <c r="G816" s="176"/>
      <c r="H816" s="61"/>
    </row>
    <row r="817" spans="2:8" ht="18.75">
      <c r="B817" s="136"/>
      <c r="C817" s="64"/>
      <c r="D817" s="64"/>
      <c r="E817" s="61"/>
      <c r="F817" s="61"/>
      <c r="G817" s="176"/>
      <c r="H817" s="61"/>
    </row>
    <row r="818" spans="2:8" ht="18.75">
      <c r="B818" s="136" t="s">
        <v>266</v>
      </c>
      <c r="C818" s="64"/>
      <c r="D818" s="64"/>
      <c r="E818" s="61"/>
      <c r="F818" s="61"/>
      <c r="G818" s="176"/>
      <c r="H818" s="61"/>
    </row>
    <row r="819" spans="2:8" ht="18.75">
      <c r="B819" s="136"/>
      <c r="C819" s="64"/>
      <c r="D819" s="64"/>
      <c r="E819" s="61"/>
      <c r="F819" s="61"/>
      <c r="G819" s="176"/>
      <c r="H819" s="61"/>
    </row>
    <row r="820" spans="2:8" ht="18.75">
      <c r="B820" s="136" t="s">
        <v>267</v>
      </c>
      <c r="E820" s="90"/>
      <c r="F820" s="90"/>
      <c r="G820" s="189"/>
      <c r="H820" s="90"/>
    </row>
    <row r="821" spans="2:8" ht="15">
      <c r="B821" s="132"/>
      <c r="E821" s="137"/>
      <c r="F821" s="137"/>
      <c r="G821" s="193"/>
      <c r="H821" s="137"/>
    </row>
    <row r="822" spans="2:8" ht="15">
      <c r="B822" s="138"/>
      <c r="C822" s="138"/>
      <c r="D822" s="138"/>
      <c r="E822" s="138"/>
      <c r="F822" s="138"/>
      <c r="G822" s="194"/>
      <c r="H822" s="138"/>
    </row>
    <row r="823" spans="2:4" ht="18">
      <c r="B823" s="11"/>
      <c r="D823" s="13"/>
    </row>
    <row r="824" spans="2:4" ht="26.25">
      <c r="B824" s="14"/>
      <c r="C824" s="139" t="s">
        <v>268</v>
      </c>
      <c r="D824" s="16"/>
    </row>
    <row r="825" spans="2:4" ht="18.75">
      <c r="B825" s="14"/>
      <c r="C825" s="15"/>
      <c r="D825" s="16"/>
    </row>
    <row r="826" spans="2:4" ht="18">
      <c r="B826" s="17"/>
      <c r="C826" s="18"/>
      <c r="D826" s="18"/>
    </row>
    <row r="827" spans="2:4" ht="18">
      <c r="B827" s="93" t="s">
        <v>5</v>
      </c>
      <c r="C827" s="93" t="s">
        <v>106</v>
      </c>
      <c r="D827" s="140" t="s">
        <v>269</v>
      </c>
    </row>
    <row r="828" spans="2:4" ht="18">
      <c r="B828" s="17"/>
      <c r="C828" s="18"/>
      <c r="D828" s="18"/>
    </row>
    <row r="829" spans="2:4" ht="18">
      <c r="B829" s="22"/>
      <c r="C829" s="23"/>
      <c r="D829" s="23"/>
    </row>
    <row r="830" spans="2:4" ht="18">
      <c r="B830" s="25"/>
      <c r="C830" s="25"/>
      <c r="D830" s="141" t="s">
        <v>270</v>
      </c>
    </row>
    <row r="831" spans="2:4" ht="18">
      <c r="B831" s="25"/>
      <c r="C831" s="25"/>
      <c r="D831" s="141" t="s">
        <v>271</v>
      </c>
    </row>
    <row r="832" spans="2:4" ht="18">
      <c r="B832" s="20"/>
      <c r="C832" s="20"/>
      <c r="D832" s="141" t="s">
        <v>272</v>
      </c>
    </row>
    <row r="833" spans="2:4" ht="18">
      <c r="B833" s="32"/>
      <c r="C833" s="33"/>
      <c r="D833" s="34"/>
    </row>
    <row r="834" spans="2:4" ht="18">
      <c r="B834" s="17"/>
      <c r="C834" s="18"/>
      <c r="D834" s="18"/>
    </row>
    <row r="835" spans="2:4" ht="18">
      <c r="B835" s="91"/>
      <c r="C835" s="36"/>
      <c r="D835" s="36"/>
    </row>
    <row r="836" spans="2:4" ht="18">
      <c r="B836" s="91"/>
      <c r="C836" s="38" t="s">
        <v>273</v>
      </c>
      <c r="D836" s="73"/>
    </row>
    <row r="837" spans="2:4" ht="18">
      <c r="B837" s="92"/>
      <c r="C837" s="40"/>
      <c r="D837" s="40"/>
    </row>
    <row r="838" spans="2:4" ht="18">
      <c r="B838" s="17"/>
      <c r="C838" s="18"/>
      <c r="D838" s="18"/>
    </row>
    <row r="839" spans="2:4" ht="18">
      <c r="B839" s="32"/>
      <c r="C839" s="33"/>
      <c r="D839" s="44"/>
    </row>
    <row r="840" spans="2:4" ht="18">
      <c r="B840" s="104" t="s">
        <v>274</v>
      </c>
      <c r="C840" s="104" t="s">
        <v>275</v>
      </c>
      <c r="D840" s="47">
        <v>1890</v>
      </c>
    </row>
    <row r="841" spans="2:4" ht="18">
      <c r="B841" s="106" t="s">
        <v>276</v>
      </c>
      <c r="C841" s="104" t="s">
        <v>277</v>
      </c>
      <c r="D841" s="47">
        <v>1990</v>
      </c>
    </row>
    <row r="842" spans="2:4" ht="18">
      <c r="B842" s="106" t="s">
        <v>278</v>
      </c>
      <c r="C842" s="104" t="s">
        <v>279</v>
      </c>
      <c r="D842" s="47">
        <v>3290</v>
      </c>
    </row>
    <row r="843" spans="2:4" ht="18">
      <c r="B843" s="104" t="s">
        <v>280</v>
      </c>
      <c r="C843" s="104" t="s">
        <v>281</v>
      </c>
      <c r="D843" s="47">
        <v>2830</v>
      </c>
    </row>
    <row r="844" spans="2:4" ht="18">
      <c r="B844" s="104" t="s">
        <v>282</v>
      </c>
      <c r="C844" s="104" t="s">
        <v>283</v>
      </c>
      <c r="D844" s="47">
        <v>3460</v>
      </c>
    </row>
    <row r="845" spans="2:4" ht="18">
      <c r="B845" s="142"/>
      <c r="C845" s="115"/>
      <c r="D845" s="83"/>
    </row>
    <row r="846" spans="2:4" ht="18">
      <c r="B846" s="17"/>
      <c r="C846" s="18"/>
      <c r="D846" s="18"/>
    </row>
    <row r="847" spans="2:4" ht="18">
      <c r="B847" s="91"/>
      <c r="C847" s="36"/>
      <c r="D847" s="36"/>
    </row>
    <row r="848" spans="2:4" ht="18">
      <c r="B848" s="91"/>
      <c r="C848" s="38" t="s">
        <v>284</v>
      </c>
      <c r="D848" s="39"/>
    </row>
    <row r="849" spans="2:4" ht="18">
      <c r="B849" s="92"/>
      <c r="C849" s="40"/>
      <c r="D849" s="40"/>
    </row>
    <row r="850" spans="2:4" ht="18">
      <c r="B850" s="143"/>
      <c r="C850" s="41"/>
      <c r="D850" s="41"/>
    </row>
    <row r="851" spans="2:4" ht="18">
      <c r="B851" s="32"/>
      <c r="C851" s="33"/>
      <c r="D851" s="44"/>
    </row>
    <row r="852" spans="2:4" ht="18">
      <c r="B852" s="95" t="s">
        <v>285</v>
      </c>
      <c r="C852" s="96" t="s">
        <v>286</v>
      </c>
      <c r="D852" s="47">
        <v>5010</v>
      </c>
    </row>
    <row r="853" spans="2:4" ht="18">
      <c r="B853" s="97" t="s">
        <v>287</v>
      </c>
      <c r="C853" s="98" t="s">
        <v>288</v>
      </c>
      <c r="D853" s="47">
        <v>4220</v>
      </c>
    </row>
    <row r="854" spans="2:4" ht="18">
      <c r="B854" s="97" t="s">
        <v>289</v>
      </c>
      <c r="C854" s="98" t="s">
        <v>290</v>
      </c>
      <c r="D854" s="47">
        <v>2490</v>
      </c>
    </row>
    <row r="855" spans="2:4" ht="15">
      <c r="B855" s="144"/>
      <c r="C855" s="85"/>
      <c r="D855" s="86"/>
    </row>
    <row r="856" spans="2:4" ht="18">
      <c r="B856" s="17"/>
      <c r="C856" s="18"/>
      <c r="D856" s="18"/>
    </row>
    <row r="857" spans="2:4" ht="18">
      <c r="B857" s="91"/>
      <c r="C857" s="36"/>
      <c r="D857" s="36"/>
    </row>
    <row r="858" spans="2:4" ht="18">
      <c r="B858" s="91"/>
      <c r="C858" s="38" t="s">
        <v>291</v>
      </c>
      <c r="D858" s="73"/>
    </row>
    <row r="859" spans="2:4" ht="18">
      <c r="B859" s="92"/>
      <c r="C859" s="40"/>
      <c r="D859" s="40"/>
    </row>
    <row r="860" spans="2:4" ht="18">
      <c r="B860" s="17"/>
      <c r="C860" s="18"/>
      <c r="D860" s="18"/>
    </row>
    <row r="861" spans="2:4" ht="18">
      <c r="B861" s="32"/>
      <c r="C861" s="33"/>
      <c r="D861" s="44"/>
    </row>
    <row r="862" spans="2:4" ht="18">
      <c r="B862" s="95" t="s">
        <v>292</v>
      </c>
      <c r="C862" s="104" t="s">
        <v>293</v>
      </c>
      <c r="D862" s="47">
        <v>5150</v>
      </c>
    </row>
    <row r="863" spans="2:4" ht="18">
      <c r="B863" s="97" t="s">
        <v>294</v>
      </c>
      <c r="C863" s="106" t="s">
        <v>295</v>
      </c>
      <c r="D863" s="47">
        <v>2780</v>
      </c>
    </row>
    <row r="864" spans="2:4" ht="18">
      <c r="B864" s="97" t="s">
        <v>296</v>
      </c>
      <c r="C864" s="106" t="s">
        <v>297</v>
      </c>
      <c r="D864" s="47">
        <v>1210</v>
      </c>
    </row>
    <row r="865" spans="2:4" ht="18">
      <c r="B865" s="145"/>
      <c r="C865" s="76"/>
      <c r="D865" s="76"/>
    </row>
    <row r="866" spans="2:4" ht="18">
      <c r="B866" s="17"/>
      <c r="C866" s="18"/>
      <c r="D866" s="18"/>
    </row>
    <row r="867" spans="2:4" ht="18">
      <c r="B867" s="91"/>
      <c r="C867" s="36"/>
      <c r="D867" s="36"/>
    </row>
    <row r="868" spans="2:4" ht="18">
      <c r="B868" s="91"/>
      <c r="C868" s="38" t="s">
        <v>298</v>
      </c>
      <c r="D868" s="73"/>
    </row>
    <row r="869" spans="2:4" ht="18">
      <c r="B869" s="92"/>
      <c r="C869" s="40"/>
      <c r="D869" s="40"/>
    </row>
    <row r="870" spans="2:4" ht="18">
      <c r="B870" s="17"/>
      <c r="C870" s="18"/>
      <c r="D870" s="18"/>
    </row>
    <row r="871" spans="2:4" ht="18">
      <c r="B871" s="32"/>
      <c r="C871" s="33"/>
      <c r="D871" s="44"/>
    </row>
    <row r="872" spans="2:4" ht="18">
      <c r="B872" s="104" t="s">
        <v>299</v>
      </c>
      <c r="C872" s="104" t="s">
        <v>300</v>
      </c>
      <c r="D872" s="47">
        <v>3730</v>
      </c>
    </row>
    <row r="873" spans="2:4" ht="18">
      <c r="B873" s="106" t="s">
        <v>301</v>
      </c>
      <c r="C873" s="104" t="s">
        <v>302</v>
      </c>
      <c r="D873" s="47">
        <v>5280</v>
      </c>
    </row>
    <row r="874" spans="2:4" ht="18">
      <c r="B874" s="106" t="s">
        <v>303</v>
      </c>
      <c r="C874" s="104" t="s">
        <v>304</v>
      </c>
      <c r="D874" s="47">
        <v>7400</v>
      </c>
    </row>
    <row r="875" spans="2:4" ht="18.75">
      <c r="B875" s="146"/>
      <c r="C875" s="109"/>
      <c r="D875" s="110"/>
    </row>
    <row r="876" spans="1:4" ht="18">
      <c r="A876" s="90"/>
      <c r="B876" s="18"/>
      <c r="C876" s="18"/>
      <c r="D876" s="18"/>
    </row>
    <row r="877" spans="1:4" ht="15">
      <c r="A877" s="90"/>
      <c r="B877" s="138"/>
      <c r="C877" s="138"/>
      <c r="D877" s="138"/>
    </row>
    <row r="878" spans="1:3" ht="20.25">
      <c r="A878" s="90"/>
      <c r="B878" s="164" t="s">
        <v>305</v>
      </c>
      <c r="C878" s="165"/>
    </row>
    <row r="879" spans="1:4" ht="18">
      <c r="A879" s="90"/>
      <c r="D879" s="147"/>
    </row>
    <row r="880" spans="1:4" ht="18">
      <c r="A880" s="90"/>
      <c r="B880" s="18"/>
      <c r="C880" s="18"/>
      <c r="D880" s="18"/>
    </row>
  </sheetData>
  <sheetProtection/>
  <mergeCells count="67">
    <mergeCell ref="B25:B26"/>
    <mergeCell ref="B109:B113"/>
    <mergeCell ref="B179:B187"/>
    <mergeCell ref="B189:B197"/>
    <mergeCell ref="B205:B210"/>
    <mergeCell ref="B65:B73"/>
    <mergeCell ref="B89:B94"/>
    <mergeCell ref="B96:B100"/>
    <mergeCell ref="B102:B104"/>
    <mergeCell ref="B106:B107"/>
    <mergeCell ref="B218:B222"/>
    <mergeCell ref="B132:B135"/>
    <mergeCell ref="B137:B140"/>
    <mergeCell ref="B142:B145"/>
    <mergeCell ref="B212:B213"/>
    <mergeCell ref="B215:B216"/>
    <mergeCell ref="B147:B150"/>
    <mergeCell ref="B152:B155"/>
    <mergeCell ref="B157:B160"/>
    <mergeCell ref="B162:B165"/>
    <mergeCell ref="B167:B170"/>
    <mergeCell ref="B339:B344"/>
    <mergeCell ref="B346:B350"/>
    <mergeCell ref="B359:B364"/>
    <mergeCell ref="B366:B371"/>
    <mergeCell ref="B380:B385"/>
    <mergeCell ref="B272:B274"/>
    <mergeCell ref="B276:B281"/>
    <mergeCell ref="B283:B287"/>
    <mergeCell ref="B289:B293"/>
    <mergeCell ref="B332:B337"/>
    <mergeCell ref="B305:B308"/>
    <mergeCell ref="B310:B313"/>
    <mergeCell ref="B315:B318"/>
    <mergeCell ref="B320:B323"/>
    <mergeCell ref="B755:B756"/>
    <mergeCell ref="B643:B644"/>
    <mergeCell ref="B646:B647"/>
    <mergeCell ref="B649:B650"/>
    <mergeCell ref="B652:B653"/>
    <mergeCell ref="B734:B735"/>
    <mergeCell ref="B737:B738"/>
    <mergeCell ref="B740:B741"/>
    <mergeCell ref="B743:B744"/>
    <mergeCell ref="B746:B747"/>
    <mergeCell ref="B707:B710"/>
    <mergeCell ref="B712:B716"/>
    <mergeCell ref="B718:B719"/>
    <mergeCell ref="B721:B722"/>
    <mergeCell ref="B724:B727"/>
    <mergeCell ref="B729:B732"/>
    <mergeCell ref="G34:G47"/>
    <mergeCell ref="B246:B254"/>
    <mergeCell ref="B224:B228"/>
    <mergeCell ref="B749:B750"/>
    <mergeCell ref="B752:B753"/>
    <mergeCell ref="B407:B411"/>
    <mergeCell ref="B420:B428"/>
    <mergeCell ref="B437:B445"/>
    <mergeCell ref="B555:B560"/>
    <mergeCell ref="B610:B618"/>
    <mergeCell ref="B620:B624"/>
    <mergeCell ref="B626:B630"/>
    <mergeCell ref="B632:B637"/>
    <mergeCell ref="B639:B641"/>
    <mergeCell ref="B394:B398"/>
    <mergeCell ref="B256:B264"/>
  </mergeCells>
  <hyperlinks>
    <hyperlink ref="C6" r:id="rId1" display="woodstockltd@yandex.ru"/>
    <hyperlink ref="C17" r:id="rId2" display="http://timberica-mebel.ru/"/>
    <hyperlink ref="C18" r:id="rId3" display="http://www.flickr.com/photos/timbericamebel/sets/"/>
    <hyperlink ref="C11" r:id="rId4" display="https://yadi.sk/d/tNFgEtuvkY5Kq"/>
    <hyperlink ref="C12" r:id="rId5" display="https://yadi.sk/i/PpmArvN9fJqHE"/>
    <hyperlink ref="C14" r:id="rId6" display="https://yadi.sk/d/cRy5gcW_vnNhh"/>
    <hyperlink ref="C13" r:id="rId7" display="https://yadi.sk/d/EQIt_a5vffb8P"/>
    <hyperlink ref="C19" r:id="rId8" display="http://timbericashop.ru"/>
    <hyperlink ref="C15" r:id="rId9" display="https://yadi.sk/i/otV1AM3s3EwWgU"/>
  </hyperlinks>
  <printOptions/>
  <pageMargins left="0" right="0" top="0" bottom="0" header="0" footer="0"/>
  <pageSetup fitToHeight="0" fitToWidth="1" horizontalDpi="600" verticalDpi="600" orientation="portrait" paperSize="9" scale="5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 Nifantyev</dc:creator>
  <cp:keywords/>
  <dc:description/>
  <cp:lastModifiedBy>Дима</cp:lastModifiedBy>
  <cp:lastPrinted>2016-03-09T07:32:59Z</cp:lastPrinted>
  <dcterms:created xsi:type="dcterms:W3CDTF">2015-08-27T08:42:06Z</dcterms:created>
  <dcterms:modified xsi:type="dcterms:W3CDTF">2017-10-21T15:35:29Z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