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'Worksheet'!$A$1:$D$378</definedName>
  </definedNames>
  <calcPr fullCalcOnLoad="1" refMode="R1C1"/>
</workbook>
</file>

<file path=xl/sharedStrings.xml><?xml version="1.0" encoding="utf-8"?>
<sst xmlns="http://schemas.openxmlformats.org/spreadsheetml/2006/main" count="593" uniqueCount="175">
  <si>
    <t>Ник</t>
  </si>
  <si>
    <t>Сообщение</t>
  </si>
  <si>
    <t>Название</t>
  </si>
  <si>
    <t>Описание</t>
  </si>
  <si>
    <t>JuliK82</t>
  </si>
  <si>
    <t>Вобла соломка  1000 гр. 490</t>
  </si>
  <si>
    <t>малышенька</t>
  </si>
  <si>
    <t>0,5</t>
  </si>
  <si>
    <t>Galka27</t>
  </si>
  <si>
    <t>Сом палочки солено сушеные 1000 гр.   650</t>
  </si>
  <si>
    <t>montizloy</t>
  </si>
  <si>
    <t>Lipushka</t>
  </si>
  <si>
    <t>0,25</t>
  </si>
  <si>
    <t>Горбуша палочки вяленая 1000 гр. 790</t>
  </si>
  <si>
    <t>jennifer1</t>
  </si>
  <si>
    <t>Lady_Q</t>
  </si>
  <si>
    <t>phoenixrar</t>
  </si>
  <si>
    <t>1 кг</t>
  </si>
  <si>
    <t>shopping22</t>
  </si>
  <si>
    <t>LeeLoog</t>
  </si>
  <si>
    <t>Икра трески вяленая в ястыках 890</t>
  </si>
  <si>
    <t>Ольгуша80</t>
  </si>
  <si>
    <t>Sezhka</t>
  </si>
  <si>
    <t>ДКор</t>
  </si>
  <si>
    <t>Анулька</t>
  </si>
  <si>
    <t>+0,5</t>
  </si>
  <si>
    <t>Тане4ка2012</t>
  </si>
  <si>
    <t>danger_dv</t>
  </si>
  <si>
    <t>Tatka_B</t>
  </si>
  <si>
    <t>Татьянка_саров</t>
  </si>
  <si>
    <t>Jeleina</t>
  </si>
  <si>
    <t>margosha88</t>
  </si>
  <si>
    <t>tusiks</t>
  </si>
  <si>
    <t>Наталья6410</t>
  </si>
  <si>
    <t>nsit2010</t>
  </si>
  <si>
    <t>0,25 кг</t>
  </si>
  <si>
    <t>Kumakurkuma</t>
  </si>
  <si>
    <t>Паутинка кальмара солено сушеная 1000 гр. 720</t>
  </si>
  <si>
    <t>Anchurca</t>
  </si>
  <si>
    <t>Натулёчек</t>
  </si>
  <si>
    <t>1 и 0,5</t>
  </si>
  <si>
    <t>Полукольца кальмара солено сушеные 1000 - 605</t>
  </si>
  <si>
    <t>Ksu_Konkina</t>
  </si>
  <si>
    <t>Roset</t>
  </si>
  <si>
    <t>tatyana2013</t>
  </si>
  <si>
    <t>Стружка кальмара солено сушеная 1000 гр. 620</t>
  </si>
  <si>
    <t>Анчоус солено сушеный  1000 гр.      430</t>
  </si>
  <si>
    <t>тоша2</t>
  </si>
  <si>
    <t>Желтый полосатик 1000 гр 580</t>
  </si>
  <si>
    <t>carminata</t>
  </si>
  <si>
    <t>Филе минтая солено сушеные 1000 гр. 480</t>
  </si>
  <si>
    <t>Notya17</t>
  </si>
  <si>
    <t>Нарезка кальмара по шанхайски с перцем 1000 гр. 570</t>
  </si>
  <si>
    <t>крапива09</t>
  </si>
  <si>
    <t>Нарезка кальмара со вкусом мяса краба  1000 гр. 580</t>
  </si>
  <si>
    <t>bysenka</t>
  </si>
  <si>
    <t>1кг</t>
  </si>
  <si>
    <t>evgeniia*</t>
  </si>
  <si>
    <t>Осьминог  пятачки 1000 гр. 630</t>
  </si>
  <si>
    <t>red826</t>
  </si>
  <si>
    <t>Осьминог пятачки с перцем 1000 гр. 640</t>
  </si>
  <si>
    <t>Таранька с перцем палочки солено сушеные 1000 гр490</t>
  </si>
  <si>
    <t>Филе трески солено сушеное 1000 гр. 590</t>
  </si>
  <si>
    <t>Угорь солено сушеный 1000 гр. 680</t>
  </si>
  <si>
    <t>master-charm</t>
  </si>
  <si>
    <t>Хот тейст Паприка 640р</t>
  </si>
  <si>
    <t>Ю***</t>
  </si>
  <si>
    <t>GALUSHKA</t>
  </si>
  <si>
    <t>kat480</t>
  </si>
  <si>
    <t>0'5+0.5</t>
  </si>
  <si>
    <t>+0,5 (итого 0,5+0,5+0,5)</t>
  </si>
  <si>
    <t>Минтай палочки солено сушеные 1000 гр. 490</t>
  </si>
  <si>
    <t>Кусочки янтарной рыбки с перцем  1000 гр.     430</t>
  </si>
  <si>
    <t>+0'5</t>
  </si>
  <si>
    <t>Сырные шарики со вкусом бекона 500 гр. 440</t>
  </si>
  <si>
    <t>Сырные шарики оригинальные 500 гр. 440</t>
  </si>
  <si>
    <t>Сыр сухой копченый "Бочонок" 500 гр.450</t>
  </si>
  <si>
    <t>Шанхайская смесь 320</t>
  </si>
  <si>
    <t>topolini</t>
  </si>
  <si>
    <t>Арахис очищ. обжар. соленый 180р</t>
  </si>
  <si>
    <t>1+1</t>
  </si>
  <si>
    <t>Перемена</t>
  </si>
  <si>
    <t>Гренки деревенские с аджикой 240р. 1 кг</t>
  </si>
  <si>
    <t>Гренки деревенские с беконом 240р 1 кг</t>
  </si>
  <si>
    <t>plise</t>
  </si>
  <si>
    <t>Гренки ржаные деревенские с чесноком 240р. 1 кг</t>
  </si>
  <si>
    <t>Гренки деревенские Пр0ванские травы 230Р 1000ГР</t>
  </si>
  <si>
    <t>Чипсы из курицы вялено-копченые 90&amp;#8381; 100 гр в/у</t>
  </si>
  <si>
    <t>Чипсы из индейки вялено-копченые 90&amp;#8381; 100 гр в/у</t>
  </si>
  <si>
    <t>Чипсы из конины вялено копченые 100 р/100 гр</t>
  </si>
  <si>
    <t>Чипсы из свинины сырокопченные 100гр = 90р</t>
  </si>
  <si>
    <t>Чипсы из говядины сырокопченные 100гр = 90р</t>
  </si>
  <si>
    <t>Чипсы из оленины вялено копченые 100р 100 гр</t>
  </si>
  <si>
    <t>200гр.</t>
  </si>
  <si>
    <t>100 гр</t>
  </si>
  <si>
    <t>500 гр</t>
  </si>
  <si>
    <t>Колбаски из конины сыро вяленые 500 гр. 344</t>
  </si>
  <si>
    <t>Арахис жареный в глазури со вкусом Сыра 220</t>
  </si>
  <si>
    <t>Арахис жареный в глазури со вкусом Васаби 220</t>
  </si>
  <si>
    <t>Арахис жареный в глазури со вкусом Креветки 220</t>
  </si>
  <si>
    <t>Арахис жареный в глазури со вкусом Барбекю 220</t>
  </si>
  <si>
    <t>Царский полосатик 419 р / 1000 гр</t>
  </si>
  <si>
    <t>0,5+1</t>
  </si>
  <si>
    <t>0..5</t>
  </si>
  <si>
    <t>Арахис жареный в глазури со вкусом БАРБЕКЮ СИЛЬВЕР 220 Р 1000ЕГР</t>
  </si>
  <si>
    <t>Арахис жареный в глазури со вкусом ЛОСОСЯ СИЛЬВЕР 220 Р 1000ГР</t>
  </si>
  <si>
    <t>Арахис жареный в глазури со вкусом СЫРА СИЛЬВЕР 220 Р 1000 ГР</t>
  </si>
  <si>
    <t>0,5+0,5</t>
  </si>
  <si>
    <t>Арахис жареный в глазури со вкусом ХРЕНА И ХОЛОДЦА СИЛЬВЕР 220 Р 1000 ГР</t>
  </si>
  <si>
    <t>Жареная кукуруза "Мезките вкус копченостей" 350Р 1000 ГР</t>
  </si>
  <si>
    <t>Крекер-микс "УМАМИ ЧИЗУ" 349 Р 1000 ГР</t>
  </si>
  <si>
    <t>Жареная кукуруза с ГОРЧИЦЕЙ И МЕДОМ 350 Р 1000ГР</t>
  </si>
  <si>
    <t>Гренки пшеничные со вкусом семги и сыра 190 Р 1000 ГР</t>
  </si>
  <si>
    <t>Гренки пшеничные со вкусом краба 190 Р 1000 ГР</t>
  </si>
  <si>
    <t>Нарезка кальмара "Экстра" 720 Р 1000 ГР</t>
  </si>
  <si>
    <t>Уши свиные варено копченые пряные 100 г 55р</t>
  </si>
  <si>
    <t>Уши свиные варено копченые с чесноком 100 г 55р</t>
  </si>
  <si>
    <t>Уши свиные варено копченые с хреном 100 г 55р</t>
  </si>
  <si>
    <t>1шт</t>
  </si>
  <si>
    <t>Уши свиные варено копченые со вкусом сыра 100 г 55р</t>
  </si>
  <si>
    <t>OlgaO</t>
  </si>
  <si>
    <t>0,5кг</t>
  </si>
  <si>
    <t>Мидии солено-сушеные 898 р</t>
  </si>
  <si>
    <t>Колбаски из говядины сыро вяленые 500 гр. 344</t>
  </si>
  <si>
    <t>Общий итог</t>
  </si>
  <si>
    <t>пристрой</t>
  </si>
  <si>
    <t>Икра трески вяленая в ястыках 891</t>
  </si>
  <si>
    <t>0,6</t>
  </si>
  <si>
    <t>Филе трески солено сушеное 1000 гр. 591</t>
  </si>
  <si>
    <t>Фисташки Премиум, натуралка 22/24 780 р цена выше 850р</t>
  </si>
  <si>
    <t>Anchurca Итог</t>
  </si>
  <si>
    <t>bysenka Итог</t>
  </si>
  <si>
    <t>carminata Итог</t>
  </si>
  <si>
    <t>danger_dv Итог</t>
  </si>
  <si>
    <t>evgeniia* Итог</t>
  </si>
  <si>
    <t>Galka27 Итог</t>
  </si>
  <si>
    <t>GALUSHKA Итог</t>
  </si>
  <si>
    <t>Jeleina Итог</t>
  </si>
  <si>
    <t>jennifer1 Итог</t>
  </si>
  <si>
    <t>JuliK82 Итог</t>
  </si>
  <si>
    <t>kat480 Итог</t>
  </si>
  <si>
    <t>Ksu_Konkina Итог</t>
  </si>
  <si>
    <t>Kumakurkuma Итог</t>
  </si>
  <si>
    <t>Lady_Q Итог</t>
  </si>
  <si>
    <t>LeeLoog Итог</t>
  </si>
  <si>
    <t>Lipushka Итог</t>
  </si>
  <si>
    <t>margosha88 Итог</t>
  </si>
  <si>
    <t>master-charm Итог</t>
  </si>
  <si>
    <t>montizloy Итог</t>
  </si>
  <si>
    <t>Notya17 Итог</t>
  </si>
  <si>
    <t>nsit2010 Итог</t>
  </si>
  <si>
    <t>OlgaO Итог</t>
  </si>
  <si>
    <t>phoenixrar Итог</t>
  </si>
  <si>
    <t>plise Итог</t>
  </si>
  <si>
    <t>red826 Итог</t>
  </si>
  <si>
    <t>Roset Итог</t>
  </si>
  <si>
    <t>Sezhka Итог</t>
  </si>
  <si>
    <t>shopping22 Итог</t>
  </si>
  <si>
    <t>Tatka_B Итог</t>
  </si>
  <si>
    <t>tatyana2013 Итог</t>
  </si>
  <si>
    <t>topolini Итог</t>
  </si>
  <si>
    <t>tusiks Итог</t>
  </si>
  <si>
    <t>Анулька Итог</t>
  </si>
  <si>
    <t>ДКор Итог</t>
  </si>
  <si>
    <t>крапива09 Итог</t>
  </si>
  <si>
    <t>малышенька Итог</t>
  </si>
  <si>
    <t>Наталья6410 Итог</t>
  </si>
  <si>
    <t>Натулёчек Итог</t>
  </si>
  <si>
    <t>Ольгуша80 Итог</t>
  </si>
  <si>
    <t>Перемена Итог</t>
  </si>
  <si>
    <t>пристрой Итог</t>
  </si>
  <si>
    <t>Тане4ка2012 Итог</t>
  </si>
  <si>
    <t>Татьянка_саров Итог</t>
  </si>
  <si>
    <t>тоша2 Итог</t>
  </si>
  <si>
    <t>Ю*** Итог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</si>
</sst>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3"/>
  <sheetViews>
    <sheetView tabSelected="1" zoomScale="145" zoomScaleNormal="145" workbookViewId="0" topLeftCell="A1">
      <selection activeCell="B8" sqref="B8"/>
    </sheetView>
  </sheetViews>
  <sheetFormatPr defaultColWidth="9.140625" defaultRowHeight="15" outlineLevelRow="2"/>
  <cols>
    <col min="1" max="1" width="17.140625" style="0" customWidth="1"/>
    <col min="2" max="2" width="12.57421875" style="1" customWidth="1"/>
    <col min="3" max="3" width="63.28125" style="0" customWidth="1"/>
  </cols>
  <sheetData>
    <row r="1" spans="1:7" ht="15">
      <c r="A1" s="2" t="s">
        <v>0</v>
      </c>
      <c r="B1" s="3" t="s">
        <v>1</v>
      </c>
      <c r="C1" s="2" t="s">
        <v>2</v>
      </c>
      <c r="D1" s="2" t="s">
        <v>3</v>
      </c>
      <c r="E1" s="2"/>
      <c r="F1" s="2"/>
      <c r="G1" s="2"/>
    </row>
    <row r="2" spans="1:7" ht="15" outlineLevel="2">
      <c r="A2" s="4" t="s">
        <v>38</v>
      </c>
      <c r="B2" s="5">
        <v>0.5</v>
      </c>
      <c r="C2" s="4" t="s">
        <v>37</v>
      </c>
      <c r="D2" s="4">
        <v>0.5</v>
      </c>
      <c r="E2" s="4">
        <v>720</v>
      </c>
      <c r="F2" s="4">
        <f>D2*E2</f>
        <v>360</v>
      </c>
      <c r="G2" s="4">
        <f>F2*1.11</f>
        <v>399.6</v>
      </c>
    </row>
    <row r="3" spans="1:7" ht="15" outlineLevel="2">
      <c r="A3" s="4" t="s">
        <v>38</v>
      </c>
      <c r="B3" s="5">
        <v>1</v>
      </c>
      <c r="C3" s="4" t="s">
        <v>48</v>
      </c>
      <c r="D3" s="4">
        <v>1</v>
      </c>
      <c r="E3" s="4">
        <v>580</v>
      </c>
      <c r="F3" s="4">
        <f>D3*E3</f>
        <v>580</v>
      </c>
      <c r="G3" s="4">
        <f>F3*1.11</f>
        <v>643.8000000000001</v>
      </c>
    </row>
    <row r="4" spans="1:7" ht="15" outlineLevel="1">
      <c r="A4" s="6" t="s">
        <v>130</v>
      </c>
      <c r="B4" s="3"/>
      <c r="C4" s="2"/>
      <c r="D4" s="2"/>
      <c r="E4" s="2"/>
      <c r="F4" s="2"/>
      <c r="G4" s="2">
        <f>SUBTOTAL(9,G2:G3)</f>
        <v>1043.4</v>
      </c>
    </row>
    <row r="5" spans="1:7" ht="15" outlineLevel="2">
      <c r="A5" s="4" t="s">
        <v>55</v>
      </c>
      <c r="B5" s="5" t="s">
        <v>7</v>
      </c>
      <c r="C5" s="4" t="s">
        <v>54</v>
      </c>
      <c r="D5" s="4">
        <v>0.5</v>
      </c>
      <c r="E5" s="4">
        <v>580</v>
      </c>
      <c r="F5" s="4">
        <f>D5*E5</f>
        <v>290</v>
      </c>
      <c r="G5" s="4">
        <f>F5*1.11</f>
        <v>321.90000000000003</v>
      </c>
    </row>
    <row r="6" spans="1:7" ht="15" outlineLevel="2">
      <c r="A6" s="4" t="s">
        <v>55</v>
      </c>
      <c r="B6" s="5">
        <v>1</v>
      </c>
      <c r="C6" s="4" t="s">
        <v>91</v>
      </c>
      <c r="D6" s="4">
        <v>1</v>
      </c>
      <c r="E6" s="4">
        <v>90</v>
      </c>
      <c r="F6" s="4">
        <f>D6*E6</f>
        <v>90</v>
      </c>
      <c r="G6" s="4">
        <f>F6*1.11</f>
        <v>99.9</v>
      </c>
    </row>
    <row r="7" spans="1:7" ht="15" outlineLevel="2">
      <c r="A7" s="4" t="s">
        <v>55</v>
      </c>
      <c r="B7" s="5">
        <v>1</v>
      </c>
      <c r="C7" s="4" t="s">
        <v>92</v>
      </c>
      <c r="D7" s="4">
        <v>1</v>
      </c>
      <c r="E7" s="4">
        <v>100</v>
      </c>
      <c r="F7" s="4">
        <f>D7*E7</f>
        <v>100</v>
      </c>
      <c r="G7" s="4">
        <f>F7*1.11</f>
        <v>111.00000000000001</v>
      </c>
    </row>
    <row r="8" spans="1:7" ht="15" outlineLevel="2">
      <c r="A8" s="4" t="s">
        <v>55</v>
      </c>
      <c r="B8" s="5" t="s">
        <v>7</v>
      </c>
      <c r="C8" s="4" t="s">
        <v>106</v>
      </c>
      <c r="D8" s="4">
        <v>0.5</v>
      </c>
      <c r="E8" s="4">
        <v>220</v>
      </c>
      <c r="F8" s="4">
        <f>D8*E8</f>
        <v>110</v>
      </c>
      <c r="G8" s="4">
        <f>F8*1.11</f>
        <v>122.10000000000001</v>
      </c>
    </row>
    <row r="9" spans="1:7" ht="15" outlineLevel="2">
      <c r="A9" s="4" t="s">
        <v>55</v>
      </c>
      <c r="B9" s="5" t="s">
        <v>17</v>
      </c>
      <c r="C9" s="4" t="s">
        <v>112</v>
      </c>
      <c r="D9" s="4">
        <v>1</v>
      </c>
      <c r="E9" s="4">
        <v>190</v>
      </c>
      <c r="F9" s="4">
        <f>D9*E9</f>
        <v>190</v>
      </c>
      <c r="G9" s="4">
        <f>F9*1.11</f>
        <v>210.9</v>
      </c>
    </row>
    <row r="10" spans="1:7" ht="15" outlineLevel="2">
      <c r="A10" s="4" t="s">
        <v>55</v>
      </c>
      <c r="B10" s="5" t="s">
        <v>7</v>
      </c>
      <c r="C10" s="4" t="s">
        <v>113</v>
      </c>
      <c r="D10" s="4">
        <v>0.5</v>
      </c>
      <c r="E10" s="4">
        <v>190</v>
      </c>
      <c r="F10" s="4">
        <f>D10*E10</f>
        <v>95</v>
      </c>
      <c r="G10" s="4">
        <f>F10*1.11</f>
        <v>105.45</v>
      </c>
    </row>
    <row r="11" spans="1:7" ht="15" outlineLevel="2">
      <c r="A11" s="4" t="s">
        <v>55</v>
      </c>
      <c r="B11" s="5" t="s">
        <v>118</v>
      </c>
      <c r="C11" s="4" t="s">
        <v>119</v>
      </c>
      <c r="D11" s="4">
        <v>1</v>
      </c>
      <c r="E11" s="4">
        <v>55</v>
      </c>
      <c r="F11" s="4">
        <f>D11*E11</f>
        <v>55</v>
      </c>
      <c r="G11" s="4">
        <f>F11*1.11</f>
        <v>61.050000000000004</v>
      </c>
    </row>
    <row r="12" spans="1:7" ht="15" outlineLevel="1">
      <c r="A12" s="7" t="s">
        <v>131</v>
      </c>
      <c r="B12" s="3"/>
      <c r="C12" s="2"/>
      <c r="D12" s="2"/>
      <c r="E12" s="2"/>
      <c r="F12" s="2"/>
      <c r="G12" s="2">
        <f>SUBTOTAL(9,G5:G11)</f>
        <v>1032.3000000000002</v>
      </c>
    </row>
    <row r="13" spans="1:7" ht="15" outlineLevel="2">
      <c r="A13" s="4" t="s">
        <v>49</v>
      </c>
      <c r="B13" s="5" t="s">
        <v>7</v>
      </c>
      <c r="C13" s="4" t="s">
        <v>50</v>
      </c>
      <c r="D13" s="4">
        <v>0</v>
      </c>
      <c r="E13" s="4">
        <v>480</v>
      </c>
      <c r="F13" s="4">
        <f>D13*E13</f>
        <v>0</v>
      </c>
      <c r="G13" s="4">
        <f>F13*1.11</f>
        <v>0</v>
      </c>
    </row>
    <row r="14" spans="1:7" ht="15" outlineLevel="2">
      <c r="A14" s="4" t="s">
        <v>49</v>
      </c>
      <c r="B14" s="5" t="s">
        <v>7</v>
      </c>
      <c r="C14" s="4" t="s">
        <v>62</v>
      </c>
      <c r="D14" s="4">
        <v>0</v>
      </c>
      <c r="E14" s="4"/>
      <c r="F14" s="4">
        <f>D14*E14</f>
        <v>0</v>
      </c>
      <c r="G14" s="4">
        <f>F14*1.11</f>
        <v>0</v>
      </c>
    </row>
    <row r="15" spans="1:7" ht="15" outlineLevel="2">
      <c r="A15" s="4" t="s">
        <v>49</v>
      </c>
      <c r="B15" s="5" t="s">
        <v>7</v>
      </c>
      <c r="C15" s="4" t="s">
        <v>63</v>
      </c>
      <c r="D15" s="4">
        <v>0.5</v>
      </c>
      <c r="E15" s="4">
        <v>680</v>
      </c>
      <c r="F15" s="4">
        <f>D15*E15</f>
        <v>340</v>
      </c>
      <c r="G15" s="4">
        <f>F15*1.11</f>
        <v>377.40000000000003</v>
      </c>
    </row>
    <row r="16" spans="1:7" ht="15" outlineLevel="2">
      <c r="A16" s="4" t="s">
        <v>49</v>
      </c>
      <c r="B16" s="5" t="s">
        <v>56</v>
      </c>
      <c r="C16" s="4" t="s">
        <v>71</v>
      </c>
      <c r="D16" s="4">
        <v>1</v>
      </c>
      <c r="E16" s="4">
        <v>490</v>
      </c>
      <c r="F16" s="4">
        <f>D16*E16</f>
        <v>490</v>
      </c>
      <c r="G16" s="4">
        <f>F16*1.11</f>
        <v>543.9000000000001</v>
      </c>
    </row>
    <row r="17" spans="1:7" ht="15" outlineLevel="2">
      <c r="A17" s="4" t="s">
        <v>49</v>
      </c>
      <c r="B17" s="5">
        <v>0.5</v>
      </c>
      <c r="C17" s="4" t="s">
        <v>72</v>
      </c>
      <c r="D17" s="4">
        <v>0.5</v>
      </c>
      <c r="E17" s="4">
        <v>430</v>
      </c>
      <c r="F17" s="4">
        <f>D17*E17</f>
        <v>215</v>
      </c>
      <c r="G17" s="4">
        <f>F17*1.11</f>
        <v>238.65000000000003</v>
      </c>
    </row>
    <row r="18" spans="1:7" ht="15" outlineLevel="2">
      <c r="A18" s="4" t="s">
        <v>49</v>
      </c>
      <c r="B18" s="5" t="s">
        <v>80</v>
      </c>
      <c r="C18" s="4" t="s">
        <v>79</v>
      </c>
      <c r="D18" s="4">
        <v>2</v>
      </c>
      <c r="E18" s="4">
        <v>180</v>
      </c>
      <c r="F18" s="4">
        <f>D18*E18</f>
        <v>360</v>
      </c>
      <c r="G18" s="4">
        <f>F18*1.11</f>
        <v>399.6</v>
      </c>
    </row>
    <row r="19" spans="1:7" ht="15" outlineLevel="2">
      <c r="A19" s="4" t="s">
        <v>49</v>
      </c>
      <c r="B19" s="5" t="s">
        <v>17</v>
      </c>
      <c r="C19" s="8" t="s">
        <v>129</v>
      </c>
      <c r="D19" s="4">
        <v>1</v>
      </c>
      <c r="E19" s="4">
        <v>850</v>
      </c>
      <c r="F19" s="4">
        <f>D19*E19</f>
        <v>850</v>
      </c>
      <c r="G19" s="4">
        <f>F19*1.11</f>
        <v>943.5000000000001</v>
      </c>
    </row>
    <row r="20" spans="1:7" ht="15" outlineLevel="1">
      <c r="A20" s="7" t="s">
        <v>132</v>
      </c>
      <c r="B20" s="3"/>
      <c r="C20" s="9"/>
      <c r="D20" s="2"/>
      <c r="E20" s="2"/>
      <c r="F20" s="2"/>
      <c r="G20" s="2">
        <f>SUBTOTAL(9,G13:G19)</f>
        <v>2503.05</v>
      </c>
    </row>
    <row r="21" spans="1:7" ht="15" outlineLevel="2">
      <c r="A21" s="4" t="s">
        <v>27</v>
      </c>
      <c r="B21" s="5" t="s">
        <v>12</v>
      </c>
      <c r="C21" s="4" t="s">
        <v>20</v>
      </c>
      <c r="D21" s="4">
        <v>0.25</v>
      </c>
      <c r="E21" s="4">
        <v>890</v>
      </c>
      <c r="F21" s="4">
        <f>D21*E21</f>
        <v>222.5</v>
      </c>
      <c r="G21" s="4">
        <f>F21*1.11</f>
        <v>246.97500000000002</v>
      </c>
    </row>
    <row r="22" spans="1:7" ht="15" outlineLevel="1">
      <c r="A22" s="7" t="s">
        <v>133</v>
      </c>
      <c r="B22" s="3"/>
      <c r="C22" s="2"/>
      <c r="D22" s="2"/>
      <c r="E22" s="2"/>
      <c r="F22" s="2"/>
      <c r="G22" s="2">
        <f>SUBTOTAL(9,G21:G21)</f>
        <v>246.97500000000002</v>
      </c>
    </row>
    <row r="23" spans="1:7" ht="15" outlineLevel="2">
      <c r="A23" s="4" t="s">
        <v>57</v>
      </c>
      <c r="B23" s="5" t="s">
        <v>56</v>
      </c>
      <c r="C23" s="4" t="s">
        <v>54</v>
      </c>
      <c r="D23" s="4">
        <v>1</v>
      </c>
      <c r="E23" s="4">
        <v>580</v>
      </c>
      <c r="F23" s="4">
        <f>D23*E23</f>
        <v>580</v>
      </c>
      <c r="G23" s="4">
        <f>F23*1.11</f>
        <v>643.8000000000001</v>
      </c>
    </row>
    <row r="24" spans="1:7" ht="15" outlineLevel="2">
      <c r="A24" s="4" t="s">
        <v>57</v>
      </c>
      <c r="B24" s="5" t="s">
        <v>7</v>
      </c>
      <c r="C24" s="4" t="s">
        <v>76</v>
      </c>
      <c r="D24" s="4">
        <v>1</v>
      </c>
      <c r="E24" s="4">
        <v>450</v>
      </c>
      <c r="F24" s="4">
        <f>D24*E24</f>
        <v>450</v>
      </c>
      <c r="G24" s="4">
        <f>F24*1.11</f>
        <v>499.50000000000006</v>
      </c>
    </row>
    <row r="25" spans="1:7" ht="15" outlineLevel="2">
      <c r="A25" s="4" t="s">
        <v>57</v>
      </c>
      <c r="B25" s="5" t="s">
        <v>56</v>
      </c>
      <c r="C25" s="4" t="s">
        <v>79</v>
      </c>
      <c r="D25" s="4">
        <v>1</v>
      </c>
      <c r="E25" s="4">
        <v>180</v>
      </c>
      <c r="F25" s="4">
        <f>D25*E25</f>
        <v>180</v>
      </c>
      <c r="G25" s="4">
        <f>F25*1.11</f>
        <v>199.8</v>
      </c>
    </row>
    <row r="26" spans="1:7" ht="15" outlineLevel="2">
      <c r="A26" s="4" t="s">
        <v>57</v>
      </c>
      <c r="B26" s="5" t="s">
        <v>56</v>
      </c>
      <c r="C26" s="4" t="s">
        <v>85</v>
      </c>
      <c r="D26" s="4">
        <v>1</v>
      </c>
      <c r="E26" s="4">
        <v>240</v>
      </c>
      <c r="F26" s="4">
        <f>D26*E26</f>
        <v>240</v>
      </c>
      <c r="G26" s="4">
        <f>F26*1.11</f>
        <v>266.40000000000003</v>
      </c>
    </row>
    <row r="27" spans="1:7" ht="15" outlineLevel="1">
      <c r="A27" s="7" t="s">
        <v>134</v>
      </c>
      <c r="B27" s="3"/>
      <c r="C27" s="2"/>
      <c r="D27" s="2"/>
      <c r="E27" s="2"/>
      <c r="F27" s="2"/>
      <c r="G27" s="2">
        <f>SUBTOTAL(9,G23:G26)</f>
        <v>1609.5000000000002</v>
      </c>
    </row>
    <row r="28" spans="1:7" ht="15" outlineLevel="2">
      <c r="A28" s="4" t="s">
        <v>8</v>
      </c>
      <c r="B28" s="5">
        <v>0.5</v>
      </c>
      <c r="C28" s="4" t="s">
        <v>9</v>
      </c>
      <c r="D28" s="4">
        <v>0.5</v>
      </c>
      <c r="E28" s="4">
        <v>650</v>
      </c>
      <c r="F28" s="4">
        <f>D28*E28</f>
        <v>325</v>
      </c>
      <c r="G28" s="4">
        <f>F28*1.11</f>
        <v>360.75000000000006</v>
      </c>
    </row>
    <row r="29" spans="1:7" ht="15" outlineLevel="2">
      <c r="A29" s="4" t="s">
        <v>8</v>
      </c>
      <c r="B29" s="5">
        <v>1</v>
      </c>
      <c r="C29" s="4" t="s">
        <v>41</v>
      </c>
      <c r="D29" s="4">
        <v>1</v>
      </c>
      <c r="E29" s="4">
        <v>605</v>
      </c>
      <c r="F29" s="4">
        <f>D29*E29</f>
        <v>605</v>
      </c>
      <c r="G29" s="4">
        <f>F29*1.11</f>
        <v>671.5500000000001</v>
      </c>
    </row>
    <row r="30" spans="1:7" ht="15" outlineLevel="2">
      <c r="A30" s="4" t="s">
        <v>8</v>
      </c>
      <c r="B30" s="5">
        <v>0.5</v>
      </c>
      <c r="C30" s="4" t="s">
        <v>54</v>
      </c>
      <c r="D30" s="4">
        <v>0.5</v>
      </c>
      <c r="E30" s="4">
        <v>580</v>
      </c>
      <c r="F30" s="4">
        <f>D30*E30</f>
        <v>290</v>
      </c>
      <c r="G30" s="4">
        <f>F30*1.11</f>
        <v>321.90000000000003</v>
      </c>
    </row>
    <row r="31" spans="1:7" ht="15" outlineLevel="2">
      <c r="A31" s="4" t="s">
        <v>8</v>
      </c>
      <c r="B31" s="5">
        <v>0.5</v>
      </c>
      <c r="C31" s="4" t="s">
        <v>58</v>
      </c>
      <c r="D31" s="4">
        <v>0.5</v>
      </c>
      <c r="E31" s="4">
        <v>630</v>
      </c>
      <c r="F31" s="4">
        <f>D31*E31</f>
        <v>315</v>
      </c>
      <c r="G31" s="4">
        <f>F31*1.11</f>
        <v>349.65000000000003</v>
      </c>
    </row>
    <row r="32" spans="1:7" ht="15" outlineLevel="1">
      <c r="A32" s="7" t="s">
        <v>135</v>
      </c>
      <c r="B32" s="3"/>
      <c r="C32" s="2"/>
      <c r="D32" s="2"/>
      <c r="E32" s="2"/>
      <c r="F32" s="2"/>
      <c r="G32" s="2">
        <f>SUBTOTAL(9,G28:G31)</f>
        <v>1703.8500000000004</v>
      </c>
    </row>
    <row r="33" spans="1:7" ht="15" outlineLevel="2">
      <c r="A33" s="4" t="s">
        <v>67</v>
      </c>
      <c r="B33" s="5" t="s">
        <v>7</v>
      </c>
      <c r="C33" s="4" t="s">
        <v>65</v>
      </c>
      <c r="D33" s="4">
        <v>0.5</v>
      </c>
      <c r="E33" s="4">
        <v>640</v>
      </c>
      <c r="F33" s="4">
        <f>D33*E33</f>
        <v>320</v>
      </c>
      <c r="G33" s="4">
        <f>F33*1.11</f>
        <v>355.20000000000005</v>
      </c>
    </row>
    <row r="34" spans="1:7" ht="15" outlineLevel="2">
      <c r="A34" s="4" t="s">
        <v>67</v>
      </c>
      <c r="B34" s="5" t="s">
        <v>25</v>
      </c>
      <c r="C34" s="4" t="s">
        <v>65</v>
      </c>
      <c r="D34" s="4">
        <v>0.5</v>
      </c>
      <c r="E34" s="4">
        <v>640</v>
      </c>
      <c r="F34" s="4">
        <f>D34*E34</f>
        <v>320</v>
      </c>
      <c r="G34" s="4">
        <f>F34*1.11</f>
        <v>355.20000000000005</v>
      </c>
    </row>
    <row r="35" spans="1:7" ht="15" outlineLevel="2">
      <c r="A35" s="4" t="s">
        <v>67</v>
      </c>
      <c r="B35" s="5" t="s">
        <v>70</v>
      </c>
      <c r="C35" s="4" t="s">
        <v>65</v>
      </c>
      <c r="D35" s="4">
        <v>0.5</v>
      </c>
      <c r="E35" s="4">
        <v>640</v>
      </c>
      <c r="F35" s="4">
        <f>D35*E35</f>
        <v>320</v>
      </c>
      <c r="G35" s="4">
        <f>F35*1.11</f>
        <v>355.20000000000005</v>
      </c>
    </row>
    <row r="36" spans="1:7" ht="15" outlineLevel="2">
      <c r="A36" s="4" t="s">
        <v>67</v>
      </c>
      <c r="B36" s="5" t="s">
        <v>7</v>
      </c>
      <c r="C36" s="4" t="s">
        <v>101</v>
      </c>
      <c r="D36" s="4">
        <v>0.5</v>
      </c>
      <c r="E36" s="4">
        <v>419</v>
      </c>
      <c r="F36" s="4">
        <f>D36*E36</f>
        <v>209.5</v>
      </c>
      <c r="G36" s="4">
        <f>F36*1.11</f>
        <v>232.54500000000002</v>
      </c>
    </row>
    <row r="37" spans="1:7" ht="15" outlineLevel="1">
      <c r="A37" s="7" t="s">
        <v>136</v>
      </c>
      <c r="B37" s="3"/>
      <c r="C37" s="2"/>
      <c r="D37" s="2"/>
      <c r="E37" s="2"/>
      <c r="F37" s="2"/>
      <c r="G37" s="2">
        <f>SUBTOTAL(9,G33:G36)</f>
        <v>1298.1450000000002</v>
      </c>
    </row>
    <row r="38" spans="1:7" ht="15" outlineLevel="2">
      <c r="A38" s="4" t="s">
        <v>30</v>
      </c>
      <c r="B38" s="5" t="s">
        <v>12</v>
      </c>
      <c r="C38" s="4" t="s">
        <v>20</v>
      </c>
      <c r="D38" s="4">
        <v>0.25</v>
      </c>
      <c r="E38" s="4">
        <v>890</v>
      </c>
      <c r="F38" s="4">
        <f>D38*E38</f>
        <v>222.5</v>
      </c>
      <c r="G38" s="4">
        <f>F38*1.11</f>
        <v>246.97500000000002</v>
      </c>
    </row>
    <row r="39" spans="1:7" ht="15" outlineLevel="1">
      <c r="A39" s="7" t="s">
        <v>137</v>
      </c>
      <c r="B39" s="3"/>
      <c r="C39" s="2"/>
      <c r="D39" s="2"/>
      <c r="E39" s="2"/>
      <c r="F39" s="2"/>
      <c r="G39" s="2">
        <f>SUBTOTAL(9,G38:G38)</f>
        <v>246.97500000000002</v>
      </c>
    </row>
    <row r="40" spans="1:7" ht="15" outlineLevel="2">
      <c r="A40" s="4" t="s">
        <v>14</v>
      </c>
      <c r="B40" s="5" t="s">
        <v>12</v>
      </c>
      <c r="C40" s="4" t="s">
        <v>13</v>
      </c>
      <c r="D40" s="4">
        <v>0.25</v>
      </c>
      <c r="E40" s="4">
        <v>760</v>
      </c>
      <c r="F40" s="4">
        <f>D40*E40</f>
        <v>190</v>
      </c>
      <c r="G40" s="4">
        <f>F40*1.11</f>
        <v>210.9</v>
      </c>
    </row>
    <row r="41" spans="1:7" ht="15" outlineLevel="2">
      <c r="A41" s="4" t="s">
        <v>14</v>
      </c>
      <c r="B41" s="5" t="s">
        <v>17</v>
      </c>
      <c r="C41" s="4" t="s">
        <v>54</v>
      </c>
      <c r="D41" s="4">
        <v>1</v>
      </c>
      <c r="E41" s="4">
        <v>580</v>
      </c>
      <c r="F41" s="4">
        <f>D41*E41</f>
        <v>580</v>
      </c>
      <c r="G41" s="4">
        <f>F41*1.11</f>
        <v>643.8000000000001</v>
      </c>
    </row>
    <row r="42" spans="1:7" ht="15" outlineLevel="2">
      <c r="A42" s="4" t="s">
        <v>14</v>
      </c>
      <c r="B42" s="5">
        <v>0.5</v>
      </c>
      <c r="C42" s="4" t="s">
        <v>72</v>
      </c>
      <c r="D42" s="4">
        <v>0.5</v>
      </c>
      <c r="E42" s="4">
        <v>430</v>
      </c>
      <c r="F42" s="4">
        <f>D42*E42</f>
        <v>215</v>
      </c>
      <c r="G42" s="4">
        <f>F42*1.11</f>
        <v>238.65000000000003</v>
      </c>
    </row>
    <row r="43" spans="1:7" ht="15" outlineLevel="2">
      <c r="A43" s="4" t="s">
        <v>14</v>
      </c>
      <c r="B43" s="5">
        <v>2</v>
      </c>
      <c r="C43" s="4" t="s">
        <v>91</v>
      </c>
      <c r="D43" s="4">
        <v>2</v>
      </c>
      <c r="E43" s="4">
        <v>90</v>
      </c>
      <c r="F43" s="4">
        <f>D43*E43</f>
        <v>180</v>
      </c>
      <c r="G43" s="4">
        <f>F43*1.11</f>
        <v>199.8</v>
      </c>
    </row>
    <row r="44" spans="1:7" ht="15" outlineLevel="2">
      <c r="A44" s="4" t="s">
        <v>14</v>
      </c>
      <c r="B44" s="5" t="s">
        <v>93</v>
      </c>
      <c r="C44" s="4" t="s">
        <v>92</v>
      </c>
      <c r="D44" s="4">
        <v>2</v>
      </c>
      <c r="E44" s="4">
        <v>100</v>
      </c>
      <c r="F44" s="4">
        <f>D44*E44</f>
        <v>200</v>
      </c>
      <c r="G44" s="4">
        <f>F44*1.11</f>
        <v>222.00000000000003</v>
      </c>
    </row>
    <row r="45" spans="1:7" ht="15" outlineLevel="2">
      <c r="A45" s="4" t="s">
        <v>14</v>
      </c>
      <c r="B45" s="5" t="s">
        <v>12</v>
      </c>
      <c r="C45" s="4" t="s">
        <v>101</v>
      </c>
      <c r="D45" s="4">
        <v>0.25</v>
      </c>
      <c r="E45" s="4">
        <v>419</v>
      </c>
      <c r="F45" s="4">
        <f>D45*E45</f>
        <v>104.75</v>
      </c>
      <c r="G45" s="4">
        <f>F45*1.11</f>
        <v>116.27250000000001</v>
      </c>
    </row>
    <row r="46" spans="1:7" ht="15" outlineLevel="2">
      <c r="A46" s="4" t="s">
        <v>14</v>
      </c>
      <c r="B46" s="5">
        <v>1</v>
      </c>
      <c r="C46" s="4" t="s">
        <v>116</v>
      </c>
      <c r="D46" s="4">
        <v>1</v>
      </c>
      <c r="E46" s="4">
        <v>55</v>
      </c>
      <c r="F46" s="4">
        <f>D46*E46</f>
        <v>55</v>
      </c>
      <c r="G46" s="4">
        <f>F46*1.11</f>
        <v>61.050000000000004</v>
      </c>
    </row>
    <row r="47" spans="1:7" ht="15" outlineLevel="2">
      <c r="A47" s="4" t="s">
        <v>14</v>
      </c>
      <c r="B47" s="5">
        <v>1</v>
      </c>
      <c r="C47" s="4" t="s">
        <v>117</v>
      </c>
      <c r="D47" s="4">
        <v>1</v>
      </c>
      <c r="E47" s="4">
        <v>55</v>
      </c>
      <c r="F47" s="4">
        <f>D47*E47</f>
        <v>55</v>
      </c>
      <c r="G47" s="4">
        <f>F47*1.11</f>
        <v>61.050000000000004</v>
      </c>
    </row>
    <row r="48" spans="1:7" ht="15" outlineLevel="1">
      <c r="A48" s="7" t="s">
        <v>138</v>
      </c>
      <c r="B48" s="3"/>
      <c r="C48" s="2"/>
      <c r="D48" s="2"/>
      <c r="E48" s="2"/>
      <c r="F48" s="2"/>
      <c r="G48" s="2">
        <f>SUBTOTAL(9,G40:G47)</f>
        <v>1753.5225</v>
      </c>
    </row>
    <row r="49" spans="1:7" ht="15" outlineLevel="2">
      <c r="A49" s="4" t="s">
        <v>4</v>
      </c>
      <c r="B49" s="5">
        <v>0.5</v>
      </c>
      <c r="C49" s="4" t="s">
        <v>5</v>
      </c>
      <c r="D49" s="4">
        <v>0.5</v>
      </c>
      <c r="E49" s="4">
        <v>490</v>
      </c>
      <c r="F49" s="4">
        <f>D49*E49</f>
        <v>245</v>
      </c>
      <c r="G49" s="4">
        <f>F49*1.11</f>
        <v>271.95000000000005</v>
      </c>
    </row>
    <row r="50" spans="1:7" ht="15" outlineLevel="2">
      <c r="A50" s="4" t="s">
        <v>4</v>
      </c>
      <c r="B50" s="5">
        <v>0.5</v>
      </c>
      <c r="C50" s="4" t="s">
        <v>52</v>
      </c>
      <c r="D50" s="4">
        <v>0.5</v>
      </c>
      <c r="E50" s="4">
        <v>570</v>
      </c>
      <c r="F50" s="4">
        <f>D50*E50</f>
        <v>285</v>
      </c>
      <c r="G50" s="4">
        <f>F50*1.11</f>
        <v>316.35</v>
      </c>
    </row>
    <row r="51" spans="1:7" ht="15" outlineLevel="2">
      <c r="A51" s="4" t="s">
        <v>4</v>
      </c>
      <c r="B51" s="5">
        <v>0.5</v>
      </c>
      <c r="C51" s="4" t="s">
        <v>72</v>
      </c>
      <c r="D51" s="4">
        <v>0.5</v>
      </c>
      <c r="E51" s="4">
        <v>430</v>
      </c>
      <c r="F51" s="4">
        <f>D51*E51</f>
        <v>215</v>
      </c>
      <c r="G51" s="4">
        <f>F51*1.11</f>
        <v>238.65000000000003</v>
      </c>
    </row>
    <row r="52" spans="1:7" ht="15" outlineLevel="1">
      <c r="A52" s="7" t="s">
        <v>139</v>
      </c>
      <c r="B52" s="3"/>
      <c r="C52" s="2"/>
      <c r="D52" s="2"/>
      <c r="E52" s="2"/>
      <c r="F52" s="2"/>
      <c r="G52" s="2">
        <f>SUBTOTAL(9,G49:G51)</f>
        <v>826.95</v>
      </c>
    </row>
    <row r="53" spans="1:7" ht="15" outlineLevel="2">
      <c r="A53" s="4" t="s">
        <v>68</v>
      </c>
      <c r="B53" s="5" t="s">
        <v>69</v>
      </c>
      <c r="C53" s="4" t="s">
        <v>65</v>
      </c>
      <c r="D53" s="4">
        <v>1</v>
      </c>
      <c r="E53" s="4">
        <v>640</v>
      </c>
      <c r="F53" s="4">
        <f>D53*E53</f>
        <v>640</v>
      </c>
      <c r="G53" s="4">
        <f>F53*1.11</f>
        <v>710.4000000000001</v>
      </c>
    </row>
    <row r="54" spans="1:7" ht="15" outlineLevel="2">
      <c r="A54" s="4" t="s">
        <v>68</v>
      </c>
      <c r="B54" s="5">
        <v>0.5</v>
      </c>
      <c r="C54" s="4" t="s">
        <v>72</v>
      </c>
      <c r="D54" s="4">
        <v>0.5</v>
      </c>
      <c r="E54" s="4">
        <v>430</v>
      </c>
      <c r="F54" s="4">
        <f>D54*E54</f>
        <v>215</v>
      </c>
      <c r="G54" s="4">
        <f>F54*1.11</f>
        <v>238.65000000000003</v>
      </c>
    </row>
    <row r="55" spans="1:7" ht="15" outlineLevel="2">
      <c r="A55" s="4" t="s">
        <v>68</v>
      </c>
      <c r="B55" s="5" t="s">
        <v>73</v>
      </c>
      <c r="C55" s="4" t="s">
        <v>72</v>
      </c>
      <c r="D55" s="4">
        <v>0.5</v>
      </c>
      <c r="E55" s="4">
        <v>430</v>
      </c>
      <c r="F55" s="4">
        <f>D55*E55</f>
        <v>215</v>
      </c>
      <c r="G55" s="4">
        <f>F55*1.11</f>
        <v>238.65000000000003</v>
      </c>
    </row>
    <row r="56" spans="1:7" ht="15" outlineLevel="2">
      <c r="A56" s="4" t="s">
        <v>68</v>
      </c>
      <c r="B56" s="5">
        <v>0.5</v>
      </c>
      <c r="C56" s="4" t="s">
        <v>97</v>
      </c>
      <c r="D56" s="4">
        <v>0</v>
      </c>
      <c r="E56" s="4">
        <v>220</v>
      </c>
      <c r="F56" s="4">
        <f>D56*E56</f>
        <v>0</v>
      </c>
      <c r="G56" s="4">
        <f>F56*1.11</f>
        <v>0</v>
      </c>
    </row>
    <row r="57" spans="1:7" ht="15" outlineLevel="2">
      <c r="A57" s="4" t="s">
        <v>68</v>
      </c>
      <c r="B57" s="5">
        <v>0.5</v>
      </c>
      <c r="C57" s="4" t="s">
        <v>100</v>
      </c>
      <c r="D57" s="4">
        <v>0</v>
      </c>
      <c r="E57" s="4">
        <v>220</v>
      </c>
      <c r="F57" s="4">
        <f>D57*E57</f>
        <v>0</v>
      </c>
      <c r="G57" s="4">
        <f>F57*1.11</f>
        <v>0</v>
      </c>
    </row>
    <row r="58" spans="1:7" ht="15" outlineLevel="2">
      <c r="A58" s="4" t="s">
        <v>68</v>
      </c>
      <c r="B58" s="5" t="s">
        <v>103</v>
      </c>
      <c r="C58" s="4" t="s">
        <v>101</v>
      </c>
      <c r="D58" s="4">
        <v>0.5</v>
      </c>
      <c r="E58" s="4">
        <v>419</v>
      </c>
      <c r="F58" s="4">
        <f>D58*E58</f>
        <v>209.5</v>
      </c>
      <c r="G58" s="4">
        <f>F58*1.11</f>
        <v>232.54500000000002</v>
      </c>
    </row>
    <row r="59" spans="1:7" ht="15" outlineLevel="2">
      <c r="A59" s="4" t="s">
        <v>68</v>
      </c>
      <c r="B59" s="5">
        <v>0.5</v>
      </c>
      <c r="C59" s="8" t="s">
        <v>129</v>
      </c>
      <c r="D59" s="4">
        <v>0</v>
      </c>
      <c r="E59" s="4">
        <v>850</v>
      </c>
      <c r="F59" s="4">
        <f>D59*E59</f>
        <v>0</v>
      </c>
      <c r="G59" s="4">
        <f>F59*1.11</f>
        <v>0</v>
      </c>
    </row>
    <row r="60" spans="1:7" ht="15" outlineLevel="1" collapsed="1">
      <c r="A60" s="7" t="s">
        <v>140</v>
      </c>
      <c r="B60" s="3"/>
      <c r="C60" s="9"/>
      <c r="D60" s="2"/>
      <c r="E60" s="2"/>
      <c r="F60" s="2"/>
      <c r="G60" s="2">
        <f>SUBTOTAL(9,G53:G59)</f>
        <v>1420.2450000000003</v>
      </c>
    </row>
    <row r="61" spans="1:7" ht="15" outlineLevel="2">
      <c r="A61" s="4" t="s">
        <v>42</v>
      </c>
      <c r="B61" s="5">
        <v>1</v>
      </c>
      <c r="C61" s="4" t="s">
        <v>41</v>
      </c>
      <c r="D61" s="4">
        <v>1</v>
      </c>
      <c r="E61" s="4">
        <v>605</v>
      </c>
      <c r="F61" s="4">
        <f>D61*E61</f>
        <v>605</v>
      </c>
      <c r="G61" s="4">
        <f>F61*1.11</f>
        <v>671.5500000000001</v>
      </c>
    </row>
    <row r="62" spans="1:7" ht="15" outlineLevel="2">
      <c r="A62" s="4" t="s">
        <v>42</v>
      </c>
      <c r="B62" s="5" t="s">
        <v>7</v>
      </c>
      <c r="C62" s="4" t="s">
        <v>46</v>
      </c>
      <c r="D62" s="4">
        <v>0</v>
      </c>
      <c r="E62" s="4">
        <v>430</v>
      </c>
      <c r="F62" s="4">
        <f>D62*E62</f>
        <v>0</v>
      </c>
      <c r="G62" s="4">
        <f>F62*1.11</f>
        <v>0</v>
      </c>
    </row>
    <row r="63" spans="1:7" ht="15" outlineLevel="2">
      <c r="A63" s="4" t="s">
        <v>42</v>
      </c>
      <c r="B63" s="5" t="s">
        <v>7</v>
      </c>
      <c r="C63" s="4" t="s">
        <v>63</v>
      </c>
      <c r="D63" s="4">
        <v>0.5</v>
      </c>
      <c r="E63" s="4">
        <v>680</v>
      </c>
      <c r="F63" s="4">
        <f>D63*E63</f>
        <v>340</v>
      </c>
      <c r="G63" s="4">
        <f>F63*1.11</f>
        <v>377.40000000000003</v>
      </c>
    </row>
    <row r="64" spans="1:7" ht="15" outlineLevel="2">
      <c r="A64" s="4" t="s">
        <v>42</v>
      </c>
      <c r="B64" s="5">
        <v>1</v>
      </c>
      <c r="C64" s="4" t="s">
        <v>88</v>
      </c>
      <c r="D64" s="4">
        <v>1</v>
      </c>
      <c r="E64" s="4">
        <v>90</v>
      </c>
      <c r="F64" s="4">
        <f>D64*E64</f>
        <v>90</v>
      </c>
      <c r="G64" s="4">
        <f>F64*1.11</f>
        <v>99.9</v>
      </c>
    </row>
    <row r="65" spans="1:7" ht="15" outlineLevel="2">
      <c r="A65" s="4" t="s">
        <v>42</v>
      </c>
      <c r="B65" s="5">
        <v>1</v>
      </c>
      <c r="C65" s="4" t="s">
        <v>89</v>
      </c>
      <c r="D65" s="4">
        <v>1</v>
      </c>
      <c r="E65" s="4">
        <v>100</v>
      </c>
      <c r="F65" s="4">
        <f>D65*E65</f>
        <v>100</v>
      </c>
      <c r="G65" s="4">
        <f>F65*1.11</f>
        <v>111.00000000000001</v>
      </c>
    </row>
    <row r="66" spans="1:7" ht="15" outlineLevel="2">
      <c r="A66" s="4" t="s">
        <v>42</v>
      </c>
      <c r="B66" s="5">
        <v>1</v>
      </c>
      <c r="C66" s="4" t="s">
        <v>101</v>
      </c>
      <c r="D66" s="4">
        <v>1</v>
      </c>
      <c r="E66" s="4">
        <v>419</v>
      </c>
      <c r="F66" s="4">
        <f>D66*E66</f>
        <v>419</v>
      </c>
      <c r="G66" s="4">
        <f>F66*1.11</f>
        <v>465.09000000000003</v>
      </c>
    </row>
    <row r="67" spans="1:7" ht="15" outlineLevel="1" collapsed="1">
      <c r="A67" s="7" t="s">
        <v>141</v>
      </c>
      <c r="B67" s="3"/>
      <c r="C67" s="2"/>
      <c r="D67" s="2"/>
      <c r="E67" s="2"/>
      <c r="F67" s="2"/>
      <c r="G67" s="2">
        <f>SUBTOTAL(9,G61:G66)</f>
        <v>1724.94</v>
      </c>
    </row>
    <row r="68" spans="1:7" ht="15" outlineLevel="2">
      <c r="A68" s="4" t="s">
        <v>36</v>
      </c>
      <c r="B68" s="5">
        <v>0.25</v>
      </c>
      <c r="C68" s="4" t="s">
        <v>20</v>
      </c>
      <c r="D68" s="4">
        <v>0</v>
      </c>
      <c r="E68" s="4">
        <v>890</v>
      </c>
      <c r="F68" s="4">
        <f>D68*E68</f>
        <v>0</v>
      </c>
      <c r="G68" s="4">
        <f>F68*1.11</f>
        <v>0</v>
      </c>
    </row>
    <row r="69" spans="1:7" ht="15" outlineLevel="2">
      <c r="A69" s="4" t="s">
        <v>36</v>
      </c>
      <c r="B69" s="5">
        <v>0.5</v>
      </c>
      <c r="C69" s="4" t="s">
        <v>37</v>
      </c>
      <c r="D69" s="4">
        <v>0</v>
      </c>
      <c r="E69" s="4">
        <v>720</v>
      </c>
      <c r="F69" s="4">
        <f>D69*E69</f>
        <v>0</v>
      </c>
      <c r="G69" s="4">
        <f>F69*1.11</f>
        <v>0</v>
      </c>
    </row>
    <row r="70" spans="1:7" ht="15" outlineLevel="1" collapsed="1">
      <c r="A70" s="7" t="s">
        <v>142</v>
      </c>
      <c r="B70" s="3"/>
      <c r="C70" s="2"/>
      <c r="D70" s="2"/>
      <c r="E70" s="2"/>
      <c r="F70" s="2"/>
      <c r="G70" s="2">
        <f>SUBTOTAL(9,G68:G69)</f>
        <v>0</v>
      </c>
    </row>
    <row r="71" spans="1:7" ht="15" outlineLevel="2">
      <c r="A71" s="4" t="s">
        <v>15</v>
      </c>
      <c r="B71" s="5" t="s">
        <v>12</v>
      </c>
      <c r="C71" s="4" t="s">
        <v>13</v>
      </c>
      <c r="D71" s="4">
        <v>0.25</v>
      </c>
      <c r="E71" s="4">
        <v>760</v>
      </c>
      <c r="F71" s="4">
        <f>D71*E71</f>
        <v>190</v>
      </c>
      <c r="G71" s="4">
        <f>F71*1.11</f>
        <v>210.9</v>
      </c>
    </row>
    <row r="72" spans="1:7" ht="15" outlineLevel="2">
      <c r="A72" s="4" t="s">
        <v>15</v>
      </c>
      <c r="B72" s="5" t="s">
        <v>12</v>
      </c>
      <c r="C72" s="4" t="s">
        <v>20</v>
      </c>
      <c r="D72" s="4">
        <v>0.25</v>
      </c>
      <c r="E72" s="4">
        <v>890</v>
      </c>
      <c r="F72" s="4">
        <f>D72*E72</f>
        <v>222.5</v>
      </c>
      <c r="G72" s="4">
        <f>F72*1.11</f>
        <v>246.97500000000002</v>
      </c>
    </row>
    <row r="73" spans="1:7" ht="15" outlineLevel="2">
      <c r="A73" s="4" t="s">
        <v>15</v>
      </c>
      <c r="B73" s="5" t="s">
        <v>56</v>
      </c>
      <c r="C73" s="4" t="s">
        <v>54</v>
      </c>
      <c r="D73" s="4">
        <v>1</v>
      </c>
      <c r="E73" s="4">
        <v>580</v>
      </c>
      <c r="F73" s="4">
        <f>D73*E73</f>
        <v>580</v>
      </c>
      <c r="G73" s="4">
        <f>F73*1.11</f>
        <v>643.8000000000001</v>
      </c>
    </row>
    <row r="74" spans="1:7" ht="15" outlineLevel="2">
      <c r="A74" s="4" t="s">
        <v>15</v>
      </c>
      <c r="B74" s="5" t="s">
        <v>7</v>
      </c>
      <c r="C74" s="4" t="s">
        <v>85</v>
      </c>
      <c r="D74" s="4">
        <v>0.5</v>
      </c>
      <c r="E74" s="4">
        <v>240</v>
      </c>
      <c r="F74" s="4">
        <f>D74*E74</f>
        <v>120</v>
      </c>
      <c r="G74" s="4">
        <f>F74*1.11</f>
        <v>133.20000000000002</v>
      </c>
    </row>
    <row r="75" spans="1:7" ht="15" outlineLevel="2">
      <c r="A75" s="4" t="s">
        <v>15</v>
      </c>
      <c r="B75" s="5">
        <v>4</v>
      </c>
      <c r="C75" s="4" t="s">
        <v>89</v>
      </c>
      <c r="D75" s="4">
        <v>4</v>
      </c>
      <c r="E75" s="4">
        <v>100</v>
      </c>
      <c r="F75" s="4">
        <f>D75*E75</f>
        <v>400</v>
      </c>
      <c r="G75" s="4">
        <f>F75*1.11</f>
        <v>444.00000000000006</v>
      </c>
    </row>
    <row r="76" spans="1:7" ht="15" outlineLevel="2">
      <c r="A76" s="4" t="s">
        <v>15</v>
      </c>
      <c r="B76" s="5">
        <v>1</v>
      </c>
      <c r="C76" s="4" t="s">
        <v>90</v>
      </c>
      <c r="D76" s="4">
        <v>1</v>
      </c>
      <c r="E76" s="4">
        <v>90</v>
      </c>
      <c r="F76" s="4">
        <f>D76*E76</f>
        <v>90</v>
      </c>
      <c r="G76" s="4">
        <f>F76*1.11</f>
        <v>99.9</v>
      </c>
    </row>
    <row r="77" spans="1:7" ht="15" outlineLevel="2">
      <c r="A77" s="4" t="s">
        <v>15</v>
      </c>
      <c r="B77" s="5">
        <v>2</v>
      </c>
      <c r="C77" s="4" t="s">
        <v>91</v>
      </c>
      <c r="D77" s="4">
        <v>2</v>
      </c>
      <c r="E77" s="4">
        <v>90</v>
      </c>
      <c r="F77" s="4">
        <f>D77*E77</f>
        <v>180</v>
      </c>
      <c r="G77" s="4">
        <f>F77*1.11</f>
        <v>199.8</v>
      </c>
    </row>
    <row r="78" spans="1:7" ht="15" outlineLevel="2">
      <c r="A78" s="4" t="s">
        <v>15</v>
      </c>
      <c r="B78" s="5">
        <v>3</v>
      </c>
      <c r="C78" s="4" t="s">
        <v>91</v>
      </c>
      <c r="D78" s="4">
        <v>3</v>
      </c>
      <c r="E78" s="4">
        <v>90</v>
      </c>
      <c r="F78" s="4">
        <f>D78*E78</f>
        <v>270</v>
      </c>
      <c r="G78" s="4">
        <f>F78*1.11</f>
        <v>299.70000000000005</v>
      </c>
    </row>
    <row r="79" spans="1:7" ht="15" outlineLevel="2">
      <c r="A79" s="4" t="s">
        <v>15</v>
      </c>
      <c r="B79" s="5" t="s">
        <v>7</v>
      </c>
      <c r="C79" s="4" t="s">
        <v>101</v>
      </c>
      <c r="D79" s="4">
        <v>0.5</v>
      </c>
      <c r="E79" s="4">
        <v>419</v>
      </c>
      <c r="F79" s="4">
        <f>D79*E79</f>
        <v>209.5</v>
      </c>
      <c r="G79" s="4">
        <f>F79*1.11</f>
        <v>232.54500000000002</v>
      </c>
    </row>
    <row r="80" spans="1:7" ht="15" outlineLevel="1" collapsed="1">
      <c r="A80" s="7" t="s">
        <v>143</v>
      </c>
      <c r="B80" s="3"/>
      <c r="C80" s="2"/>
      <c r="D80" s="2"/>
      <c r="E80" s="2"/>
      <c r="F80" s="2"/>
      <c r="G80" s="2">
        <f>SUBTOTAL(9,G71:G79)</f>
        <v>2510.8200000000006</v>
      </c>
    </row>
    <row r="81" spans="1:7" ht="15" outlineLevel="2">
      <c r="A81" s="4" t="s">
        <v>19</v>
      </c>
      <c r="B81" s="5" t="s">
        <v>7</v>
      </c>
      <c r="C81" s="4" t="s">
        <v>20</v>
      </c>
      <c r="D81" s="4">
        <v>0.5</v>
      </c>
      <c r="E81" s="4">
        <v>890</v>
      </c>
      <c r="F81" s="4">
        <f>D81*E81</f>
        <v>445</v>
      </c>
      <c r="G81" s="4">
        <f>F81*1.11</f>
        <v>493.95000000000005</v>
      </c>
    </row>
    <row r="82" spans="1:7" ht="15" outlineLevel="1">
      <c r="A82" s="7" t="s">
        <v>144</v>
      </c>
      <c r="B82" s="3"/>
      <c r="C82" s="2"/>
      <c r="D82" s="2"/>
      <c r="E82" s="2"/>
      <c r="F82" s="2"/>
      <c r="G82" s="2">
        <f>SUBTOTAL(9,G81:G81)</f>
        <v>493.95000000000005</v>
      </c>
    </row>
    <row r="83" spans="1:7" ht="15" outlineLevel="2">
      <c r="A83" s="4" t="s">
        <v>11</v>
      </c>
      <c r="B83" s="5" t="s">
        <v>12</v>
      </c>
      <c r="C83" s="4" t="s">
        <v>13</v>
      </c>
      <c r="D83" s="4">
        <v>0.25</v>
      </c>
      <c r="E83" s="4">
        <v>760</v>
      </c>
      <c r="F83" s="4">
        <f>D83*E83</f>
        <v>190</v>
      </c>
      <c r="G83" s="4">
        <f>F83*1.11</f>
        <v>210.9</v>
      </c>
    </row>
    <row r="84" spans="1:7" ht="15" outlineLevel="2">
      <c r="A84" s="4" t="s">
        <v>11</v>
      </c>
      <c r="B84" s="5" t="s">
        <v>12</v>
      </c>
      <c r="C84" s="4" t="s">
        <v>20</v>
      </c>
      <c r="D84" s="4">
        <v>0.25</v>
      </c>
      <c r="E84" s="4">
        <v>890</v>
      </c>
      <c r="F84" s="4">
        <f>D84*E84</f>
        <v>222.5</v>
      </c>
      <c r="G84" s="4">
        <f>F84*1.11</f>
        <v>246.97500000000002</v>
      </c>
    </row>
    <row r="85" spans="1:7" ht="15" outlineLevel="2">
      <c r="A85" s="4" t="s">
        <v>11</v>
      </c>
      <c r="B85" s="5" t="s">
        <v>7</v>
      </c>
      <c r="C85" s="4" t="s">
        <v>74</v>
      </c>
      <c r="D85" s="4">
        <v>1</v>
      </c>
      <c r="E85" s="4">
        <v>440</v>
      </c>
      <c r="F85" s="4">
        <f>D85*E85</f>
        <v>440</v>
      </c>
      <c r="G85" s="4">
        <f>F85*1.11</f>
        <v>488.40000000000003</v>
      </c>
    </row>
    <row r="86" spans="1:7" ht="15" outlineLevel="2">
      <c r="A86" s="4" t="s">
        <v>11</v>
      </c>
      <c r="B86" s="5" t="s">
        <v>7</v>
      </c>
      <c r="C86" s="4" t="s">
        <v>76</v>
      </c>
      <c r="D86" s="4">
        <v>1</v>
      </c>
      <c r="E86" s="4">
        <v>450</v>
      </c>
      <c r="F86" s="4">
        <f>D86*E86</f>
        <v>450</v>
      </c>
      <c r="G86" s="4">
        <f>F86*1.11</f>
        <v>499.50000000000006</v>
      </c>
    </row>
    <row r="87" spans="1:7" ht="15" outlineLevel="2">
      <c r="A87" s="4" t="s">
        <v>11</v>
      </c>
      <c r="B87" s="5" t="s">
        <v>7</v>
      </c>
      <c r="C87" s="4" t="s">
        <v>77</v>
      </c>
      <c r="D87" s="4">
        <v>0.5</v>
      </c>
      <c r="E87" s="4">
        <v>320</v>
      </c>
      <c r="F87" s="4">
        <f>D87*E87</f>
        <v>160</v>
      </c>
      <c r="G87" s="4">
        <f>F87*1.11</f>
        <v>177.60000000000002</v>
      </c>
    </row>
    <row r="88" spans="1:7" ht="15" outlineLevel="2">
      <c r="A88" s="4" t="s">
        <v>11</v>
      </c>
      <c r="B88" s="5">
        <v>1</v>
      </c>
      <c r="C88" s="4" t="s">
        <v>79</v>
      </c>
      <c r="D88" s="4">
        <v>1</v>
      </c>
      <c r="E88" s="4">
        <v>180</v>
      </c>
      <c r="F88" s="4">
        <f>D88*E88</f>
        <v>180</v>
      </c>
      <c r="G88" s="4">
        <f>F88*1.11</f>
        <v>199.8</v>
      </c>
    </row>
    <row r="89" spans="1:7" ht="15" outlineLevel="2">
      <c r="A89" s="4" t="s">
        <v>11</v>
      </c>
      <c r="B89" s="5">
        <v>1</v>
      </c>
      <c r="C89" s="4" t="s">
        <v>89</v>
      </c>
      <c r="D89" s="4">
        <v>1</v>
      </c>
      <c r="E89" s="4">
        <v>100</v>
      </c>
      <c r="F89" s="4">
        <f>D89*E89</f>
        <v>100</v>
      </c>
      <c r="G89" s="4">
        <f>F89*1.11</f>
        <v>111.00000000000001</v>
      </c>
    </row>
    <row r="90" spans="1:7" ht="15" outlineLevel="2">
      <c r="A90" s="4" t="s">
        <v>11</v>
      </c>
      <c r="B90" s="5">
        <v>2</v>
      </c>
      <c r="C90" s="4" t="s">
        <v>90</v>
      </c>
      <c r="D90" s="4">
        <v>2</v>
      </c>
      <c r="E90" s="4">
        <v>90</v>
      </c>
      <c r="F90" s="4">
        <f>D90*E90</f>
        <v>180</v>
      </c>
      <c r="G90" s="4">
        <f>F90*1.11</f>
        <v>199.8</v>
      </c>
    </row>
    <row r="91" spans="1:7" ht="15" outlineLevel="2">
      <c r="A91" s="4" t="s">
        <v>11</v>
      </c>
      <c r="B91" s="5" t="s">
        <v>7</v>
      </c>
      <c r="C91" s="4" t="s">
        <v>104</v>
      </c>
      <c r="D91" s="4">
        <v>0</v>
      </c>
      <c r="E91" s="4">
        <v>220</v>
      </c>
      <c r="F91" s="4">
        <f>D91*E91</f>
        <v>0</v>
      </c>
      <c r="G91" s="4">
        <f>F91*1.11</f>
        <v>0</v>
      </c>
    </row>
    <row r="92" spans="1:7" ht="15" outlineLevel="2">
      <c r="A92" s="4" t="s">
        <v>11</v>
      </c>
      <c r="B92" s="5" t="s">
        <v>107</v>
      </c>
      <c r="C92" s="4" t="s">
        <v>108</v>
      </c>
      <c r="D92" s="4">
        <v>1</v>
      </c>
      <c r="E92" s="4">
        <v>220</v>
      </c>
      <c r="F92" s="4">
        <f>D92*E92</f>
        <v>220</v>
      </c>
      <c r="G92" s="4">
        <f>F92*1.11</f>
        <v>244.20000000000002</v>
      </c>
    </row>
    <row r="93" spans="1:7" ht="15" outlineLevel="2">
      <c r="A93" s="4" t="s">
        <v>11</v>
      </c>
      <c r="B93" s="5" t="s">
        <v>7</v>
      </c>
      <c r="C93" s="4" t="s">
        <v>109</v>
      </c>
      <c r="D93" s="4">
        <v>0</v>
      </c>
      <c r="E93" s="4">
        <v>350</v>
      </c>
      <c r="F93" s="4">
        <f>D93*E93</f>
        <v>0</v>
      </c>
      <c r="G93" s="4">
        <f>F93*1.11</f>
        <v>0</v>
      </c>
    </row>
    <row r="94" spans="1:7" ht="15" outlineLevel="2">
      <c r="A94" s="4" t="s">
        <v>11</v>
      </c>
      <c r="B94" s="5" t="s">
        <v>7</v>
      </c>
      <c r="C94" s="4" t="s">
        <v>111</v>
      </c>
      <c r="D94" s="4">
        <v>0</v>
      </c>
      <c r="E94" s="4">
        <v>350</v>
      </c>
      <c r="F94" s="4">
        <f>D94*E94</f>
        <v>0</v>
      </c>
      <c r="G94" s="4">
        <f>F94*1.11</f>
        <v>0</v>
      </c>
    </row>
    <row r="95" spans="1:7" ht="15" outlineLevel="2">
      <c r="A95" s="4" t="s">
        <v>11</v>
      </c>
      <c r="B95" s="5">
        <v>2</v>
      </c>
      <c r="C95" s="4" t="s">
        <v>115</v>
      </c>
      <c r="D95" s="4">
        <v>2</v>
      </c>
      <c r="E95" s="4">
        <v>55</v>
      </c>
      <c r="F95" s="4">
        <f>D95*E95</f>
        <v>110</v>
      </c>
      <c r="G95" s="4">
        <f>F95*1.11</f>
        <v>122.10000000000001</v>
      </c>
    </row>
    <row r="96" spans="1:7" ht="15" outlineLevel="2">
      <c r="A96" s="4" t="s">
        <v>11</v>
      </c>
      <c r="B96" s="5">
        <v>2</v>
      </c>
      <c r="C96" s="4" t="s">
        <v>116</v>
      </c>
      <c r="D96" s="4">
        <v>2</v>
      </c>
      <c r="E96" s="4">
        <v>55</v>
      </c>
      <c r="F96" s="4">
        <f>D96*E96</f>
        <v>110</v>
      </c>
      <c r="G96" s="4">
        <f>F96*1.11</f>
        <v>122.10000000000001</v>
      </c>
    </row>
    <row r="97" spans="1:7" ht="15" outlineLevel="2">
      <c r="A97" s="4" t="s">
        <v>11</v>
      </c>
      <c r="B97" s="5" t="s">
        <v>7</v>
      </c>
      <c r="C97" s="4" t="s">
        <v>122</v>
      </c>
      <c r="D97" s="4">
        <v>0.5</v>
      </c>
      <c r="E97" s="4">
        <v>920</v>
      </c>
      <c r="F97" s="4">
        <f>D97*E97</f>
        <v>460</v>
      </c>
      <c r="G97" s="4">
        <f>F97*1.11</f>
        <v>510.6</v>
      </c>
    </row>
    <row r="98" spans="1:7" ht="15" outlineLevel="1" collapsed="1">
      <c r="A98" s="7" t="s">
        <v>145</v>
      </c>
      <c r="B98" s="3"/>
      <c r="C98" s="2"/>
      <c r="D98" s="2"/>
      <c r="E98" s="2"/>
      <c r="F98" s="2"/>
      <c r="G98" s="2">
        <f>SUBTOTAL(9,G83:G97)</f>
        <v>3132.9749999999995</v>
      </c>
    </row>
    <row r="99" spans="1:7" ht="15" outlineLevel="2">
      <c r="A99" s="4" t="s">
        <v>31</v>
      </c>
      <c r="B99" s="5" t="s">
        <v>7</v>
      </c>
      <c r="C99" s="4" t="s">
        <v>20</v>
      </c>
      <c r="D99" s="4">
        <v>0.5</v>
      </c>
      <c r="E99" s="4">
        <v>890</v>
      </c>
      <c r="F99" s="4">
        <f>D99*E99</f>
        <v>445</v>
      </c>
      <c r="G99" s="4">
        <f>F99*1.11</f>
        <v>493.95000000000005</v>
      </c>
    </row>
    <row r="100" spans="1:7" ht="15" outlineLevel="2">
      <c r="A100" s="4" t="s">
        <v>31</v>
      </c>
      <c r="B100" s="5" t="s">
        <v>7</v>
      </c>
      <c r="C100" s="4" t="s">
        <v>101</v>
      </c>
      <c r="D100" s="4">
        <v>0.5</v>
      </c>
      <c r="E100" s="4">
        <v>419</v>
      </c>
      <c r="F100" s="4">
        <f>D100*E100</f>
        <v>209.5</v>
      </c>
      <c r="G100" s="4">
        <f>F100*1.11</f>
        <v>232.54500000000002</v>
      </c>
    </row>
    <row r="101" spans="1:7" ht="15" outlineLevel="1" collapsed="1">
      <c r="A101" s="7" t="s">
        <v>146</v>
      </c>
      <c r="B101" s="3"/>
      <c r="C101" s="2"/>
      <c r="D101" s="2"/>
      <c r="E101" s="2"/>
      <c r="F101" s="2"/>
      <c r="G101" s="2">
        <f>SUBTOTAL(9,G99:G100)</f>
        <v>726.4950000000001</v>
      </c>
    </row>
    <row r="102" spans="1:7" ht="15" outlineLevel="2">
      <c r="A102" s="4" t="s">
        <v>64</v>
      </c>
      <c r="B102" s="5" t="s">
        <v>7</v>
      </c>
      <c r="C102" s="4" t="s">
        <v>65</v>
      </c>
      <c r="D102" s="4">
        <v>0.5</v>
      </c>
      <c r="E102" s="4">
        <v>640</v>
      </c>
      <c r="F102" s="4">
        <f>D102*E102</f>
        <v>320</v>
      </c>
      <c r="G102" s="4">
        <f>F102*1.11</f>
        <v>355.20000000000005</v>
      </c>
    </row>
    <row r="103" spans="1:7" ht="15" outlineLevel="2">
      <c r="A103" s="4" t="s">
        <v>64</v>
      </c>
      <c r="B103" s="5">
        <v>1</v>
      </c>
      <c r="C103" s="4" t="s">
        <v>87</v>
      </c>
      <c r="D103" s="4">
        <v>1</v>
      </c>
      <c r="E103" s="4">
        <v>90</v>
      </c>
      <c r="F103" s="4">
        <f>D103*E103</f>
        <v>90</v>
      </c>
      <c r="G103" s="4">
        <f>F103*1.11</f>
        <v>99.9</v>
      </c>
    </row>
    <row r="104" spans="1:7" ht="15" outlineLevel="2">
      <c r="A104" s="4" t="s">
        <v>64</v>
      </c>
      <c r="B104" s="5">
        <v>1</v>
      </c>
      <c r="C104" s="4" t="s">
        <v>88</v>
      </c>
      <c r="D104" s="4">
        <v>1</v>
      </c>
      <c r="E104" s="4">
        <v>90</v>
      </c>
      <c r="F104" s="4">
        <f>D104*E104</f>
        <v>90</v>
      </c>
      <c r="G104" s="4">
        <f>F104*1.11</f>
        <v>99.9</v>
      </c>
    </row>
    <row r="105" spans="1:7" ht="15" outlineLevel="2">
      <c r="A105" s="4" t="s">
        <v>64</v>
      </c>
      <c r="B105" s="5">
        <v>2</v>
      </c>
      <c r="C105" s="4" t="s">
        <v>91</v>
      </c>
      <c r="D105" s="4">
        <v>2</v>
      </c>
      <c r="E105" s="4">
        <v>90</v>
      </c>
      <c r="F105" s="4">
        <f>D105*E105</f>
        <v>180</v>
      </c>
      <c r="G105" s="4">
        <f>F105*1.11</f>
        <v>199.8</v>
      </c>
    </row>
    <row r="106" spans="1:7" ht="15" outlineLevel="2">
      <c r="A106" s="4" t="s">
        <v>64</v>
      </c>
      <c r="B106" s="5">
        <v>1</v>
      </c>
      <c r="C106" s="4" t="s">
        <v>92</v>
      </c>
      <c r="D106" s="4">
        <v>1</v>
      </c>
      <c r="E106" s="4">
        <v>100</v>
      </c>
      <c r="F106" s="4">
        <f>D106*E106</f>
        <v>100</v>
      </c>
      <c r="G106" s="4">
        <f>F106*1.11</f>
        <v>111.00000000000001</v>
      </c>
    </row>
    <row r="107" spans="1:7" ht="15" outlineLevel="1" collapsed="1">
      <c r="A107" s="7" t="s">
        <v>147</v>
      </c>
      <c r="B107" s="3"/>
      <c r="C107" s="2"/>
      <c r="D107" s="2"/>
      <c r="E107" s="2"/>
      <c r="F107" s="2"/>
      <c r="G107" s="2">
        <f>SUBTOTAL(9,G102:G106)</f>
        <v>865.8</v>
      </c>
    </row>
    <row r="108" spans="1:7" ht="15" outlineLevel="2">
      <c r="A108" s="4" t="s">
        <v>10</v>
      </c>
      <c r="B108" s="5" t="s">
        <v>7</v>
      </c>
      <c r="C108" s="4" t="s">
        <v>9</v>
      </c>
      <c r="D108" s="4">
        <v>0.5</v>
      </c>
      <c r="E108" s="4">
        <v>650</v>
      </c>
      <c r="F108" s="4">
        <f>D108*E108</f>
        <v>325</v>
      </c>
      <c r="G108" s="4">
        <f>F108*1.11</f>
        <v>360.75000000000006</v>
      </c>
    </row>
    <row r="109" spans="1:7" ht="15" outlineLevel="2">
      <c r="A109" s="4" t="s">
        <v>10</v>
      </c>
      <c r="B109" s="5" t="s">
        <v>7</v>
      </c>
      <c r="C109" s="4" t="s">
        <v>20</v>
      </c>
      <c r="D109" s="4">
        <v>0.5</v>
      </c>
      <c r="E109" s="4">
        <v>890</v>
      </c>
      <c r="F109" s="4">
        <f>D109*E109</f>
        <v>445</v>
      </c>
      <c r="G109" s="4">
        <f>F109*1.11</f>
        <v>493.95000000000005</v>
      </c>
    </row>
    <row r="110" spans="1:7" ht="15" outlineLevel="2">
      <c r="A110" s="4" t="s">
        <v>10</v>
      </c>
      <c r="B110" s="5" t="s">
        <v>7</v>
      </c>
      <c r="C110" s="4" t="s">
        <v>41</v>
      </c>
      <c r="D110" s="4">
        <v>0.5</v>
      </c>
      <c r="E110" s="4">
        <v>605</v>
      </c>
      <c r="F110" s="4">
        <f>D110*E110</f>
        <v>302.5</v>
      </c>
      <c r="G110" s="4">
        <f>F110*1.11</f>
        <v>335.77500000000003</v>
      </c>
    </row>
    <row r="111" spans="1:7" ht="15" outlineLevel="2">
      <c r="A111" s="4" t="s">
        <v>10</v>
      </c>
      <c r="B111" s="5" t="s">
        <v>7</v>
      </c>
      <c r="C111" s="4" t="s">
        <v>72</v>
      </c>
      <c r="D111" s="4">
        <v>0.5</v>
      </c>
      <c r="E111" s="4">
        <v>430</v>
      </c>
      <c r="F111" s="4">
        <f>D111*E111</f>
        <v>215</v>
      </c>
      <c r="G111" s="4">
        <f>F111*1.11</f>
        <v>238.65000000000003</v>
      </c>
    </row>
    <row r="112" spans="1:7" ht="15" outlineLevel="2">
      <c r="A112" s="4" t="s">
        <v>10</v>
      </c>
      <c r="B112" s="5">
        <v>1</v>
      </c>
      <c r="C112" s="4" t="s">
        <v>89</v>
      </c>
      <c r="D112" s="4">
        <v>1</v>
      </c>
      <c r="E112" s="4">
        <v>100</v>
      </c>
      <c r="F112" s="4">
        <f>D112*E112</f>
        <v>100</v>
      </c>
      <c r="G112" s="4">
        <f>F112*1.11</f>
        <v>111.00000000000001</v>
      </c>
    </row>
    <row r="113" spans="1:7" ht="15" outlineLevel="2">
      <c r="A113" s="4" t="s">
        <v>10</v>
      </c>
      <c r="B113" s="5">
        <v>1</v>
      </c>
      <c r="C113" s="4" t="s">
        <v>91</v>
      </c>
      <c r="D113" s="4">
        <v>1</v>
      </c>
      <c r="E113" s="4">
        <v>90</v>
      </c>
      <c r="F113" s="4">
        <f>D113*E113</f>
        <v>90</v>
      </c>
      <c r="G113" s="4">
        <f>F113*1.11</f>
        <v>99.9</v>
      </c>
    </row>
    <row r="114" spans="1:7" ht="15" outlineLevel="2">
      <c r="A114" s="8" t="s">
        <v>10</v>
      </c>
      <c r="B114" s="5">
        <v>0.5</v>
      </c>
      <c r="C114" s="4" t="s">
        <v>101</v>
      </c>
      <c r="D114" s="4">
        <v>0.25</v>
      </c>
      <c r="E114" s="4">
        <v>419</v>
      </c>
      <c r="F114" s="4">
        <f>D114*E114</f>
        <v>104.75</v>
      </c>
      <c r="G114" s="4">
        <f>F114*1.11</f>
        <v>116.27250000000001</v>
      </c>
    </row>
    <row r="115" spans="1:7" ht="15" outlineLevel="1" collapsed="1">
      <c r="A115" s="10" t="s">
        <v>148</v>
      </c>
      <c r="B115" s="3"/>
      <c r="C115" s="2"/>
      <c r="D115" s="2"/>
      <c r="E115" s="2"/>
      <c r="F115" s="2"/>
      <c r="G115" s="2">
        <f>SUBTOTAL(9,G108:G114)</f>
        <v>1756.2975000000004</v>
      </c>
    </row>
    <row r="116" spans="1:7" ht="15" outlineLevel="2">
      <c r="A116" s="4" t="s">
        <v>51</v>
      </c>
      <c r="B116" s="5" t="s">
        <v>7</v>
      </c>
      <c r="C116" s="4" t="s">
        <v>52</v>
      </c>
      <c r="D116" s="4">
        <v>0.5</v>
      </c>
      <c r="E116" s="4">
        <v>570</v>
      </c>
      <c r="F116" s="4">
        <f>D116*E116</f>
        <v>285</v>
      </c>
      <c r="G116" s="4">
        <f>F116*1.11</f>
        <v>316.35</v>
      </c>
    </row>
    <row r="117" spans="1:7" ht="15" outlineLevel="2">
      <c r="A117" s="4" t="s">
        <v>51</v>
      </c>
      <c r="B117" s="5" t="s">
        <v>7</v>
      </c>
      <c r="C117" s="4" t="s">
        <v>98</v>
      </c>
      <c r="D117" s="4">
        <v>0.5</v>
      </c>
      <c r="E117" s="4">
        <v>220</v>
      </c>
      <c r="F117" s="4">
        <f>D117*E117</f>
        <v>110</v>
      </c>
      <c r="G117" s="4">
        <f>F117*1.11</f>
        <v>122.10000000000001</v>
      </c>
    </row>
    <row r="118" spans="1:7" ht="15" outlineLevel="2">
      <c r="A118" s="4" t="s">
        <v>51</v>
      </c>
      <c r="B118" s="5" t="s">
        <v>7</v>
      </c>
      <c r="C118" s="4" t="s">
        <v>98</v>
      </c>
      <c r="D118" s="4">
        <v>0.5</v>
      </c>
      <c r="E118" s="4">
        <v>220</v>
      </c>
      <c r="F118" s="4">
        <f>D118*E118</f>
        <v>110</v>
      </c>
      <c r="G118" s="4">
        <f>F118*1.11</f>
        <v>122.10000000000001</v>
      </c>
    </row>
    <row r="119" spans="1:7" ht="15" outlineLevel="1" collapsed="1">
      <c r="A119" s="7" t="s">
        <v>149</v>
      </c>
      <c r="B119" s="3"/>
      <c r="C119" s="2"/>
      <c r="D119" s="2"/>
      <c r="E119" s="2"/>
      <c r="F119" s="2"/>
      <c r="G119" s="2">
        <f>SUBTOTAL(9,G116:G118)</f>
        <v>560.5500000000001</v>
      </c>
    </row>
    <row r="120" spans="1:7" ht="15" outlineLevel="2">
      <c r="A120" s="4" t="s">
        <v>34</v>
      </c>
      <c r="B120" s="5" t="s">
        <v>35</v>
      </c>
      <c r="C120" s="4" t="s">
        <v>20</v>
      </c>
      <c r="D120" s="4">
        <v>0</v>
      </c>
      <c r="E120" s="4">
        <v>890</v>
      </c>
      <c r="F120" s="4">
        <f>D120*E120</f>
        <v>0</v>
      </c>
      <c r="G120" s="4">
        <f>F120*1.11</f>
        <v>0</v>
      </c>
    </row>
    <row r="121" spans="1:7" ht="15" outlineLevel="2">
      <c r="A121" s="4" t="s">
        <v>34</v>
      </c>
      <c r="B121" s="5" t="s">
        <v>7</v>
      </c>
      <c r="C121" s="4" t="s">
        <v>61</v>
      </c>
      <c r="D121" s="4">
        <v>0.5</v>
      </c>
      <c r="E121" s="4">
        <v>490</v>
      </c>
      <c r="F121" s="4">
        <f>D121*E121</f>
        <v>245</v>
      </c>
      <c r="G121" s="4">
        <f>F121*1.11</f>
        <v>271.95000000000005</v>
      </c>
    </row>
    <row r="122" spans="1:7" ht="15" outlineLevel="2">
      <c r="A122" s="4" t="s">
        <v>34</v>
      </c>
      <c r="B122" s="5">
        <v>0.5</v>
      </c>
      <c r="C122" s="4" t="s">
        <v>61</v>
      </c>
      <c r="D122" s="4">
        <v>0.5</v>
      </c>
      <c r="E122" s="4">
        <v>490</v>
      </c>
      <c r="F122" s="4">
        <f>D122*E122</f>
        <v>245</v>
      </c>
      <c r="G122" s="4">
        <f>F122*1.11</f>
        <v>271.95000000000005</v>
      </c>
    </row>
    <row r="123" spans="1:7" ht="15" outlineLevel="2">
      <c r="A123" s="4" t="s">
        <v>34</v>
      </c>
      <c r="B123" s="5" t="s">
        <v>7</v>
      </c>
      <c r="C123" s="4" t="s">
        <v>65</v>
      </c>
      <c r="D123" s="4">
        <v>0.5</v>
      </c>
      <c r="E123" s="4">
        <v>640</v>
      </c>
      <c r="F123" s="4">
        <f>D123*E123</f>
        <v>320</v>
      </c>
      <c r="G123" s="4">
        <f>F123*1.11</f>
        <v>355.20000000000005</v>
      </c>
    </row>
    <row r="124" spans="1:7" ht="15" outlineLevel="2">
      <c r="A124" s="4" t="s">
        <v>34</v>
      </c>
      <c r="B124" s="5">
        <v>1</v>
      </c>
      <c r="C124" s="4" t="s">
        <v>82</v>
      </c>
      <c r="D124" s="4">
        <v>1</v>
      </c>
      <c r="E124" s="4">
        <v>240</v>
      </c>
      <c r="F124" s="4">
        <f>D124*E124</f>
        <v>240</v>
      </c>
      <c r="G124" s="4">
        <f>F124*1.11</f>
        <v>266.40000000000003</v>
      </c>
    </row>
    <row r="125" spans="1:7" ht="15" outlineLevel="1" collapsed="1">
      <c r="A125" s="7" t="s">
        <v>150</v>
      </c>
      <c r="B125" s="3"/>
      <c r="C125" s="2"/>
      <c r="D125" s="2"/>
      <c r="E125" s="2"/>
      <c r="F125" s="2"/>
      <c r="G125" s="2">
        <f>SUBTOTAL(9,G120:G124)</f>
        <v>1165.5000000000002</v>
      </c>
    </row>
    <row r="126" spans="1:7" ht="15" outlineLevel="2">
      <c r="A126" s="4" t="s">
        <v>120</v>
      </c>
      <c r="B126" s="5" t="s">
        <v>121</v>
      </c>
      <c r="C126" s="4" t="s">
        <v>122</v>
      </c>
      <c r="D126" s="4">
        <v>0.5</v>
      </c>
      <c r="E126" s="4">
        <v>920</v>
      </c>
      <c r="F126" s="4">
        <f>D126*E126</f>
        <v>460</v>
      </c>
      <c r="G126" s="4">
        <f>F126*1.11</f>
        <v>510.6</v>
      </c>
    </row>
    <row r="127" spans="1:7" ht="15" outlineLevel="1" collapsed="1">
      <c r="A127" s="7" t="s">
        <v>151</v>
      </c>
      <c r="B127" s="3"/>
      <c r="C127" s="2"/>
      <c r="D127" s="2"/>
      <c r="E127" s="2"/>
      <c r="F127" s="2"/>
      <c r="G127" s="2">
        <f>SUBTOTAL(9,G126:G126)</f>
        <v>510.6</v>
      </c>
    </row>
    <row r="128" spans="1:7" ht="15" outlineLevel="2">
      <c r="A128" s="4" t="s">
        <v>16</v>
      </c>
      <c r="B128" s="5" t="s">
        <v>17</v>
      </c>
      <c r="C128" s="4" t="s">
        <v>13</v>
      </c>
      <c r="D128" s="4">
        <v>1</v>
      </c>
      <c r="E128" s="4">
        <v>760</v>
      </c>
      <c r="F128" s="4">
        <f>D128*E128</f>
        <v>760</v>
      </c>
      <c r="G128" s="4">
        <f>F128*1.11</f>
        <v>843.6</v>
      </c>
    </row>
    <row r="129" spans="1:7" ht="15" outlineLevel="2">
      <c r="A129" s="4" t="s">
        <v>16</v>
      </c>
      <c r="B129" s="5">
        <v>1</v>
      </c>
      <c r="C129" s="4" t="s">
        <v>90</v>
      </c>
      <c r="D129" s="4">
        <v>1</v>
      </c>
      <c r="E129" s="4">
        <v>90</v>
      </c>
      <c r="F129" s="4">
        <f>D129*E129</f>
        <v>90</v>
      </c>
      <c r="G129" s="4">
        <f>F129*1.11</f>
        <v>99.9</v>
      </c>
    </row>
    <row r="130" spans="1:7" ht="15" outlineLevel="2">
      <c r="A130" s="4" t="s">
        <v>16</v>
      </c>
      <c r="B130" s="5" t="s">
        <v>95</v>
      </c>
      <c r="C130" s="4" t="s">
        <v>96</v>
      </c>
      <c r="D130" s="4">
        <v>1</v>
      </c>
      <c r="E130" s="4">
        <v>344</v>
      </c>
      <c r="F130" s="4">
        <f>D130*E130</f>
        <v>344</v>
      </c>
      <c r="G130" s="4">
        <f>F130*1.11</f>
        <v>381.84000000000003</v>
      </c>
    </row>
    <row r="131" spans="1:7" ht="15" outlineLevel="2">
      <c r="A131" s="4" t="s">
        <v>16</v>
      </c>
      <c r="B131" s="5" t="s">
        <v>95</v>
      </c>
      <c r="C131" s="4" t="s">
        <v>123</v>
      </c>
      <c r="D131" s="4">
        <v>1</v>
      </c>
      <c r="E131" s="4">
        <v>344</v>
      </c>
      <c r="F131" s="4">
        <f>D131*E131</f>
        <v>344</v>
      </c>
      <c r="G131" s="4">
        <f>F131*1.11</f>
        <v>381.84000000000003</v>
      </c>
    </row>
    <row r="132" spans="1:7" ht="15" outlineLevel="2">
      <c r="A132" s="4" t="s">
        <v>16</v>
      </c>
      <c r="B132" s="5" t="s">
        <v>17</v>
      </c>
      <c r="C132" s="8" t="s">
        <v>129</v>
      </c>
      <c r="D132" s="4">
        <v>1</v>
      </c>
      <c r="E132" s="4">
        <v>850</v>
      </c>
      <c r="F132" s="4">
        <f>D132*E132</f>
        <v>850</v>
      </c>
      <c r="G132" s="4">
        <f>F132*1.11</f>
        <v>943.5000000000001</v>
      </c>
    </row>
    <row r="133" spans="1:7" ht="15" outlineLevel="1" collapsed="1">
      <c r="A133" s="7" t="s">
        <v>152</v>
      </c>
      <c r="B133" s="3"/>
      <c r="C133" s="9"/>
      <c r="D133" s="2"/>
      <c r="E133" s="2"/>
      <c r="F133" s="2"/>
      <c r="G133" s="2">
        <f>SUBTOTAL(9,G128:G132)</f>
        <v>2650.6800000000003</v>
      </c>
    </row>
    <row r="134" spans="1:7" ht="15" outlineLevel="2">
      <c r="A134" s="4" t="s">
        <v>84</v>
      </c>
      <c r="B134" s="5">
        <v>1</v>
      </c>
      <c r="C134" s="4" t="s">
        <v>85</v>
      </c>
      <c r="D134" s="4">
        <v>1</v>
      </c>
      <c r="E134" s="4">
        <v>240</v>
      </c>
      <c r="F134" s="4">
        <f>D134*E134</f>
        <v>240</v>
      </c>
      <c r="G134" s="4">
        <f>F134*1.11</f>
        <v>266.40000000000003</v>
      </c>
    </row>
    <row r="135" spans="1:7" ht="15" outlineLevel="2">
      <c r="A135" s="4" t="s">
        <v>84</v>
      </c>
      <c r="B135" s="5">
        <v>1</v>
      </c>
      <c r="C135" s="8" t="s">
        <v>129</v>
      </c>
      <c r="D135" s="4">
        <v>0</v>
      </c>
      <c r="E135" s="4">
        <v>850</v>
      </c>
      <c r="F135" s="4">
        <f>D135*E135</f>
        <v>0</v>
      </c>
      <c r="G135" s="4">
        <f>F135*1.11</f>
        <v>0</v>
      </c>
    </row>
    <row r="136" spans="1:7" ht="15" outlineLevel="1" collapsed="1">
      <c r="A136" s="7" t="s">
        <v>153</v>
      </c>
      <c r="B136" s="3"/>
      <c r="C136" s="9"/>
      <c r="D136" s="2"/>
      <c r="E136" s="2"/>
      <c r="F136" s="2"/>
      <c r="G136" s="2">
        <f>SUBTOTAL(9,G134:G135)</f>
        <v>266.40000000000003</v>
      </c>
    </row>
    <row r="137" spans="1:7" ht="15" outlineLevel="2">
      <c r="A137" s="4" t="s">
        <v>59</v>
      </c>
      <c r="B137" s="5" t="s">
        <v>7</v>
      </c>
      <c r="C137" s="4" t="s">
        <v>58</v>
      </c>
      <c r="D137" s="4">
        <v>0.5</v>
      </c>
      <c r="E137" s="4">
        <v>630</v>
      </c>
      <c r="F137" s="4">
        <f>D137*E137</f>
        <v>315</v>
      </c>
      <c r="G137" s="4">
        <f>F137*1.11</f>
        <v>349.65000000000003</v>
      </c>
    </row>
    <row r="138" spans="1:7" ht="15" outlineLevel="2">
      <c r="A138" s="4" t="s">
        <v>59</v>
      </c>
      <c r="B138" s="5" t="s">
        <v>7</v>
      </c>
      <c r="C138" s="4" t="s">
        <v>60</v>
      </c>
      <c r="D138" s="4">
        <v>0.5</v>
      </c>
      <c r="E138" s="4">
        <v>640</v>
      </c>
      <c r="F138" s="4">
        <f>D138*E138</f>
        <v>320</v>
      </c>
      <c r="G138" s="4">
        <f>F138*1.11</f>
        <v>355.20000000000005</v>
      </c>
    </row>
    <row r="139" spans="1:7" ht="15" outlineLevel="2">
      <c r="A139" s="4" t="s">
        <v>59</v>
      </c>
      <c r="B139" s="5">
        <v>3</v>
      </c>
      <c r="C139" s="4" t="s">
        <v>91</v>
      </c>
      <c r="D139" s="4">
        <v>3</v>
      </c>
      <c r="E139" s="4">
        <v>90</v>
      </c>
      <c r="F139" s="4">
        <f>D139*E139</f>
        <v>270</v>
      </c>
      <c r="G139" s="4">
        <f>F139*1.11</f>
        <v>299.70000000000005</v>
      </c>
    </row>
    <row r="140" spans="1:7" ht="15" outlineLevel="2">
      <c r="A140" s="4" t="s">
        <v>59</v>
      </c>
      <c r="B140" s="5" t="s">
        <v>17</v>
      </c>
      <c r="C140" s="8" t="s">
        <v>129</v>
      </c>
      <c r="D140" s="4">
        <v>1</v>
      </c>
      <c r="E140" s="4">
        <v>850</v>
      </c>
      <c r="F140" s="4">
        <f>D140*E140</f>
        <v>850</v>
      </c>
      <c r="G140" s="4">
        <f>F140*1.11</f>
        <v>943.5000000000001</v>
      </c>
    </row>
    <row r="141" spans="1:7" ht="15" outlineLevel="1" collapsed="1">
      <c r="A141" s="7" t="s">
        <v>154</v>
      </c>
      <c r="B141" s="3"/>
      <c r="C141" s="9"/>
      <c r="D141" s="2"/>
      <c r="E141" s="2"/>
      <c r="F141" s="2"/>
      <c r="G141" s="2">
        <f>SUBTOTAL(9,G137:G140)</f>
        <v>1948.0500000000002</v>
      </c>
    </row>
    <row r="142" spans="1:7" ht="15" outlineLevel="2">
      <c r="A142" s="4" t="s">
        <v>43</v>
      </c>
      <c r="B142" s="5" t="s">
        <v>7</v>
      </c>
      <c r="C142" s="4" t="s">
        <v>41</v>
      </c>
      <c r="D142" s="4">
        <v>0.5</v>
      </c>
      <c r="E142" s="4">
        <v>605</v>
      </c>
      <c r="F142" s="4">
        <f>D142*E142</f>
        <v>302.5</v>
      </c>
      <c r="G142" s="4">
        <f>F142*1.11</f>
        <v>335.77500000000003</v>
      </c>
    </row>
    <row r="143" spans="1:7" ht="15" outlineLevel="2">
      <c r="A143" s="4" t="s">
        <v>43</v>
      </c>
      <c r="B143" s="5" t="s">
        <v>7</v>
      </c>
      <c r="C143" s="4" t="s">
        <v>65</v>
      </c>
      <c r="D143" s="4">
        <v>0.5</v>
      </c>
      <c r="E143" s="4">
        <v>640</v>
      </c>
      <c r="F143" s="4">
        <f>D143*E143</f>
        <v>320</v>
      </c>
      <c r="G143" s="4">
        <f>F143*1.11</f>
        <v>355.20000000000005</v>
      </c>
    </row>
    <row r="144" spans="1:7" ht="15" outlineLevel="2">
      <c r="A144" s="4" t="s">
        <v>43</v>
      </c>
      <c r="B144" s="5">
        <v>1</v>
      </c>
      <c r="C144" s="4" t="s">
        <v>87</v>
      </c>
      <c r="D144" s="4">
        <v>1</v>
      </c>
      <c r="E144" s="4">
        <v>90</v>
      </c>
      <c r="F144" s="4">
        <f>D144*E144</f>
        <v>90</v>
      </c>
      <c r="G144" s="4">
        <f>F144*1.11</f>
        <v>99.9</v>
      </c>
    </row>
    <row r="145" spans="1:7" ht="15" outlineLevel="2">
      <c r="A145" s="4" t="s">
        <v>43</v>
      </c>
      <c r="B145" s="5">
        <v>1</v>
      </c>
      <c r="C145" s="4" t="s">
        <v>88</v>
      </c>
      <c r="D145" s="4">
        <v>1</v>
      </c>
      <c r="E145" s="4">
        <v>90</v>
      </c>
      <c r="F145" s="4">
        <f>D145*E145</f>
        <v>90</v>
      </c>
      <c r="G145" s="4">
        <f>F145*1.11</f>
        <v>99.9</v>
      </c>
    </row>
    <row r="146" spans="1:7" ht="15" outlineLevel="2">
      <c r="A146" s="4" t="s">
        <v>43</v>
      </c>
      <c r="B146" s="5">
        <v>1</v>
      </c>
      <c r="C146" s="4" t="s">
        <v>89</v>
      </c>
      <c r="D146" s="4">
        <v>1</v>
      </c>
      <c r="E146" s="4">
        <v>100</v>
      </c>
      <c r="F146" s="4">
        <f>D146*E146</f>
        <v>100</v>
      </c>
      <c r="G146" s="4">
        <f>F146*1.11</f>
        <v>111.00000000000001</v>
      </c>
    </row>
    <row r="147" spans="1:7" ht="15" outlineLevel="2">
      <c r="A147" s="4" t="s">
        <v>43</v>
      </c>
      <c r="B147" s="5">
        <v>1</v>
      </c>
      <c r="C147" s="4" t="s">
        <v>90</v>
      </c>
      <c r="D147" s="4">
        <v>1</v>
      </c>
      <c r="E147" s="4">
        <v>90</v>
      </c>
      <c r="F147" s="4">
        <f>D147*E147</f>
        <v>90</v>
      </c>
      <c r="G147" s="4">
        <f>F147*1.11</f>
        <v>99.9</v>
      </c>
    </row>
    <row r="148" spans="1:7" ht="15" outlineLevel="2">
      <c r="A148" s="4" t="s">
        <v>43</v>
      </c>
      <c r="B148" s="5">
        <v>2</v>
      </c>
      <c r="C148" s="4" t="s">
        <v>91</v>
      </c>
      <c r="D148" s="4">
        <v>2</v>
      </c>
      <c r="E148" s="4">
        <v>90</v>
      </c>
      <c r="F148" s="4">
        <f>D148*E148</f>
        <v>180</v>
      </c>
      <c r="G148" s="4">
        <f>F148*1.11</f>
        <v>199.8</v>
      </c>
    </row>
    <row r="149" spans="1:7" ht="15" outlineLevel="2">
      <c r="A149" s="4" t="s">
        <v>43</v>
      </c>
      <c r="B149" s="5">
        <v>1</v>
      </c>
      <c r="C149" s="4" t="s">
        <v>92</v>
      </c>
      <c r="D149" s="4">
        <v>1</v>
      </c>
      <c r="E149" s="4">
        <v>100</v>
      </c>
      <c r="F149" s="4">
        <f>D149*E149</f>
        <v>100</v>
      </c>
      <c r="G149" s="4">
        <f>F149*1.11</f>
        <v>111.00000000000001</v>
      </c>
    </row>
    <row r="150" spans="1:7" ht="15" outlineLevel="2">
      <c r="A150" s="4" t="s">
        <v>43</v>
      </c>
      <c r="B150" s="5">
        <v>1</v>
      </c>
      <c r="C150" s="4" t="s">
        <v>115</v>
      </c>
      <c r="D150" s="4">
        <v>1</v>
      </c>
      <c r="E150" s="4">
        <v>55</v>
      </c>
      <c r="F150" s="4">
        <f>D150*E150</f>
        <v>55</v>
      </c>
      <c r="G150" s="4">
        <f>F150*1.11</f>
        <v>61.050000000000004</v>
      </c>
    </row>
    <row r="151" spans="1:7" ht="15" outlineLevel="2">
      <c r="A151" s="4" t="s">
        <v>43</v>
      </c>
      <c r="B151" s="5">
        <v>1</v>
      </c>
      <c r="C151" s="4" t="s">
        <v>116</v>
      </c>
      <c r="D151" s="4">
        <v>1</v>
      </c>
      <c r="E151" s="4">
        <v>55</v>
      </c>
      <c r="F151" s="4">
        <f>D151*E151</f>
        <v>55</v>
      </c>
      <c r="G151" s="4">
        <f>F151*1.11</f>
        <v>61.050000000000004</v>
      </c>
    </row>
    <row r="152" spans="1:7" ht="15" outlineLevel="2">
      <c r="A152" s="4" t="s">
        <v>43</v>
      </c>
      <c r="B152" s="5">
        <v>1</v>
      </c>
      <c r="C152" s="4" t="s">
        <v>119</v>
      </c>
      <c r="D152" s="4">
        <v>1</v>
      </c>
      <c r="E152" s="4">
        <v>55</v>
      </c>
      <c r="F152" s="4">
        <f>D152*E152</f>
        <v>55</v>
      </c>
      <c r="G152" s="4">
        <f>F152*1.11</f>
        <v>61.050000000000004</v>
      </c>
    </row>
    <row r="153" spans="1:7" ht="15" outlineLevel="1" collapsed="1">
      <c r="A153" s="7" t="s">
        <v>155</v>
      </c>
      <c r="B153" s="3"/>
      <c r="C153" s="2"/>
      <c r="D153" s="2"/>
      <c r="E153" s="2"/>
      <c r="F153" s="2"/>
      <c r="G153" s="2">
        <f>SUBTOTAL(9,G142:G152)</f>
        <v>1595.625</v>
      </c>
    </row>
    <row r="154" spans="1:7" ht="15" outlineLevel="2">
      <c r="A154" s="4" t="s">
        <v>22</v>
      </c>
      <c r="B154" s="5" t="s">
        <v>12</v>
      </c>
      <c r="C154" s="4" t="s">
        <v>20</v>
      </c>
      <c r="D154" s="4">
        <v>0.25</v>
      </c>
      <c r="E154" s="4">
        <v>890</v>
      </c>
      <c r="F154" s="4">
        <f>D154*E154</f>
        <v>222.5</v>
      </c>
      <c r="G154" s="4">
        <f>F154*1.11</f>
        <v>246.97500000000002</v>
      </c>
    </row>
    <row r="155" spans="1:7" ht="15" outlineLevel="1">
      <c r="A155" s="7" t="s">
        <v>156</v>
      </c>
      <c r="B155" s="3"/>
      <c r="C155" s="2"/>
      <c r="D155" s="2"/>
      <c r="E155" s="2"/>
      <c r="F155" s="2"/>
      <c r="G155" s="2">
        <f>SUBTOTAL(9,G154:G154)</f>
        <v>246.97500000000002</v>
      </c>
    </row>
    <row r="156" spans="1:7" ht="15" outlineLevel="2">
      <c r="A156" s="4" t="s">
        <v>18</v>
      </c>
      <c r="B156" s="5" t="s">
        <v>7</v>
      </c>
      <c r="C156" s="4" t="s">
        <v>13</v>
      </c>
      <c r="D156" s="4">
        <v>0.5</v>
      </c>
      <c r="E156" s="4">
        <v>760</v>
      </c>
      <c r="F156" s="4">
        <f>D156*E156</f>
        <v>380</v>
      </c>
      <c r="G156" s="4">
        <f>F156*1.11</f>
        <v>421.8</v>
      </c>
    </row>
    <row r="157" spans="1:7" ht="15" outlineLevel="2">
      <c r="A157" s="4" t="s">
        <v>18</v>
      </c>
      <c r="B157" s="5" t="s">
        <v>12</v>
      </c>
      <c r="C157" s="4" t="s">
        <v>13</v>
      </c>
      <c r="D157" s="4">
        <v>0.25</v>
      </c>
      <c r="E157" s="4">
        <v>760</v>
      </c>
      <c r="F157" s="4">
        <f>D157*E157</f>
        <v>190</v>
      </c>
      <c r="G157" s="4">
        <f>F157*1.11</f>
        <v>210.9</v>
      </c>
    </row>
    <row r="158" spans="1:7" ht="15" outlineLevel="2">
      <c r="A158" s="4" t="s">
        <v>18</v>
      </c>
      <c r="B158" s="5" t="s">
        <v>7</v>
      </c>
      <c r="C158" s="4" t="s">
        <v>20</v>
      </c>
      <c r="D158" s="4">
        <v>0.5</v>
      </c>
      <c r="E158" s="4">
        <v>890</v>
      </c>
      <c r="F158" s="4">
        <f>D158*E158</f>
        <v>445</v>
      </c>
      <c r="G158" s="4">
        <f>F158*1.11</f>
        <v>493.95000000000005</v>
      </c>
    </row>
    <row r="159" spans="1:7" ht="15" outlineLevel="2">
      <c r="A159" s="4" t="s">
        <v>18</v>
      </c>
      <c r="B159" s="5" t="s">
        <v>7</v>
      </c>
      <c r="C159" s="4" t="s">
        <v>65</v>
      </c>
      <c r="D159" s="4">
        <v>0.5</v>
      </c>
      <c r="E159" s="4">
        <v>640</v>
      </c>
      <c r="F159" s="4">
        <f>D159*E159</f>
        <v>320</v>
      </c>
      <c r="G159" s="4">
        <f>F159*1.11</f>
        <v>355.20000000000005</v>
      </c>
    </row>
    <row r="160" spans="1:7" ht="15" outlineLevel="2">
      <c r="A160" s="4" t="s">
        <v>18</v>
      </c>
      <c r="B160" s="5" t="s">
        <v>25</v>
      </c>
      <c r="C160" s="4" t="s">
        <v>65</v>
      </c>
      <c r="D160" s="4">
        <v>0.5</v>
      </c>
      <c r="E160" s="4">
        <v>640</v>
      </c>
      <c r="F160" s="4">
        <f>D160*E160</f>
        <v>320</v>
      </c>
      <c r="G160" s="4">
        <f>F160*1.11</f>
        <v>355.20000000000005</v>
      </c>
    </row>
    <row r="161" spans="1:7" ht="15" outlineLevel="2">
      <c r="A161" s="4" t="s">
        <v>18</v>
      </c>
      <c r="B161" s="5" t="s">
        <v>7</v>
      </c>
      <c r="C161" s="4" t="s">
        <v>75</v>
      </c>
      <c r="D161" s="4">
        <v>1</v>
      </c>
      <c r="E161" s="4">
        <v>440</v>
      </c>
      <c r="F161" s="4">
        <f>D161*E161</f>
        <v>440</v>
      </c>
      <c r="G161" s="4">
        <f>F161*1.11</f>
        <v>488.40000000000003</v>
      </c>
    </row>
    <row r="162" spans="1:7" ht="15" outlineLevel="2">
      <c r="A162" s="4" t="s">
        <v>18</v>
      </c>
      <c r="B162" s="5">
        <v>1</v>
      </c>
      <c r="C162" s="4" t="s">
        <v>77</v>
      </c>
      <c r="D162" s="4">
        <v>1</v>
      </c>
      <c r="E162" s="4">
        <v>320</v>
      </c>
      <c r="F162" s="4">
        <f>D162*E162</f>
        <v>320</v>
      </c>
      <c r="G162" s="4">
        <f>F162*1.11</f>
        <v>355.20000000000005</v>
      </c>
    </row>
    <row r="163" spans="1:7" ht="15" outlineLevel="2">
      <c r="A163" s="4" t="s">
        <v>18</v>
      </c>
      <c r="B163" s="5" t="s">
        <v>7</v>
      </c>
      <c r="C163" s="4" t="s">
        <v>110</v>
      </c>
      <c r="D163" s="4">
        <v>0.5</v>
      </c>
      <c r="E163" s="4">
        <v>349</v>
      </c>
      <c r="F163" s="4">
        <f>D163*E163</f>
        <v>174.5</v>
      </c>
      <c r="G163" s="4">
        <f>F163*1.11</f>
        <v>193.69500000000002</v>
      </c>
    </row>
    <row r="164" spans="1:7" ht="15" outlineLevel="2">
      <c r="A164" s="4" t="s">
        <v>18</v>
      </c>
      <c r="B164" s="5" t="s">
        <v>7</v>
      </c>
      <c r="C164" s="4" t="s">
        <v>113</v>
      </c>
      <c r="D164" s="4">
        <v>0.5</v>
      </c>
      <c r="E164" s="4">
        <v>190</v>
      </c>
      <c r="F164" s="4">
        <f>D164*E164</f>
        <v>95</v>
      </c>
      <c r="G164" s="4">
        <f>F164*1.11</f>
        <v>105.45</v>
      </c>
    </row>
    <row r="165" spans="1:7" ht="15" outlineLevel="2">
      <c r="A165" s="4" t="s">
        <v>18</v>
      </c>
      <c r="B165" s="5" t="s">
        <v>7</v>
      </c>
      <c r="C165" s="4" t="s">
        <v>114</v>
      </c>
      <c r="D165" s="4">
        <v>0.5</v>
      </c>
      <c r="E165" s="4">
        <v>720</v>
      </c>
      <c r="F165" s="4">
        <f>D165*E165</f>
        <v>360</v>
      </c>
      <c r="G165" s="4">
        <f>F165*1.11</f>
        <v>399.6</v>
      </c>
    </row>
    <row r="166" spans="1:7" ht="15" outlineLevel="1" collapsed="1">
      <c r="A166" s="7" t="s">
        <v>157</v>
      </c>
      <c r="B166" s="3"/>
      <c r="C166" s="2"/>
      <c r="D166" s="2"/>
      <c r="E166" s="2"/>
      <c r="F166" s="2"/>
      <c r="G166" s="2">
        <f>SUBTOTAL(9,G156:G165)</f>
        <v>3379.3950000000004</v>
      </c>
    </row>
    <row r="167" spans="1:7" ht="15" outlineLevel="2">
      <c r="A167" s="4" t="s">
        <v>28</v>
      </c>
      <c r="B167" s="5" t="s">
        <v>12</v>
      </c>
      <c r="C167" s="4" t="s">
        <v>20</v>
      </c>
      <c r="D167" s="4">
        <v>0.25</v>
      </c>
      <c r="E167" s="4">
        <v>890</v>
      </c>
      <c r="F167" s="4">
        <f>D167*E167</f>
        <v>222.5</v>
      </c>
      <c r="G167" s="4">
        <f>F167*1.11</f>
        <v>246.97500000000002</v>
      </c>
    </row>
    <row r="168" spans="1:7" ht="15" outlineLevel="1">
      <c r="A168" s="7" t="s">
        <v>158</v>
      </c>
      <c r="B168" s="3"/>
      <c r="C168" s="2"/>
      <c r="D168" s="2"/>
      <c r="E168" s="2"/>
      <c r="F168" s="2"/>
      <c r="G168" s="2">
        <f>SUBTOTAL(9,G167:G167)</f>
        <v>246.97500000000002</v>
      </c>
    </row>
    <row r="169" spans="1:7" ht="15" outlineLevel="2">
      <c r="A169" s="4" t="s">
        <v>44</v>
      </c>
      <c r="B169" s="5">
        <v>1</v>
      </c>
      <c r="C169" s="4" t="s">
        <v>41</v>
      </c>
      <c r="D169" s="4">
        <v>1</v>
      </c>
      <c r="E169" s="4">
        <v>605</v>
      </c>
      <c r="F169" s="4">
        <f>D169*E169</f>
        <v>605</v>
      </c>
      <c r="G169" s="4">
        <f>F169*1.11</f>
        <v>671.5500000000001</v>
      </c>
    </row>
    <row r="170" spans="1:7" ht="15" outlineLevel="2">
      <c r="A170" s="4" t="s">
        <v>44</v>
      </c>
      <c r="B170" s="5">
        <v>1</v>
      </c>
      <c r="C170" s="4" t="s">
        <v>63</v>
      </c>
      <c r="D170" s="4">
        <v>1</v>
      </c>
      <c r="E170" s="4"/>
      <c r="F170" s="4">
        <f>D170*E170</f>
        <v>0</v>
      </c>
      <c r="G170" s="4">
        <f>F170*1.11</f>
        <v>0</v>
      </c>
    </row>
    <row r="171" spans="1:7" ht="15" outlineLevel="2">
      <c r="A171" s="4" t="s">
        <v>44</v>
      </c>
      <c r="B171" s="5" t="s">
        <v>7</v>
      </c>
      <c r="C171" s="4" t="s">
        <v>65</v>
      </c>
      <c r="D171" s="4">
        <v>0.5</v>
      </c>
      <c r="E171" s="4">
        <v>640</v>
      </c>
      <c r="F171" s="4">
        <f>D171*E171</f>
        <v>320</v>
      </c>
      <c r="G171" s="4">
        <f>F171*1.11</f>
        <v>355.20000000000005</v>
      </c>
    </row>
    <row r="172" spans="1:7" ht="15" outlineLevel="2">
      <c r="A172" s="4" t="s">
        <v>44</v>
      </c>
      <c r="B172" s="5">
        <v>1</v>
      </c>
      <c r="C172" s="4" t="s">
        <v>82</v>
      </c>
      <c r="D172" s="4">
        <v>1</v>
      </c>
      <c r="E172" s="4">
        <v>240</v>
      </c>
      <c r="F172" s="4">
        <f>D172*E172</f>
        <v>240</v>
      </c>
      <c r="G172" s="4">
        <f>F172*1.11</f>
        <v>266.40000000000003</v>
      </c>
    </row>
    <row r="173" spans="1:7" ht="15" outlineLevel="2">
      <c r="A173" s="4" t="s">
        <v>44</v>
      </c>
      <c r="B173" s="5">
        <v>1</v>
      </c>
      <c r="C173" s="4" t="s">
        <v>83</v>
      </c>
      <c r="D173" s="4">
        <v>1</v>
      </c>
      <c r="E173" s="4">
        <v>240</v>
      </c>
      <c r="F173" s="4">
        <f>D173*E173</f>
        <v>240</v>
      </c>
      <c r="G173" s="4">
        <f>F173*1.11</f>
        <v>266.40000000000003</v>
      </c>
    </row>
    <row r="174" spans="1:7" ht="15" outlineLevel="2">
      <c r="A174" s="4" t="s">
        <v>44</v>
      </c>
      <c r="B174" s="5">
        <v>1</v>
      </c>
      <c r="C174" s="4" t="s">
        <v>86</v>
      </c>
      <c r="D174" s="4">
        <v>1</v>
      </c>
      <c r="E174" s="4">
        <v>230</v>
      </c>
      <c r="F174" s="4">
        <f>D174*E174</f>
        <v>230</v>
      </c>
      <c r="G174" s="4">
        <f>F174*1.11</f>
        <v>255.3</v>
      </c>
    </row>
    <row r="175" spans="1:7" ht="15" outlineLevel="1" collapsed="1">
      <c r="A175" s="7" t="s">
        <v>159</v>
      </c>
      <c r="B175" s="3"/>
      <c r="C175" s="2"/>
      <c r="D175" s="2"/>
      <c r="E175" s="2"/>
      <c r="F175" s="2"/>
      <c r="G175" s="2">
        <f>SUBTOTAL(9,G169:G174)</f>
        <v>1814.8500000000001</v>
      </c>
    </row>
    <row r="176" spans="1:7" ht="15" outlineLevel="2">
      <c r="A176" s="4" t="s">
        <v>78</v>
      </c>
      <c r="B176" s="5" t="s">
        <v>7</v>
      </c>
      <c r="C176" s="4" t="s">
        <v>77</v>
      </c>
      <c r="D176" s="4">
        <v>0.5</v>
      </c>
      <c r="E176" s="4">
        <v>320</v>
      </c>
      <c r="F176" s="4">
        <f>D176*E176</f>
        <v>160</v>
      </c>
      <c r="G176" s="4">
        <f>F176*1.11</f>
        <v>177.60000000000002</v>
      </c>
    </row>
    <row r="177" spans="1:7" ht="15" outlineLevel="1" collapsed="1">
      <c r="A177" s="7" t="s">
        <v>160</v>
      </c>
      <c r="B177" s="3"/>
      <c r="C177" s="2"/>
      <c r="D177" s="2"/>
      <c r="E177" s="2"/>
      <c r="F177" s="2"/>
      <c r="G177" s="2">
        <f>SUBTOTAL(9,G176:G176)</f>
        <v>177.60000000000002</v>
      </c>
    </row>
    <row r="178" spans="1:7" ht="15" outlineLevel="2">
      <c r="A178" s="4" t="s">
        <v>32</v>
      </c>
      <c r="B178" s="5" t="s">
        <v>12</v>
      </c>
      <c r="C178" s="4" t="s">
        <v>20</v>
      </c>
      <c r="D178" s="4">
        <v>0.25</v>
      </c>
      <c r="E178" s="4">
        <v>890</v>
      </c>
      <c r="F178" s="4">
        <f>D178*E178</f>
        <v>222.5</v>
      </c>
      <c r="G178" s="4">
        <f>F178*1.11</f>
        <v>246.97500000000002</v>
      </c>
    </row>
    <row r="179" spans="1:7" ht="15" outlineLevel="2">
      <c r="A179" s="4" t="s">
        <v>32</v>
      </c>
      <c r="B179" s="5">
        <v>0.5</v>
      </c>
      <c r="C179" s="4" t="s">
        <v>37</v>
      </c>
      <c r="D179" s="4">
        <v>0.5</v>
      </c>
      <c r="E179" s="4">
        <v>720</v>
      </c>
      <c r="F179" s="4">
        <f>D179*E179</f>
        <v>360</v>
      </c>
      <c r="G179" s="4">
        <f>F179*1.11</f>
        <v>399.6</v>
      </c>
    </row>
    <row r="180" spans="1:7" ht="15" outlineLevel="2">
      <c r="A180" s="4" t="s">
        <v>32</v>
      </c>
      <c r="B180" s="5" t="s">
        <v>7</v>
      </c>
      <c r="C180" s="4" t="s">
        <v>48</v>
      </c>
      <c r="D180" s="4">
        <v>0.5</v>
      </c>
      <c r="E180" s="4">
        <v>580</v>
      </c>
      <c r="F180" s="4">
        <f>D180*E180</f>
        <v>290</v>
      </c>
      <c r="G180" s="4">
        <f>F180*1.11</f>
        <v>321.90000000000003</v>
      </c>
    </row>
    <row r="181" spans="1:7" ht="15" outlineLevel="2">
      <c r="A181" s="4" t="s">
        <v>32</v>
      </c>
      <c r="B181" s="5" t="s">
        <v>7</v>
      </c>
      <c r="C181" s="4" t="s">
        <v>65</v>
      </c>
      <c r="D181" s="4">
        <v>0.5</v>
      </c>
      <c r="E181" s="4">
        <v>640</v>
      </c>
      <c r="F181" s="4">
        <f>D181*E181</f>
        <v>320</v>
      </c>
      <c r="G181" s="4">
        <f>F181*1.11</f>
        <v>355.20000000000005</v>
      </c>
    </row>
    <row r="182" spans="1:7" ht="15" outlineLevel="2">
      <c r="A182" s="4" t="s">
        <v>32</v>
      </c>
      <c r="B182" s="5" t="s">
        <v>7</v>
      </c>
      <c r="C182" s="4" t="s">
        <v>76</v>
      </c>
      <c r="D182" s="4">
        <v>1</v>
      </c>
      <c r="E182" s="4">
        <v>450</v>
      </c>
      <c r="F182" s="4">
        <f>D182*E182</f>
        <v>450</v>
      </c>
      <c r="G182" s="4">
        <f>F182*1.11</f>
        <v>499.50000000000006</v>
      </c>
    </row>
    <row r="183" spans="1:7" ht="15" outlineLevel="2">
      <c r="A183" s="4" t="s">
        <v>32</v>
      </c>
      <c r="B183" s="5">
        <v>2</v>
      </c>
      <c r="C183" s="4" t="s">
        <v>87</v>
      </c>
      <c r="D183" s="4">
        <v>3</v>
      </c>
      <c r="E183" s="4">
        <v>90</v>
      </c>
      <c r="F183" s="4">
        <f>D183*E183</f>
        <v>270</v>
      </c>
      <c r="G183" s="4">
        <f>F183*1.11</f>
        <v>299.70000000000005</v>
      </c>
    </row>
    <row r="184" spans="1:7" ht="15" outlineLevel="2">
      <c r="A184" s="4" t="s">
        <v>32</v>
      </c>
      <c r="B184" s="5">
        <v>2</v>
      </c>
      <c r="C184" s="4" t="s">
        <v>90</v>
      </c>
      <c r="D184" s="4">
        <v>2</v>
      </c>
      <c r="E184" s="4">
        <v>90</v>
      </c>
      <c r="F184" s="4">
        <f>D184*E184</f>
        <v>180</v>
      </c>
      <c r="G184" s="4">
        <f>F184*1.11</f>
        <v>199.8</v>
      </c>
    </row>
    <row r="185" spans="1:7" ht="15" outlineLevel="1" collapsed="1">
      <c r="A185" s="7" t="s">
        <v>161</v>
      </c>
      <c r="B185" s="3"/>
      <c r="C185" s="2"/>
      <c r="D185" s="2"/>
      <c r="E185" s="2"/>
      <c r="F185" s="2"/>
      <c r="G185" s="2">
        <f>SUBTOTAL(9,G178:G184)</f>
        <v>2322.675</v>
      </c>
    </row>
    <row r="186" spans="1:7" ht="15" outlineLevel="2">
      <c r="A186" s="4" t="s">
        <v>24</v>
      </c>
      <c r="B186" s="5" t="s">
        <v>7</v>
      </c>
      <c r="C186" s="4" t="s">
        <v>20</v>
      </c>
      <c r="D186" s="4">
        <v>0.5</v>
      </c>
      <c r="E186" s="4">
        <v>890</v>
      </c>
      <c r="F186" s="4">
        <f>D186*E186</f>
        <v>445</v>
      </c>
      <c r="G186" s="4">
        <f>F186*1.11</f>
        <v>493.95000000000005</v>
      </c>
    </row>
    <row r="187" spans="1:7" ht="15" outlineLevel="2">
      <c r="A187" s="4" t="s">
        <v>24</v>
      </c>
      <c r="B187" s="5" t="s">
        <v>25</v>
      </c>
      <c r="C187" s="4" t="s">
        <v>20</v>
      </c>
      <c r="D187" s="4">
        <v>0.5</v>
      </c>
      <c r="E187" s="4">
        <v>890</v>
      </c>
      <c r="F187" s="4">
        <f>D187*E187</f>
        <v>445</v>
      </c>
      <c r="G187" s="4">
        <f>F187*1.11</f>
        <v>493.95000000000005</v>
      </c>
    </row>
    <row r="188" spans="1:7" ht="15" outlineLevel="2">
      <c r="A188" s="4" t="s">
        <v>24</v>
      </c>
      <c r="B188" s="5">
        <v>0.5</v>
      </c>
      <c r="C188" s="4" t="s">
        <v>20</v>
      </c>
      <c r="D188" s="4">
        <v>0.5</v>
      </c>
      <c r="E188" s="4">
        <v>890</v>
      </c>
      <c r="F188" s="4">
        <f>D188*E188</f>
        <v>445</v>
      </c>
      <c r="G188" s="4">
        <f>F188*1.11</f>
        <v>493.95000000000005</v>
      </c>
    </row>
    <row r="189" spans="1:7" ht="15" outlineLevel="2">
      <c r="A189" s="4" t="s">
        <v>24</v>
      </c>
      <c r="B189" s="5">
        <v>0.5</v>
      </c>
      <c r="C189" s="4" t="s">
        <v>60</v>
      </c>
      <c r="D189" s="4">
        <v>0.5</v>
      </c>
      <c r="E189" s="4">
        <v>640</v>
      </c>
      <c r="F189" s="4">
        <f>D189*E189</f>
        <v>320</v>
      </c>
      <c r="G189" s="4">
        <f>F189*1.11</f>
        <v>355.20000000000005</v>
      </c>
    </row>
    <row r="190" spans="1:7" ht="15" outlineLevel="1" collapsed="1">
      <c r="A190" s="7" t="s">
        <v>162</v>
      </c>
      <c r="B190" s="3"/>
      <c r="C190" s="2"/>
      <c r="D190" s="2"/>
      <c r="E190" s="2"/>
      <c r="F190" s="2"/>
      <c r="G190" s="2">
        <f>SUBTOTAL(9,G186:G189)</f>
        <v>1837.0500000000002</v>
      </c>
    </row>
    <row r="191" spans="1:7" ht="15" outlineLevel="2">
      <c r="A191" s="4" t="s">
        <v>23</v>
      </c>
      <c r="B191" s="5">
        <v>0.25</v>
      </c>
      <c r="C191" s="4" t="s">
        <v>20</v>
      </c>
      <c r="D191" s="4">
        <v>0.25</v>
      </c>
      <c r="E191" s="4">
        <v>890</v>
      </c>
      <c r="F191" s="4">
        <f>D191*E191</f>
        <v>222.5</v>
      </c>
      <c r="G191" s="4">
        <f>F191*1.11</f>
        <v>246.97500000000002</v>
      </c>
    </row>
    <row r="192" spans="1:7" ht="15" outlineLevel="2">
      <c r="A192" s="4" t="s">
        <v>23</v>
      </c>
      <c r="B192" s="5">
        <v>0.25</v>
      </c>
      <c r="C192" s="4" t="s">
        <v>20</v>
      </c>
      <c r="D192" s="4">
        <v>0.25</v>
      </c>
      <c r="E192" s="4">
        <v>890</v>
      </c>
      <c r="F192" s="4">
        <f>D192*E192</f>
        <v>222.5</v>
      </c>
      <c r="G192" s="4">
        <f>F192*1.11</f>
        <v>246.97500000000002</v>
      </c>
    </row>
    <row r="193" spans="1:7" ht="15" outlineLevel="2">
      <c r="A193" s="4" t="s">
        <v>23</v>
      </c>
      <c r="B193" s="5">
        <v>0.5</v>
      </c>
      <c r="C193" s="4" t="s">
        <v>37</v>
      </c>
      <c r="D193" s="4">
        <v>0.5</v>
      </c>
      <c r="E193" s="4">
        <v>720</v>
      </c>
      <c r="F193" s="4">
        <f>D193*E193</f>
        <v>360</v>
      </c>
      <c r="G193" s="4">
        <f>F193*1.11</f>
        <v>399.6</v>
      </c>
    </row>
    <row r="194" spans="1:7" ht="15" outlineLevel="2">
      <c r="A194" s="4" t="s">
        <v>23</v>
      </c>
      <c r="B194" s="5">
        <v>0.5</v>
      </c>
      <c r="C194" s="4" t="s">
        <v>45</v>
      </c>
      <c r="D194" s="4">
        <v>0</v>
      </c>
      <c r="E194" s="4">
        <v>620</v>
      </c>
      <c r="F194" s="4">
        <f>D194*E194</f>
        <v>0</v>
      </c>
      <c r="G194" s="4">
        <f>F194*1.11</f>
        <v>0</v>
      </c>
    </row>
    <row r="195" spans="1:7" ht="15" outlineLevel="2">
      <c r="A195" s="4" t="s">
        <v>23</v>
      </c>
      <c r="B195" s="5">
        <v>0.5</v>
      </c>
      <c r="C195" s="4" t="s">
        <v>61</v>
      </c>
      <c r="D195" s="4">
        <v>0</v>
      </c>
      <c r="E195" s="4">
        <v>490</v>
      </c>
      <c r="F195" s="4">
        <f>D195*E195</f>
        <v>0</v>
      </c>
      <c r="G195" s="4">
        <f>F195*1.11</f>
        <v>0</v>
      </c>
    </row>
    <row r="196" spans="1:7" ht="15" outlineLevel="2">
      <c r="A196" s="4" t="s">
        <v>23</v>
      </c>
      <c r="B196" s="5">
        <v>0.5</v>
      </c>
      <c r="C196" s="4" t="s">
        <v>76</v>
      </c>
      <c r="D196" s="4">
        <v>1</v>
      </c>
      <c r="E196" s="4">
        <v>450</v>
      </c>
      <c r="F196" s="4">
        <f>D196*E196</f>
        <v>450</v>
      </c>
      <c r="G196" s="4">
        <f>F196*1.11</f>
        <v>499.50000000000006</v>
      </c>
    </row>
    <row r="197" spans="1:7" ht="15" outlineLevel="1" collapsed="1">
      <c r="A197" s="7" t="s">
        <v>163</v>
      </c>
      <c r="B197" s="3"/>
      <c r="C197" s="2"/>
      <c r="D197" s="2"/>
      <c r="E197" s="2"/>
      <c r="F197" s="2"/>
      <c r="G197" s="2">
        <f>SUBTOTAL(9,G191:G196)</f>
        <v>1393.0500000000002</v>
      </c>
    </row>
    <row r="198" spans="1:7" ht="15" outlineLevel="2">
      <c r="A198" s="4" t="s">
        <v>53</v>
      </c>
      <c r="B198" s="5">
        <v>0.5</v>
      </c>
      <c r="C198" s="4" t="s">
        <v>52</v>
      </c>
      <c r="D198" s="4">
        <v>0</v>
      </c>
      <c r="E198" s="4">
        <v>570</v>
      </c>
      <c r="F198" s="4">
        <f>D198*E198</f>
        <v>0</v>
      </c>
      <c r="G198" s="4">
        <f>F198*1.11</f>
        <v>0</v>
      </c>
    </row>
    <row r="199" spans="1:7" ht="15" outlineLevel="2">
      <c r="A199" s="4" t="s">
        <v>53</v>
      </c>
      <c r="B199" s="5" t="s">
        <v>7</v>
      </c>
      <c r="C199" s="4" t="s">
        <v>101</v>
      </c>
      <c r="D199" s="4">
        <v>0.5</v>
      </c>
      <c r="E199" s="4">
        <v>419</v>
      </c>
      <c r="F199" s="4">
        <f>D199*E199</f>
        <v>209.5</v>
      </c>
      <c r="G199" s="4">
        <f>F199*1.11</f>
        <v>232.54500000000002</v>
      </c>
    </row>
    <row r="200" spans="1:7" ht="15" outlineLevel="2">
      <c r="A200" s="4" t="s">
        <v>53</v>
      </c>
      <c r="B200" s="5" t="s">
        <v>7</v>
      </c>
      <c r="C200" s="4" t="s">
        <v>105</v>
      </c>
      <c r="D200" s="4">
        <v>0</v>
      </c>
      <c r="E200" s="4">
        <v>220</v>
      </c>
      <c r="F200" s="4">
        <f>D200*E200</f>
        <v>0</v>
      </c>
      <c r="G200" s="4">
        <f>F200*1.11</f>
        <v>0</v>
      </c>
    </row>
    <row r="201" spans="1:7" ht="15" outlineLevel="2">
      <c r="A201" s="4" t="s">
        <v>53</v>
      </c>
      <c r="B201" s="5" t="s">
        <v>7</v>
      </c>
      <c r="C201" s="4" t="s">
        <v>106</v>
      </c>
      <c r="D201" s="4">
        <v>0</v>
      </c>
      <c r="E201" s="4">
        <v>220</v>
      </c>
      <c r="F201" s="4">
        <f>D201*E201</f>
        <v>0</v>
      </c>
      <c r="G201" s="4">
        <f>F201*1.11</f>
        <v>0</v>
      </c>
    </row>
    <row r="202" spans="1:7" ht="15" outlineLevel="2">
      <c r="A202" s="4" t="s">
        <v>53</v>
      </c>
      <c r="B202" s="5" t="s">
        <v>7</v>
      </c>
      <c r="C202" s="4" t="s">
        <v>108</v>
      </c>
      <c r="D202" s="4">
        <v>0.5</v>
      </c>
      <c r="E202" s="4">
        <v>220</v>
      </c>
      <c r="F202" s="4">
        <f>D202*E202</f>
        <v>110</v>
      </c>
      <c r="G202" s="4">
        <f>F202*1.11</f>
        <v>122.10000000000001</v>
      </c>
    </row>
    <row r="203" spans="1:7" ht="15" outlineLevel="2">
      <c r="A203" s="4" t="s">
        <v>53</v>
      </c>
      <c r="B203" s="5">
        <v>0.5</v>
      </c>
      <c r="C203" s="4" t="s">
        <v>108</v>
      </c>
      <c r="D203" s="4">
        <v>0.5</v>
      </c>
      <c r="E203" s="4">
        <v>220</v>
      </c>
      <c r="F203" s="4">
        <f>D203*E203</f>
        <v>110</v>
      </c>
      <c r="G203" s="4">
        <f>F203*1.11</f>
        <v>122.10000000000001</v>
      </c>
    </row>
    <row r="204" spans="1:7" ht="15" outlineLevel="1" collapsed="1">
      <c r="A204" s="7" t="s">
        <v>164</v>
      </c>
      <c r="B204" s="3"/>
      <c r="C204" s="2"/>
      <c r="D204" s="2"/>
      <c r="E204" s="2"/>
      <c r="F204" s="2"/>
      <c r="G204" s="2">
        <f>SUBTOTAL(9,G198:G203)</f>
        <v>476.74500000000006</v>
      </c>
    </row>
    <row r="205" spans="1:7" ht="15" outlineLevel="2">
      <c r="A205" s="4" t="s">
        <v>6</v>
      </c>
      <c r="B205" s="5" t="s">
        <v>7</v>
      </c>
      <c r="C205" s="4" t="s">
        <v>5</v>
      </c>
      <c r="D205" s="4">
        <v>0.5</v>
      </c>
      <c r="E205" s="4">
        <v>490</v>
      </c>
      <c r="F205" s="4">
        <f>D205*E205</f>
        <v>245</v>
      </c>
      <c r="G205" s="4">
        <f>F205*1.11</f>
        <v>271.95000000000005</v>
      </c>
    </row>
    <row r="206" spans="1:7" ht="15" outlineLevel="2">
      <c r="A206" s="4" t="s">
        <v>6</v>
      </c>
      <c r="B206" s="5">
        <v>0.5</v>
      </c>
      <c r="C206" s="4" t="s">
        <v>13</v>
      </c>
      <c r="D206" s="4">
        <v>0.5</v>
      </c>
      <c r="E206" s="4">
        <v>760</v>
      </c>
      <c r="F206" s="4">
        <f>D206*E206</f>
        <v>380</v>
      </c>
      <c r="G206" s="4">
        <f>F206*1.11</f>
        <v>421.8</v>
      </c>
    </row>
    <row r="207" spans="1:7" ht="15" outlineLevel="2">
      <c r="A207" s="4" t="s">
        <v>6</v>
      </c>
      <c r="B207" s="5" t="s">
        <v>7</v>
      </c>
      <c r="C207" s="4" t="s">
        <v>85</v>
      </c>
      <c r="D207" s="4">
        <v>0.5</v>
      </c>
      <c r="E207" s="4">
        <v>240</v>
      </c>
      <c r="F207" s="4">
        <f>D207*E207</f>
        <v>120</v>
      </c>
      <c r="G207" s="4">
        <f>F207*1.11</f>
        <v>133.20000000000002</v>
      </c>
    </row>
    <row r="208" spans="1:7" ht="15" outlineLevel="2">
      <c r="A208" s="4" t="s">
        <v>6</v>
      </c>
      <c r="B208" s="5" t="s">
        <v>17</v>
      </c>
      <c r="C208" s="4" t="s">
        <v>86</v>
      </c>
      <c r="D208" s="4">
        <v>1</v>
      </c>
      <c r="E208" s="4">
        <v>230</v>
      </c>
      <c r="F208" s="4">
        <f>D208*E208</f>
        <v>230</v>
      </c>
      <c r="G208" s="4">
        <f>F208*1.11</f>
        <v>255.3</v>
      </c>
    </row>
    <row r="209" spans="1:7" ht="15" outlineLevel="2">
      <c r="A209" s="4" t="s">
        <v>6</v>
      </c>
      <c r="B209" s="5">
        <v>2</v>
      </c>
      <c r="C209" s="4" t="s">
        <v>90</v>
      </c>
      <c r="D209" s="4">
        <v>2</v>
      </c>
      <c r="E209" s="4">
        <v>90</v>
      </c>
      <c r="F209" s="4">
        <f>D209*E209</f>
        <v>180</v>
      </c>
      <c r="G209" s="4">
        <f>F209*1.11</f>
        <v>199.8</v>
      </c>
    </row>
    <row r="210" spans="1:7" ht="15" outlineLevel="2">
      <c r="A210" s="4" t="s">
        <v>6</v>
      </c>
      <c r="B210" s="5" t="s">
        <v>94</v>
      </c>
      <c r="C210" s="4" t="s">
        <v>92</v>
      </c>
      <c r="D210" s="4">
        <v>1</v>
      </c>
      <c r="E210" s="4">
        <v>100</v>
      </c>
      <c r="F210" s="4">
        <f>D210*E210</f>
        <v>100</v>
      </c>
      <c r="G210" s="4">
        <f>F210*1.11</f>
        <v>111.00000000000001</v>
      </c>
    </row>
    <row r="211" spans="1:7" ht="15" outlineLevel="1" collapsed="1">
      <c r="A211" s="7" t="s">
        <v>165</v>
      </c>
      <c r="B211" s="3"/>
      <c r="C211" s="2"/>
      <c r="D211" s="2"/>
      <c r="E211" s="2"/>
      <c r="F211" s="2"/>
      <c r="G211" s="2">
        <f>SUBTOTAL(9,G205:G210)</f>
        <v>1393.05</v>
      </c>
    </row>
    <row r="212" spans="1:7" ht="15" outlineLevel="2">
      <c r="A212" s="4" t="s">
        <v>33</v>
      </c>
      <c r="B212" s="5" t="s">
        <v>12</v>
      </c>
      <c r="C212" s="4" t="s">
        <v>20</v>
      </c>
      <c r="D212" s="4">
        <v>0.25</v>
      </c>
      <c r="E212" s="4">
        <v>890</v>
      </c>
      <c r="F212" s="4">
        <f>D212*E212</f>
        <v>222.5</v>
      </c>
      <c r="G212" s="4">
        <f>F212*1.11</f>
        <v>246.97500000000002</v>
      </c>
    </row>
    <row r="213" spans="1:7" ht="15" outlineLevel="2">
      <c r="A213" s="4" t="s">
        <v>33</v>
      </c>
      <c r="B213" s="5">
        <v>1</v>
      </c>
      <c r="C213" s="4" t="s">
        <v>77</v>
      </c>
      <c r="D213" s="4">
        <v>1</v>
      </c>
      <c r="E213" s="4">
        <v>320</v>
      </c>
      <c r="F213" s="4">
        <f>D213*E213</f>
        <v>320</v>
      </c>
      <c r="G213" s="4">
        <f>F213*1.11</f>
        <v>355.20000000000005</v>
      </c>
    </row>
    <row r="214" spans="1:7" ht="15" outlineLevel="2">
      <c r="A214" s="4" t="s">
        <v>33</v>
      </c>
      <c r="B214" s="5">
        <v>2</v>
      </c>
      <c r="C214" s="4" t="s">
        <v>90</v>
      </c>
      <c r="D214" s="4">
        <v>2</v>
      </c>
      <c r="E214" s="4">
        <v>90</v>
      </c>
      <c r="F214" s="4">
        <f>D214*E214</f>
        <v>180</v>
      </c>
      <c r="G214" s="4">
        <f>F214*1.11</f>
        <v>199.8</v>
      </c>
    </row>
    <row r="215" spans="1:7" ht="15" outlineLevel="2">
      <c r="A215" s="4" t="s">
        <v>33</v>
      </c>
      <c r="B215" s="5">
        <v>2</v>
      </c>
      <c r="C215" s="4" t="s">
        <v>91</v>
      </c>
      <c r="D215" s="4">
        <v>2</v>
      </c>
      <c r="E215" s="4">
        <v>90</v>
      </c>
      <c r="F215" s="4">
        <f>D215*E215</f>
        <v>180</v>
      </c>
      <c r="G215" s="4">
        <f>F215*1.11</f>
        <v>199.8</v>
      </c>
    </row>
    <row r="216" spans="1:7" ht="15" outlineLevel="2">
      <c r="A216" s="4" t="s">
        <v>33</v>
      </c>
      <c r="B216" s="5" t="s">
        <v>7</v>
      </c>
      <c r="C216" s="4" t="s">
        <v>101</v>
      </c>
      <c r="D216" s="4">
        <v>0.5</v>
      </c>
      <c r="E216" s="4">
        <v>419</v>
      </c>
      <c r="F216" s="4">
        <f>D216*E216</f>
        <v>209.5</v>
      </c>
      <c r="G216" s="4">
        <f>F216*1.11</f>
        <v>232.54500000000002</v>
      </c>
    </row>
    <row r="217" spans="1:7" ht="15" outlineLevel="2">
      <c r="A217" s="4" t="s">
        <v>33</v>
      </c>
      <c r="B217" s="5" t="s">
        <v>7</v>
      </c>
      <c r="C217" s="4" t="s">
        <v>106</v>
      </c>
      <c r="D217" s="4">
        <v>0.5</v>
      </c>
      <c r="E217" s="4">
        <v>220</v>
      </c>
      <c r="F217" s="4">
        <f>D217*E217</f>
        <v>110</v>
      </c>
      <c r="G217" s="4">
        <f>F217*1.11</f>
        <v>122.10000000000001</v>
      </c>
    </row>
    <row r="218" spans="1:7" ht="15" outlineLevel="2">
      <c r="A218" s="4" t="s">
        <v>33</v>
      </c>
      <c r="B218" s="5">
        <v>1</v>
      </c>
      <c r="C218" s="4" t="s">
        <v>115</v>
      </c>
      <c r="D218" s="4">
        <v>1</v>
      </c>
      <c r="E218" s="4">
        <v>55</v>
      </c>
      <c r="F218" s="4">
        <f>D218*E218</f>
        <v>55</v>
      </c>
      <c r="G218" s="4">
        <f>F218*1.11</f>
        <v>61.050000000000004</v>
      </c>
    </row>
    <row r="219" spans="1:7" ht="15" outlineLevel="2">
      <c r="A219" s="4" t="s">
        <v>33</v>
      </c>
      <c r="B219" s="5">
        <v>2</v>
      </c>
      <c r="C219" s="4" t="s">
        <v>116</v>
      </c>
      <c r="D219" s="4">
        <v>2</v>
      </c>
      <c r="E219" s="4">
        <v>55</v>
      </c>
      <c r="F219" s="4">
        <f>D219*E219</f>
        <v>110</v>
      </c>
      <c r="G219" s="4">
        <f>F219*1.11</f>
        <v>122.10000000000001</v>
      </c>
    </row>
    <row r="220" spans="1:7" ht="15" outlineLevel="2">
      <c r="A220" s="4" t="s">
        <v>33</v>
      </c>
      <c r="B220" s="5">
        <v>1</v>
      </c>
      <c r="C220" s="4" t="s">
        <v>119</v>
      </c>
      <c r="D220" s="4">
        <v>1</v>
      </c>
      <c r="E220" s="4">
        <v>55</v>
      </c>
      <c r="F220" s="4">
        <f>D220*E220</f>
        <v>55</v>
      </c>
      <c r="G220" s="4">
        <f>F220*1.11</f>
        <v>61.050000000000004</v>
      </c>
    </row>
    <row r="221" spans="1:7" ht="15" outlineLevel="1" collapsed="1">
      <c r="A221" s="7" t="s">
        <v>166</v>
      </c>
      <c r="B221" s="3"/>
      <c r="C221" s="2"/>
      <c r="D221" s="2"/>
      <c r="E221" s="2"/>
      <c r="F221" s="2"/>
      <c r="G221" s="2">
        <f>SUBTOTAL(9,G212:G220)</f>
        <v>1600.62</v>
      </c>
    </row>
    <row r="222" spans="1:7" ht="15" outlineLevel="2">
      <c r="A222" s="4" t="s">
        <v>39</v>
      </c>
      <c r="B222" s="5" t="s">
        <v>40</v>
      </c>
      <c r="C222" s="4" t="s">
        <v>37</v>
      </c>
      <c r="D222" s="4">
        <v>1.5</v>
      </c>
      <c r="E222" s="4">
        <v>720</v>
      </c>
      <c r="F222" s="4">
        <f>D222*E222</f>
        <v>1080</v>
      </c>
      <c r="G222" s="4">
        <f>F222*1.11</f>
        <v>1198.8000000000002</v>
      </c>
    </row>
    <row r="223" spans="1:7" ht="15" outlineLevel="1" collapsed="1">
      <c r="A223" s="7" t="s">
        <v>167</v>
      </c>
      <c r="B223" s="3"/>
      <c r="C223" s="2"/>
      <c r="D223" s="2"/>
      <c r="E223" s="2"/>
      <c r="F223" s="2"/>
      <c r="G223" s="2">
        <f>SUBTOTAL(9,G222:G222)</f>
        <v>1198.8000000000002</v>
      </c>
    </row>
    <row r="224" spans="1:7" ht="15" outlineLevel="2">
      <c r="A224" s="4" t="s">
        <v>21</v>
      </c>
      <c r="B224" s="5">
        <v>250</v>
      </c>
      <c r="C224" s="4" t="s">
        <v>20</v>
      </c>
      <c r="D224" s="4">
        <v>0.25</v>
      </c>
      <c r="E224" s="4">
        <v>890</v>
      </c>
      <c r="F224" s="4">
        <f>D224*E224</f>
        <v>222.5</v>
      </c>
      <c r="G224" s="4">
        <f>F224*1.11</f>
        <v>246.97500000000002</v>
      </c>
    </row>
    <row r="225" spans="1:7" ht="15" outlineLevel="1">
      <c r="A225" s="7" t="s">
        <v>168</v>
      </c>
      <c r="B225" s="3"/>
      <c r="C225" s="2"/>
      <c r="D225" s="2"/>
      <c r="E225" s="2"/>
      <c r="F225" s="2"/>
      <c r="G225" s="2">
        <f>SUBTOTAL(9,G224:G224)</f>
        <v>246.97500000000002</v>
      </c>
    </row>
    <row r="226" spans="1:7" ht="15" outlineLevel="2">
      <c r="A226" s="4" t="s">
        <v>81</v>
      </c>
      <c r="B226" s="5">
        <v>1</v>
      </c>
      <c r="C226" s="4" t="s">
        <v>79</v>
      </c>
      <c r="D226" s="4">
        <v>1</v>
      </c>
      <c r="E226" s="4">
        <v>180</v>
      </c>
      <c r="F226" s="4">
        <f>D226*E226</f>
        <v>180</v>
      </c>
      <c r="G226" s="4">
        <f>F226*1.11</f>
        <v>199.8</v>
      </c>
    </row>
    <row r="227" spans="1:7" ht="15" outlineLevel="2">
      <c r="A227" s="4" t="s">
        <v>81</v>
      </c>
      <c r="B227" s="5">
        <v>1</v>
      </c>
      <c r="C227" s="4" t="s">
        <v>101</v>
      </c>
      <c r="D227" s="4">
        <v>1</v>
      </c>
      <c r="E227" s="4">
        <v>419</v>
      </c>
      <c r="F227" s="4">
        <f>D227*E227</f>
        <v>419</v>
      </c>
      <c r="G227" s="4">
        <f>F227*1.11</f>
        <v>465.09000000000003</v>
      </c>
    </row>
    <row r="228" spans="1:7" ht="15" outlineLevel="2">
      <c r="A228" s="4" t="s">
        <v>81</v>
      </c>
      <c r="B228" s="5">
        <v>0.5</v>
      </c>
      <c r="C228" s="4" t="s">
        <v>110</v>
      </c>
      <c r="D228" s="4">
        <v>0.5</v>
      </c>
      <c r="E228" s="4">
        <v>349</v>
      </c>
      <c r="F228" s="4">
        <f>D228*E228</f>
        <v>174.5</v>
      </c>
      <c r="G228" s="4">
        <f>F228*1.11</f>
        <v>193.69500000000002</v>
      </c>
    </row>
    <row r="229" spans="1:7" ht="15" outlineLevel="2">
      <c r="A229" s="4" t="s">
        <v>81</v>
      </c>
      <c r="B229" s="5">
        <v>1</v>
      </c>
      <c r="C229" s="8" t="s">
        <v>129</v>
      </c>
      <c r="D229" s="4">
        <v>0</v>
      </c>
      <c r="E229" s="4">
        <v>850</v>
      </c>
      <c r="F229" s="4">
        <f>D229*E229</f>
        <v>0</v>
      </c>
      <c r="G229" s="4">
        <f>F229*1.11</f>
        <v>0</v>
      </c>
    </row>
    <row r="230" spans="1:7" ht="15" outlineLevel="1" collapsed="1">
      <c r="A230" s="7" t="s">
        <v>169</v>
      </c>
      <c r="B230" s="3"/>
      <c r="C230" s="9"/>
      <c r="D230" s="2"/>
      <c r="E230" s="2"/>
      <c r="F230" s="2"/>
      <c r="G230" s="2">
        <f>SUBTOTAL(9,G226:G229)</f>
        <v>858.5850000000002</v>
      </c>
    </row>
    <row r="231" spans="1:7" ht="15" outlineLevel="2">
      <c r="A231" s="4" t="s">
        <v>125</v>
      </c>
      <c r="B231" s="5">
        <v>0.5</v>
      </c>
      <c r="C231" s="4" t="s">
        <v>126</v>
      </c>
      <c r="D231" s="4">
        <v>0</v>
      </c>
      <c r="E231" s="4">
        <v>890</v>
      </c>
      <c r="F231" s="4">
        <f>D231*E231</f>
        <v>0</v>
      </c>
      <c r="G231" s="4">
        <f>F231*1.11</f>
        <v>0</v>
      </c>
    </row>
    <row r="232" spans="1:7" ht="15" outlineLevel="2">
      <c r="A232" s="4" t="s">
        <v>125</v>
      </c>
      <c r="B232" s="5">
        <v>0.5</v>
      </c>
      <c r="C232" s="4" t="s">
        <v>37</v>
      </c>
      <c r="D232" s="4">
        <v>0</v>
      </c>
      <c r="E232" s="4">
        <v>720</v>
      </c>
      <c r="F232" s="4">
        <f>D232*E232</f>
        <v>0</v>
      </c>
      <c r="G232" s="4">
        <f>F232*1.11</f>
        <v>0</v>
      </c>
    </row>
    <row r="233" spans="1:7" ht="15" outlineLevel="2">
      <c r="A233" s="4" t="s">
        <v>125</v>
      </c>
      <c r="B233" s="5">
        <v>0.5</v>
      </c>
      <c r="C233" s="4" t="s">
        <v>45</v>
      </c>
      <c r="D233" s="4">
        <v>0</v>
      </c>
      <c r="E233" s="4">
        <v>620</v>
      </c>
      <c r="F233" s="4">
        <f>D233*E233</f>
        <v>0</v>
      </c>
      <c r="G233" s="4">
        <f>F233*1.11</f>
        <v>0</v>
      </c>
    </row>
    <row r="234" spans="1:7" ht="15" outlineLevel="2">
      <c r="A234" s="4" t="s">
        <v>125</v>
      </c>
      <c r="B234" s="5" t="s">
        <v>7</v>
      </c>
      <c r="C234" s="4" t="s">
        <v>46</v>
      </c>
      <c r="D234" s="4">
        <v>0</v>
      </c>
      <c r="E234" s="4">
        <v>430</v>
      </c>
      <c r="F234" s="4">
        <f>D234*E234</f>
        <v>0</v>
      </c>
      <c r="G234" s="4">
        <f>F234*1.11</f>
        <v>0</v>
      </c>
    </row>
    <row r="235" spans="1:7" ht="15" outlineLevel="2">
      <c r="A235" s="4" t="s">
        <v>125</v>
      </c>
      <c r="B235" s="5">
        <v>0.5</v>
      </c>
      <c r="C235" s="4" t="s">
        <v>50</v>
      </c>
      <c r="D235" s="4">
        <v>0</v>
      </c>
      <c r="E235" s="4">
        <v>480</v>
      </c>
      <c r="F235" s="4">
        <f>D235*E235</f>
        <v>0</v>
      </c>
      <c r="G235" s="4">
        <f>F235*1.11</f>
        <v>0</v>
      </c>
    </row>
    <row r="236" spans="1:7" ht="15" outlineLevel="2">
      <c r="A236" s="4" t="s">
        <v>125</v>
      </c>
      <c r="B236" s="5">
        <v>0.5</v>
      </c>
      <c r="C236" s="4" t="s">
        <v>52</v>
      </c>
      <c r="D236" s="4">
        <v>0</v>
      </c>
      <c r="E236" s="4">
        <v>570</v>
      </c>
      <c r="F236" s="4">
        <f>D236*E236</f>
        <v>0</v>
      </c>
      <c r="G236" s="4">
        <f>F236*1.11</f>
        <v>0</v>
      </c>
    </row>
    <row r="237" spans="1:7" ht="15" outlineLevel="2">
      <c r="A237" s="4" t="s">
        <v>125</v>
      </c>
      <c r="B237" s="5">
        <v>0.5</v>
      </c>
      <c r="C237" s="4" t="s">
        <v>61</v>
      </c>
      <c r="D237" s="4">
        <v>0</v>
      </c>
      <c r="E237" s="4">
        <v>490</v>
      </c>
      <c r="F237" s="4">
        <f>D237*E237</f>
        <v>0</v>
      </c>
      <c r="G237" s="4">
        <f>F237*1.11</f>
        <v>0</v>
      </c>
    </row>
    <row r="238" spans="1:7" ht="15" outlineLevel="2">
      <c r="A238" s="4" t="s">
        <v>125</v>
      </c>
      <c r="B238" s="5" t="s">
        <v>127</v>
      </c>
      <c r="C238" s="4" t="s">
        <v>128</v>
      </c>
      <c r="D238" s="4">
        <v>0</v>
      </c>
      <c r="E238" s="4"/>
      <c r="F238" s="4">
        <f>D238*E238</f>
        <v>0</v>
      </c>
      <c r="G238" s="4">
        <f>F238*1.11</f>
        <v>0</v>
      </c>
    </row>
    <row r="239" spans="1:7" ht="15" outlineLevel="2">
      <c r="A239" s="4" t="s">
        <v>125</v>
      </c>
      <c r="B239" s="5">
        <v>0.5</v>
      </c>
      <c r="C239" s="4" t="s">
        <v>97</v>
      </c>
      <c r="D239" s="4">
        <v>0</v>
      </c>
      <c r="E239" s="4">
        <v>220</v>
      </c>
      <c r="F239" s="4">
        <f>D239*E239</f>
        <v>0</v>
      </c>
      <c r="G239" s="4">
        <f>F239*1.11</f>
        <v>0</v>
      </c>
    </row>
    <row r="240" spans="1:7" ht="15" outlineLevel="2">
      <c r="A240" s="4" t="s">
        <v>125</v>
      </c>
      <c r="B240" s="5">
        <v>0.5</v>
      </c>
      <c r="C240" s="4" t="s">
        <v>99</v>
      </c>
      <c r="D240" s="4">
        <v>0</v>
      </c>
      <c r="E240" s="4">
        <v>220</v>
      </c>
      <c r="F240" s="4">
        <f>D240*E240</f>
        <v>0</v>
      </c>
      <c r="G240" s="4">
        <f>F240*1.11</f>
        <v>0</v>
      </c>
    </row>
    <row r="241" spans="1:7" ht="15" outlineLevel="2">
      <c r="A241" s="4" t="s">
        <v>125</v>
      </c>
      <c r="B241" s="5">
        <v>1.5</v>
      </c>
      <c r="C241" s="4" t="s">
        <v>100</v>
      </c>
      <c r="D241" s="4">
        <v>0</v>
      </c>
      <c r="E241" s="4">
        <v>220</v>
      </c>
      <c r="F241" s="4">
        <f>D241*E241</f>
        <v>0</v>
      </c>
      <c r="G241" s="4">
        <f>F241*1.11</f>
        <v>0</v>
      </c>
    </row>
    <row r="242" spans="1:7" ht="15" outlineLevel="2">
      <c r="A242" s="4" t="s">
        <v>125</v>
      </c>
      <c r="B242" s="5" t="s">
        <v>127</v>
      </c>
      <c r="C242" s="4" t="s">
        <v>104</v>
      </c>
      <c r="D242" s="4">
        <v>0</v>
      </c>
      <c r="E242" s="4">
        <v>220</v>
      </c>
      <c r="F242" s="4">
        <f>D242*E242</f>
        <v>0</v>
      </c>
      <c r="G242" s="4">
        <f>F242*1.11</f>
        <v>0</v>
      </c>
    </row>
    <row r="243" spans="1:7" ht="15" outlineLevel="2">
      <c r="A243" s="4" t="s">
        <v>125</v>
      </c>
      <c r="B243" s="5" t="s">
        <v>7</v>
      </c>
      <c r="C243" s="4" t="s">
        <v>105</v>
      </c>
      <c r="D243" s="4">
        <v>0</v>
      </c>
      <c r="E243" s="4">
        <v>220</v>
      </c>
      <c r="F243" s="4">
        <f>D243*E243</f>
        <v>0</v>
      </c>
      <c r="G243" s="4">
        <f>F243*1.11</f>
        <v>0</v>
      </c>
    </row>
    <row r="244" spans="1:7" ht="15" outlineLevel="2">
      <c r="A244" s="4" t="s">
        <v>125</v>
      </c>
      <c r="B244" s="5" t="s">
        <v>7</v>
      </c>
      <c r="C244" s="4" t="s">
        <v>109</v>
      </c>
      <c r="D244" s="4">
        <v>0</v>
      </c>
      <c r="E244" s="4">
        <v>350</v>
      </c>
      <c r="F244" s="4">
        <f>D244*E244</f>
        <v>0</v>
      </c>
      <c r="G244" s="4">
        <f>F244*1.11</f>
        <v>0</v>
      </c>
    </row>
    <row r="245" spans="1:7" ht="15" outlineLevel="2">
      <c r="A245" s="4" t="s">
        <v>125</v>
      </c>
      <c r="B245" s="5" t="s">
        <v>7</v>
      </c>
      <c r="C245" s="4" t="s">
        <v>111</v>
      </c>
      <c r="D245" s="4">
        <v>0</v>
      </c>
      <c r="E245" s="4">
        <v>350</v>
      </c>
      <c r="F245" s="4">
        <f>D245*E245</f>
        <v>0</v>
      </c>
      <c r="G245" s="4">
        <f>F245*1.11</f>
        <v>0</v>
      </c>
    </row>
    <row r="246" spans="1:7" ht="15" outlineLevel="2">
      <c r="A246" s="4" t="s">
        <v>125</v>
      </c>
      <c r="B246" s="5" t="s">
        <v>7</v>
      </c>
      <c r="C246" s="4" t="s">
        <v>114</v>
      </c>
      <c r="D246" s="4">
        <v>0.5</v>
      </c>
      <c r="E246" s="4">
        <v>720</v>
      </c>
      <c r="F246" s="4">
        <f>D246*E246</f>
        <v>360</v>
      </c>
      <c r="G246" s="4">
        <f>F246*1.11</f>
        <v>399.6</v>
      </c>
    </row>
    <row r="247" spans="1:7" ht="15" outlineLevel="2">
      <c r="A247" s="4" t="s">
        <v>125</v>
      </c>
      <c r="B247" s="5">
        <v>0.5</v>
      </c>
      <c r="C247" s="8" t="s">
        <v>129</v>
      </c>
      <c r="D247" s="4">
        <v>1</v>
      </c>
      <c r="E247" s="4">
        <v>850</v>
      </c>
      <c r="F247" s="4">
        <f>D247*E247</f>
        <v>850</v>
      </c>
      <c r="G247" s="4">
        <f>F247*1.11</f>
        <v>943.5000000000001</v>
      </c>
    </row>
    <row r="248" spans="1:7" ht="15" outlineLevel="1" collapsed="1">
      <c r="A248" s="7" t="s">
        <v>170</v>
      </c>
      <c r="B248" s="3"/>
      <c r="C248" s="9"/>
      <c r="D248" s="2"/>
      <c r="E248" s="2"/>
      <c r="F248" s="2"/>
      <c r="G248" s="2">
        <f>SUBTOTAL(9,G231:G247)</f>
        <v>1343.1000000000001</v>
      </c>
    </row>
    <row r="249" spans="1:7" ht="15" outlineLevel="2">
      <c r="A249" s="4" t="s">
        <v>26</v>
      </c>
      <c r="B249" s="5" t="s">
        <v>12</v>
      </c>
      <c r="C249" s="4" t="s">
        <v>20</v>
      </c>
      <c r="D249" s="4">
        <v>0.25</v>
      </c>
      <c r="E249" s="4">
        <v>890</v>
      </c>
      <c r="F249" s="4">
        <f>D249*E249</f>
        <v>222.5</v>
      </c>
      <c r="G249" s="4">
        <f>F249*1.11</f>
        <v>246.97500000000002</v>
      </c>
    </row>
    <row r="250" spans="1:7" ht="15" outlineLevel="1">
      <c r="A250" s="7" t="s">
        <v>171</v>
      </c>
      <c r="B250" s="3"/>
      <c r="C250" s="2"/>
      <c r="D250" s="2"/>
      <c r="E250" s="2"/>
      <c r="F250" s="2"/>
      <c r="G250" s="2">
        <f>SUBTOTAL(9,G249:G249)</f>
        <v>246.97500000000002</v>
      </c>
    </row>
    <row r="251" spans="1:7" ht="15" outlineLevel="2">
      <c r="A251" s="4" t="s">
        <v>29</v>
      </c>
      <c r="B251" s="5" t="s">
        <v>7</v>
      </c>
      <c r="C251" s="4" t="s">
        <v>20</v>
      </c>
      <c r="D251" s="4">
        <v>0.5</v>
      </c>
      <c r="E251" s="4">
        <v>890</v>
      </c>
      <c r="F251" s="4">
        <f>D251*E251</f>
        <v>445</v>
      </c>
      <c r="G251" s="4">
        <f>F251*1.11</f>
        <v>493.95000000000005</v>
      </c>
    </row>
    <row r="252" spans="1:7" ht="15" outlineLevel="1">
      <c r="A252" s="7" t="s">
        <v>172</v>
      </c>
      <c r="B252" s="3"/>
      <c r="C252" s="2"/>
      <c r="D252" s="2"/>
      <c r="E252" s="2"/>
      <c r="F252" s="2"/>
      <c r="G252" s="2">
        <f>SUBTOTAL(9,G251:G251)</f>
        <v>493.95000000000005</v>
      </c>
    </row>
    <row r="253" spans="1:7" ht="15" outlineLevel="2">
      <c r="A253" s="4" t="s">
        <v>47</v>
      </c>
      <c r="B253" s="5">
        <v>0.5</v>
      </c>
      <c r="C253" s="4" t="s">
        <v>48</v>
      </c>
      <c r="D253" s="4">
        <v>0.5</v>
      </c>
      <c r="E253" s="4">
        <v>580</v>
      </c>
      <c r="F253" s="4">
        <f>D253*E253</f>
        <v>290</v>
      </c>
      <c r="G253" s="4">
        <f>F253*1.11</f>
        <v>321.90000000000003</v>
      </c>
    </row>
    <row r="254" spans="1:7" ht="15" outlineLevel="2">
      <c r="A254" s="4" t="s">
        <v>47</v>
      </c>
      <c r="B254" s="5">
        <v>0.5</v>
      </c>
      <c r="C254" s="4" t="s">
        <v>65</v>
      </c>
      <c r="D254" s="4">
        <v>0.5</v>
      </c>
      <c r="E254" s="4">
        <v>640</v>
      </c>
      <c r="F254" s="4">
        <f>D254*E254</f>
        <v>320</v>
      </c>
      <c r="G254" s="4">
        <f>F254*1.11</f>
        <v>355.20000000000005</v>
      </c>
    </row>
    <row r="255" spans="1:7" ht="15" outlineLevel="2">
      <c r="A255" s="4" t="s">
        <v>47</v>
      </c>
      <c r="B255" s="5">
        <v>10</v>
      </c>
      <c r="C255" s="4" t="s">
        <v>91</v>
      </c>
      <c r="D255" s="4">
        <v>10</v>
      </c>
      <c r="E255" s="4">
        <v>90</v>
      </c>
      <c r="F255" s="4">
        <f>D255*E255</f>
        <v>900</v>
      </c>
      <c r="G255" s="4">
        <f>F255*1.11</f>
        <v>999.0000000000001</v>
      </c>
    </row>
    <row r="256" spans="1:7" ht="15" outlineLevel="2">
      <c r="A256" s="4" t="s">
        <v>47</v>
      </c>
      <c r="B256" s="5">
        <v>0.5</v>
      </c>
      <c r="C256" s="4" t="s">
        <v>99</v>
      </c>
      <c r="D256" s="4">
        <v>0</v>
      </c>
      <c r="E256" s="4">
        <v>220</v>
      </c>
      <c r="F256" s="4">
        <f>D256*E256</f>
        <v>0</v>
      </c>
      <c r="G256" s="4">
        <f>F256*1.11</f>
        <v>0</v>
      </c>
    </row>
    <row r="257" spans="1:7" ht="15" outlineLevel="1" collapsed="1">
      <c r="A257" s="7" t="s">
        <v>173</v>
      </c>
      <c r="B257" s="3"/>
      <c r="C257" s="2"/>
      <c r="D257" s="2"/>
      <c r="E257" s="2"/>
      <c r="F257" s="2"/>
      <c r="G257" s="2">
        <f>SUBTOTAL(9,G253:G256)</f>
        <v>1676.1000000000004</v>
      </c>
    </row>
    <row r="258" spans="1:7" ht="15" outlineLevel="2">
      <c r="A258" s="4" t="s">
        <v>66</v>
      </c>
      <c r="B258" s="5" t="s">
        <v>7</v>
      </c>
      <c r="C258" s="4" t="s">
        <v>65</v>
      </c>
      <c r="D258" s="4">
        <v>0.5</v>
      </c>
      <c r="E258" s="4">
        <v>640</v>
      </c>
      <c r="F258" s="4">
        <f>D258*E258</f>
        <v>320</v>
      </c>
      <c r="G258" s="4">
        <f>F258*1.11</f>
        <v>355.20000000000005</v>
      </c>
    </row>
    <row r="259" spans="1:7" ht="15" outlineLevel="2">
      <c r="A259" s="4" t="s">
        <v>66</v>
      </c>
      <c r="B259" s="5">
        <v>1</v>
      </c>
      <c r="C259" s="4" t="s">
        <v>87</v>
      </c>
      <c r="D259" s="4">
        <v>1</v>
      </c>
      <c r="E259" s="4">
        <v>90</v>
      </c>
      <c r="F259" s="4">
        <f>D259*E259</f>
        <v>90</v>
      </c>
      <c r="G259" s="4">
        <f>F259*1.11</f>
        <v>99.9</v>
      </c>
    </row>
    <row r="260" spans="1:7" ht="15" outlineLevel="2">
      <c r="A260" s="4" t="s">
        <v>66</v>
      </c>
      <c r="B260" s="5">
        <v>1</v>
      </c>
      <c r="C260" s="4" t="s">
        <v>88</v>
      </c>
      <c r="D260" s="4">
        <v>1</v>
      </c>
      <c r="E260" s="4">
        <v>90</v>
      </c>
      <c r="F260" s="4">
        <f>D260*E260</f>
        <v>90</v>
      </c>
      <c r="G260" s="4">
        <f>F260*1.11</f>
        <v>99.9</v>
      </c>
    </row>
    <row r="261" spans="1:7" ht="15" outlineLevel="2">
      <c r="A261" s="4" t="s">
        <v>66</v>
      </c>
      <c r="B261" s="5" t="s">
        <v>102</v>
      </c>
      <c r="C261" s="4" t="s">
        <v>101</v>
      </c>
      <c r="D261" s="4">
        <v>1.5</v>
      </c>
      <c r="E261" s="4">
        <v>419</v>
      </c>
      <c r="F261" s="4">
        <f>D261*E261</f>
        <v>628.5</v>
      </c>
      <c r="G261" s="4">
        <f>F261*1.11</f>
        <v>697.6350000000001</v>
      </c>
    </row>
    <row r="262" spans="1:7" ht="15" outlineLevel="1" collapsed="1">
      <c r="A262" s="7" t="s">
        <v>174</v>
      </c>
      <c r="B262" s="3"/>
      <c r="C262" s="2"/>
      <c r="D262" s="2"/>
      <c r="E262" s="2"/>
      <c r="F262" s="2"/>
      <c r="G262" s="2">
        <f>SUBTOTAL(9,G258:G261)</f>
        <v>1252.6350000000002</v>
      </c>
    </row>
    <row r="263" spans="1:7" ht="15">
      <c r="A263" s="7" t="s">
        <v>124</v>
      </c>
      <c r="B263" s="3"/>
      <c r="C263" s="2"/>
      <c r="D263" s="2"/>
      <c r="E263" s="2"/>
      <c r="F263" s="2"/>
      <c r="G263" s="2">
        <f>SUBTOTAL(9,G2:G261)</f>
        <v>55799.69999999998</v>
      </c>
    </row>
  </sheetData>
  <sheetProtection formatCells="0" formatColumns="0" formatRows="0" insertColumns="0" insertRows="0" insertHyperlinks="0" deleteColumns="0" deleteRows="0" sort="0" autoFilter="0" pivotTables="0"/>
  <autoFilter ref="A1:D378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сергей</cp:lastModifiedBy>
  <dcterms:created xsi:type="dcterms:W3CDTF">2017-11-26T21:47:27Z</dcterms:created>
  <dcterms:modified xsi:type="dcterms:W3CDTF">2017-11-28T15:55:47Z</dcterms:modified>
  <cp:category/>
  <cp:version/>
  <cp:contentType/>
  <cp:contentStatus/>
</cp:coreProperties>
</file>