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Ответы на форму (1)" sheetId="1" r:id="rId1"/>
  </sheets>
  <definedNames>
    <definedName name="_xlnm._FilterDatabase" localSheetId="0" hidden="1">'Ответы на форму (1)'!$A$1:$J$29</definedName>
  </definedNames>
  <calcPr fullCalcOnLoad="1"/>
</workbook>
</file>

<file path=xl/sharedStrings.xml><?xml version="1.0" encoding="utf-8"?>
<sst xmlns="http://schemas.openxmlformats.org/spreadsheetml/2006/main" count="103" uniqueCount="85">
  <si>
    <t>НИК</t>
  </si>
  <si>
    <t>Наименование</t>
  </si>
  <si>
    <t>Артикул</t>
  </si>
  <si>
    <t>Размер</t>
  </si>
  <si>
    <t>Цвет</t>
  </si>
  <si>
    <t>Количество</t>
  </si>
  <si>
    <t>Цена</t>
  </si>
  <si>
    <t>Ссылка на выбранный товар</t>
  </si>
  <si>
    <t>Замена</t>
  </si>
  <si>
    <t>серый</t>
  </si>
  <si>
    <t>ТЕМНО-СИНИЙ</t>
  </si>
  <si>
    <t>48-50</t>
  </si>
  <si>
    <t>белый</t>
  </si>
  <si>
    <t>ingalsar</t>
  </si>
  <si>
    <t>Куртка ICR 930</t>
  </si>
  <si>
    <t>темносиниц</t>
  </si>
  <si>
    <t>http://xn--80abzqel.xn--p1ai/catalog/kurtki-m/kurtka-icr-930/#colortem-sin</t>
  </si>
  <si>
    <t>Татьяна83</t>
  </si>
  <si>
    <t>Кофта WNG 10023</t>
  </si>
  <si>
    <t>М</t>
  </si>
  <si>
    <t>Синий</t>
  </si>
  <si>
    <t>http://xn--80abzqel.xn--p1ai/catalog/trikotazh-m/kofta-wng-10023/#colorsin</t>
  </si>
  <si>
    <t>Джинсы SYL 7012</t>
  </si>
  <si>
    <t>46-48 (30)</t>
  </si>
  <si>
    <t>http://xn--80abzqel.xn--p1ai/catalog/dzhinsy-m/dzhinsy-syl-7012/#colortem-sin</t>
  </si>
  <si>
    <t>bysenka</t>
  </si>
  <si>
    <t>Рубашка ERD A25</t>
  </si>
  <si>
    <t>ERD A25</t>
  </si>
  <si>
    <t>бордовый</t>
  </si>
  <si>
    <t>http://байрон.рф/catalog/rubashki/rubashka-erd-a25/#colorbor</t>
  </si>
  <si>
    <t>ERD A52  р-р56 цена 575</t>
  </si>
  <si>
    <t>Джинсы YLE 6033</t>
  </si>
  <si>
    <t>YLE 6033</t>
  </si>
  <si>
    <t>темно-синий</t>
  </si>
  <si>
    <t>http://байрон.рф/catalog/dzhinsy-m/dzhinsy-yle-6033/#colortem-sin</t>
  </si>
  <si>
    <t>Джинсы BOV 2022  р-р 54-56</t>
  </si>
  <si>
    <t>Джемпер ERD T531</t>
  </si>
  <si>
    <t xml:space="preserve"> ERD T531</t>
  </si>
  <si>
    <t>http://байрон.рф/catalog/trikotazh-m/dzhemper-erd-t531/#colortem-sin</t>
  </si>
  <si>
    <t>Рубашка ERD A74C</t>
  </si>
  <si>
    <t>A74C</t>
  </si>
  <si>
    <t>синий или серый</t>
  </si>
  <si>
    <t>http://xn--80abzqel.xn--p1ai/catalog/rubashki/rubashka-erd-a74c/#colorsin</t>
  </si>
  <si>
    <t>ksu_konkina</t>
  </si>
  <si>
    <t>Футболка ERD T58/F</t>
  </si>
  <si>
    <t>T58/F</t>
  </si>
  <si>
    <t>catalog/futbolki-m/futbolka-erd-t58-f/#colorser</t>
  </si>
  <si>
    <t>Футболка ERD T31</t>
  </si>
  <si>
    <t xml:space="preserve"> T31</t>
  </si>
  <si>
    <t>catalog/futbolki-m/futbolka-erd-t31/#colorbel</t>
  </si>
  <si>
    <t>Безфантазии</t>
  </si>
  <si>
    <t>Джемпер ERD T209PL</t>
  </si>
  <si>
    <t>ERD T209PL</t>
  </si>
  <si>
    <t>Цвет:ДЖИНСОВЫЙ / СВЕТЛО-СИНИЙ</t>
  </si>
  <si>
    <t>http://xn--80abzqel.xn--p1ai</t>
  </si>
  <si>
    <t>Джемпер WNG 05</t>
  </si>
  <si>
    <t>WNG 05</t>
  </si>
  <si>
    <t>Кофейный</t>
  </si>
  <si>
    <t>lsa243</t>
  </si>
  <si>
    <t>Куртка EAR 942</t>
  </si>
  <si>
    <t>EAR 942</t>
  </si>
  <si>
    <t xml:space="preserve">черный </t>
  </si>
  <si>
    <t>http://байрон.рф/catalog/kurtki-m/kurtka-ear-942/#colorche</t>
  </si>
  <si>
    <t>тот же серого цвета</t>
  </si>
  <si>
    <t>pesheho</t>
  </si>
  <si>
    <t>Свитер WNG 502</t>
  </si>
  <si>
    <t>http://xn--80abzqel.xn--p1ai/catalog/trikotazh-m/sviter-wng-502/#colortem-sin</t>
  </si>
  <si>
    <t>Джемпер TLN 8403</t>
  </si>
  <si>
    <t>БОРДОВЫЙ</t>
  </si>
  <si>
    <t>http://xn--80abzqel.xn--p1ai/catalog/trikotazh-m/dzhemper-tln-8403/#colorbor</t>
  </si>
  <si>
    <t xml:space="preserve">Безфантазии </t>
  </si>
  <si>
    <t>Бежевый</t>
  </si>
  <si>
    <t>http://xn--80abzqel.xn--p1ai/catalog/trikotazh-m/dzhemper-wng-05/#colorbez</t>
  </si>
  <si>
    <t>uliuli</t>
  </si>
  <si>
    <t>Джинсы TOS 8142</t>
  </si>
  <si>
    <t>56-58</t>
  </si>
  <si>
    <t>bysenka Итог</t>
  </si>
  <si>
    <t>ingalsar Итог</t>
  </si>
  <si>
    <t>ksu_konkina Итог</t>
  </si>
  <si>
    <t>lsa243 Итог</t>
  </si>
  <si>
    <t>pesheho Итог</t>
  </si>
  <si>
    <t>uliuli Итог</t>
  </si>
  <si>
    <t>Безфантазии Итог</t>
  </si>
  <si>
    <t>Татьяна83 Итог</t>
  </si>
  <si>
    <t>Общий итог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</si>
</sst>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\ h:mm:ss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left"/>
    </xf>
    <xf numFmtId="0" fontId="29" fillId="0" borderId="10" xfId="42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22" fillId="33" borderId="10" xfId="0" applyNumberFormat="1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73;&#1072;&#1081;&#1088;&#1086;&#1085;.&#1088;&#1092;/catalog/kurtki-m/kurtka-icr-930/#colortem-sin" TargetMode="External" /><Relationship Id="rId2" Type="http://schemas.openxmlformats.org/officeDocument/2006/relationships/hyperlink" Target="http://&#1073;&#1072;&#1081;&#1088;&#1086;&#1085;.&#1088;&#1092;/catalog/trikotazh-m/kofta-wng-10023/#colorsin" TargetMode="External" /><Relationship Id="rId3" Type="http://schemas.openxmlformats.org/officeDocument/2006/relationships/hyperlink" Target="http://&#1073;&#1072;&#1081;&#1088;&#1086;&#1085;.&#1088;&#1092;/catalog/dzhinsy-m/dzhinsy-syl-7012/#colortem-sin" TargetMode="External" /><Relationship Id="rId4" Type="http://schemas.openxmlformats.org/officeDocument/2006/relationships/hyperlink" Target="http://&#1073;&#1072;&#1081;&#1088;&#1086;&#1085;.&#1088;&#1092;/catalog/rubashki/rubashka-erd-a74c/#colorsin" TargetMode="External" /><Relationship Id="rId5" Type="http://schemas.openxmlformats.org/officeDocument/2006/relationships/hyperlink" Target="http://&#1073;&#1072;&#1081;&#1088;&#1086;&#1085;.&#1088;&#1092;/" TargetMode="External" /><Relationship Id="rId6" Type="http://schemas.openxmlformats.org/officeDocument/2006/relationships/hyperlink" Target="http://&#1073;&#1072;&#1081;&#1088;&#1086;&#1085;.&#1088;&#1092;/" TargetMode="External" /><Relationship Id="rId7" Type="http://schemas.openxmlformats.org/officeDocument/2006/relationships/hyperlink" Target="http://&#1073;&#1072;&#1081;&#1088;&#1086;&#1085;.&#1088;&#1092;/catalog/trikotazh-m/sviter-wng-502/#colortem-sin" TargetMode="External" /><Relationship Id="rId8" Type="http://schemas.openxmlformats.org/officeDocument/2006/relationships/hyperlink" Target="http://&#1073;&#1072;&#1081;&#1088;&#1086;&#1085;.&#1088;&#1092;/catalog/trikotazh-m/dzhemper-tln-8403/#colorbor" TargetMode="External" /><Relationship Id="rId9" Type="http://schemas.openxmlformats.org/officeDocument/2006/relationships/hyperlink" Target="http://&#1073;&#1072;&#1081;&#1088;&#1086;&#1085;.&#1088;&#1092;/catalog/trikotazh-m/dzhemper-wng-05/#colorbez" TargetMode="External" /><Relationship Id="rId10" Type="http://schemas.openxmlformats.org/officeDocument/2006/relationships/hyperlink" Target="http://&#1073;&#1072;&#1081;&#1088;&#1086;&#1085;.&#1088;&#1092;/" TargetMode="External" /><Relationship Id="rId11" Type="http://schemas.openxmlformats.org/officeDocument/2006/relationships/hyperlink" Target="http://&#1073;&#1072;&#1081;&#1088;&#1086;&#1085;.&#1088;&#1092;/catalog/rubashki/rubashka-erd-a25/#colorbor" TargetMode="External" /><Relationship Id="rId12" Type="http://schemas.openxmlformats.org/officeDocument/2006/relationships/hyperlink" Target="http://&#1073;&#1072;&#1081;&#1088;&#1086;&#1085;.&#1088;&#1092;/catalog/dzhinsy-m/dzhinsy-yle-6033/#colortem-sin" TargetMode="External" /><Relationship Id="rId13" Type="http://schemas.openxmlformats.org/officeDocument/2006/relationships/hyperlink" Target="http://&#1073;&#1072;&#1081;&#1088;&#1086;&#1085;.&#1088;&#1092;/catalog/trikotazh-m/dzhemper-erd-t531/#colortem-s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4" sqref="B24"/>
    </sheetView>
  </sheetViews>
  <sheetFormatPr defaultColWidth="9.140625" defaultRowHeight="12.75" outlineLevelRow="2"/>
  <cols>
    <col min="1" max="1" width="21.57421875" style="1" customWidth="1"/>
    <col min="2" max="2" width="28.421875" style="1" customWidth="1"/>
    <col min="3" max="10" width="10.8515625" style="1" customWidth="1"/>
    <col min="11" max="15" width="21.57421875" style="1" customWidth="1"/>
    <col min="16" max="16" width="14.421875" style="1" customWidth="1"/>
    <col min="17" max="16384" width="9.140625" style="1" customWidth="1"/>
  </cols>
  <sheetData>
    <row r="1" spans="1:10" ht="15.75">
      <c r="A1" s="1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</row>
    <row r="2" spans="1:10" ht="12.75" outlineLevel="2">
      <c r="A2" s="3" t="s">
        <v>25</v>
      </c>
      <c r="B2" s="3" t="s">
        <v>26</v>
      </c>
      <c r="C2" s="4" t="s">
        <v>27</v>
      </c>
      <c r="D2" s="3">
        <v>56</v>
      </c>
      <c r="E2" s="3" t="s">
        <v>28</v>
      </c>
      <c r="F2" s="3">
        <v>1</v>
      </c>
      <c r="G2" s="3">
        <v>575</v>
      </c>
      <c r="H2" s="8" t="s">
        <v>29</v>
      </c>
      <c r="I2" s="3" t="s">
        <v>30</v>
      </c>
      <c r="J2" s="2">
        <f>F2*G2*1.11</f>
        <v>638.25</v>
      </c>
    </row>
    <row r="3" spans="1:10" ht="12.75" outlineLevel="2">
      <c r="A3" s="3" t="s">
        <v>25</v>
      </c>
      <c r="B3" s="3" t="s">
        <v>31</v>
      </c>
      <c r="C3" s="4" t="s">
        <v>32</v>
      </c>
      <c r="D3" s="3">
        <v>56</v>
      </c>
      <c r="E3" s="3" t="s">
        <v>33</v>
      </c>
      <c r="F3" s="3">
        <v>1</v>
      </c>
      <c r="G3" s="3">
        <v>645</v>
      </c>
      <c r="H3" s="8" t="s">
        <v>34</v>
      </c>
      <c r="I3" s="3" t="s">
        <v>35</v>
      </c>
      <c r="J3" s="2">
        <f>F3*G3*1.11</f>
        <v>715.95</v>
      </c>
    </row>
    <row r="4" spans="1:10" ht="12.75" outlineLevel="2">
      <c r="A4" s="3" t="s">
        <v>25</v>
      </c>
      <c r="B4" s="3" t="s">
        <v>36</v>
      </c>
      <c r="C4" s="4" t="s">
        <v>37</v>
      </c>
      <c r="D4" s="3">
        <v>48</v>
      </c>
      <c r="E4" s="3" t="s">
        <v>33</v>
      </c>
      <c r="F4" s="3">
        <v>1</v>
      </c>
      <c r="G4" s="3">
        <v>875</v>
      </c>
      <c r="H4" s="8" t="s">
        <v>38</v>
      </c>
      <c r="I4" s="2"/>
      <c r="J4" s="2">
        <f>F4*G4*1.11</f>
        <v>971.2500000000001</v>
      </c>
    </row>
    <row r="5" spans="1:10" ht="15.75" outlineLevel="1">
      <c r="A5" s="14" t="s">
        <v>76</v>
      </c>
      <c r="B5" s="3"/>
      <c r="C5" s="4"/>
      <c r="D5" s="3"/>
      <c r="E5" s="3"/>
      <c r="F5" s="3"/>
      <c r="G5" s="3"/>
      <c r="H5" s="8"/>
      <c r="I5" s="2"/>
      <c r="J5" s="13">
        <f>SUBTOTAL(9,J2:J4)</f>
        <v>2325.4500000000003</v>
      </c>
    </row>
    <row r="6" spans="1:10" ht="12.75" outlineLevel="2">
      <c r="A6" s="3" t="s">
        <v>13</v>
      </c>
      <c r="B6" s="3" t="s">
        <v>14</v>
      </c>
      <c r="C6" s="4">
        <v>930</v>
      </c>
      <c r="D6" s="3">
        <v>52</v>
      </c>
      <c r="E6" s="3" t="s">
        <v>15</v>
      </c>
      <c r="F6" s="3">
        <v>1</v>
      </c>
      <c r="G6" s="3">
        <v>3575</v>
      </c>
      <c r="H6" s="7" t="s">
        <v>16</v>
      </c>
      <c r="I6" s="2"/>
      <c r="J6" s="2">
        <f>F6*G6*1.11</f>
        <v>3968.2500000000005</v>
      </c>
    </row>
    <row r="7" spans="1:10" ht="12.75" outlineLevel="2">
      <c r="A7" s="3" t="s">
        <v>13</v>
      </c>
      <c r="B7" s="3" t="s">
        <v>39</v>
      </c>
      <c r="C7" s="4" t="s">
        <v>40</v>
      </c>
      <c r="D7" s="3">
        <v>50</v>
      </c>
      <c r="E7" s="3" t="s">
        <v>41</v>
      </c>
      <c r="F7" s="3">
        <v>1</v>
      </c>
      <c r="G7" s="3">
        <v>585</v>
      </c>
      <c r="H7" s="7" t="s">
        <v>42</v>
      </c>
      <c r="I7" s="2"/>
      <c r="J7" s="2">
        <f>F7*G7*1.11</f>
        <v>649.35</v>
      </c>
    </row>
    <row r="8" spans="1:10" ht="15.75" outlineLevel="1">
      <c r="A8" s="15" t="s">
        <v>77</v>
      </c>
      <c r="B8" s="3"/>
      <c r="C8" s="4"/>
      <c r="D8" s="3"/>
      <c r="E8" s="3"/>
      <c r="F8" s="3"/>
      <c r="G8" s="3"/>
      <c r="H8" s="7"/>
      <c r="I8" s="2"/>
      <c r="J8" s="13">
        <f>SUBTOTAL(9,J6:J7)</f>
        <v>4617.6</v>
      </c>
    </row>
    <row r="9" spans="1:10" ht="12.75" outlineLevel="2">
      <c r="A9" s="3" t="s">
        <v>43</v>
      </c>
      <c r="B9" s="3" t="s">
        <v>44</v>
      </c>
      <c r="C9" s="4" t="s">
        <v>45</v>
      </c>
      <c r="D9" s="3">
        <v>56</v>
      </c>
      <c r="E9" s="3" t="s">
        <v>9</v>
      </c>
      <c r="F9" s="3">
        <v>1</v>
      </c>
      <c r="G9" s="3">
        <v>475</v>
      </c>
      <c r="H9" s="3" t="s">
        <v>46</v>
      </c>
      <c r="I9" s="2"/>
      <c r="J9" s="2">
        <f>F9*G9*1.11</f>
        <v>527.25</v>
      </c>
    </row>
    <row r="10" spans="1:10" ht="12.75" outlineLevel="2">
      <c r="A10" s="3" t="s">
        <v>43</v>
      </c>
      <c r="B10" s="3" t="s">
        <v>47</v>
      </c>
      <c r="C10" s="4" t="s">
        <v>48</v>
      </c>
      <c r="D10" s="3">
        <v>56</v>
      </c>
      <c r="E10" s="3" t="s">
        <v>12</v>
      </c>
      <c r="F10" s="3">
        <v>1</v>
      </c>
      <c r="G10" s="3">
        <v>475</v>
      </c>
      <c r="H10" s="3" t="s">
        <v>49</v>
      </c>
      <c r="I10" s="2"/>
      <c r="J10" s="2">
        <f>F10*G10*1.11</f>
        <v>527.25</v>
      </c>
    </row>
    <row r="11" spans="1:10" ht="15.75" outlineLevel="1">
      <c r="A11" s="15" t="s">
        <v>78</v>
      </c>
      <c r="B11" s="3"/>
      <c r="C11" s="4"/>
      <c r="D11" s="3"/>
      <c r="E11" s="3"/>
      <c r="F11" s="3"/>
      <c r="G11" s="3"/>
      <c r="H11" s="3"/>
      <c r="I11" s="2"/>
      <c r="J11" s="13">
        <f>SUBTOTAL(9,J9:J10)</f>
        <v>1054.5</v>
      </c>
    </row>
    <row r="12" spans="1:10" ht="12.75" outlineLevel="2">
      <c r="A12" s="3" t="s">
        <v>58</v>
      </c>
      <c r="B12" s="3" t="s">
        <v>59</v>
      </c>
      <c r="C12" s="4" t="s">
        <v>60</v>
      </c>
      <c r="D12" s="3">
        <v>48</v>
      </c>
      <c r="E12" s="3" t="s">
        <v>61</v>
      </c>
      <c r="F12" s="3">
        <v>1</v>
      </c>
      <c r="G12" s="3">
        <v>3750</v>
      </c>
      <c r="H12" s="3" t="s">
        <v>62</v>
      </c>
      <c r="I12" s="3" t="s">
        <v>63</v>
      </c>
      <c r="J12" s="2">
        <f>F12*G12*1.11</f>
        <v>4162.5</v>
      </c>
    </row>
    <row r="13" spans="1:10" ht="15.75" outlineLevel="1">
      <c r="A13" s="15" t="s">
        <v>79</v>
      </c>
      <c r="B13" s="3"/>
      <c r="C13" s="4"/>
      <c r="D13" s="3"/>
      <c r="E13" s="3"/>
      <c r="F13" s="3"/>
      <c r="G13" s="3"/>
      <c r="H13" s="3"/>
      <c r="I13" s="3"/>
      <c r="J13" s="13">
        <f>SUBTOTAL(9,J12:J12)</f>
        <v>4162.5</v>
      </c>
    </row>
    <row r="14" spans="1:10" ht="12.75" outlineLevel="2">
      <c r="A14" s="3" t="s">
        <v>64</v>
      </c>
      <c r="B14" s="3" t="s">
        <v>65</v>
      </c>
      <c r="C14" s="4">
        <v>502</v>
      </c>
      <c r="D14" s="3" t="s">
        <v>11</v>
      </c>
      <c r="E14" s="3" t="s">
        <v>33</v>
      </c>
      <c r="F14" s="3">
        <v>1</v>
      </c>
      <c r="G14" s="3">
        <v>975</v>
      </c>
      <c r="H14" s="7" t="s">
        <v>66</v>
      </c>
      <c r="I14" s="2"/>
      <c r="J14" s="2">
        <f>F14*G14*1.11</f>
        <v>1082.25</v>
      </c>
    </row>
    <row r="15" spans="1:10" ht="12.75" outlineLevel="2">
      <c r="A15" s="3" t="s">
        <v>64</v>
      </c>
      <c r="B15" s="3" t="s">
        <v>67</v>
      </c>
      <c r="C15" s="4">
        <v>8403</v>
      </c>
      <c r="D15" s="3" t="s">
        <v>11</v>
      </c>
      <c r="E15" s="3" t="s">
        <v>68</v>
      </c>
      <c r="F15" s="3">
        <v>1</v>
      </c>
      <c r="G15" s="3">
        <v>785</v>
      </c>
      <c r="H15" s="7" t="s">
        <v>69</v>
      </c>
      <c r="I15" s="2"/>
      <c r="J15" s="2">
        <f>F15*G15*1.11</f>
        <v>871.35</v>
      </c>
    </row>
    <row r="16" spans="1:10" ht="15.75" outlineLevel="1">
      <c r="A16" s="15" t="s">
        <v>80</v>
      </c>
      <c r="B16" s="3"/>
      <c r="C16" s="4"/>
      <c r="D16" s="3"/>
      <c r="E16" s="3"/>
      <c r="F16" s="3"/>
      <c r="G16" s="3"/>
      <c r="H16" s="7"/>
      <c r="I16" s="2"/>
      <c r="J16" s="13">
        <f>SUBTOTAL(9,J14:J15)</f>
        <v>1953.6</v>
      </c>
    </row>
    <row r="17" spans="1:10" ht="25.5" outlineLevel="2">
      <c r="A17" s="5" t="s">
        <v>73</v>
      </c>
      <c r="B17" s="5" t="s">
        <v>74</v>
      </c>
      <c r="C17" s="19">
        <v>8142</v>
      </c>
      <c r="D17" s="5" t="s">
        <v>75</v>
      </c>
      <c r="E17" s="5" t="s">
        <v>10</v>
      </c>
      <c r="F17" s="6">
        <v>1</v>
      </c>
      <c r="G17" s="6">
        <v>785</v>
      </c>
      <c r="H17" s="2"/>
      <c r="I17" s="2"/>
      <c r="J17" s="2">
        <f>F17*G17*1.11</f>
        <v>871.35</v>
      </c>
    </row>
    <row r="18" spans="1:10" ht="15.75" outlineLevel="1">
      <c r="A18" s="16" t="s">
        <v>81</v>
      </c>
      <c r="B18" s="5"/>
      <c r="C18" s="19"/>
      <c r="D18" s="5"/>
      <c r="E18" s="5"/>
      <c r="F18" s="6"/>
      <c r="G18" s="6"/>
      <c r="H18" s="2"/>
      <c r="I18" s="2"/>
      <c r="J18" s="13">
        <f>SUBTOTAL(9,J17:J17)</f>
        <v>871.35</v>
      </c>
    </row>
    <row r="19" spans="1:10" ht="12.75" outlineLevel="2">
      <c r="A19" s="3" t="s">
        <v>50</v>
      </c>
      <c r="B19" s="3" t="s">
        <v>51</v>
      </c>
      <c r="C19" s="4" t="s">
        <v>52</v>
      </c>
      <c r="D19" s="3">
        <v>52</v>
      </c>
      <c r="E19" s="3" t="s">
        <v>53</v>
      </c>
      <c r="F19" s="3">
        <v>1</v>
      </c>
      <c r="G19" s="3">
        <v>885</v>
      </c>
      <c r="H19" s="8" t="s">
        <v>54</v>
      </c>
      <c r="I19" s="2"/>
      <c r="J19" s="2">
        <f>F19*G19*1.11</f>
        <v>982.3500000000001</v>
      </c>
    </row>
    <row r="20" spans="1:10" ht="12.75" outlineLevel="2">
      <c r="A20" s="3" t="s">
        <v>50</v>
      </c>
      <c r="B20" s="3" t="s">
        <v>55</v>
      </c>
      <c r="C20" s="4" t="s">
        <v>56</v>
      </c>
      <c r="D20" s="3">
        <v>52</v>
      </c>
      <c r="E20" s="3" t="s">
        <v>57</v>
      </c>
      <c r="F20" s="3">
        <v>1</v>
      </c>
      <c r="G20" s="3">
        <v>725</v>
      </c>
      <c r="H20" s="7" t="s">
        <v>54</v>
      </c>
      <c r="I20" s="2"/>
      <c r="J20" s="2">
        <f>F20*G20*1.11</f>
        <v>804.7500000000001</v>
      </c>
    </row>
    <row r="21" spans="1:10" ht="12.75" outlineLevel="2">
      <c r="A21" s="3" t="s">
        <v>50</v>
      </c>
      <c r="B21" s="3" t="s">
        <v>14</v>
      </c>
      <c r="C21" s="4">
        <v>930</v>
      </c>
      <c r="D21" s="3">
        <v>52</v>
      </c>
      <c r="E21" s="3" t="s">
        <v>20</v>
      </c>
      <c r="F21" s="3">
        <v>1</v>
      </c>
      <c r="G21" s="3">
        <v>3575</v>
      </c>
      <c r="H21" s="7" t="s">
        <v>54</v>
      </c>
      <c r="I21" s="2"/>
      <c r="J21" s="2">
        <f>F21*G21*1.11</f>
        <v>3968.2500000000005</v>
      </c>
    </row>
    <row r="22" spans="1:10" ht="12.75" outlineLevel="2">
      <c r="A22" s="3" t="s">
        <v>70</v>
      </c>
      <c r="B22" s="3" t="s">
        <v>55</v>
      </c>
      <c r="C22" s="4" t="s">
        <v>56</v>
      </c>
      <c r="D22" s="3">
        <v>50</v>
      </c>
      <c r="E22" s="3" t="s">
        <v>71</v>
      </c>
      <c r="F22" s="3">
        <v>1</v>
      </c>
      <c r="G22" s="3">
        <v>725</v>
      </c>
      <c r="H22" s="7" t="s">
        <v>72</v>
      </c>
      <c r="I22" s="2"/>
      <c r="J22" s="2">
        <f>F22*G22*1.11</f>
        <v>804.7500000000001</v>
      </c>
    </row>
    <row r="23" spans="1:10" ht="15.75" outlineLevel="1">
      <c r="A23" s="15" t="s">
        <v>82</v>
      </c>
      <c r="B23" s="3"/>
      <c r="C23" s="4"/>
      <c r="D23" s="3"/>
      <c r="E23" s="3"/>
      <c r="F23" s="3"/>
      <c r="G23" s="3"/>
      <c r="H23" s="7"/>
      <c r="I23" s="2"/>
      <c r="J23" s="13">
        <f>SUBTOTAL(9,J19:J22)</f>
        <v>6560.1</v>
      </c>
    </row>
    <row r="24" spans="1:10" ht="12.75" outlineLevel="2">
      <c r="A24" s="3" t="s">
        <v>17</v>
      </c>
      <c r="B24" s="3" t="s">
        <v>18</v>
      </c>
      <c r="C24" s="4">
        <v>7012</v>
      </c>
      <c r="D24" s="3" t="s">
        <v>19</v>
      </c>
      <c r="E24" s="3" t="s">
        <v>20</v>
      </c>
      <c r="F24" s="3">
        <v>1</v>
      </c>
      <c r="G24" s="3">
        <v>875</v>
      </c>
      <c r="H24" s="7" t="s">
        <v>21</v>
      </c>
      <c r="I24" s="2"/>
      <c r="J24" s="2">
        <f>F24*G24*1.11</f>
        <v>971.2500000000001</v>
      </c>
    </row>
    <row r="25" spans="1:10" ht="12.75" outlineLevel="2">
      <c r="A25" s="3" t="s">
        <v>17</v>
      </c>
      <c r="B25" s="3" t="s">
        <v>22</v>
      </c>
      <c r="C25" s="4">
        <v>7012</v>
      </c>
      <c r="D25" s="3" t="s">
        <v>23</v>
      </c>
      <c r="E25" s="3" t="s">
        <v>10</v>
      </c>
      <c r="F25" s="3">
        <v>1</v>
      </c>
      <c r="G25" s="3">
        <v>775</v>
      </c>
      <c r="H25" s="7" t="s">
        <v>24</v>
      </c>
      <c r="I25" s="2"/>
      <c r="J25" s="2">
        <f>F25*G25*1.11</f>
        <v>860.2500000000001</v>
      </c>
    </row>
    <row r="26" spans="1:10" ht="15.75" outlineLevel="1">
      <c r="A26" s="17" t="s">
        <v>83</v>
      </c>
      <c r="B26" s="9"/>
      <c r="C26" s="10"/>
      <c r="D26" s="9"/>
      <c r="E26" s="9"/>
      <c r="F26" s="9"/>
      <c r="G26" s="9"/>
      <c r="H26" s="11"/>
      <c r="I26" s="12"/>
      <c r="J26" s="18">
        <f>SUBTOTAL(9,J24:J25)</f>
        <v>1831.5000000000002</v>
      </c>
    </row>
    <row r="27" spans="1:10" ht="15.75">
      <c r="A27" s="17" t="s">
        <v>84</v>
      </c>
      <c r="B27" s="9"/>
      <c r="C27" s="10"/>
      <c r="D27" s="9"/>
      <c r="E27" s="9"/>
      <c r="F27" s="9"/>
      <c r="G27" s="9"/>
      <c r="H27" s="11"/>
      <c r="I27" s="12"/>
      <c r="J27" s="18">
        <f>SUBTOTAL(9,J2:J25)</f>
        <v>23376.600000000002</v>
      </c>
    </row>
  </sheetData>
  <sheetProtection/>
  <autoFilter ref="A1:J29"/>
  <hyperlinks>
    <hyperlink ref="H6" r:id="rId1" display="http://xn--80abzqel.xn--p1ai/catalog/kurtki-m/kurtka-icr-930/#colortem-sin"/>
    <hyperlink ref="H24" r:id="rId2" display="http://xn--80abzqel.xn--p1ai/catalog/trikotazh-m/kofta-wng-10023/#colorsin"/>
    <hyperlink ref="H25" r:id="rId3" display="http://xn--80abzqel.xn--p1ai/catalog/dzhinsy-m/dzhinsy-syl-7012/#colortem-sin"/>
    <hyperlink ref="H7" r:id="rId4" display="http://xn--80abzqel.xn--p1ai/catalog/rubashki/rubashka-erd-a74c/#colorsin"/>
    <hyperlink ref="H19" r:id="rId5" display="http://xn--80abzqel.xn--p1ai"/>
    <hyperlink ref="H20" r:id="rId6" display="http://xn--80abzqel.xn--p1ai"/>
    <hyperlink ref="H14" r:id="rId7" display="http://xn--80abzqel.xn--p1ai/catalog/trikotazh-m/sviter-wng-502/#colortem-sin"/>
    <hyperlink ref="H15" r:id="rId8" display="http://xn--80abzqel.xn--p1ai/catalog/trikotazh-m/dzhemper-tln-8403/#colorbor"/>
    <hyperlink ref="H22" r:id="rId9" display="http://xn--80abzqel.xn--p1ai/catalog/trikotazh-m/dzhemper-wng-05/#colorbez"/>
    <hyperlink ref="H21" r:id="rId10" display="http://xn--80abzqel.xn--p1ai"/>
    <hyperlink ref="H2" r:id="rId11" display="http://байрон.рф/catalog/rubashki/rubashka-erd-a25/#colorbor"/>
    <hyperlink ref="H3" r:id="rId12" display="http://байрон.рф/catalog/dzhinsy-m/dzhinsy-yle-6033/#colortem-sin"/>
    <hyperlink ref="H4" r:id="rId13" display="http://байрон.рф/catalog/trikotazh-m/dzhemper-erd-t531/#colortem-si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Frau</dc:creator>
  <cp:keywords/>
  <dc:description/>
  <cp:lastModifiedBy>сергей</cp:lastModifiedBy>
  <dcterms:created xsi:type="dcterms:W3CDTF">2017-12-11T06:30:43Z</dcterms:created>
  <dcterms:modified xsi:type="dcterms:W3CDTF">2017-12-16T07:11:48Z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