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Клевер\"/>
    </mc:Choice>
  </mc:AlternateContent>
  <bookViews>
    <workbookView xWindow="0" yWindow="0" windowWidth="27705" windowHeight="11460"/>
  </bookViews>
  <sheets>
    <sheet name="Носки" sheetId="1" r:id="rId1"/>
  </sheets>
  <calcPr calcId="152511" refMode="R1C1"/>
</workbook>
</file>

<file path=xl/calcChain.xml><?xml version="1.0" encoding="utf-8"?>
<calcChain xmlns="http://schemas.openxmlformats.org/spreadsheetml/2006/main">
  <c r="O341" i="1" l="1"/>
  <c r="Q341" i="1" s="1"/>
  <c r="O340" i="1"/>
  <c r="Q340" i="1" s="1"/>
  <c r="O336" i="1"/>
  <c r="O338" i="1" s="1"/>
  <c r="O332" i="1"/>
  <c r="O331" i="1"/>
  <c r="Q331" i="1" s="1"/>
  <c r="O327" i="1"/>
  <c r="Q327" i="1" s="1"/>
  <c r="O326" i="1"/>
  <c r="Q326" i="1" s="1"/>
  <c r="Q329" i="1" s="1"/>
  <c r="O322" i="1"/>
  <c r="O324" i="1" s="1"/>
  <c r="O318" i="1"/>
  <c r="O317" i="1"/>
  <c r="Q317" i="1" s="1"/>
  <c r="O313" i="1"/>
  <c r="O315" i="1" s="1"/>
  <c r="O309" i="1"/>
  <c r="Q309" i="1" s="1"/>
  <c r="O308" i="1"/>
  <c r="Q308" i="1" s="1"/>
  <c r="Q311" i="1" s="1"/>
  <c r="O304" i="1"/>
  <c r="Q304" i="1" s="1"/>
  <c r="O303" i="1"/>
  <c r="Q303" i="1" s="1"/>
  <c r="O302" i="1"/>
  <c r="Q302" i="1" s="1"/>
  <c r="O298" i="1"/>
  <c r="Q298" i="1" s="1"/>
  <c r="Q300" i="1" s="1"/>
  <c r="O294" i="1"/>
  <c r="O296" i="1" s="1"/>
  <c r="O290" i="1"/>
  <c r="O286" i="1"/>
  <c r="O288" i="1" s="1"/>
  <c r="O282" i="1"/>
  <c r="O278" i="1"/>
  <c r="O280" i="1" s="1"/>
  <c r="O274" i="1"/>
  <c r="O270" i="1"/>
  <c r="Q270" i="1" s="1"/>
  <c r="O269" i="1"/>
  <c r="O272" i="1" s="1"/>
  <c r="O267" i="1"/>
  <c r="O265" i="1"/>
  <c r="Q265" i="1" s="1"/>
  <c r="O264" i="1"/>
  <c r="Q264" i="1" s="1"/>
  <c r="Q267" i="1" s="1"/>
  <c r="O260" i="1"/>
  <c r="O259" i="1"/>
  <c r="Q259" i="1" s="1"/>
  <c r="O255" i="1"/>
  <c r="Q255" i="1" s="1"/>
  <c r="Q257" i="1" s="1"/>
  <c r="O251" i="1"/>
  <c r="Q251" i="1" s="1"/>
  <c r="O250" i="1"/>
  <c r="Q250" i="1" s="1"/>
  <c r="O249" i="1"/>
  <c r="Q249" i="1" s="1"/>
  <c r="O245" i="1"/>
  <c r="Q245" i="1" s="1"/>
  <c r="Q247" i="1" s="1"/>
  <c r="O241" i="1"/>
  <c r="Q241" i="1" s="1"/>
  <c r="Q243" i="1" s="1"/>
  <c r="O237" i="1"/>
  <c r="Q237" i="1" s="1"/>
  <c r="Q239" i="1" s="1"/>
  <c r="O233" i="1"/>
  <c r="Q233" i="1" s="1"/>
  <c r="Q235" i="1" s="1"/>
  <c r="O231" i="1"/>
  <c r="O229" i="1"/>
  <c r="Q229" i="1" s="1"/>
  <c r="Q231" i="1" s="1"/>
  <c r="O225" i="1"/>
  <c r="Q225" i="1" s="1"/>
  <c r="O224" i="1"/>
  <c r="O223" i="1"/>
  <c r="Q223" i="1" s="1"/>
  <c r="O219" i="1"/>
  <c r="O221" i="1" s="1"/>
  <c r="O215" i="1"/>
  <c r="Q215" i="1" s="1"/>
  <c r="O214" i="1"/>
  <c r="Q214" i="1" s="1"/>
  <c r="O213" i="1"/>
  <c r="Q213" i="1" s="1"/>
  <c r="O209" i="1"/>
  <c r="Q209" i="1" s="1"/>
  <c r="O208" i="1"/>
  <c r="Q208" i="1" s="1"/>
  <c r="O207" i="1"/>
  <c r="Q207" i="1" s="1"/>
  <c r="O206" i="1"/>
  <c r="Q206" i="1" s="1"/>
  <c r="O202" i="1"/>
  <c r="O204" i="1" s="1"/>
  <c r="O198" i="1"/>
  <c r="O197" i="1"/>
  <c r="Q197" i="1" s="1"/>
  <c r="O196" i="1"/>
  <c r="Q196" i="1" s="1"/>
  <c r="O192" i="1"/>
  <c r="O188" i="1"/>
  <c r="Q188" i="1" s="1"/>
  <c r="O187" i="1"/>
  <c r="O183" i="1"/>
  <c r="Q183" i="1" s="1"/>
  <c r="O182" i="1"/>
  <c r="Q182" i="1" s="1"/>
  <c r="O181" i="1"/>
  <c r="Q181" i="1" s="1"/>
  <c r="O180" i="1"/>
  <c r="Q180" i="1" s="1"/>
  <c r="O176" i="1"/>
  <c r="Q176" i="1" s="1"/>
  <c r="O175" i="1"/>
  <c r="Q175" i="1" s="1"/>
  <c r="O174" i="1"/>
  <c r="Q174" i="1" s="1"/>
  <c r="O173" i="1"/>
  <c r="Q173" i="1" s="1"/>
  <c r="O169" i="1"/>
  <c r="O171" i="1" s="1"/>
  <c r="O165" i="1"/>
  <c r="Q165" i="1" s="1"/>
  <c r="O164" i="1"/>
  <c r="Q164" i="1" s="1"/>
  <c r="O160" i="1"/>
  <c r="O159" i="1"/>
  <c r="Q159" i="1" s="1"/>
  <c r="O155" i="1"/>
  <c r="Q155" i="1" s="1"/>
  <c r="Q157" i="1" s="1"/>
  <c r="O151" i="1"/>
  <c r="Q151" i="1" s="1"/>
  <c r="Q153" i="1" s="1"/>
  <c r="O147" i="1"/>
  <c r="O149" i="1" s="1"/>
  <c r="O145" i="1"/>
  <c r="O143" i="1"/>
  <c r="Q143" i="1" s="1"/>
  <c r="Q145" i="1" s="1"/>
  <c r="O139" i="1"/>
  <c r="Q139" i="1" s="1"/>
  <c r="Q141" i="1" s="1"/>
  <c r="O135" i="1"/>
  <c r="Q135" i="1" s="1"/>
  <c r="Q137" i="1" s="1"/>
  <c r="O131" i="1"/>
  <c r="O133" i="1" s="1"/>
  <c r="O127" i="1"/>
  <c r="Q127" i="1" s="1"/>
  <c r="O126" i="1"/>
  <c r="Q126" i="1" s="1"/>
  <c r="O125" i="1"/>
  <c r="Q125" i="1" s="1"/>
  <c r="O121" i="1"/>
  <c r="Q121" i="1" s="1"/>
  <c r="O120" i="1"/>
  <c r="Q120" i="1" s="1"/>
  <c r="O116" i="1"/>
  <c r="O112" i="1"/>
  <c r="Q112" i="1" s="1"/>
  <c r="O111" i="1"/>
  <c r="O114" i="1" s="1"/>
  <c r="O109" i="1"/>
  <c r="O107" i="1"/>
  <c r="Q107" i="1" s="1"/>
  <c r="Q109" i="1" s="1"/>
  <c r="O103" i="1"/>
  <c r="O105" i="1" s="1"/>
  <c r="O99" i="1"/>
  <c r="Q99" i="1" s="1"/>
  <c r="Q101" i="1" s="1"/>
  <c r="O95" i="1"/>
  <c r="Q95" i="1" s="1"/>
  <c r="Q97" i="1" s="1"/>
  <c r="O91" i="1"/>
  <c r="Q91" i="1" s="1"/>
  <c r="Q93" i="1" s="1"/>
  <c r="O87" i="1"/>
  <c r="Q87" i="1" s="1"/>
  <c r="O86" i="1"/>
  <c r="O82" i="1"/>
  <c r="Q82" i="1" s="1"/>
  <c r="O81" i="1"/>
  <c r="Q81" i="1" s="1"/>
  <c r="O80" i="1"/>
  <c r="O76" i="1"/>
  <c r="Q76" i="1" s="1"/>
  <c r="O75" i="1"/>
  <c r="Q75" i="1" s="1"/>
  <c r="Q78" i="1" s="1"/>
  <c r="O71" i="1"/>
  <c r="Q71" i="1" s="1"/>
  <c r="O70" i="1"/>
  <c r="Q70" i="1" s="1"/>
  <c r="O66" i="1"/>
  <c r="O65" i="1"/>
  <c r="Q65" i="1" s="1"/>
  <c r="O64" i="1"/>
  <c r="Q64" i="1" s="1"/>
  <c r="O60" i="1"/>
  <c r="Q60" i="1" s="1"/>
  <c r="O59" i="1"/>
  <c r="Q59" i="1" s="1"/>
  <c r="O58" i="1"/>
  <c r="Q58" i="1" s="1"/>
  <c r="O57" i="1"/>
  <c r="Q57" i="1" s="1"/>
  <c r="Q62" i="1" s="1"/>
  <c r="O53" i="1"/>
  <c r="Q53" i="1" s="1"/>
  <c r="O52" i="1"/>
  <c r="Q52" i="1" s="1"/>
  <c r="O51" i="1"/>
  <c r="Q51" i="1" s="1"/>
  <c r="O47" i="1"/>
  <c r="Q47" i="1" s="1"/>
  <c r="Q49" i="1" s="1"/>
  <c r="O43" i="1"/>
  <c r="Q43" i="1" s="1"/>
  <c r="O42" i="1"/>
  <c r="Q42" i="1" s="1"/>
  <c r="O41" i="1"/>
  <c r="Q41" i="1" s="1"/>
  <c r="O40" i="1"/>
  <c r="Q40" i="1" s="1"/>
  <c r="O39" i="1"/>
  <c r="O37" i="1"/>
  <c r="O35" i="1"/>
  <c r="Q35" i="1" s="1"/>
  <c r="O34" i="1"/>
  <c r="Q34" i="1" s="1"/>
  <c r="Q37" i="1" s="1"/>
  <c r="O30" i="1"/>
  <c r="O26" i="1"/>
  <c r="O28" i="1" s="1"/>
  <c r="O22" i="1"/>
  <c r="O18" i="1"/>
  <c r="Q18" i="1" s="1"/>
  <c r="O17" i="1"/>
  <c r="Q17" i="1" s="1"/>
  <c r="O16" i="1"/>
  <c r="Q16" i="1" s="1"/>
  <c r="O15" i="1"/>
  <c r="Q15" i="1" s="1"/>
  <c r="O14" i="1"/>
  <c r="O10" i="1"/>
  <c r="O9" i="1"/>
  <c r="Q9" i="1" s="1"/>
  <c r="O8" i="1"/>
  <c r="O45" i="1" l="1"/>
  <c r="O73" i="1"/>
  <c r="O101" i="1"/>
  <c r="O137" i="1"/>
  <c r="O167" i="1"/>
  <c r="Q343" i="1"/>
  <c r="O20" i="1"/>
  <c r="O93" i="1"/>
  <c r="O123" i="1"/>
  <c r="O129" i="1"/>
  <c r="O211" i="1"/>
  <c r="O217" i="1"/>
  <c r="O247" i="1"/>
  <c r="O253" i="1"/>
  <c r="O49" i="1"/>
  <c r="O55" i="1"/>
  <c r="Q73" i="1"/>
  <c r="Q129" i="1"/>
  <c r="O153" i="1"/>
  <c r="Q167" i="1"/>
  <c r="Q185" i="1"/>
  <c r="O190" i="1"/>
  <c r="Q217" i="1"/>
  <c r="O239" i="1"/>
  <c r="Q253" i="1"/>
  <c r="O311" i="1"/>
  <c r="O162" i="1"/>
  <c r="Q160" i="1"/>
  <c r="Q162" i="1" s="1"/>
  <c r="O89" i="1"/>
  <c r="Q86" i="1"/>
  <c r="Q89" i="1" s="1"/>
  <c r="Q334" i="1"/>
  <c r="O12" i="1"/>
  <c r="Q10" i="1"/>
  <c r="O68" i="1"/>
  <c r="Q66" i="1"/>
  <c r="Q68" i="1" s="1"/>
  <c r="O194" i="1"/>
  <c r="Q192" i="1"/>
  <c r="Q194" i="1" s="1"/>
  <c r="O227" i="1"/>
  <c r="Q224" i="1"/>
  <c r="Q282" i="1"/>
  <c r="Q284" i="1" s="1"/>
  <c r="O284" i="1"/>
  <c r="Q290" i="1"/>
  <c r="Q292" i="1" s="1"/>
  <c r="O292" i="1"/>
  <c r="O32" i="1"/>
  <c r="Q30" i="1"/>
  <c r="Q32" i="1" s="1"/>
  <c r="Q178" i="1"/>
  <c r="O185" i="1"/>
  <c r="Q306" i="1"/>
  <c r="Q318" i="1"/>
  <c r="Q320" i="1" s="1"/>
  <c r="O320" i="1"/>
  <c r="Q227" i="1"/>
  <c r="Q260" i="1"/>
  <c r="Q262" i="1" s="1"/>
  <c r="O262" i="1"/>
  <c r="O24" i="1"/>
  <c r="Q22" i="1"/>
  <c r="Q24" i="1" s="1"/>
  <c r="Q332" i="1"/>
  <c r="O334" i="1"/>
  <c r="Q198" i="1"/>
  <c r="Q200" i="1" s="1"/>
  <c r="O200" i="1"/>
  <c r="O118" i="1"/>
  <c r="Q116" i="1"/>
  <c r="Q118" i="1" s="1"/>
  <c r="Q211" i="1"/>
  <c r="Q55" i="1"/>
  <c r="O84" i="1"/>
  <c r="Q80" i="1"/>
  <c r="Q84" i="1" s="1"/>
  <c r="Q123" i="1"/>
  <c r="Q274" i="1"/>
  <c r="Q276" i="1" s="1"/>
  <c r="O276" i="1"/>
  <c r="O300" i="1"/>
  <c r="O306" i="1"/>
  <c r="Q103" i="1"/>
  <c r="Q105" i="1" s="1"/>
  <c r="Q147" i="1"/>
  <c r="Q149" i="1" s="1"/>
  <c r="Q219" i="1"/>
  <c r="Q221" i="1" s="1"/>
  <c r="Q269" i="1"/>
  <c r="Q272" i="1" s="1"/>
  <c r="Q313" i="1"/>
  <c r="Q315" i="1" s="1"/>
  <c r="O141" i="1"/>
  <c r="O157" i="1"/>
  <c r="O235" i="1"/>
  <c r="O243" i="1"/>
  <c r="O257" i="1"/>
  <c r="O329" i="1"/>
  <c r="O343" i="1"/>
  <c r="O62" i="1"/>
  <c r="Q39" i="1"/>
  <c r="Q45" i="1" s="1"/>
  <c r="Q8" i="1"/>
  <c r="Q26" i="1"/>
  <c r="Q28" i="1" s="1"/>
  <c r="Q202" i="1"/>
  <c r="Q204" i="1" s="1"/>
  <c r="Q278" i="1"/>
  <c r="Q280" i="1" s="1"/>
  <c r="Q286" i="1"/>
  <c r="Q288" i="1" s="1"/>
  <c r="Q294" i="1"/>
  <c r="Q296" i="1" s="1"/>
  <c r="Q322" i="1"/>
  <c r="Q324" i="1" s="1"/>
  <c r="Q336" i="1"/>
  <c r="Q338" i="1" s="1"/>
  <c r="Q111" i="1"/>
  <c r="Q114" i="1" s="1"/>
  <c r="Q131" i="1"/>
  <c r="Q133" i="1" s="1"/>
  <c r="Q169" i="1"/>
  <c r="Q171" i="1" s="1"/>
  <c r="Q187" i="1"/>
  <c r="Q190" i="1" s="1"/>
  <c r="O97" i="1"/>
  <c r="O78" i="1"/>
  <c r="O178" i="1"/>
  <c r="Q14" i="1"/>
  <c r="Q20" i="1" s="1"/>
  <c r="O344" i="1" l="1"/>
  <c r="Q12" i="1"/>
  <c r="Q344" i="1" s="1"/>
</calcChain>
</file>

<file path=xl/sharedStrings.xml><?xml version="1.0" encoding="utf-8"?>
<sst xmlns="http://schemas.openxmlformats.org/spreadsheetml/2006/main" count="2394" uniqueCount="163">
  <si>
    <t>Бланк предзаказа на 08.12.17</t>
  </si>
  <si>
    <t>Где меньше пяти отмечено данным цветом</t>
  </si>
  <si>
    <t>Название</t>
  </si>
  <si>
    <t>Цена</t>
  </si>
  <si>
    <t/>
  </si>
  <si>
    <t>Сумма (цв)</t>
  </si>
  <si>
    <t>Сумма (арт)</t>
  </si>
  <si>
    <t>CLE Носки муж S100 хл+л 2шт/у</t>
  </si>
  <si>
    <t>р21</t>
  </si>
  <si>
    <t>р23</t>
  </si>
  <si>
    <t>р25</t>
  </si>
  <si>
    <t>р27</t>
  </si>
  <si>
    <t>р29</t>
  </si>
  <si>
    <t>р31</t>
  </si>
  <si>
    <t>UA</t>
  </si>
  <si>
    <t>Всего</t>
  </si>
  <si>
    <t>Цвет: белый</t>
  </si>
  <si>
    <t>*</t>
  </si>
  <si>
    <t>Цвет: белый/чёрный</t>
  </si>
  <si>
    <t>Цвет: меланж серый/чёрный</t>
  </si>
  <si>
    <t xml:space="preserve">Описание: 
укороченные спортивные мужские носки с лайкрой. Продаются по 2 штуки в упаковке. Цена указана за упаковку(за 2шт). 
Состав: 
</t>
  </si>
  <si>
    <t>Итого</t>
  </si>
  <si>
    <t>CLE Носки муж S101 хл+эл укор</t>
  </si>
  <si>
    <t>Цвет: меланж св.серый</t>
  </si>
  <si>
    <t>Цвет: меланж серый</t>
  </si>
  <si>
    <t>Цвет: св.серый</t>
  </si>
  <si>
    <t>Цвет: чёрный</t>
  </si>
  <si>
    <t>Описание: 
носки мужские с укороченным паголенком 
Состав: 
70% хлопок 20% ПА 10% эластан</t>
  </si>
  <si>
    <t>CLE Носки муж Б100Л бамб+эл</t>
  </si>
  <si>
    <t>Описание: 
носки мужские из бамбука с эластаном 
Состав: 
75% бамбук 20% ПА 5% эластан</t>
  </si>
  <si>
    <t>CLE Носки муж В7 ПШ</t>
  </si>
  <si>
    <t>Описание: 
Состав: 
полушерсть 80%, хлопок 20%</t>
  </si>
  <si>
    <t>CLE Носки муж Е15хл+па ук сетк</t>
  </si>
  <si>
    <t>Цвет: серый</t>
  </si>
  <si>
    <t>Описание: 
сетка 
Состав: 
хлопок-80%,полиамид-20%</t>
  </si>
  <si>
    <t>CLE Носки муж К1 хл+па</t>
  </si>
  <si>
    <t>Описание: 
Состав: 
хлопок-80%,полиамид-20%</t>
  </si>
  <si>
    <t>CLE Носки муж К100Л хл+лайкра</t>
  </si>
  <si>
    <t>Цвет: коричневый</t>
  </si>
  <si>
    <t>Цвет: т.серый</t>
  </si>
  <si>
    <t>Цвет: т.синий</t>
  </si>
  <si>
    <t>Описание: 
классический мужской носок без рисунка, по следу надпись CLEVER 
Состав: 
75% хлопок, 20% ПА, 5% эластан</t>
  </si>
  <si>
    <t>CLE Носки муж К101Л хл+л 3шт/у</t>
  </si>
  <si>
    <t>Описание: 
180МТ 
Состав: 
70%Хлопок 25%Па 5%Эластан</t>
  </si>
  <si>
    <t>CLE Носки муж К102Л хл+лайкра</t>
  </si>
  <si>
    <t>Описание: 
мужской носок с рисунком "полоски" на паголенке 
Состав: 
75% хлопок, 20% ПА, 5% эластан</t>
  </si>
  <si>
    <t>CLE Носки муж К104Л хл+лайкра</t>
  </si>
  <si>
    <t>Цвет: бежевый</t>
  </si>
  <si>
    <t>Описание: 
носки мужские с небольшим рисунком на паголенке 
Состав: 
75% хлопок, 20% ПА, 5% эластан</t>
  </si>
  <si>
    <t>CLE Носки муж К107 хл+па</t>
  </si>
  <si>
    <t>Описание: 
носки мужские хлопок+полиамид, более легкие чем с эластаном 
Состав: 
70%Хлопок 30%Полиамид</t>
  </si>
  <si>
    <t>CLE Носки муж К11 хл+па сетка</t>
  </si>
  <si>
    <t>CLE Носки муж К112 хл+па сетка</t>
  </si>
  <si>
    <t>Описание: 
тонкие мужские летние носки в сетку 
Состав: 
70%Хлопок 30%Полиамид</t>
  </si>
  <si>
    <t>CLE Носки муж К113 хл+па</t>
  </si>
  <si>
    <t>Описание: 
носки мужские хлопок+полиамид, более легкие чем с эластаном 
Состав: 
70% Хлопок, 30% Полиамид</t>
  </si>
  <si>
    <t>CLE Носки муж К115Л хл+лайкра</t>
  </si>
  <si>
    <t>Описание: 
180МТ 
Состав: 
70%Хлопок 25%ПА 5%Эластан</t>
  </si>
  <si>
    <t>CLE Носки муж К116Л хл+лайкра</t>
  </si>
  <si>
    <t>Описание: 
200ДК 
Состав: 
70%Хлопок 25%ПА 5%Эластан</t>
  </si>
  <si>
    <t>CLE Носки муж К2 хл+па</t>
  </si>
  <si>
    <t>CLE Носки муж К200П плюш</t>
  </si>
  <si>
    <t>Описание: 
200 3 дк 
Состав: 
90% хлопок, 8% ПА, 2% эластан</t>
  </si>
  <si>
    <t>CLE Носки муж К201П плюш след</t>
  </si>
  <si>
    <t>Описание: 
 полумахра 
Состав: 
80%хлопок15%ПА5%эластан</t>
  </si>
  <si>
    <t>CLE Носки муж К203П плюш</t>
  </si>
  <si>
    <t>Описание: 
носки мужские внутри плюш, с небольшим рисунком на паголенке 
Состав: 
80% хлопок, 15% ПА, 5% эластан</t>
  </si>
  <si>
    <t>CLE Носки муж К500П плюш НГ</t>
  </si>
  <si>
    <t>Цвет: красный</t>
  </si>
  <si>
    <t>Описание: 
156МТ 
Состав: 
80% Хлопок, 15% ПА, 5% Эластан</t>
  </si>
  <si>
    <t>CLE Носки муж К501П плюш НГ</t>
  </si>
  <si>
    <t>CLE Носки муж М1 мерс.хл</t>
  </si>
  <si>
    <t>Описание: 
Состав: 
хлопок-100%</t>
  </si>
  <si>
    <t>CLE Носки муж М12Л мерс.хл</t>
  </si>
  <si>
    <t>Описание: 
Состав: 
хлопок-95%,лайкра-5%</t>
  </si>
  <si>
    <t>CLE Носки муж Н11 бамб+нейлон</t>
  </si>
  <si>
    <t>Описание: 
Состав: 
бамбук-90%,нейлон-10%</t>
  </si>
  <si>
    <t>CLE Носки муж Н2 бамбук+нейлон</t>
  </si>
  <si>
    <t>CLE Носки муж Т1 ПШ термо</t>
  </si>
  <si>
    <t>Описание: 
термо носок из полушерсти 
Состав: 
термолайт 20%,полушерсть 75%,лайкра 5%</t>
  </si>
  <si>
    <t>CLE Носки муж Т2 бамбук термо</t>
  </si>
  <si>
    <t>Описание: 
термо носок из бамбука 
Состав: 
термолайт 20%,бамбук 75%,лайкра 5%</t>
  </si>
  <si>
    <t>CLE Носки муж Т8 хлопок термо</t>
  </si>
  <si>
    <t>Описание: 
термо носок из хлопка 
Состав: 
77% хлопок, 20% ПП, 3% эластан</t>
  </si>
  <si>
    <t>CLE Носки муж Т9 ПШ термо</t>
  </si>
  <si>
    <t>Описание: 
термо носок из полушерсти 
Состав: 
77% п/шерсть, 20% ПП, 3% эластан</t>
  </si>
  <si>
    <t>CLE Носки муж Ш100Л шер+вискоз</t>
  </si>
  <si>
    <t>Описание: 
носки мужские из полушерстяной пряжи с вискозой и эластаном 
Состав: 
30% Шерсть, 65% Вискоза, 5% Эластан</t>
  </si>
  <si>
    <t>CLE Подслед. муж. P100 х/б</t>
  </si>
  <si>
    <t>Описание: 
подследники мужские  из хлопка с силиконовым фиксатором на пятке 
Состав: 
70% Хлопок, 25% ПА, 5% Эластан</t>
  </si>
  <si>
    <t>ЭЙС Носки муж.А-1 хл.86%</t>
  </si>
  <si>
    <t>Описание: 
Состав: 
хлопок 86%,14 %полиамид</t>
  </si>
  <si>
    <t>ЭЙС Носки муж.А10Л хл +эл</t>
  </si>
  <si>
    <t>Описание: 
носки мужские гладкие однотонные, без рисунка 
Состав: 
70% хлопок, 25% ПА, 5% эластан</t>
  </si>
  <si>
    <t>ЭЙС Носки муж.А13Л хл+эл</t>
  </si>
  <si>
    <t>Описание: 
носки мужские с рисунком на паголенке 
Состав: 
хлопок 70%, ПА 25%,эластан 5%</t>
  </si>
  <si>
    <t>ЭЙС Носки муж.А13Лш хл+эл</t>
  </si>
  <si>
    <t>Описание: 
168МТ 
Состав: 
70% Хлопок, 25% ПА, 5% Эластан</t>
  </si>
  <si>
    <t>ЭЙС Носки муж.А15Л хл+эл</t>
  </si>
  <si>
    <t>Описание: 
носки мужские с рисунком на паголенке 
Состав: 
70% хлопок, 25% ПА, 5% эластан</t>
  </si>
  <si>
    <t>ЭЙС Носки муж.А15Лш хл+эл</t>
  </si>
  <si>
    <t>ЭЙС Носки муж.А17Л хл+эл</t>
  </si>
  <si>
    <t>Цвет: св.бежевый</t>
  </si>
  <si>
    <t>Описание: 
носки мужские с рисунком на паголенке 
Состав: 
75% хлопок, 20% ПА, 5%эластан</t>
  </si>
  <si>
    <t>ЭЙС Носки муж.А18Л хл+эл укор.</t>
  </si>
  <si>
    <t>Описание: 
носки мужские с укороченным паголенком 
Состав: 
75% хлопок, 20% ПА, 5% эластан</t>
  </si>
  <si>
    <t>ЭЙС Носки муж.А18Лш хл+эл укор</t>
  </si>
  <si>
    <t>Описание: 
168МТ 
Состав: 
70% Хлопок 25% ПА 5% Эластан</t>
  </si>
  <si>
    <t>ЭЙС Носки муж.А19Л хл+эл ромб</t>
  </si>
  <si>
    <t>Описание: 
носки мужские с рисунком ромб по всему носку 
Состав: 
75% хлопок 20% ПА 5% эластан</t>
  </si>
  <si>
    <t>ЭЙС Носки муж.А19Лш хл+эл ромб</t>
  </si>
  <si>
    <t>Описание: 
180ДК 
Состав: 
70%Хлопок 25%ПА 5%Эластан</t>
  </si>
  <si>
    <t>ЭЙС Носки муж.А-2 хл.75% сетка</t>
  </si>
  <si>
    <t>Описание: 
Состав: 
хлопок 75%,25%полиамид</t>
  </si>
  <si>
    <t>ЭЙС Носки муж.А20П плюш</t>
  </si>
  <si>
    <t>Описание: 
полностью плюш 
Состав: 
90% хлопок, 8% ПА, 2% эластан</t>
  </si>
  <si>
    <t>ЭЙС Носки муж.А21П махр.след</t>
  </si>
  <si>
    <t>Описание: 
  носки мужские с плюшевым следом 
Состав: 
80% хлопок 15% ПА 5% эластан</t>
  </si>
  <si>
    <t>ЭЙС Носки муж.А23Л 23ф хл+эл</t>
  </si>
  <si>
    <t>Описание: 
168МТ 
Состав: 
75%хлопок 20%ПА 5%эластан</t>
  </si>
  <si>
    <t>ЭЙС Носки муж.А24Л 23ф хл+эл</t>
  </si>
  <si>
    <t>Описание: 
168ДК 
Состав: 
75%хлопок 20%ПА 5%эластан</t>
  </si>
  <si>
    <t>ЭЙС Носки муж.А28Л 23ф хл+эл</t>
  </si>
  <si>
    <t>Описание: 
168МТ 
Состав: 
70% Хлопок, 20% ПА,10% Эластан</t>
  </si>
  <si>
    <t>ЭЙС Носки муж.А29 хл+па</t>
  </si>
  <si>
    <t>Описание: 
носки мужские с рисунком на паголенке 
Состав: 
70% хлопок 30% ПА</t>
  </si>
  <si>
    <t>ЭЙС Носки муж.А29ш хл+па</t>
  </si>
  <si>
    <t>Описание: 
180ДК 
Состав: 
70%Хлопок 30%ПА</t>
  </si>
  <si>
    <t>ЭЙС Носки муж.А-3 хл.78%</t>
  </si>
  <si>
    <t>Описание: 
Состав: 
хлопок 78%,полиамид 22%</t>
  </si>
  <si>
    <t>ЭЙС Носки муж.А30 хл+па сетка</t>
  </si>
  <si>
    <t>Описание: 
носки мужские облегченные, плетение сетка 
Состав: 
70% хлопок 30% ПА</t>
  </si>
  <si>
    <t>ЭЙС Носки муж.А31Л осл.резинка</t>
  </si>
  <si>
    <t>Описание: 
носки мужские с ослабленной резинкой 
Состав: 
75% хлопок 20% ПА 5% эластан</t>
  </si>
  <si>
    <t>ЭЙС Носки муж.А31Лш осл.резинк</t>
  </si>
  <si>
    <t>ЭЙС Носки муж.А32Л хл+эл полос</t>
  </si>
  <si>
    <t>Описание: 
носки мужские с рисунком полоски по всему носку 
Состав: 
75% хлопок 20% ПА 5% эластан</t>
  </si>
  <si>
    <t>ЭЙС Носки муж.А33Л хл+эл 3шт/у</t>
  </si>
  <si>
    <t>Описание: 
носки мужские 3шт/уп. Цена за упаковку 
Состав: 
70% хлопок, 25% ПА, 5% эластан</t>
  </si>
  <si>
    <t>ЭЙС Носки муж.А34Л хл+эл 5шт/у</t>
  </si>
  <si>
    <t xml:space="preserve">Описание: 
носки мужские 5шт/уп. Цена за упаковку 
Состав: 
</t>
  </si>
  <si>
    <t>ЭЙС Носки муж.А35Л 23ф хл+эл</t>
  </si>
  <si>
    <t>Описание: 
168МТ 
Состав: 
70%Хлопок 20%ПА10%Эластан</t>
  </si>
  <si>
    <t>ЭЙС Носки муж.А36Л 23ф хл+эл</t>
  </si>
  <si>
    <t>ЭЙС Носки муж.А37П плюш</t>
  </si>
  <si>
    <t>Описание: 
носки мужские внутри плюш, с небольшим рисунком на паголенке 
Состав: 
хлопок 80%, 15% полиамид, 5% эластан</t>
  </si>
  <si>
    <t>ЭЙС Носки муж.А-4 хл.78%</t>
  </si>
  <si>
    <t>Цвет: джинс</t>
  </si>
  <si>
    <t>ЭЙС Носки муж.А40 хл70+па30</t>
  </si>
  <si>
    <t>Описание: 
носки мужские хлопок с полиамидом, двуборная резинка 
Состав: 
70% Хлопок, 30% ПА</t>
  </si>
  <si>
    <t>ЭЙС Носки муж.А-5 хл.68%+эл</t>
  </si>
  <si>
    <t>Описание: 
Состав: 
хлопок 68%,полиамид 23%, лайкра 9%.</t>
  </si>
  <si>
    <t>ЭЙС Носки муж.А50 хл70+па30</t>
  </si>
  <si>
    <t>ЭЙС Носки муж.А60 хл70+па30</t>
  </si>
  <si>
    <t>Описание: 
носки мужские гладкие однотонные 
Состав: 
70% Хлопок, 30% ПА</t>
  </si>
  <si>
    <t>ЭЙС Носки муж.А60ш хл70+па30</t>
  </si>
  <si>
    <t>Описание: 
168МТ 
Состав: 
70% Хлопок 30% ПА</t>
  </si>
  <si>
    <t>ЭЙС Носки муж.А70 хл70+па30</t>
  </si>
  <si>
    <t>Описание: 
носки мужские с рисунком полоса по всему носку 
Состав: 
70% Хлопок, 30% ПА</t>
  </si>
  <si>
    <t>ЭЙС Носки муж.А70ш хл70+па30</t>
  </si>
  <si>
    <t>Описание: 
168МТ 
Состав: 
70%Хлопок 30%ПА</t>
  </si>
  <si>
    <t>ЭЙС Носки муж.А90 хл+па сетка</t>
  </si>
  <si>
    <t>Описание: 
носки мужские плетение сетка 
Состав: 
70% Хлопок, 30% 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</si>
</sst>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6\4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ahoma"/>
      <family val="2"/>
      <charset val="204"/>
    </font>
    <font>
      <sz val="14"/>
      <name val="Tahoma"/>
      <family val="2"/>
      <charset val="204"/>
    </font>
    <font>
      <b/>
      <sz val="16"/>
      <name val="Tahoma"/>
      <family val="2"/>
      <charset val="204"/>
    </font>
    <font>
      <b/>
      <sz val="14"/>
      <name val="Tahoma"/>
      <family val="2"/>
      <charset val="204"/>
    </font>
    <font>
      <b/>
      <sz val="10"/>
      <name val="Tahom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CC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80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/>
    <xf numFmtId="0" fontId="19" fillId="0" borderId="0" xfId="0" applyFont="1"/>
    <xf numFmtId="164" fontId="21" fillId="0" borderId="0" xfId="0" applyNumberFormat="1" applyFont="1"/>
    <xf numFmtId="0" fontId="21" fillId="0" borderId="0" xfId="0" applyFont="1"/>
    <xf numFmtId="0" fontId="22" fillId="0" borderId="0" xfId="0" applyFont="1"/>
    <xf numFmtId="164" fontId="21" fillId="34" borderId="0" xfId="0" applyNumberFormat="1" applyFont="1" applyFill="1"/>
    <xf numFmtId="4" fontId="22" fillId="34" borderId="0" xfId="0" applyNumberFormat="1" applyFont="1" applyFill="1"/>
    <xf numFmtId="0" fontId="22" fillId="34" borderId="0" xfId="0" applyFont="1" applyFill="1"/>
    <xf numFmtId="164" fontId="19" fillId="0" borderId="0" xfId="0" applyNumberFormat="1" applyFont="1"/>
    <xf numFmtId="0" fontId="18" fillId="0" borderId="0" xfId="0" applyFont="1" applyProtection="1">
      <protection locked="0"/>
    </xf>
    <xf numFmtId="4" fontId="18" fillId="0" borderId="0" xfId="0" applyNumberFormat="1" applyFont="1"/>
    <xf numFmtId="0" fontId="19" fillId="0" borderId="0" xfId="0" applyFont="1" applyAlignment="1">
      <alignment wrapText="1"/>
    </xf>
    <xf numFmtId="0" fontId="18" fillId="33" borderId="0" xfId="0" applyFont="1" applyFill="1" applyProtection="1">
      <protection locked="0"/>
    </xf>
    <xf numFmtId="0" fontId="21" fillId="35" borderId="0" xfId="0" applyFont="1" applyFill="1"/>
    <xf numFmtId="0" fontId="22" fillId="35" borderId="0" xfId="0" applyFont="1" applyFill="1"/>
    <xf numFmtId="4" fontId="22" fillId="35" borderId="0" xfId="0" applyNumberFormat="1" applyFont="1" applyFill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3" borderId="0" xfId="0" applyFont="1" applyFill="1" applyAlignment="1">
      <alignment horizontal="left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hyperlink" Target="http://ftp.acewear.ru/public/Photo/1500/106152/49352242211-9267207.jpeg" TargetMode="External"/><Relationship Id="rId299" Type="http://schemas.openxmlformats.org/officeDocument/2006/relationships/hyperlink" Target="http://ftp.acewear.ru/public/Photo/1500/106152/455332130611-9300079.jpeg" TargetMode="External"/><Relationship Id="rId303" Type="http://schemas.openxmlformats.org/officeDocument/2006/relationships/hyperlink" Target="http://ftp.acewear.ru/public/Photo/1500/106152/48292646421-9272738.jpeg" TargetMode="External"/><Relationship Id="rId21" Type="http://schemas.openxmlformats.org/officeDocument/2006/relationships/hyperlink" Target="http://ftp.acewear.ru/public/Photo/1500/106152/151927130611.jpeg" TargetMode="External"/><Relationship Id="rId42" Type="http://schemas.openxmlformats.org/officeDocument/2006/relationships/image" Target="../media/image21.jpeg"/><Relationship Id="rId63" Type="http://schemas.openxmlformats.org/officeDocument/2006/relationships/hyperlink" Target="http://ftp.acewear.ru/public/Photo/1500/106152/47703642112-9192006.jpeg" TargetMode="External"/><Relationship Id="rId84" Type="http://schemas.openxmlformats.org/officeDocument/2006/relationships/image" Target="../media/image42.jpeg"/><Relationship Id="rId138" Type="http://schemas.openxmlformats.org/officeDocument/2006/relationships/hyperlink" Target="http://ftp.acewear.ru/public/Photo/1500/106152/271246130611.jpeg" TargetMode="External"/><Relationship Id="rId159" Type="http://schemas.openxmlformats.org/officeDocument/2006/relationships/hyperlink" Target="http://ftp.acewear.ru/public/Photo/1500/106152/24890042111.jpeg" TargetMode="External"/><Relationship Id="rId324" Type="http://schemas.openxmlformats.org/officeDocument/2006/relationships/image" Target="../media/image158.jpeg"/><Relationship Id="rId170" Type="http://schemas.openxmlformats.org/officeDocument/2006/relationships/image" Target="../media/image83.jpeg"/><Relationship Id="rId191" Type="http://schemas.openxmlformats.org/officeDocument/2006/relationships/hyperlink" Target="http://ftp.acewear.ru/public/Photo/1500/106152/48290842111-9282780.jpeg" TargetMode="External"/><Relationship Id="rId205" Type="http://schemas.openxmlformats.org/officeDocument/2006/relationships/hyperlink" Target="http://ftp.acewear.ru/public/Photo/1500/106152/268263130612.jpeg" TargetMode="External"/><Relationship Id="rId226" Type="http://schemas.openxmlformats.org/officeDocument/2006/relationships/image" Target="../media/image111.jpeg"/><Relationship Id="rId247" Type="http://schemas.openxmlformats.org/officeDocument/2006/relationships/hyperlink" Target="http://ftp.acewear.ru/public/Photo/1500/106152/206345130611.jpeg" TargetMode="External"/><Relationship Id="rId107" Type="http://schemas.openxmlformats.org/officeDocument/2006/relationships/hyperlink" Target="http://ftp.acewear.ru/public/Photo/1500/106152/104963130611.jpeg" TargetMode="External"/><Relationship Id="rId268" Type="http://schemas.openxmlformats.org/officeDocument/2006/relationships/image" Target="../media/image132.jpeg"/><Relationship Id="rId289" Type="http://schemas.openxmlformats.org/officeDocument/2006/relationships/hyperlink" Target="http://ftp.acewear.ru/public/Photo/1500/106152/21980246421.jpeg" TargetMode="External"/><Relationship Id="rId11" Type="http://schemas.openxmlformats.org/officeDocument/2006/relationships/hyperlink" Target="http://ftp.acewear.ru/public/Photo/1500/106152/44601742251-9192006.jpeg" TargetMode="External"/><Relationship Id="rId32" Type="http://schemas.openxmlformats.org/officeDocument/2006/relationships/image" Target="../media/image16.jpeg"/><Relationship Id="rId53" Type="http://schemas.openxmlformats.org/officeDocument/2006/relationships/hyperlink" Target="http://ftp.acewear.ru/public/Photo/1500/106152/26126953592-9192006.jpeg" TargetMode="External"/><Relationship Id="rId74" Type="http://schemas.openxmlformats.org/officeDocument/2006/relationships/image" Target="../media/image37.jpeg"/><Relationship Id="rId128" Type="http://schemas.openxmlformats.org/officeDocument/2006/relationships/image" Target="../media/image63.jpeg"/><Relationship Id="rId149" Type="http://schemas.openxmlformats.org/officeDocument/2006/relationships/hyperlink" Target="http://ftp.acewear.ru/public/Photo/1500/106152/21979946421.jpeg" TargetMode="External"/><Relationship Id="rId314" Type="http://schemas.openxmlformats.org/officeDocument/2006/relationships/image" Target="../media/image153.jpeg"/><Relationship Id="rId5" Type="http://schemas.openxmlformats.org/officeDocument/2006/relationships/hyperlink" Target="http://ftp.acewear.ru/public/Photo/1500/106152/26822680272.jpeg" TargetMode="External"/><Relationship Id="rId95" Type="http://schemas.openxmlformats.org/officeDocument/2006/relationships/hyperlink" Target="http://ftp.acewear.ru/public/Photo/1500/106152/49029542172-9300070.jpeg" TargetMode="External"/><Relationship Id="rId160" Type="http://schemas.openxmlformats.org/officeDocument/2006/relationships/image" Target="../media/image78.jpeg"/><Relationship Id="rId181" Type="http://schemas.openxmlformats.org/officeDocument/2006/relationships/hyperlink" Target="http://ftp.acewear.ru/public/Photo/1500/106152/25205953511.jpeg" TargetMode="External"/><Relationship Id="rId216" Type="http://schemas.openxmlformats.org/officeDocument/2006/relationships/image" Target="../media/image106.jpeg"/><Relationship Id="rId237" Type="http://schemas.openxmlformats.org/officeDocument/2006/relationships/hyperlink" Target="http://ftp.acewear.ru/public/Photo/1500/106152/268755130611.jpeg" TargetMode="External"/><Relationship Id="rId258" Type="http://schemas.openxmlformats.org/officeDocument/2006/relationships/image" Target="../media/image127.jpeg"/><Relationship Id="rId279" Type="http://schemas.openxmlformats.org/officeDocument/2006/relationships/hyperlink" Target="http://ftp.acewear.ru/public/Photo/1500/106152/206346130611.jpeg" TargetMode="External"/><Relationship Id="rId22" Type="http://schemas.openxmlformats.org/officeDocument/2006/relationships/image" Target="../media/image11.jpeg"/><Relationship Id="rId43" Type="http://schemas.openxmlformats.org/officeDocument/2006/relationships/hyperlink" Target="http://ftp.acewear.ru/public/Photo/1500/106152/261087130612.jpeg" TargetMode="External"/><Relationship Id="rId64" Type="http://schemas.openxmlformats.org/officeDocument/2006/relationships/image" Target="../media/image32.jpeg"/><Relationship Id="rId118" Type="http://schemas.openxmlformats.org/officeDocument/2006/relationships/image" Target="../media/image58.jpeg"/><Relationship Id="rId139" Type="http://schemas.openxmlformats.org/officeDocument/2006/relationships/image" Target="../media/image68.jpeg"/><Relationship Id="rId290" Type="http://schemas.openxmlformats.org/officeDocument/2006/relationships/image" Target="../media/image141.jpeg"/><Relationship Id="rId304" Type="http://schemas.openxmlformats.org/officeDocument/2006/relationships/image" Target="../media/image148.jpeg"/><Relationship Id="rId325" Type="http://schemas.openxmlformats.org/officeDocument/2006/relationships/hyperlink" Target="http://ftp.acewear.ru/public/Photo/1500/106152/481476130611-9192006.jpeg" TargetMode="External"/><Relationship Id="rId85" Type="http://schemas.openxmlformats.org/officeDocument/2006/relationships/hyperlink" Target="http://ftp.acewear.ru/public/Photo/1500/106152/47819553271-9192006.jpeg" TargetMode="External"/><Relationship Id="rId150" Type="http://schemas.openxmlformats.org/officeDocument/2006/relationships/image" Target="../media/image73.jpeg"/><Relationship Id="rId171" Type="http://schemas.openxmlformats.org/officeDocument/2006/relationships/hyperlink" Target="http://ftp.acewear.ru/public/Photo/1500/106152/48290153281-9268762.jpeg" TargetMode="External"/><Relationship Id="rId192" Type="http://schemas.openxmlformats.org/officeDocument/2006/relationships/image" Target="../media/image94.jpeg"/><Relationship Id="rId206" Type="http://schemas.openxmlformats.org/officeDocument/2006/relationships/image" Target="../media/image101.jpeg"/><Relationship Id="rId227" Type="http://schemas.openxmlformats.org/officeDocument/2006/relationships/hyperlink" Target="http://ftp.acewear.ru/public/Photo/1500/106152/425327130611.jpeg" TargetMode="External"/><Relationship Id="rId248" Type="http://schemas.openxmlformats.org/officeDocument/2006/relationships/image" Target="../media/image122.jpeg"/><Relationship Id="rId269" Type="http://schemas.openxmlformats.org/officeDocument/2006/relationships/hyperlink" Target="http://ftp.acewear.ru/public/Photo/1500/106152/437700130611.jpeg" TargetMode="External"/><Relationship Id="rId12" Type="http://schemas.openxmlformats.org/officeDocument/2006/relationships/image" Target="../media/image6.jpeg"/><Relationship Id="rId33" Type="http://schemas.openxmlformats.org/officeDocument/2006/relationships/hyperlink" Target="http://ftp.acewear.ru/public/Photo/1500/106152/25952342262-9192006.jpeg" TargetMode="External"/><Relationship Id="rId108" Type="http://schemas.openxmlformats.org/officeDocument/2006/relationships/image" Target="../media/image53.jpeg"/><Relationship Id="rId129" Type="http://schemas.openxmlformats.org/officeDocument/2006/relationships/hyperlink" Target="http://ftp.acewear.ru/public/Photo/1500/106152/189773130611.jpeg" TargetMode="External"/><Relationship Id="rId280" Type="http://schemas.openxmlformats.org/officeDocument/2006/relationships/hyperlink" Target="http://ftp.acewear.ru/public/Photo/1500/106152/48361353271-9191052.jpeg" TargetMode="External"/><Relationship Id="rId315" Type="http://schemas.openxmlformats.org/officeDocument/2006/relationships/hyperlink" Target="http://ftp.acewear.ru/public/Photo/1500/106152/482928130611-9208216.jpeg" TargetMode="External"/><Relationship Id="rId54" Type="http://schemas.openxmlformats.org/officeDocument/2006/relationships/image" Target="../media/image27.jpeg"/><Relationship Id="rId75" Type="http://schemas.openxmlformats.org/officeDocument/2006/relationships/hyperlink" Target="http://ftp.acewear.ru/public/Photo/1500/106152/47703746422-9207870.jpeg" TargetMode="External"/><Relationship Id="rId96" Type="http://schemas.openxmlformats.org/officeDocument/2006/relationships/image" Target="../media/image48.jpeg"/><Relationship Id="rId140" Type="http://schemas.openxmlformats.org/officeDocument/2006/relationships/hyperlink" Target="http://ftp.acewear.ru/public/Photo/1500/106152/271247130611.jpeg" TargetMode="External"/><Relationship Id="rId161" Type="http://schemas.openxmlformats.org/officeDocument/2006/relationships/hyperlink" Target="http://ftp.acewear.ru/public/Photo/1500/106152/24890042171.jpeg" TargetMode="External"/><Relationship Id="rId182" Type="http://schemas.openxmlformats.org/officeDocument/2006/relationships/image" Target="../media/image89.jpeg"/><Relationship Id="rId217" Type="http://schemas.openxmlformats.org/officeDocument/2006/relationships/hyperlink" Target="http://ftp.acewear.ru/public/Photo/1500/106152/252863130611-9351941.jpeg" TargetMode="External"/><Relationship Id="rId6" Type="http://schemas.openxmlformats.org/officeDocument/2006/relationships/image" Target="../media/image3.jpeg"/><Relationship Id="rId238" Type="http://schemas.openxmlformats.org/officeDocument/2006/relationships/image" Target="../media/image117.jpeg"/><Relationship Id="rId259" Type="http://schemas.openxmlformats.org/officeDocument/2006/relationships/hyperlink" Target="http://ftp.acewear.ru/public/Photo/1500/106152/482918130611-9290173.jpeg" TargetMode="External"/><Relationship Id="rId23" Type="http://schemas.openxmlformats.org/officeDocument/2006/relationships/hyperlink" Target="http://ftp.acewear.ru/public/Photo/1500/106152/11307746421-9192006.jpeg" TargetMode="External"/><Relationship Id="rId119" Type="http://schemas.openxmlformats.org/officeDocument/2006/relationships/hyperlink" Target="http://ftp.acewear.ru/public/Photo/1500/106152/11307646421.jpeg" TargetMode="External"/><Relationship Id="rId270" Type="http://schemas.openxmlformats.org/officeDocument/2006/relationships/image" Target="../media/image133.jpeg"/><Relationship Id="rId291" Type="http://schemas.openxmlformats.org/officeDocument/2006/relationships/hyperlink" Target="http://ftp.acewear.ru/public/Photo/1500/106152/48361453281-9192006.jpeg" TargetMode="External"/><Relationship Id="rId305" Type="http://schemas.openxmlformats.org/officeDocument/2006/relationships/hyperlink" Target="http://ftp.acewear.ru/public/Photo/1500/106152/482926130611-9272738.jpeg" TargetMode="External"/><Relationship Id="rId326" Type="http://schemas.openxmlformats.org/officeDocument/2006/relationships/image" Target="../media/image159.jpeg"/><Relationship Id="rId44" Type="http://schemas.openxmlformats.org/officeDocument/2006/relationships/image" Target="../media/image22.jpeg"/><Relationship Id="rId65" Type="http://schemas.openxmlformats.org/officeDocument/2006/relationships/hyperlink" Target="http://ftp.acewear.ru/public/Photo/1500/106152/47703653271-9192006.jpeg" TargetMode="External"/><Relationship Id="rId86" Type="http://schemas.openxmlformats.org/officeDocument/2006/relationships/image" Target="../media/image43.jpeg"/><Relationship Id="rId130" Type="http://schemas.openxmlformats.org/officeDocument/2006/relationships/image" Target="../media/image64.jpeg"/><Relationship Id="rId151" Type="http://schemas.openxmlformats.org/officeDocument/2006/relationships/hyperlink" Target="http://ftp.acewear.ru/public/Photo/1500/106152/219799130611.jpeg" TargetMode="External"/><Relationship Id="rId172" Type="http://schemas.openxmlformats.org/officeDocument/2006/relationships/image" Target="../media/image84.jpeg"/><Relationship Id="rId193" Type="http://schemas.openxmlformats.org/officeDocument/2006/relationships/hyperlink" Target="http://ftp.acewear.ru/public/Photo/1500/106152/48290842112-9282780.jpeg" TargetMode="External"/><Relationship Id="rId207" Type="http://schemas.openxmlformats.org/officeDocument/2006/relationships/hyperlink" Target="http://ftp.acewear.ru/public/Photo/1500/106152/482909130611-9271231.jpeg" TargetMode="External"/><Relationship Id="rId228" Type="http://schemas.openxmlformats.org/officeDocument/2006/relationships/image" Target="../media/image112.jpeg"/><Relationship Id="rId249" Type="http://schemas.openxmlformats.org/officeDocument/2006/relationships/hyperlink" Target="http://ftp.acewear.ru/public/Photo/1500/106152/26875653271.jpeg" TargetMode="External"/><Relationship Id="rId13" Type="http://schemas.openxmlformats.org/officeDocument/2006/relationships/hyperlink" Target="http://ftp.acewear.ru/public/Photo/1500/106152/44601742252-9192006.jpeg" TargetMode="External"/><Relationship Id="rId109" Type="http://schemas.openxmlformats.org/officeDocument/2006/relationships/hyperlink" Target="http://ftp.acewear.ru/public/Photo/1500/106152/259963130611.jpeg" TargetMode="External"/><Relationship Id="rId260" Type="http://schemas.openxmlformats.org/officeDocument/2006/relationships/image" Target="../media/image128.jpeg"/><Relationship Id="rId281" Type="http://schemas.openxmlformats.org/officeDocument/2006/relationships/image" Target="../media/image138.jpeg"/><Relationship Id="rId316" Type="http://schemas.openxmlformats.org/officeDocument/2006/relationships/image" Target="../media/image154.jpeg"/><Relationship Id="rId34" Type="http://schemas.openxmlformats.org/officeDocument/2006/relationships/image" Target="../media/image17.jpeg"/><Relationship Id="rId55" Type="http://schemas.openxmlformats.org/officeDocument/2006/relationships/hyperlink" Target="http://ftp.acewear.ru/public/Photo/1500/106152/26126953271-9192006.jpeg" TargetMode="External"/><Relationship Id="rId76" Type="http://schemas.openxmlformats.org/officeDocument/2006/relationships/image" Target="../media/image38.jpeg"/><Relationship Id="rId97" Type="http://schemas.openxmlformats.org/officeDocument/2006/relationships/hyperlink" Target="http://ftp.acewear.ru/public/Photo/1500/106152/490295130611-9300070.jpeg" TargetMode="External"/><Relationship Id="rId120" Type="http://schemas.openxmlformats.org/officeDocument/2006/relationships/image" Target="../media/image59.jpeg"/><Relationship Id="rId141" Type="http://schemas.openxmlformats.org/officeDocument/2006/relationships/hyperlink" Target="http://ftp.acewear.ru/public/Photo/1500/106152/271247130612.jpeg" TargetMode="External"/><Relationship Id="rId7" Type="http://schemas.openxmlformats.org/officeDocument/2006/relationships/hyperlink" Target="http://ftp.acewear.ru/public/Photo/1500/106152/44601742111-9192006.jpeg" TargetMode="External"/><Relationship Id="rId162" Type="http://schemas.openxmlformats.org/officeDocument/2006/relationships/image" Target="../media/image79.jpeg"/><Relationship Id="rId183" Type="http://schemas.openxmlformats.org/officeDocument/2006/relationships/hyperlink" Target="http://ftp.acewear.ru/public/Photo/1500/106152/25205953271.jpeg" TargetMode="External"/><Relationship Id="rId218" Type="http://schemas.openxmlformats.org/officeDocument/2006/relationships/image" Target="../media/image107.jpeg"/><Relationship Id="rId239" Type="http://schemas.openxmlformats.org/officeDocument/2006/relationships/hyperlink" Target="http://ftp.acewear.ru/public/Photo/1500/106152/268755130612.jpeg" TargetMode="External"/><Relationship Id="rId250" Type="http://schemas.openxmlformats.org/officeDocument/2006/relationships/image" Target="../media/image123.jpeg"/><Relationship Id="rId271" Type="http://schemas.openxmlformats.org/officeDocument/2006/relationships/hyperlink" Target="http://ftp.acewear.ru/public/Photo/1500/106152/453831130611.jpeg" TargetMode="External"/><Relationship Id="rId292" Type="http://schemas.openxmlformats.org/officeDocument/2006/relationships/image" Target="../media/image142.jpeg"/><Relationship Id="rId306" Type="http://schemas.openxmlformats.org/officeDocument/2006/relationships/image" Target="../media/image149.jpeg"/><Relationship Id="rId24" Type="http://schemas.openxmlformats.org/officeDocument/2006/relationships/image" Target="../media/image12.jpeg"/><Relationship Id="rId45" Type="http://schemas.openxmlformats.org/officeDocument/2006/relationships/hyperlink" Target="http://ftp.acewear.ru/public/Photo/1500/106152/26029746421.jpeg" TargetMode="External"/><Relationship Id="rId66" Type="http://schemas.openxmlformats.org/officeDocument/2006/relationships/image" Target="../media/image33.jpeg"/><Relationship Id="rId87" Type="http://schemas.openxmlformats.org/officeDocument/2006/relationships/hyperlink" Target="http://ftp.acewear.ru/public/Photo/1500/106152/47819553272-9192006.jpeg" TargetMode="External"/><Relationship Id="rId110" Type="http://schemas.openxmlformats.org/officeDocument/2006/relationships/image" Target="../media/image54.jpeg"/><Relationship Id="rId131" Type="http://schemas.openxmlformats.org/officeDocument/2006/relationships/hyperlink" Target="http://ftp.acewear.ru/public/Photo/1500/106152/220469130611.jpeg" TargetMode="External"/><Relationship Id="rId327" Type="http://schemas.openxmlformats.org/officeDocument/2006/relationships/hyperlink" Target="http://ftp.acewear.ru/public/Photo/1500/106152/481476130612-9192006.jpeg" TargetMode="External"/><Relationship Id="rId152" Type="http://schemas.openxmlformats.org/officeDocument/2006/relationships/image" Target="../media/image74.jpeg"/><Relationship Id="rId173" Type="http://schemas.openxmlformats.org/officeDocument/2006/relationships/hyperlink" Target="http://ftp.acewear.ru/public/Photo/1500/106152/48290153282-9268762.jpeg" TargetMode="External"/><Relationship Id="rId194" Type="http://schemas.openxmlformats.org/officeDocument/2006/relationships/image" Target="../media/image95.jpeg"/><Relationship Id="rId208" Type="http://schemas.openxmlformats.org/officeDocument/2006/relationships/image" Target="../media/image102.jpeg"/><Relationship Id="rId229" Type="http://schemas.openxmlformats.org/officeDocument/2006/relationships/hyperlink" Target="http://ftp.acewear.ru/public/Photo/1500/106152/452918130611.jpeg" TargetMode="External"/><Relationship Id="rId240" Type="http://schemas.openxmlformats.org/officeDocument/2006/relationships/image" Target="../media/image118.jpeg"/><Relationship Id="rId261" Type="http://schemas.openxmlformats.org/officeDocument/2006/relationships/hyperlink" Target="http://ftp.acewear.ru/public/Photo/1500/106152/482918130612-9290173.jpeg" TargetMode="External"/><Relationship Id="rId14" Type="http://schemas.openxmlformats.org/officeDocument/2006/relationships/image" Target="../media/image7.jpeg"/><Relationship Id="rId30" Type="http://schemas.openxmlformats.org/officeDocument/2006/relationships/image" Target="../media/image15.jpeg"/><Relationship Id="rId35" Type="http://schemas.openxmlformats.org/officeDocument/2006/relationships/hyperlink" Target="http://ftp.acewear.ru/public/Photo/1500/106152/25952353281-9192006.jpeg" TargetMode="External"/><Relationship Id="rId56" Type="http://schemas.openxmlformats.org/officeDocument/2006/relationships/image" Target="../media/image28.jpeg"/><Relationship Id="rId77" Type="http://schemas.openxmlformats.org/officeDocument/2006/relationships/hyperlink" Target="http://ftp.acewear.ru/public/Photo/1500/106152/477037130611-9207870.jpeg" TargetMode="External"/><Relationship Id="rId100" Type="http://schemas.openxmlformats.org/officeDocument/2006/relationships/image" Target="../media/image50.jpeg"/><Relationship Id="rId105" Type="http://schemas.openxmlformats.org/officeDocument/2006/relationships/image" Target="../media/image52.jpeg"/><Relationship Id="rId126" Type="http://schemas.openxmlformats.org/officeDocument/2006/relationships/image" Target="../media/image62.jpeg"/><Relationship Id="rId147" Type="http://schemas.openxmlformats.org/officeDocument/2006/relationships/hyperlink" Target="http://ftp.acewear.ru/public/Photo/1500/106152/49090953592-9250036.jpeg" TargetMode="External"/><Relationship Id="rId168" Type="http://schemas.openxmlformats.org/officeDocument/2006/relationships/image" Target="../media/image82.jpeg"/><Relationship Id="rId282" Type="http://schemas.openxmlformats.org/officeDocument/2006/relationships/hyperlink" Target="http://ftp.acewear.ru/public/Photo/1500/106152/48361353271-9192006.jpeg" TargetMode="External"/><Relationship Id="rId312" Type="http://schemas.openxmlformats.org/officeDocument/2006/relationships/image" Target="../media/image152.jpeg"/><Relationship Id="rId317" Type="http://schemas.openxmlformats.org/officeDocument/2006/relationships/hyperlink" Target="http://ftp.acewear.ru/public/Photo/1500/106152/482928130612-9208216.jpeg" TargetMode="External"/><Relationship Id="rId8" Type="http://schemas.openxmlformats.org/officeDocument/2006/relationships/image" Target="../media/image4.jpeg"/><Relationship Id="rId51" Type="http://schemas.openxmlformats.org/officeDocument/2006/relationships/hyperlink" Target="http://ftp.acewear.ru/public/Photo/1500/106152/26126953591-9192006.jpeg" TargetMode="External"/><Relationship Id="rId72" Type="http://schemas.openxmlformats.org/officeDocument/2006/relationships/image" Target="../media/image36.jpeg"/><Relationship Id="rId93" Type="http://schemas.openxmlformats.org/officeDocument/2006/relationships/hyperlink" Target="http://ftp.acewear.ru/public/Photo/1500/106152/49029542171-9300070.jpeg" TargetMode="External"/><Relationship Id="rId98" Type="http://schemas.openxmlformats.org/officeDocument/2006/relationships/image" Target="../media/image49.jpeg"/><Relationship Id="rId121" Type="http://schemas.openxmlformats.org/officeDocument/2006/relationships/hyperlink" Target="http://ftp.acewear.ru/public/Photo/1500/106152/113076130611.jpeg" TargetMode="External"/><Relationship Id="rId142" Type="http://schemas.openxmlformats.org/officeDocument/2006/relationships/image" Target="../media/image69.jpeg"/><Relationship Id="rId163" Type="http://schemas.openxmlformats.org/officeDocument/2006/relationships/hyperlink" Target="http://ftp.acewear.ru/public/Photo/1500/106152/24890042172.jpeg" TargetMode="External"/><Relationship Id="rId184" Type="http://schemas.openxmlformats.org/officeDocument/2006/relationships/image" Target="../media/image90.jpeg"/><Relationship Id="rId189" Type="http://schemas.openxmlformats.org/officeDocument/2006/relationships/hyperlink" Target="http://ftp.acewear.ru/public/Photo/1500/106152/26787142112.jpeg" TargetMode="External"/><Relationship Id="rId219" Type="http://schemas.openxmlformats.org/officeDocument/2006/relationships/hyperlink" Target="http://ftp.acewear.ru/public/Photo/1500/106152/273300130611.jpeg" TargetMode="External"/><Relationship Id="rId3" Type="http://schemas.openxmlformats.org/officeDocument/2006/relationships/hyperlink" Target="http://ftp.acewear.ru/public/Photo/1500/106152/26822680271.jpeg" TargetMode="External"/><Relationship Id="rId214" Type="http://schemas.openxmlformats.org/officeDocument/2006/relationships/image" Target="../media/image105.jpeg"/><Relationship Id="rId230" Type="http://schemas.openxmlformats.org/officeDocument/2006/relationships/image" Target="../media/image113.jpeg"/><Relationship Id="rId235" Type="http://schemas.openxmlformats.org/officeDocument/2006/relationships/hyperlink" Target="http://ftp.acewear.ru/public/Photo/1500/106152/26875546422.jpeg" TargetMode="External"/><Relationship Id="rId251" Type="http://schemas.openxmlformats.org/officeDocument/2006/relationships/hyperlink" Target="http://ftp.acewear.ru/public/Photo/1500/106152/268756130611.jpeg" TargetMode="External"/><Relationship Id="rId256" Type="http://schemas.openxmlformats.org/officeDocument/2006/relationships/image" Target="../media/image126.jpeg"/><Relationship Id="rId277" Type="http://schemas.openxmlformats.org/officeDocument/2006/relationships/hyperlink" Target="http://ftp.acewear.ru/public/Photo/1500/106152/20634645201.jpeg" TargetMode="External"/><Relationship Id="rId298" Type="http://schemas.openxmlformats.org/officeDocument/2006/relationships/image" Target="../media/image145.jpeg"/><Relationship Id="rId25" Type="http://schemas.openxmlformats.org/officeDocument/2006/relationships/hyperlink" Target="http://ftp.acewear.ru/public/Photo/1500/106152/10496242111.jpeg" TargetMode="External"/><Relationship Id="rId46" Type="http://schemas.openxmlformats.org/officeDocument/2006/relationships/image" Target="../media/image23.jpeg"/><Relationship Id="rId67" Type="http://schemas.openxmlformats.org/officeDocument/2006/relationships/hyperlink" Target="http://ftp.acewear.ru/public/Photo/1500/106152/477036130611-9192006.jpeg" TargetMode="External"/><Relationship Id="rId116" Type="http://schemas.openxmlformats.org/officeDocument/2006/relationships/image" Target="../media/image57.jpeg"/><Relationship Id="rId137" Type="http://schemas.openxmlformats.org/officeDocument/2006/relationships/hyperlink" Target="http://ftp.acewear.ru/public/Photo/1500/106152/151931130611.jpeg" TargetMode="External"/><Relationship Id="rId158" Type="http://schemas.openxmlformats.org/officeDocument/2006/relationships/image" Target="../media/image77.jpeg"/><Relationship Id="rId272" Type="http://schemas.openxmlformats.org/officeDocument/2006/relationships/image" Target="../media/image134.jpeg"/><Relationship Id="rId293" Type="http://schemas.openxmlformats.org/officeDocument/2006/relationships/hyperlink" Target="http://ftp.acewear.ru/public/Photo/1500/106152/48361453282-9192006.jpeg" TargetMode="External"/><Relationship Id="rId302" Type="http://schemas.openxmlformats.org/officeDocument/2006/relationships/image" Target="../media/image147.jpeg"/><Relationship Id="rId307" Type="http://schemas.openxmlformats.org/officeDocument/2006/relationships/hyperlink" Target="http://ftp.acewear.ru/public/Photo/1500/106152/45533346421-9208216.jpeg" TargetMode="External"/><Relationship Id="rId323" Type="http://schemas.openxmlformats.org/officeDocument/2006/relationships/hyperlink" Target="http://ftp.acewear.ru/public/Photo/1500/106152/48147653283-9192006.jpeg" TargetMode="External"/><Relationship Id="rId328" Type="http://schemas.openxmlformats.org/officeDocument/2006/relationships/image" Target="../media/image160.jpeg"/><Relationship Id="rId20" Type="http://schemas.openxmlformats.org/officeDocument/2006/relationships/image" Target="../media/image10.jpeg"/><Relationship Id="rId41" Type="http://schemas.openxmlformats.org/officeDocument/2006/relationships/hyperlink" Target="http://ftp.acewear.ru/public/Photo/1500/106152/261087130611.jpeg" TargetMode="External"/><Relationship Id="rId62" Type="http://schemas.openxmlformats.org/officeDocument/2006/relationships/image" Target="../media/image31.jpeg"/><Relationship Id="rId83" Type="http://schemas.openxmlformats.org/officeDocument/2006/relationships/hyperlink" Target="http://ftp.acewear.ru/public/Photo/1500/106152/47819553592-9192006.jpeg" TargetMode="External"/><Relationship Id="rId88" Type="http://schemas.openxmlformats.org/officeDocument/2006/relationships/image" Target="../media/image44.jpeg"/><Relationship Id="rId111" Type="http://schemas.openxmlformats.org/officeDocument/2006/relationships/hyperlink" Target="http://ftp.acewear.ru/public/Photo/1500/106152/273462130611.jpeg" TargetMode="External"/><Relationship Id="rId132" Type="http://schemas.openxmlformats.org/officeDocument/2006/relationships/image" Target="../media/image65.jpeg"/><Relationship Id="rId153" Type="http://schemas.openxmlformats.org/officeDocument/2006/relationships/hyperlink" Target="http://ftp.acewear.ru/public/Photo/1500/106152/247889130611.jpeg" TargetMode="External"/><Relationship Id="rId174" Type="http://schemas.openxmlformats.org/officeDocument/2006/relationships/image" Target="../media/image85.jpeg"/><Relationship Id="rId179" Type="http://schemas.openxmlformats.org/officeDocument/2006/relationships/hyperlink" Target="http://ftp.acewear.ru/public/Photo/1500/106152/482903130611.jpeg" TargetMode="External"/><Relationship Id="rId195" Type="http://schemas.openxmlformats.org/officeDocument/2006/relationships/hyperlink" Target="http://ftp.acewear.ru/public/Photo/1500/106152/48290846421-9282780.jpeg" TargetMode="External"/><Relationship Id="rId209" Type="http://schemas.openxmlformats.org/officeDocument/2006/relationships/hyperlink" Target="http://ftp.acewear.ru/public/Photo/1500/106152/482909130612-9271231.jpeg" TargetMode="External"/><Relationship Id="rId190" Type="http://schemas.openxmlformats.org/officeDocument/2006/relationships/image" Target="../media/image93.jpeg"/><Relationship Id="rId204" Type="http://schemas.openxmlformats.org/officeDocument/2006/relationships/image" Target="../media/image100.jpeg"/><Relationship Id="rId220" Type="http://schemas.openxmlformats.org/officeDocument/2006/relationships/image" Target="../media/image108.jpeg"/><Relationship Id="rId225" Type="http://schemas.openxmlformats.org/officeDocument/2006/relationships/hyperlink" Target="http://ftp.acewear.ru/public/Photo/1500/106152/425326130613.jpeg" TargetMode="External"/><Relationship Id="rId241" Type="http://schemas.openxmlformats.org/officeDocument/2006/relationships/hyperlink" Target="http://ftp.acewear.ru/public/Photo/1500/106152/482912130611.jpeg" TargetMode="External"/><Relationship Id="rId246" Type="http://schemas.openxmlformats.org/officeDocument/2006/relationships/image" Target="../media/image121.jpeg"/><Relationship Id="rId267" Type="http://schemas.openxmlformats.org/officeDocument/2006/relationships/hyperlink" Target="http://ftp.acewear.ru/public/Photo/1500/106152/432343130611-9272735.jpeg" TargetMode="External"/><Relationship Id="rId288" Type="http://schemas.openxmlformats.org/officeDocument/2006/relationships/hyperlink" Target="http://ftp.acewear.ru/public/Photo/1500/106152/483613130612-9192006.jpeg" TargetMode="External"/><Relationship Id="rId15" Type="http://schemas.openxmlformats.org/officeDocument/2006/relationships/hyperlink" Target="http://ftp.acewear.ru/public/Photo/1500/106152/44601753271-9192006.jpeg" TargetMode="External"/><Relationship Id="rId36" Type="http://schemas.openxmlformats.org/officeDocument/2006/relationships/image" Target="../media/image18.jpeg"/><Relationship Id="rId57" Type="http://schemas.openxmlformats.org/officeDocument/2006/relationships/hyperlink" Target="http://ftp.acewear.ru/public/Photo/1500/106152/26126946421-9192006.jpeg" TargetMode="External"/><Relationship Id="rId106" Type="http://schemas.openxmlformats.org/officeDocument/2006/relationships/hyperlink" Target="http://ftp.acewear.ru/public/Photo/1500/106152/49029642173-9300070.jpeg" TargetMode="External"/><Relationship Id="rId127" Type="http://schemas.openxmlformats.org/officeDocument/2006/relationships/hyperlink" Target="http://ftp.acewear.ru/public/Photo/1500/106152/18977353281.jpeg" TargetMode="External"/><Relationship Id="rId262" Type="http://schemas.openxmlformats.org/officeDocument/2006/relationships/image" Target="../media/image129.jpeg"/><Relationship Id="rId283" Type="http://schemas.openxmlformats.org/officeDocument/2006/relationships/hyperlink" Target="http://ftp.acewear.ru/public/Photo/1500/106152/483613130611-9191052.jpeg" TargetMode="External"/><Relationship Id="rId313" Type="http://schemas.openxmlformats.org/officeDocument/2006/relationships/hyperlink" Target="http://ftp.acewear.ru/public/Photo/1500/106152/455333130613-9208216.jpeg" TargetMode="External"/><Relationship Id="rId318" Type="http://schemas.openxmlformats.org/officeDocument/2006/relationships/image" Target="../media/image155.jpeg"/><Relationship Id="rId10" Type="http://schemas.openxmlformats.org/officeDocument/2006/relationships/image" Target="../media/image5.jpeg"/><Relationship Id="rId31" Type="http://schemas.openxmlformats.org/officeDocument/2006/relationships/hyperlink" Target="http://ftp.acewear.ru/public/Photo/1500/106152/25952342261-9192006.jpeg" TargetMode="External"/><Relationship Id="rId52" Type="http://schemas.openxmlformats.org/officeDocument/2006/relationships/image" Target="../media/image26.jpeg"/><Relationship Id="rId73" Type="http://schemas.openxmlformats.org/officeDocument/2006/relationships/hyperlink" Target="http://ftp.acewear.ru/public/Photo/1500/106152/47703746421-9207870.jpeg" TargetMode="External"/><Relationship Id="rId78" Type="http://schemas.openxmlformats.org/officeDocument/2006/relationships/image" Target="../media/image39.jpeg"/><Relationship Id="rId94" Type="http://schemas.openxmlformats.org/officeDocument/2006/relationships/image" Target="../media/image47.jpeg"/><Relationship Id="rId99" Type="http://schemas.openxmlformats.org/officeDocument/2006/relationships/hyperlink" Target="http://ftp.acewear.ru/public/Photo/1500/106152/490295130612-9300070.jpeg" TargetMode="External"/><Relationship Id="rId101" Type="http://schemas.openxmlformats.org/officeDocument/2006/relationships/hyperlink" Target="http://ftp.acewear.ru/public/Photo/1500/106152/490295130613-9300070.jpeg" TargetMode="External"/><Relationship Id="rId122" Type="http://schemas.openxmlformats.org/officeDocument/2006/relationships/image" Target="../media/image60.jpeg"/><Relationship Id="rId143" Type="http://schemas.openxmlformats.org/officeDocument/2006/relationships/hyperlink" Target="http://ftp.acewear.ru/public/Photo/1500/106152/498591130611-9362301.jpeg" TargetMode="External"/><Relationship Id="rId148" Type="http://schemas.openxmlformats.org/officeDocument/2006/relationships/image" Target="../media/image72.jpeg"/><Relationship Id="rId164" Type="http://schemas.openxmlformats.org/officeDocument/2006/relationships/image" Target="../media/image80.jpeg"/><Relationship Id="rId169" Type="http://schemas.openxmlformats.org/officeDocument/2006/relationships/hyperlink" Target="http://ftp.acewear.ru/public/Photo/1500/106152/48290153271-9268762.jpeg" TargetMode="External"/><Relationship Id="rId185" Type="http://schemas.openxmlformats.org/officeDocument/2006/relationships/hyperlink" Target="http://ftp.acewear.ru/public/Photo/1500/106152/252059130611.jpeg" TargetMode="External"/><Relationship Id="rId4" Type="http://schemas.openxmlformats.org/officeDocument/2006/relationships/image" Target="../media/image2.jpeg"/><Relationship Id="rId9" Type="http://schemas.openxmlformats.org/officeDocument/2006/relationships/hyperlink" Target="http://ftp.acewear.ru/public/Photo/1500/106152/44601797781-9192006.jpeg" TargetMode="External"/><Relationship Id="rId180" Type="http://schemas.openxmlformats.org/officeDocument/2006/relationships/image" Target="../media/image88.jpeg"/><Relationship Id="rId210" Type="http://schemas.openxmlformats.org/officeDocument/2006/relationships/image" Target="../media/image103.jpeg"/><Relationship Id="rId215" Type="http://schemas.openxmlformats.org/officeDocument/2006/relationships/hyperlink" Target="http://ftp.acewear.ru/public/Photo/1500/106152/219801130611.jpeg" TargetMode="External"/><Relationship Id="rId236" Type="http://schemas.openxmlformats.org/officeDocument/2006/relationships/image" Target="../media/image116.jpeg"/><Relationship Id="rId257" Type="http://schemas.openxmlformats.org/officeDocument/2006/relationships/hyperlink" Target="http://ftp.acewear.ru/public/Photo/1500/106152/269951130612.jpeg" TargetMode="External"/><Relationship Id="rId278" Type="http://schemas.openxmlformats.org/officeDocument/2006/relationships/image" Target="../media/image137.jpeg"/><Relationship Id="rId26" Type="http://schemas.openxmlformats.org/officeDocument/2006/relationships/image" Target="../media/image13.jpeg"/><Relationship Id="rId231" Type="http://schemas.openxmlformats.org/officeDocument/2006/relationships/hyperlink" Target="http://ftp.acewear.ru/public/Photo/1500/106152/452918130612.jpeg" TargetMode="External"/><Relationship Id="rId252" Type="http://schemas.openxmlformats.org/officeDocument/2006/relationships/image" Target="../media/image124.jpeg"/><Relationship Id="rId273" Type="http://schemas.openxmlformats.org/officeDocument/2006/relationships/hyperlink" Target="http://ftp.acewear.ru/public/Photo/1500/106152/453832130611.jpeg" TargetMode="External"/><Relationship Id="rId294" Type="http://schemas.openxmlformats.org/officeDocument/2006/relationships/image" Target="../media/image143.jpeg"/><Relationship Id="rId308" Type="http://schemas.openxmlformats.org/officeDocument/2006/relationships/image" Target="../media/image150.jpeg"/><Relationship Id="rId47" Type="http://schemas.openxmlformats.org/officeDocument/2006/relationships/hyperlink" Target="http://ftp.acewear.ru/public/Photo/1500/106152/26029746422.jpeg" TargetMode="External"/><Relationship Id="rId68" Type="http://schemas.openxmlformats.org/officeDocument/2006/relationships/image" Target="../media/image34.jpeg"/><Relationship Id="rId89" Type="http://schemas.openxmlformats.org/officeDocument/2006/relationships/hyperlink" Target="http://ftp.acewear.ru/public/Photo/1500/106152/478195130611-9192006.jpeg" TargetMode="External"/><Relationship Id="rId112" Type="http://schemas.openxmlformats.org/officeDocument/2006/relationships/image" Target="../media/image55.jpeg"/><Relationship Id="rId133" Type="http://schemas.openxmlformats.org/officeDocument/2006/relationships/hyperlink" Target="http://ftp.acewear.ru/public/Photo/1500/106152/10496146421.jpeg" TargetMode="External"/><Relationship Id="rId154" Type="http://schemas.openxmlformats.org/officeDocument/2006/relationships/image" Target="../media/image75.jpeg"/><Relationship Id="rId175" Type="http://schemas.openxmlformats.org/officeDocument/2006/relationships/hyperlink" Target="http://ftp.acewear.ru/public/Photo/1500/106152/25065053271.jpeg" TargetMode="External"/><Relationship Id="rId196" Type="http://schemas.openxmlformats.org/officeDocument/2006/relationships/image" Target="../media/image96.jpeg"/><Relationship Id="rId200" Type="http://schemas.openxmlformats.org/officeDocument/2006/relationships/image" Target="../media/image98.jpeg"/><Relationship Id="rId16" Type="http://schemas.openxmlformats.org/officeDocument/2006/relationships/image" Target="../media/image8.jpeg"/><Relationship Id="rId221" Type="http://schemas.openxmlformats.org/officeDocument/2006/relationships/hyperlink" Target="http://ftp.acewear.ru/public/Photo/1500/106152/425326130611.jpeg" TargetMode="External"/><Relationship Id="rId242" Type="http://schemas.openxmlformats.org/officeDocument/2006/relationships/image" Target="../media/image119.jpeg"/><Relationship Id="rId263" Type="http://schemas.openxmlformats.org/officeDocument/2006/relationships/hyperlink" Target="http://ftp.acewear.ru/public/Photo/1500/106152/413684130611.jpeg" TargetMode="External"/><Relationship Id="rId284" Type="http://schemas.openxmlformats.org/officeDocument/2006/relationships/image" Target="../media/image139.jpeg"/><Relationship Id="rId319" Type="http://schemas.openxmlformats.org/officeDocument/2006/relationships/hyperlink" Target="http://ftp.acewear.ru/public/Photo/1500/106152/48147653281-9192006.jpeg" TargetMode="External"/><Relationship Id="rId37" Type="http://schemas.openxmlformats.org/officeDocument/2006/relationships/hyperlink" Target="http://ftp.acewear.ru/public/Photo/1500/106152/25952342171-9192006.jpeg" TargetMode="External"/><Relationship Id="rId58" Type="http://schemas.openxmlformats.org/officeDocument/2006/relationships/image" Target="../media/image29.jpeg"/><Relationship Id="rId79" Type="http://schemas.openxmlformats.org/officeDocument/2006/relationships/hyperlink" Target="http://ftp.acewear.ru/public/Photo/1500/106152/477037130612-9207870.jpeg" TargetMode="External"/><Relationship Id="rId102" Type="http://schemas.openxmlformats.org/officeDocument/2006/relationships/hyperlink" Target="http://ftp.acewear.ru/public/Photo/1500/106152/49029642171-9300070.jpeg" TargetMode="External"/><Relationship Id="rId123" Type="http://schemas.openxmlformats.org/officeDocument/2006/relationships/hyperlink" Target="http://ftp.acewear.ru/public/Photo/1500/106152/18977342261.jpeg" TargetMode="External"/><Relationship Id="rId144" Type="http://schemas.openxmlformats.org/officeDocument/2006/relationships/image" Target="../media/image70.jpeg"/><Relationship Id="rId90" Type="http://schemas.openxmlformats.org/officeDocument/2006/relationships/image" Target="../media/image45.jpeg"/><Relationship Id="rId165" Type="http://schemas.openxmlformats.org/officeDocument/2006/relationships/hyperlink" Target="http://ftp.acewear.ru/public/Photo/1500/106152/248900130611.jpeg" TargetMode="External"/><Relationship Id="rId186" Type="http://schemas.openxmlformats.org/officeDocument/2006/relationships/image" Target="../media/image91.jpeg"/><Relationship Id="rId211" Type="http://schemas.openxmlformats.org/officeDocument/2006/relationships/hyperlink" Target="http://ftp.acewear.ru/public/Photo/1500/106152/21980153591.jpeg" TargetMode="External"/><Relationship Id="rId232" Type="http://schemas.openxmlformats.org/officeDocument/2006/relationships/image" Target="../media/image114.jpeg"/><Relationship Id="rId253" Type="http://schemas.openxmlformats.org/officeDocument/2006/relationships/hyperlink" Target="http://ftp.acewear.ru/public/Photo/1500/106152/26995153281.jpeg" TargetMode="External"/><Relationship Id="rId274" Type="http://schemas.openxmlformats.org/officeDocument/2006/relationships/image" Target="../media/image135.jpeg"/><Relationship Id="rId295" Type="http://schemas.openxmlformats.org/officeDocument/2006/relationships/hyperlink" Target="http://ftp.acewear.ru/public/Photo/1500/106152/483614130611-9192006.jpeg" TargetMode="External"/><Relationship Id="rId309" Type="http://schemas.openxmlformats.org/officeDocument/2006/relationships/hyperlink" Target="http://ftp.acewear.ru/public/Photo/1500/106152/455333130611-9208216.jpeg" TargetMode="External"/><Relationship Id="rId27" Type="http://schemas.openxmlformats.org/officeDocument/2006/relationships/hyperlink" Target="http://ftp.acewear.ru/public/Photo/1500/106152/104962130611.jpeg" TargetMode="External"/><Relationship Id="rId48" Type="http://schemas.openxmlformats.org/officeDocument/2006/relationships/image" Target="../media/image24.jpeg"/><Relationship Id="rId69" Type="http://schemas.openxmlformats.org/officeDocument/2006/relationships/hyperlink" Target="http://ftp.acewear.ru/public/Photo/1500/106152/11459246421.jpeg" TargetMode="External"/><Relationship Id="rId113" Type="http://schemas.openxmlformats.org/officeDocument/2006/relationships/hyperlink" Target="http://ftp.acewear.ru/public/Photo/1500/106152/490190130611-9192006.jpeg" TargetMode="External"/><Relationship Id="rId134" Type="http://schemas.openxmlformats.org/officeDocument/2006/relationships/image" Target="../media/image66.jpeg"/><Relationship Id="rId320" Type="http://schemas.openxmlformats.org/officeDocument/2006/relationships/image" Target="../media/image156.jpeg"/><Relationship Id="rId80" Type="http://schemas.openxmlformats.org/officeDocument/2006/relationships/image" Target="../media/image40.jpeg"/><Relationship Id="rId155" Type="http://schemas.openxmlformats.org/officeDocument/2006/relationships/hyperlink" Target="http://ftp.acewear.ru/public/Photo/1500/106152/247889130612.jpeg" TargetMode="External"/><Relationship Id="rId176" Type="http://schemas.openxmlformats.org/officeDocument/2006/relationships/image" Target="../media/image86.jpeg"/><Relationship Id="rId197" Type="http://schemas.openxmlformats.org/officeDocument/2006/relationships/hyperlink" Target="http://ftp.acewear.ru/public/Photo/1500/106152/482908130611-9282780.jpeg" TargetMode="External"/><Relationship Id="rId201" Type="http://schemas.openxmlformats.org/officeDocument/2006/relationships/hyperlink" Target="http://ftp.acewear.ru/public/Photo/1500/106152/26826353281.jpeg" TargetMode="External"/><Relationship Id="rId222" Type="http://schemas.openxmlformats.org/officeDocument/2006/relationships/image" Target="../media/image109.jpeg"/><Relationship Id="rId243" Type="http://schemas.openxmlformats.org/officeDocument/2006/relationships/hyperlink" Target="http://ftp.acewear.ru/public/Photo/1500/106152/482912130612.jpeg" TargetMode="External"/><Relationship Id="rId264" Type="http://schemas.openxmlformats.org/officeDocument/2006/relationships/image" Target="../media/image130.jpeg"/><Relationship Id="rId285" Type="http://schemas.openxmlformats.org/officeDocument/2006/relationships/hyperlink" Target="http://ftp.acewear.ru/public/Photo/1500/106152/483613130611-9192006.jpeg" TargetMode="External"/><Relationship Id="rId17" Type="http://schemas.openxmlformats.org/officeDocument/2006/relationships/hyperlink" Target="http://ftp.acewear.ru/public/Photo/1500/106152/446017130611-9192006.jpeg" TargetMode="External"/><Relationship Id="rId38" Type="http://schemas.openxmlformats.org/officeDocument/2006/relationships/image" Target="../media/image19.jpeg"/><Relationship Id="rId59" Type="http://schemas.openxmlformats.org/officeDocument/2006/relationships/hyperlink" Target="http://ftp.acewear.ru/public/Photo/1500/106152/261269130611-9192006.jpeg" TargetMode="External"/><Relationship Id="rId103" Type="http://schemas.openxmlformats.org/officeDocument/2006/relationships/image" Target="../media/image51.jpeg"/><Relationship Id="rId124" Type="http://schemas.openxmlformats.org/officeDocument/2006/relationships/image" Target="../media/image61.jpeg"/><Relationship Id="rId310" Type="http://schemas.openxmlformats.org/officeDocument/2006/relationships/image" Target="../media/image151.jpeg"/><Relationship Id="rId70" Type="http://schemas.openxmlformats.org/officeDocument/2006/relationships/image" Target="../media/image35.jpeg"/><Relationship Id="rId91" Type="http://schemas.openxmlformats.org/officeDocument/2006/relationships/hyperlink" Target="http://ftp.acewear.ru/public/Photo/1500/106152/478195130612-9192006.jpeg" TargetMode="External"/><Relationship Id="rId145" Type="http://schemas.openxmlformats.org/officeDocument/2006/relationships/hyperlink" Target="http://ftp.acewear.ru/public/Photo/1500/106152/49090953591-9250036.jpeg" TargetMode="External"/><Relationship Id="rId166" Type="http://schemas.openxmlformats.org/officeDocument/2006/relationships/image" Target="../media/image81.jpeg"/><Relationship Id="rId187" Type="http://schemas.openxmlformats.org/officeDocument/2006/relationships/hyperlink" Target="http://ftp.acewear.ru/public/Photo/1500/106152/26787142111.jpeg" TargetMode="External"/><Relationship Id="rId1" Type="http://schemas.openxmlformats.org/officeDocument/2006/relationships/hyperlink" Target="http://ftp.acewear.ru/public/Photo/1500/106152/268226108181.jpeg" TargetMode="External"/><Relationship Id="rId212" Type="http://schemas.openxmlformats.org/officeDocument/2006/relationships/image" Target="../media/image104.jpeg"/><Relationship Id="rId233" Type="http://schemas.openxmlformats.org/officeDocument/2006/relationships/hyperlink" Target="http://ftp.acewear.ru/public/Photo/1500/106152/26875546421.jpeg" TargetMode="External"/><Relationship Id="rId254" Type="http://schemas.openxmlformats.org/officeDocument/2006/relationships/image" Target="../media/image125.jpeg"/><Relationship Id="rId28" Type="http://schemas.openxmlformats.org/officeDocument/2006/relationships/image" Target="../media/image14.jpeg"/><Relationship Id="rId49" Type="http://schemas.openxmlformats.org/officeDocument/2006/relationships/hyperlink" Target="http://ftp.acewear.ru/public/Photo/1500/106152/260297130611.jpeg" TargetMode="External"/><Relationship Id="rId114" Type="http://schemas.openxmlformats.org/officeDocument/2006/relationships/image" Target="../media/image56.jpeg"/><Relationship Id="rId275" Type="http://schemas.openxmlformats.org/officeDocument/2006/relationships/hyperlink" Target="http://ftp.acewear.ru/public/Photo/1500/106152/490191130611-9332199.jpeg" TargetMode="External"/><Relationship Id="rId296" Type="http://schemas.openxmlformats.org/officeDocument/2006/relationships/image" Target="../media/image144.jpeg"/><Relationship Id="rId300" Type="http://schemas.openxmlformats.org/officeDocument/2006/relationships/image" Target="../media/image146.jpeg"/><Relationship Id="rId60" Type="http://schemas.openxmlformats.org/officeDocument/2006/relationships/image" Target="../media/image30.jpeg"/><Relationship Id="rId81" Type="http://schemas.openxmlformats.org/officeDocument/2006/relationships/hyperlink" Target="http://ftp.acewear.ru/public/Photo/1500/106152/47819553591-9192006.jpeg" TargetMode="External"/><Relationship Id="rId135" Type="http://schemas.openxmlformats.org/officeDocument/2006/relationships/hyperlink" Target="http://ftp.acewear.ru/public/Photo/1500/106152/151928130611.jpeg" TargetMode="External"/><Relationship Id="rId156" Type="http://schemas.openxmlformats.org/officeDocument/2006/relationships/image" Target="../media/image76.jpeg"/><Relationship Id="rId177" Type="http://schemas.openxmlformats.org/officeDocument/2006/relationships/hyperlink" Target="http://ftp.acewear.ru/public/Photo/1500/106152/250650130611.jpeg" TargetMode="External"/><Relationship Id="rId198" Type="http://schemas.openxmlformats.org/officeDocument/2006/relationships/image" Target="../media/image97.jpeg"/><Relationship Id="rId321" Type="http://schemas.openxmlformats.org/officeDocument/2006/relationships/hyperlink" Target="http://ftp.acewear.ru/public/Photo/1500/106152/48147653282-9192006.jpeg" TargetMode="External"/><Relationship Id="rId202" Type="http://schemas.openxmlformats.org/officeDocument/2006/relationships/image" Target="../media/image99.jpeg"/><Relationship Id="rId223" Type="http://schemas.openxmlformats.org/officeDocument/2006/relationships/hyperlink" Target="http://ftp.acewear.ru/public/Photo/1500/106152/425326130612.jpeg" TargetMode="External"/><Relationship Id="rId244" Type="http://schemas.openxmlformats.org/officeDocument/2006/relationships/image" Target="../media/image120.jpeg"/><Relationship Id="rId18" Type="http://schemas.openxmlformats.org/officeDocument/2006/relationships/image" Target="../media/image9.jpeg"/><Relationship Id="rId39" Type="http://schemas.openxmlformats.org/officeDocument/2006/relationships/hyperlink" Target="http://ftp.acewear.ru/public/Photo/1500/106152/259523130611-9192006.jpeg" TargetMode="External"/><Relationship Id="rId265" Type="http://schemas.openxmlformats.org/officeDocument/2006/relationships/hyperlink" Target="http://ftp.acewear.ru/public/Photo/1500/106152/413684130612.jpeg" TargetMode="External"/><Relationship Id="rId286" Type="http://schemas.openxmlformats.org/officeDocument/2006/relationships/hyperlink" Target="http://ftp.acewear.ru/public/Photo/1500/106152/483613130612-9191052.jpeg" TargetMode="External"/><Relationship Id="rId50" Type="http://schemas.openxmlformats.org/officeDocument/2006/relationships/image" Target="../media/image25.jpeg"/><Relationship Id="rId104" Type="http://schemas.openxmlformats.org/officeDocument/2006/relationships/hyperlink" Target="http://ftp.acewear.ru/public/Photo/1500/106152/49029642172-9300070.jpeg" TargetMode="External"/><Relationship Id="rId125" Type="http://schemas.openxmlformats.org/officeDocument/2006/relationships/hyperlink" Target="http://ftp.acewear.ru/public/Photo/1500/106152/18977342262.jpeg" TargetMode="External"/><Relationship Id="rId146" Type="http://schemas.openxmlformats.org/officeDocument/2006/relationships/image" Target="../media/image71.jpeg"/><Relationship Id="rId167" Type="http://schemas.openxmlformats.org/officeDocument/2006/relationships/hyperlink" Target="http://ftp.acewear.ru/public/Photo/1500/106152/48290142111-9268762.jpeg" TargetMode="External"/><Relationship Id="rId188" Type="http://schemas.openxmlformats.org/officeDocument/2006/relationships/image" Target="../media/image92.jpeg"/><Relationship Id="rId311" Type="http://schemas.openxmlformats.org/officeDocument/2006/relationships/hyperlink" Target="http://ftp.acewear.ru/public/Photo/1500/106152/455333130612-9208216.jpeg" TargetMode="External"/><Relationship Id="rId71" Type="http://schemas.openxmlformats.org/officeDocument/2006/relationships/hyperlink" Target="http://ftp.acewear.ru/public/Photo/1500/106152/114592130611.jpeg" TargetMode="External"/><Relationship Id="rId92" Type="http://schemas.openxmlformats.org/officeDocument/2006/relationships/image" Target="../media/image46.jpeg"/><Relationship Id="rId213" Type="http://schemas.openxmlformats.org/officeDocument/2006/relationships/hyperlink" Target="http://ftp.acewear.ru/public/Photo/1500/106152/21980146421.jpeg" TargetMode="External"/><Relationship Id="rId234" Type="http://schemas.openxmlformats.org/officeDocument/2006/relationships/image" Target="../media/image115.jpeg"/><Relationship Id="rId2" Type="http://schemas.openxmlformats.org/officeDocument/2006/relationships/image" Target="../media/image1.jpeg"/><Relationship Id="rId29" Type="http://schemas.openxmlformats.org/officeDocument/2006/relationships/hyperlink" Target="http://ftp.acewear.ru/public/Photo/1500/106152/25952342111-9192006.jpeg" TargetMode="External"/><Relationship Id="rId255" Type="http://schemas.openxmlformats.org/officeDocument/2006/relationships/hyperlink" Target="http://ftp.acewear.ru/public/Photo/1500/106152/269951130611.jpeg" TargetMode="External"/><Relationship Id="rId276" Type="http://schemas.openxmlformats.org/officeDocument/2006/relationships/image" Target="../media/image136.jpeg"/><Relationship Id="rId297" Type="http://schemas.openxmlformats.org/officeDocument/2006/relationships/hyperlink" Target="http://ftp.acewear.ru/public/Photo/1500/106152/483614130612-9192006.jpeg" TargetMode="External"/><Relationship Id="rId40" Type="http://schemas.openxmlformats.org/officeDocument/2006/relationships/image" Target="../media/image20.jpeg"/><Relationship Id="rId115" Type="http://schemas.openxmlformats.org/officeDocument/2006/relationships/hyperlink" Target="http://ftp.acewear.ru/public/Photo/1500/106152/49352042211-9267206.jpeg" TargetMode="External"/><Relationship Id="rId136" Type="http://schemas.openxmlformats.org/officeDocument/2006/relationships/image" Target="../media/image67.jpeg"/><Relationship Id="rId157" Type="http://schemas.openxmlformats.org/officeDocument/2006/relationships/hyperlink" Target="http://ftp.acewear.ru/public/Photo/1500/106152/24890053591.jpeg" TargetMode="External"/><Relationship Id="rId178" Type="http://schemas.openxmlformats.org/officeDocument/2006/relationships/image" Target="../media/image87.jpeg"/><Relationship Id="rId301" Type="http://schemas.openxmlformats.org/officeDocument/2006/relationships/hyperlink" Target="http://ftp.acewear.ru/public/Photo/1500/106152/455332130612-9300079.jpeg" TargetMode="External"/><Relationship Id="rId322" Type="http://schemas.openxmlformats.org/officeDocument/2006/relationships/image" Target="../media/image157.jpeg"/><Relationship Id="rId61" Type="http://schemas.openxmlformats.org/officeDocument/2006/relationships/hyperlink" Target="http://ftp.acewear.ru/public/Photo/1500/106152/47703642111-9192006.jpeg" TargetMode="External"/><Relationship Id="rId82" Type="http://schemas.openxmlformats.org/officeDocument/2006/relationships/image" Target="../media/image41.jpeg"/><Relationship Id="rId199" Type="http://schemas.openxmlformats.org/officeDocument/2006/relationships/hyperlink" Target="http://ftp.acewear.ru/public/Photo/1500/106152/26826353271.jpeg" TargetMode="External"/><Relationship Id="rId203" Type="http://schemas.openxmlformats.org/officeDocument/2006/relationships/hyperlink" Target="http://ftp.acewear.ru/public/Photo/1500/106152/268263130611.jpeg" TargetMode="External"/><Relationship Id="rId19" Type="http://schemas.openxmlformats.org/officeDocument/2006/relationships/hyperlink" Target="http://ftp.acewear.ru/public/Photo/1500/106152/394010130611-9323218.jpeg" TargetMode="External"/><Relationship Id="rId224" Type="http://schemas.openxmlformats.org/officeDocument/2006/relationships/image" Target="../media/image110.jpeg"/><Relationship Id="rId245" Type="http://schemas.openxmlformats.org/officeDocument/2006/relationships/hyperlink" Target="http://ftp.acewear.ru/public/Photo/1500/106152/20634546421.jpeg" TargetMode="External"/><Relationship Id="rId266" Type="http://schemas.openxmlformats.org/officeDocument/2006/relationships/image" Target="../media/image131.jpeg"/><Relationship Id="rId287" Type="http://schemas.openxmlformats.org/officeDocument/2006/relationships/image" Target="../media/image14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118482</xdr:colOff>
      <xdr:row>11</xdr:row>
      <xdr:rowOff>0</xdr:rowOff>
    </xdr:to>
    <xdr:pic>
      <xdr:nvPicPr>
        <xdr:cNvPr id="2" name="image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10</xdr:row>
      <xdr:rowOff>0</xdr:rowOff>
    </xdr:from>
    <xdr:to>
      <xdr:col>9</xdr:col>
      <xdr:colOff>309582</xdr:colOff>
      <xdr:row>11</xdr:row>
      <xdr:rowOff>0</xdr:rowOff>
    </xdr:to>
    <xdr:pic>
      <xdr:nvPicPr>
        <xdr:cNvPr id="3" name="image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309582</xdr:colOff>
      <xdr:row>10</xdr:row>
      <xdr:rowOff>0</xdr:rowOff>
    </xdr:from>
    <xdr:to>
      <xdr:col>14</xdr:col>
      <xdr:colOff>500682</xdr:colOff>
      <xdr:row>11</xdr:row>
      <xdr:rowOff>0</xdr:rowOff>
    </xdr:to>
    <xdr:pic>
      <xdr:nvPicPr>
        <xdr:cNvPr id="4" name="image3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4</xdr:col>
      <xdr:colOff>118482</xdr:colOff>
      <xdr:row>19</xdr:row>
      <xdr:rowOff>0</xdr:rowOff>
    </xdr:to>
    <xdr:pic>
      <xdr:nvPicPr>
        <xdr:cNvPr id="5" name="image4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18</xdr:row>
      <xdr:rowOff>0</xdr:rowOff>
    </xdr:from>
    <xdr:to>
      <xdr:col>9</xdr:col>
      <xdr:colOff>309582</xdr:colOff>
      <xdr:row>19</xdr:row>
      <xdr:rowOff>0</xdr:rowOff>
    </xdr:to>
    <xdr:pic>
      <xdr:nvPicPr>
        <xdr:cNvPr id="6" name="image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309582</xdr:colOff>
      <xdr:row>18</xdr:row>
      <xdr:rowOff>0</xdr:rowOff>
    </xdr:from>
    <xdr:to>
      <xdr:col>14</xdr:col>
      <xdr:colOff>500682</xdr:colOff>
      <xdr:row>19</xdr:row>
      <xdr:rowOff>0</xdr:rowOff>
    </xdr:to>
    <xdr:pic>
      <xdr:nvPicPr>
        <xdr:cNvPr id="7" name="image6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819182</xdr:colOff>
      <xdr:row>18</xdr:row>
      <xdr:rowOff>0</xdr:rowOff>
    </xdr:from>
    <xdr:to>
      <xdr:col>16</xdr:col>
      <xdr:colOff>691782</xdr:colOff>
      <xdr:row>19</xdr:row>
      <xdr:rowOff>0</xdr:rowOff>
    </xdr:to>
    <xdr:pic>
      <xdr:nvPicPr>
        <xdr:cNvPr id="8" name="image7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1010282</xdr:colOff>
      <xdr:row>18</xdr:row>
      <xdr:rowOff>0</xdr:rowOff>
    </xdr:from>
    <xdr:to>
      <xdr:col>19</xdr:col>
      <xdr:colOff>254800</xdr:colOff>
      <xdr:row>19</xdr:row>
      <xdr:rowOff>0</xdr:rowOff>
    </xdr:to>
    <xdr:pic>
      <xdr:nvPicPr>
        <xdr:cNvPr id="9" name="image8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36308</xdr:colOff>
      <xdr:row>18</xdr:row>
      <xdr:rowOff>0</xdr:rowOff>
    </xdr:from>
    <xdr:to>
      <xdr:col>24</xdr:col>
      <xdr:colOff>427426</xdr:colOff>
      <xdr:row>19</xdr:row>
      <xdr:rowOff>0</xdr:rowOff>
    </xdr:to>
    <xdr:pic>
      <xdr:nvPicPr>
        <xdr:cNvPr id="10" name="image9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4</xdr:col>
      <xdr:colOff>118482</xdr:colOff>
      <xdr:row>23</xdr:row>
      <xdr:rowOff>0</xdr:rowOff>
    </xdr:to>
    <xdr:pic>
      <xdr:nvPicPr>
        <xdr:cNvPr id="11" name="image10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4</xdr:col>
      <xdr:colOff>118482</xdr:colOff>
      <xdr:row>27</xdr:row>
      <xdr:rowOff>0</xdr:rowOff>
    </xdr:to>
    <xdr:pic>
      <xdr:nvPicPr>
        <xdr:cNvPr id="12" name="image1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4</xdr:col>
      <xdr:colOff>118482</xdr:colOff>
      <xdr:row>31</xdr:row>
      <xdr:rowOff>0</xdr:rowOff>
    </xdr:to>
    <xdr:pic>
      <xdr:nvPicPr>
        <xdr:cNvPr id="13" name="image12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4</xdr:col>
      <xdr:colOff>118482</xdr:colOff>
      <xdr:row>36</xdr:row>
      <xdr:rowOff>0</xdr:rowOff>
    </xdr:to>
    <xdr:pic>
      <xdr:nvPicPr>
        <xdr:cNvPr id="14" name="image13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35</xdr:row>
      <xdr:rowOff>0</xdr:rowOff>
    </xdr:from>
    <xdr:to>
      <xdr:col>9</xdr:col>
      <xdr:colOff>309582</xdr:colOff>
      <xdr:row>36</xdr:row>
      <xdr:rowOff>0</xdr:rowOff>
    </xdr:to>
    <xdr:pic>
      <xdr:nvPicPr>
        <xdr:cNvPr id="15" name="image14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4</xdr:col>
      <xdr:colOff>118482</xdr:colOff>
      <xdr:row>44</xdr:row>
      <xdr:rowOff>0</xdr:rowOff>
    </xdr:to>
    <xdr:pic>
      <xdr:nvPicPr>
        <xdr:cNvPr id="16" name="image15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43</xdr:row>
      <xdr:rowOff>0</xdr:rowOff>
    </xdr:from>
    <xdr:to>
      <xdr:col>9</xdr:col>
      <xdr:colOff>309582</xdr:colOff>
      <xdr:row>44</xdr:row>
      <xdr:rowOff>0</xdr:rowOff>
    </xdr:to>
    <xdr:pic>
      <xdr:nvPicPr>
        <xdr:cNvPr id="17" name="image16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309582</xdr:colOff>
      <xdr:row>43</xdr:row>
      <xdr:rowOff>0</xdr:rowOff>
    </xdr:from>
    <xdr:to>
      <xdr:col>14</xdr:col>
      <xdr:colOff>500682</xdr:colOff>
      <xdr:row>44</xdr:row>
      <xdr:rowOff>0</xdr:rowOff>
    </xdr:to>
    <xdr:pic>
      <xdr:nvPicPr>
        <xdr:cNvPr id="18" name="image17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819182</xdr:colOff>
      <xdr:row>43</xdr:row>
      <xdr:rowOff>0</xdr:rowOff>
    </xdr:from>
    <xdr:to>
      <xdr:col>16</xdr:col>
      <xdr:colOff>691782</xdr:colOff>
      <xdr:row>44</xdr:row>
      <xdr:rowOff>0</xdr:rowOff>
    </xdr:to>
    <xdr:pic>
      <xdr:nvPicPr>
        <xdr:cNvPr id="19" name="image18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1010282</xdr:colOff>
      <xdr:row>43</xdr:row>
      <xdr:rowOff>0</xdr:rowOff>
    </xdr:from>
    <xdr:to>
      <xdr:col>19</xdr:col>
      <xdr:colOff>254800</xdr:colOff>
      <xdr:row>44</xdr:row>
      <xdr:rowOff>0</xdr:rowOff>
    </xdr:to>
    <xdr:pic>
      <xdr:nvPicPr>
        <xdr:cNvPr id="20" name="image19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36308</xdr:colOff>
      <xdr:row>43</xdr:row>
      <xdr:rowOff>0</xdr:rowOff>
    </xdr:from>
    <xdr:to>
      <xdr:col>24</xdr:col>
      <xdr:colOff>427426</xdr:colOff>
      <xdr:row>44</xdr:row>
      <xdr:rowOff>0</xdr:rowOff>
    </xdr:to>
    <xdr:pic>
      <xdr:nvPicPr>
        <xdr:cNvPr id="21" name="image20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4</xdr:col>
      <xdr:colOff>118482</xdr:colOff>
      <xdr:row>48</xdr:row>
      <xdr:rowOff>0</xdr:rowOff>
    </xdr:to>
    <xdr:pic>
      <xdr:nvPicPr>
        <xdr:cNvPr id="22" name="image21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47</xdr:row>
      <xdr:rowOff>0</xdr:rowOff>
    </xdr:from>
    <xdr:to>
      <xdr:col>9</xdr:col>
      <xdr:colOff>309582</xdr:colOff>
      <xdr:row>48</xdr:row>
      <xdr:rowOff>0</xdr:rowOff>
    </xdr:to>
    <xdr:pic>
      <xdr:nvPicPr>
        <xdr:cNvPr id="23" name="image22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53</xdr:row>
      <xdr:rowOff>0</xdr:rowOff>
    </xdr:from>
    <xdr:to>
      <xdr:col>4</xdr:col>
      <xdr:colOff>118482</xdr:colOff>
      <xdr:row>54</xdr:row>
      <xdr:rowOff>0</xdr:rowOff>
    </xdr:to>
    <xdr:pic>
      <xdr:nvPicPr>
        <xdr:cNvPr id="24" name="image23">
          <a:hlinkClick xmlns:r="http://schemas.openxmlformats.org/officeDocument/2006/relationships" r:id="rId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53</xdr:row>
      <xdr:rowOff>0</xdr:rowOff>
    </xdr:from>
    <xdr:to>
      <xdr:col>9</xdr:col>
      <xdr:colOff>309582</xdr:colOff>
      <xdr:row>54</xdr:row>
      <xdr:rowOff>0</xdr:rowOff>
    </xdr:to>
    <xdr:pic>
      <xdr:nvPicPr>
        <xdr:cNvPr id="25" name="image24">
          <a:hlinkClick xmlns:r="http://schemas.openxmlformats.org/officeDocument/2006/relationships" r:id="rId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309582</xdr:colOff>
      <xdr:row>53</xdr:row>
      <xdr:rowOff>0</xdr:rowOff>
    </xdr:from>
    <xdr:to>
      <xdr:col>14</xdr:col>
      <xdr:colOff>500682</xdr:colOff>
      <xdr:row>54</xdr:row>
      <xdr:rowOff>0</xdr:rowOff>
    </xdr:to>
    <xdr:pic>
      <xdr:nvPicPr>
        <xdr:cNvPr id="26" name="image25">
          <a:hlinkClick xmlns:r="http://schemas.openxmlformats.org/officeDocument/2006/relationships" r:id="rId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60</xdr:row>
      <xdr:rowOff>0</xdr:rowOff>
    </xdr:from>
    <xdr:to>
      <xdr:col>4</xdr:col>
      <xdr:colOff>118482</xdr:colOff>
      <xdr:row>61</xdr:row>
      <xdr:rowOff>0</xdr:rowOff>
    </xdr:to>
    <xdr:pic>
      <xdr:nvPicPr>
        <xdr:cNvPr id="27" name="image26">
          <a:hlinkClick xmlns:r="http://schemas.openxmlformats.org/officeDocument/2006/relationships" r:id="rId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60</xdr:row>
      <xdr:rowOff>0</xdr:rowOff>
    </xdr:from>
    <xdr:to>
      <xdr:col>9</xdr:col>
      <xdr:colOff>309582</xdr:colOff>
      <xdr:row>61</xdr:row>
      <xdr:rowOff>0</xdr:rowOff>
    </xdr:to>
    <xdr:pic>
      <xdr:nvPicPr>
        <xdr:cNvPr id="28" name="image27">
          <a:hlinkClick xmlns:r="http://schemas.openxmlformats.org/officeDocument/2006/relationships" r:id="rId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309582</xdr:colOff>
      <xdr:row>60</xdr:row>
      <xdr:rowOff>0</xdr:rowOff>
    </xdr:from>
    <xdr:to>
      <xdr:col>14</xdr:col>
      <xdr:colOff>500682</xdr:colOff>
      <xdr:row>61</xdr:row>
      <xdr:rowOff>0</xdr:rowOff>
    </xdr:to>
    <xdr:pic>
      <xdr:nvPicPr>
        <xdr:cNvPr id="29" name="image28">
          <a:hlinkClick xmlns:r="http://schemas.openxmlformats.org/officeDocument/2006/relationships" r:id="rId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819182</xdr:colOff>
      <xdr:row>60</xdr:row>
      <xdr:rowOff>0</xdr:rowOff>
    </xdr:from>
    <xdr:to>
      <xdr:col>16</xdr:col>
      <xdr:colOff>691782</xdr:colOff>
      <xdr:row>61</xdr:row>
      <xdr:rowOff>0</xdr:rowOff>
    </xdr:to>
    <xdr:pic>
      <xdr:nvPicPr>
        <xdr:cNvPr id="30" name="image29">
          <a:hlinkClick xmlns:r="http://schemas.openxmlformats.org/officeDocument/2006/relationships" r:id="rId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1010282</xdr:colOff>
      <xdr:row>60</xdr:row>
      <xdr:rowOff>0</xdr:rowOff>
    </xdr:from>
    <xdr:to>
      <xdr:col>19</xdr:col>
      <xdr:colOff>254800</xdr:colOff>
      <xdr:row>61</xdr:row>
      <xdr:rowOff>0</xdr:rowOff>
    </xdr:to>
    <xdr:pic>
      <xdr:nvPicPr>
        <xdr:cNvPr id="31" name="image30">
          <a:hlinkClick xmlns:r="http://schemas.openxmlformats.org/officeDocument/2006/relationships" r:id="rId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66</xdr:row>
      <xdr:rowOff>0</xdr:rowOff>
    </xdr:from>
    <xdr:to>
      <xdr:col>4</xdr:col>
      <xdr:colOff>118482</xdr:colOff>
      <xdr:row>67</xdr:row>
      <xdr:rowOff>0</xdr:rowOff>
    </xdr:to>
    <xdr:pic>
      <xdr:nvPicPr>
        <xdr:cNvPr id="32" name="image31">
          <a:hlinkClick xmlns:r="http://schemas.openxmlformats.org/officeDocument/2006/relationships" r:id="rId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66</xdr:row>
      <xdr:rowOff>0</xdr:rowOff>
    </xdr:from>
    <xdr:to>
      <xdr:col>9</xdr:col>
      <xdr:colOff>309582</xdr:colOff>
      <xdr:row>67</xdr:row>
      <xdr:rowOff>0</xdr:rowOff>
    </xdr:to>
    <xdr:pic>
      <xdr:nvPicPr>
        <xdr:cNvPr id="33" name="image32">
          <a:hlinkClick xmlns:r="http://schemas.openxmlformats.org/officeDocument/2006/relationships" r:id="rId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309582</xdr:colOff>
      <xdr:row>66</xdr:row>
      <xdr:rowOff>0</xdr:rowOff>
    </xdr:from>
    <xdr:to>
      <xdr:col>14</xdr:col>
      <xdr:colOff>500682</xdr:colOff>
      <xdr:row>67</xdr:row>
      <xdr:rowOff>0</xdr:rowOff>
    </xdr:to>
    <xdr:pic>
      <xdr:nvPicPr>
        <xdr:cNvPr id="34" name="image33">
          <a:hlinkClick xmlns:r="http://schemas.openxmlformats.org/officeDocument/2006/relationships" r:id="rId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819182</xdr:colOff>
      <xdr:row>66</xdr:row>
      <xdr:rowOff>0</xdr:rowOff>
    </xdr:from>
    <xdr:to>
      <xdr:col>16</xdr:col>
      <xdr:colOff>691782</xdr:colOff>
      <xdr:row>67</xdr:row>
      <xdr:rowOff>0</xdr:rowOff>
    </xdr:to>
    <xdr:pic>
      <xdr:nvPicPr>
        <xdr:cNvPr id="35" name="image34">
          <a:hlinkClick xmlns:r="http://schemas.openxmlformats.org/officeDocument/2006/relationships" r:id="rId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71</xdr:row>
      <xdr:rowOff>0</xdr:rowOff>
    </xdr:from>
    <xdr:to>
      <xdr:col>4</xdr:col>
      <xdr:colOff>118482</xdr:colOff>
      <xdr:row>72</xdr:row>
      <xdr:rowOff>0</xdr:rowOff>
    </xdr:to>
    <xdr:pic>
      <xdr:nvPicPr>
        <xdr:cNvPr id="36" name="image35">
          <a:hlinkClick xmlns:r="http://schemas.openxmlformats.org/officeDocument/2006/relationships" r:id="rId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71</xdr:row>
      <xdr:rowOff>0</xdr:rowOff>
    </xdr:from>
    <xdr:to>
      <xdr:col>9</xdr:col>
      <xdr:colOff>309582</xdr:colOff>
      <xdr:row>72</xdr:row>
      <xdr:rowOff>0</xdr:rowOff>
    </xdr:to>
    <xdr:pic>
      <xdr:nvPicPr>
        <xdr:cNvPr id="37" name="image36">
          <a:hlinkClick xmlns:r="http://schemas.openxmlformats.org/officeDocument/2006/relationships" r:id="rId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76</xdr:row>
      <xdr:rowOff>0</xdr:rowOff>
    </xdr:from>
    <xdr:to>
      <xdr:col>4</xdr:col>
      <xdr:colOff>118482</xdr:colOff>
      <xdr:row>77</xdr:row>
      <xdr:rowOff>0</xdr:rowOff>
    </xdr:to>
    <xdr:pic>
      <xdr:nvPicPr>
        <xdr:cNvPr id="38" name="image37">
          <a:hlinkClick xmlns:r="http://schemas.openxmlformats.org/officeDocument/2006/relationships" r:id="rId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76</xdr:row>
      <xdr:rowOff>0</xdr:rowOff>
    </xdr:from>
    <xdr:to>
      <xdr:col>9</xdr:col>
      <xdr:colOff>309582</xdr:colOff>
      <xdr:row>77</xdr:row>
      <xdr:rowOff>0</xdr:rowOff>
    </xdr:to>
    <xdr:pic>
      <xdr:nvPicPr>
        <xdr:cNvPr id="39" name="image38">
          <a:hlinkClick xmlns:r="http://schemas.openxmlformats.org/officeDocument/2006/relationships" r:id="rId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309582</xdr:colOff>
      <xdr:row>76</xdr:row>
      <xdr:rowOff>0</xdr:rowOff>
    </xdr:from>
    <xdr:to>
      <xdr:col>14</xdr:col>
      <xdr:colOff>500682</xdr:colOff>
      <xdr:row>77</xdr:row>
      <xdr:rowOff>0</xdr:rowOff>
    </xdr:to>
    <xdr:pic>
      <xdr:nvPicPr>
        <xdr:cNvPr id="40" name="image39">
          <a:hlinkClick xmlns:r="http://schemas.openxmlformats.org/officeDocument/2006/relationships" r:id="rId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819182</xdr:colOff>
      <xdr:row>76</xdr:row>
      <xdr:rowOff>0</xdr:rowOff>
    </xdr:from>
    <xdr:to>
      <xdr:col>16</xdr:col>
      <xdr:colOff>691782</xdr:colOff>
      <xdr:row>77</xdr:row>
      <xdr:rowOff>0</xdr:rowOff>
    </xdr:to>
    <xdr:pic>
      <xdr:nvPicPr>
        <xdr:cNvPr id="41" name="image40">
          <a:hlinkClick xmlns:r="http://schemas.openxmlformats.org/officeDocument/2006/relationships" r:id="rId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82</xdr:row>
      <xdr:rowOff>0</xdr:rowOff>
    </xdr:from>
    <xdr:to>
      <xdr:col>4</xdr:col>
      <xdr:colOff>118482</xdr:colOff>
      <xdr:row>83</xdr:row>
      <xdr:rowOff>0</xdr:rowOff>
    </xdr:to>
    <xdr:pic>
      <xdr:nvPicPr>
        <xdr:cNvPr id="42" name="image41">
          <a:hlinkClick xmlns:r="http://schemas.openxmlformats.org/officeDocument/2006/relationships" r:id="rId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82</xdr:row>
      <xdr:rowOff>0</xdr:rowOff>
    </xdr:from>
    <xdr:to>
      <xdr:col>9</xdr:col>
      <xdr:colOff>309582</xdr:colOff>
      <xdr:row>83</xdr:row>
      <xdr:rowOff>0</xdr:rowOff>
    </xdr:to>
    <xdr:pic>
      <xdr:nvPicPr>
        <xdr:cNvPr id="43" name="image42">
          <a:hlinkClick xmlns:r="http://schemas.openxmlformats.org/officeDocument/2006/relationships" r:id="rId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309582</xdr:colOff>
      <xdr:row>82</xdr:row>
      <xdr:rowOff>0</xdr:rowOff>
    </xdr:from>
    <xdr:to>
      <xdr:col>14</xdr:col>
      <xdr:colOff>500682</xdr:colOff>
      <xdr:row>83</xdr:row>
      <xdr:rowOff>0</xdr:rowOff>
    </xdr:to>
    <xdr:pic>
      <xdr:nvPicPr>
        <xdr:cNvPr id="44" name="image43">
          <a:hlinkClick xmlns:r="http://schemas.openxmlformats.org/officeDocument/2006/relationships" r:id="rId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819182</xdr:colOff>
      <xdr:row>82</xdr:row>
      <xdr:rowOff>0</xdr:rowOff>
    </xdr:from>
    <xdr:to>
      <xdr:col>16</xdr:col>
      <xdr:colOff>691782</xdr:colOff>
      <xdr:row>83</xdr:row>
      <xdr:rowOff>0</xdr:rowOff>
    </xdr:to>
    <xdr:pic>
      <xdr:nvPicPr>
        <xdr:cNvPr id="45" name="image44">
          <a:hlinkClick xmlns:r="http://schemas.openxmlformats.org/officeDocument/2006/relationships" r:id="rId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1010282</xdr:colOff>
      <xdr:row>82</xdr:row>
      <xdr:rowOff>0</xdr:rowOff>
    </xdr:from>
    <xdr:to>
      <xdr:col>19</xdr:col>
      <xdr:colOff>254800</xdr:colOff>
      <xdr:row>83</xdr:row>
      <xdr:rowOff>0</xdr:rowOff>
    </xdr:to>
    <xdr:pic>
      <xdr:nvPicPr>
        <xdr:cNvPr id="46" name="image45">
          <a:hlinkClick xmlns:r="http://schemas.openxmlformats.org/officeDocument/2006/relationships" r:id="rId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36308</xdr:colOff>
      <xdr:row>82</xdr:row>
      <xdr:rowOff>0</xdr:rowOff>
    </xdr:from>
    <xdr:to>
      <xdr:col>24</xdr:col>
      <xdr:colOff>427426</xdr:colOff>
      <xdr:row>83</xdr:row>
      <xdr:rowOff>0</xdr:rowOff>
    </xdr:to>
    <xdr:pic>
      <xdr:nvPicPr>
        <xdr:cNvPr id="47" name="image46">
          <a:hlinkClick xmlns:r="http://schemas.openxmlformats.org/officeDocument/2006/relationships" r:id="rId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87</xdr:row>
      <xdr:rowOff>0</xdr:rowOff>
    </xdr:from>
    <xdr:to>
      <xdr:col>4</xdr:col>
      <xdr:colOff>118482</xdr:colOff>
      <xdr:row>88</xdr:row>
      <xdr:rowOff>0</xdr:rowOff>
    </xdr:to>
    <xdr:pic>
      <xdr:nvPicPr>
        <xdr:cNvPr id="48" name="image47">
          <a:hlinkClick xmlns:r="http://schemas.openxmlformats.org/officeDocument/2006/relationships" r:id="rId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87</xdr:row>
      <xdr:rowOff>0</xdr:rowOff>
    </xdr:from>
    <xdr:to>
      <xdr:col>9</xdr:col>
      <xdr:colOff>309582</xdr:colOff>
      <xdr:row>88</xdr:row>
      <xdr:rowOff>0</xdr:rowOff>
    </xdr:to>
    <xdr:pic>
      <xdr:nvPicPr>
        <xdr:cNvPr id="49" name="image48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309582</xdr:colOff>
      <xdr:row>87</xdr:row>
      <xdr:rowOff>0</xdr:rowOff>
    </xdr:from>
    <xdr:to>
      <xdr:col>14</xdr:col>
      <xdr:colOff>500682</xdr:colOff>
      <xdr:row>88</xdr:row>
      <xdr:rowOff>0</xdr:rowOff>
    </xdr:to>
    <xdr:pic>
      <xdr:nvPicPr>
        <xdr:cNvPr id="50" name="image49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819182</xdr:colOff>
      <xdr:row>87</xdr:row>
      <xdr:rowOff>0</xdr:rowOff>
    </xdr:from>
    <xdr:to>
      <xdr:col>16</xdr:col>
      <xdr:colOff>691782</xdr:colOff>
      <xdr:row>88</xdr:row>
      <xdr:rowOff>0</xdr:rowOff>
    </xdr:to>
    <xdr:pic>
      <xdr:nvPicPr>
        <xdr:cNvPr id="51" name="image50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1010282</xdr:colOff>
      <xdr:row>87</xdr:row>
      <xdr:rowOff>0</xdr:rowOff>
    </xdr:from>
    <xdr:to>
      <xdr:col>19</xdr:col>
      <xdr:colOff>254800</xdr:colOff>
      <xdr:row>88</xdr:row>
      <xdr:rowOff>0</xdr:rowOff>
    </xdr:to>
    <xdr:pic>
      <xdr:nvPicPr>
        <xdr:cNvPr id="52" name="image5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91</xdr:row>
      <xdr:rowOff>0</xdr:rowOff>
    </xdr:from>
    <xdr:to>
      <xdr:col>4</xdr:col>
      <xdr:colOff>118482</xdr:colOff>
      <xdr:row>92</xdr:row>
      <xdr:rowOff>0</xdr:rowOff>
    </xdr:to>
    <xdr:pic>
      <xdr:nvPicPr>
        <xdr:cNvPr id="53" name="image52">
          <a:hlinkClick xmlns:r="http://schemas.openxmlformats.org/officeDocument/2006/relationships" r:id="rId1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91</xdr:row>
      <xdr:rowOff>0</xdr:rowOff>
    </xdr:from>
    <xdr:to>
      <xdr:col>9</xdr:col>
      <xdr:colOff>309582</xdr:colOff>
      <xdr:row>92</xdr:row>
      <xdr:rowOff>0</xdr:rowOff>
    </xdr:to>
    <xdr:pic>
      <xdr:nvPicPr>
        <xdr:cNvPr id="54" name="image53">
          <a:hlinkClick xmlns:r="http://schemas.openxmlformats.org/officeDocument/2006/relationships" r:id="rId1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309582</xdr:colOff>
      <xdr:row>91</xdr:row>
      <xdr:rowOff>0</xdr:rowOff>
    </xdr:from>
    <xdr:to>
      <xdr:col>14</xdr:col>
      <xdr:colOff>500682</xdr:colOff>
      <xdr:row>92</xdr:row>
      <xdr:rowOff>0</xdr:rowOff>
    </xdr:to>
    <xdr:pic>
      <xdr:nvPicPr>
        <xdr:cNvPr id="55" name="image54">
          <a:hlinkClick xmlns:r="http://schemas.openxmlformats.org/officeDocument/2006/relationships" r:id="rId1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95</xdr:row>
      <xdr:rowOff>0</xdr:rowOff>
    </xdr:from>
    <xdr:to>
      <xdr:col>4</xdr:col>
      <xdr:colOff>118482</xdr:colOff>
      <xdr:row>96</xdr:row>
      <xdr:rowOff>0</xdr:rowOff>
    </xdr:to>
    <xdr:pic>
      <xdr:nvPicPr>
        <xdr:cNvPr id="56" name="image55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99</xdr:row>
      <xdr:rowOff>0</xdr:rowOff>
    </xdr:from>
    <xdr:to>
      <xdr:col>4</xdr:col>
      <xdr:colOff>118482</xdr:colOff>
      <xdr:row>100</xdr:row>
      <xdr:rowOff>0</xdr:rowOff>
    </xdr:to>
    <xdr:pic>
      <xdr:nvPicPr>
        <xdr:cNvPr id="57" name="image56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103</xdr:row>
      <xdr:rowOff>0</xdr:rowOff>
    </xdr:from>
    <xdr:to>
      <xdr:col>4</xdr:col>
      <xdr:colOff>118482</xdr:colOff>
      <xdr:row>104</xdr:row>
      <xdr:rowOff>0</xdr:rowOff>
    </xdr:to>
    <xdr:pic>
      <xdr:nvPicPr>
        <xdr:cNvPr id="58" name="image57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107</xdr:row>
      <xdr:rowOff>0</xdr:rowOff>
    </xdr:from>
    <xdr:to>
      <xdr:col>4</xdr:col>
      <xdr:colOff>118482</xdr:colOff>
      <xdr:row>108</xdr:row>
      <xdr:rowOff>0</xdr:rowOff>
    </xdr:to>
    <xdr:pic>
      <xdr:nvPicPr>
        <xdr:cNvPr id="59" name="image58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112</xdr:row>
      <xdr:rowOff>0</xdr:rowOff>
    </xdr:from>
    <xdr:to>
      <xdr:col>4</xdr:col>
      <xdr:colOff>118482</xdr:colOff>
      <xdr:row>113</xdr:row>
      <xdr:rowOff>0</xdr:rowOff>
    </xdr:to>
    <xdr:pic>
      <xdr:nvPicPr>
        <xdr:cNvPr id="60" name="image59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116</xdr:row>
      <xdr:rowOff>0</xdr:rowOff>
    </xdr:from>
    <xdr:to>
      <xdr:col>4</xdr:col>
      <xdr:colOff>118482</xdr:colOff>
      <xdr:row>117</xdr:row>
      <xdr:rowOff>0</xdr:rowOff>
    </xdr:to>
    <xdr:pic>
      <xdr:nvPicPr>
        <xdr:cNvPr id="61" name="image60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121</xdr:row>
      <xdr:rowOff>0</xdr:rowOff>
    </xdr:from>
    <xdr:to>
      <xdr:col>4</xdr:col>
      <xdr:colOff>118482</xdr:colOff>
      <xdr:row>122</xdr:row>
      <xdr:rowOff>0</xdr:rowOff>
    </xdr:to>
    <xdr:pic>
      <xdr:nvPicPr>
        <xdr:cNvPr id="62" name="image6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121</xdr:row>
      <xdr:rowOff>0</xdr:rowOff>
    </xdr:from>
    <xdr:to>
      <xdr:col>9</xdr:col>
      <xdr:colOff>309582</xdr:colOff>
      <xdr:row>122</xdr:row>
      <xdr:rowOff>0</xdr:rowOff>
    </xdr:to>
    <xdr:pic>
      <xdr:nvPicPr>
        <xdr:cNvPr id="63" name="image62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127</xdr:row>
      <xdr:rowOff>0</xdr:rowOff>
    </xdr:from>
    <xdr:to>
      <xdr:col>4</xdr:col>
      <xdr:colOff>118482</xdr:colOff>
      <xdr:row>128</xdr:row>
      <xdr:rowOff>0</xdr:rowOff>
    </xdr:to>
    <xdr:pic>
      <xdr:nvPicPr>
        <xdr:cNvPr id="64" name="image63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127</xdr:row>
      <xdr:rowOff>0</xdr:rowOff>
    </xdr:from>
    <xdr:to>
      <xdr:col>9</xdr:col>
      <xdr:colOff>309582</xdr:colOff>
      <xdr:row>128</xdr:row>
      <xdr:rowOff>0</xdr:rowOff>
    </xdr:to>
    <xdr:pic>
      <xdr:nvPicPr>
        <xdr:cNvPr id="65" name="image64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309582</xdr:colOff>
      <xdr:row>127</xdr:row>
      <xdr:rowOff>0</xdr:rowOff>
    </xdr:from>
    <xdr:to>
      <xdr:col>14</xdr:col>
      <xdr:colOff>500682</xdr:colOff>
      <xdr:row>128</xdr:row>
      <xdr:rowOff>0</xdr:rowOff>
    </xdr:to>
    <xdr:pic>
      <xdr:nvPicPr>
        <xdr:cNvPr id="66" name="image65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819182</xdr:colOff>
      <xdr:row>127</xdr:row>
      <xdr:rowOff>0</xdr:rowOff>
    </xdr:from>
    <xdr:to>
      <xdr:col>16</xdr:col>
      <xdr:colOff>691782</xdr:colOff>
      <xdr:row>128</xdr:row>
      <xdr:rowOff>0</xdr:rowOff>
    </xdr:to>
    <xdr:pic>
      <xdr:nvPicPr>
        <xdr:cNvPr id="67" name="image66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131</xdr:row>
      <xdr:rowOff>0</xdr:rowOff>
    </xdr:from>
    <xdr:to>
      <xdr:col>4</xdr:col>
      <xdr:colOff>118482</xdr:colOff>
      <xdr:row>132</xdr:row>
      <xdr:rowOff>0</xdr:rowOff>
    </xdr:to>
    <xdr:pic>
      <xdr:nvPicPr>
        <xdr:cNvPr id="68" name="image67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135</xdr:row>
      <xdr:rowOff>0</xdr:rowOff>
    </xdr:from>
    <xdr:to>
      <xdr:col>4</xdr:col>
      <xdr:colOff>118482</xdr:colOff>
      <xdr:row>136</xdr:row>
      <xdr:rowOff>0</xdr:rowOff>
    </xdr:to>
    <xdr:pic>
      <xdr:nvPicPr>
        <xdr:cNvPr id="69" name="image68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139</xdr:row>
      <xdr:rowOff>0</xdr:rowOff>
    </xdr:from>
    <xdr:to>
      <xdr:col>4</xdr:col>
      <xdr:colOff>118482</xdr:colOff>
      <xdr:row>140</xdr:row>
      <xdr:rowOff>0</xdr:rowOff>
    </xdr:to>
    <xdr:pic>
      <xdr:nvPicPr>
        <xdr:cNvPr id="70" name="image69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143</xdr:row>
      <xdr:rowOff>0</xdr:rowOff>
    </xdr:from>
    <xdr:to>
      <xdr:col>4</xdr:col>
      <xdr:colOff>118482</xdr:colOff>
      <xdr:row>144</xdr:row>
      <xdr:rowOff>0</xdr:rowOff>
    </xdr:to>
    <xdr:pic>
      <xdr:nvPicPr>
        <xdr:cNvPr id="71" name="image70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147</xdr:row>
      <xdr:rowOff>0</xdr:rowOff>
    </xdr:from>
    <xdr:to>
      <xdr:col>4</xdr:col>
      <xdr:colOff>118482</xdr:colOff>
      <xdr:row>148</xdr:row>
      <xdr:rowOff>0</xdr:rowOff>
    </xdr:to>
    <xdr:pic>
      <xdr:nvPicPr>
        <xdr:cNvPr id="72" name="image71">
          <a:hlinkClick xmlns:r="http://schemas.openxmlformats.org/officeDocument/2006/relationships" r:id="rId1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151</xdr:row>
      <xdr:rowOff>0</xdr:rowOff>
    </xdr:from>
    <xdr:to>
      <xdr:col>4</xdr:col>
      <xdr:colOff>118482</xdr:colOff>
      <xdr:row>152</xdr:row>
      <xdr:rowOff>0</xdr:rowOff>
    </xdr:to>
    <xdr:pic>
      <xdr:nvPicPr>
        <xdr:cNvPr id="73" name="image72">
          <a:hlinkClick xmlns:r="http://schemas.openxmlformats.org/officeDocument/2006/relationships" r:id="rId1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151</xdr:row>
      <xdr:rowOff>0</xdr:rowOff>
    </xdr:from>
    <xdr:to>
      <xdr:col>9</xdr:col>
      <xdr:colOff>309582</xdr:colOff>
      <xdr:row>152</xdr:row>
      <xdr:rowOff>0</xdr:rowOff>
    </xdr:to>
    <xdr:pic>
      <xdr:nvPicPr>
        <xdr:cNvPr id="74" name="image73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155</xdr:row>
      <xdr:rowOff>0</xdr:rowOff>
    </xdr:from>
    <xdr:to>
      <xdr:col>4</xdr:col>
      <xdr:colOff>118482</xdr:colOff>
      <xdr:row>156</xdr:row>
      <xdr:rowOff>0</xdr:rowOff>
    </xdr:to>
    <xdr:pic>
      <xdr:nvPicPr>
        <xdr:cNvPr id="75" name="image74">
          <a:hlinkClick xmlns:r="http://schemas.openxmlformats.org/officeDocument/2006/relationships" r:id="rId1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160</xdr:row>
      <xdr:rowOff>0</xdr:rowOff>
    </xdr:from>
    <xdr:to>
      <xdr:col>4</xdr:col>
      <xdr:colOff>118482</xdr:colOff>
      <xdr:row>161</xdr:row>
      <xdr:rowOff>0</xdr:rowOff>
    </xdr:to>
    <xdr:pic>
      <xdr:nvPicPr>
        <xdr:cNvPr id="76" name="image75">
          <a:hlinkClick xmlns:r="http://schemas.openxmlformats.org/officeDocument/2006/relationships" r:id="rId1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160</xdr:row>
      <xdr:rowOff>0</xdr:rowOff>
    </xdr:from>
    <xdr:to>
      <xdr:col>9</xdr:col>
      <xdr:colOff>309582</xdr:colOff>
      <xdr:row>161</xdr:row>
      <xdr:rowOff>0</xdr:rowOff>
    </xdr:to>
    <xdr:pic>
      <xdr:nvPicPr>
        <xdr:cNvPr id="77" name="image76">
          <a:hlinkClick xmlns:r="http://schemas.openxmlformats.org/officeDocument/2006/relationships" r:id="rId1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165</xdr:row>
      <xdr:rowOff>0</xdr:rowOff>
    </xdr:from>
    <xdr:to>
      <xdr:col>4</xdr:col>
      <xdr:colOff>118482</xdr:colOff>
      <xdr:row>166</xdr:row>
      <xdr:rowOff>0</xdr:rowOff>
    </xdr:to>
    <xdr:pic>
      <xdr:nvPicPr>
        <xdr:cNvPr id="78" name="image77">
          <a:hlinkClick xmlns:r="http://schemas.openxmlformats.org/officeDocument/2006/relationships" r:id="rId1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165</xdr:row>
      <xdr:rowOff>0</xdr:rowOff>
    </xdr:from>
    <xdr:to>
      <xdr:col>9</xdr:col>
      <xdr:colOff>309582</xdr:colOff>
      <xdr:row>166</xdr:row>
      <xdr:rowOff>0</xdr:rowOff>
    </xdr:to>
    <xdr:pic>
      <xdr:nvPicPr>
        <xdr:cNvPr id="79" name="image78">
          <a:hlinkClick xmlns:r="http://schemas.openxmlformats.org/officeDocument/2006/relationships" r:id="rId1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169</xdr:row>
      <xdr:rowOff>0</xdr:rowOff>
    </xdr:from>
    <xdr:to>
      <xdr:col>4</xdr:col>
      <xdr:colOff>118482</xdr:colOff>
      <xdr:row>170</xdr:row>
      <xdr:rowOff>0</xdr:rowOff>
    </xdr:to>
    <xdr:pic>
      <xdr:nvPicPr>
        <xdr:cNvPr id="80" name="image79">
          <a:hlinkClick xmlns:r="http://schemas.openxmlformats.org/officeDocument/2006/relationships" r:id="rId1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169</xdr:row>
      <xdr:rowOff>0</xdr:rowOff>
    </xdr:from>
    <xdr:to>
      <xdr:col>9</xdr:col>
      <xdr:colOff>309582</xdr:colOff>
      <xdr:row>170</xdr:row>
      <xdr:rowOff>0</xdr:rowOff>
    </xdr:to>
    <xdr:pic>
      <xdr:nvPicPr>
        <xdr:cNvPr id="81" name="image80">
          <a:hlinkClick xmlns:r="http://schemas.openxmlformats.org/officeDocument/2006/relationships" r:id="rId1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176</xdr:row>
      <xdr:rowOff>0</xdr:rowOff>
    </xdr:from>
    <xdr:to>
      <xdr:col>4</xdr:col>
      <xdr:colOff>118482</xdr:colOff>
      <xdr:row>177</xdr:row>
      <xdr:rowOff>0</xdr:rowOff>
    </xdr:to>
    <xdr:pic>
      <xdr:nvPicPr>
        <xdr:cNvPr id="82" name="image81">
          <a:hlinkClick xmlns:r="http://schemas.openxmlformats.org/officeDocument/2006/relationships" r:id="rId1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176</xdr:row>
      <xdr:rowOff>0</xdr:rowOff>
    </xdr:from>
    <xdr:to>
      <xdr:col>9</xdr:col>
      <xdr:colOff>309582</xdr:colOff>
      <xdr:row>177</xdr:row>
      <xdr:rowOff>0</xdr:rowOff>
    </xdr:to>
    <xdr:pic>
      <xdr:nvPicPr>
        <xdr:cNvPr id="83" name="image82">
          <a:hlinkClick xmlns:r="http://schemas.openxmlformats.org/officeDocument/2006/relationships" r:id="rId1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309582</xdr:colOff>
      <xdr:row>176</xdr:row>
      <xdr:rowOff>0</xdr:rowOff>
    </xdr:from>
    <xdr:to>
      <xdr:col>14</xdr:col>
      <xdr:colOff>500682</xdr:colOff>
      <xdr:row>177</xdr:row>
      <xdr:rowOff>0</xdr:rowOff>
    </xdr:to>
    <xdr:pic>
      <xdr:nvPicPr>
        <xdr:cNvPr id="84" name="image83">
          <a:hlinkClick xmlns:r="http://schemas.openxmlformats.org/officeDocument/2006/relationships" r:id="rId1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819182</xdr:colOff>
      <xdr:row>176</xdr:row>
      <xdr:rowOff>0</xdr:rowOff>
    </xdr:from>
    <xdr:to>
      <xdr:col>16</xdr:col>
      <xdr:colOff>691782</xdr:colOff>
      <xdr:row>177</xdr:row>
      <xdr:rowOff>0</xdr:rowOff>
    </xdr:to>
    <xdr:pic>
      <xdr:nvPicPr>
        <xdr:cNvPr id="85" name="image84">
          <a:hlinkClick xmlns:r="http://schemas.openxmlformats.org/officeDocument/2006/relationships" r:id="rId1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1010282</xdr:colOff>
      <xdr:row>176</xdr:row>
      <xdr:rowOff>0</xdr:rowOff>
    </xdr:from>
    <xdr:to>
      <xdr:col>19</xdr:col>
      <xdr:colOff>254800</xdr:colOff>
      <xdr:row>177</xdr:row>
      <xdr:rowOff>0</xdr:rowOff>
    </xdr:to>
    <xdr:pic>
      <xdr:nvPicPr>
        <xdr:cNvPr id="86" name="image85">
          <a:hlinkClick xmlns:r="http://schemas.openxmlformats.org/officeDocument/2006/relationships" r:id="rId1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183</xdr:row>
      <xdr:rowOff>0</xdr:rowOff>
    </xdr:from>
    <xdr:to>
      <xdr:col>4</xdr:col>
      <xdr:colOff>118482</xdr:colOff>
      <xdr:row>184</xdr:row>
      <xdr:rowOff>0</xdr:rowOff>
    </xdr:to>
    <xdr:pic>
      <xdr:nvPicPr>
        <xdr:cNvPr id="87" name="image86">
          <a:hlinkClick xmlns:r="http://schemas.openxmlformats.org/officeDocument/2006/relationships" r:id="rId1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183</xdr:row>
      <xdr:rowOff>0</xdr:rowOff>
    </xdr:from>
    <xdr:to>
      <xdr:col>9</xdr:col>
      <xdr:colOff>309582</xdr:colOff>
      <xdr:row>184</xdr:row>
      <xdr:rowOff>0</xdr:rowOff>
    </xdr:to>
    <xdr:pic>
      <xdr:nvPicPr>
        <xdr:cNvPr id="88" name="image87">
          <a:hlinkClick xmlns:r="http://schemas.openxmlformats.org/officeDocument/2006/relationships" r:id="rId1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309582</xdr:colOff>
      <xdr:row>183</xdr:row>
      <xdr:rowOff>0</xdr:rowOff>
    </xdr:from>
    <xdr:to>
      <xdr:col>14</xdr:col>
      <xdr:colOff>500682</xdr:colOff>
      <xdr:row>184</xdr:row>
      <xdr:rowOff>0</xdr:rowOff>
    </xdr:to>
    <xdr:pic>
      <xdr:nvPicPr>
        <xdr:cNvPr id="89" name="image88">
          <a:hlinkClick xmlns:r="http://schemas.openxmlformats.org/officeDocument/2006/relationships" r:id="rId1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819182</xdr:colOff>
      <xdr:row>183</xdr:row>
      <xdr:rowOff>0</xdr:rowOff>
    </xdr:from>
    <xdr:to>
      <xdr:col>16</xdr:col>
      <xdr:colOff>691782</xdr:colOff>
      <xdr:row>184</xdr:row>
      <xdr:rowOff>0</xdr:rowOff>
    </xdr:to>
    <xdr:pic>
      <xdr:nvPicPr>
        <xdr:cNvPr id="90" name="image89">
          <a:hlinkClick xmlns:r="http://schemas.openxmlformats.org/officeDocument/2006/relationships" r:id="rId1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188</xdr:row>
      <xdr:rowOff>0</xdr:rowOff>
    </xdr:from>
    <xdr:to>
      <xdr:col>4</xdr:col>
      <xdr:colOff>118482</xdr:colOff>
      <xdr:row>189</xdr:row>
      <xdr:rowOff>0</xdr:rowOff>
    </xdr:to>
    <xdr:pic>
      <xdr:nvPicPr>
        <xdr:cNvPr id="91" name="image90">
          <a:hlinkClick xmlns:r="http://schemas.openxmlformats.org/officeDocument/2006/relationships" r:id="rId1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188</xdr:row>
      <xdr:rowOff>0</xdr:rowOff>
    </xdr:from>
    <xdr:to>
      <xdr:col>9</xdr:col>
      <xdr:colOff>309582</xdr:colOff>
      <xdr:row>189</xdr:row>
      <xdr:rowOff>0</xdr:rowOff>
    </xdr:to>
    <xdr:pic>
      <xdr:nvPicPr>
        <xdr:cNvPr id="92" name="image91">
          <a:hlinkClick xmlns:r="http://schemas.openxmlformats.org/officeDocument/2006/relationships" r:id="rId1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192</xdr:row>
      <xdr:rowOff>0</xdr:rowOff>
    </xdr:from>
    <xdr:to>
      <xdr:col>4</xdr:col>
      <xdr:colOff>118482</xdr:colOff>
      <xdr:row>193</xdr:row>
      <xdr:rowOff>0</xdr:rowOff>
    </xdr:to>
    <xdr:pic>
      <xdr:nvPicPr>
        <xdr:cNvPr id="93" name="image92">
          <a:hlinkClick xmlns:r="http://schemas.openxmlformats.org/officeDocument/2006/relationships" r:id="rId1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198</xdr:row>
      <xdr:rowOff>0</xdr:rowOff>
    </xdr:from>
    <xdr:to>
      <xdr:col>4</xdr:col>
      <xdr:colOff>118482</xdr:colOff>
      <xdr:row>199</xdr:row>
      <xdr:rowOff>0</xdr:rowOff>
    </xdr:to>
    <xdr:pic>
      <xdr:nvPicPr>
        <xdr:cNvPr id="94" name="image93">
          <a:hlinkClick xmlns:r="http://schemas.openxmlformats.org/officeDocument/2006/relationships" r:id="rId1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198</xdr:row>
      <xdr:rowOff>0</xdr:rowOff>
    </xdr:from>
    <xdr:to>
      <xdr:col>9</xdr:col>
      <xdr:colOff>309582</xdr:colOff>
      <xdr:row>199</xdr:row>
      <xdr:rowOff>0</xdr:rowOff>
    </xdr:to>
    <xdr:pic>
      <xdr:nvPicPr>
        <xdr:cNvPr id="95" name="image94">
          <a:hlinkClick xmlns:r="http://schemas.openxmlformats.org/officeDocument/2006/relationships" r:id="rId1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309582</xdr:colOff>
      <xdr:row>198</xdr:row>
      <xdr:rowOff>0</xdr:rowOff>
    </xdr:from>
    <xdr:to>
      <xdr:col>14</xdr:col>
      <xdr:colOff>500682</xdr:colOff>
      <xdr:row>199</xdr:row>
      <xdr:rowOff>0</xdr:rowOff>
    </xdr:to>
    <xdr:pic>
      <xdr:nvPicPr>
        <xdr:cNvPr id="96" name="image95">
          <a:hlinkClick xmlns:r="http://schemas.openxmlformats.org/officeDocument/2006/relationships" r:id="rId1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202</xdr:row>
      <xdr:rowOff>0</xdr:rowOff>
    </xdr:from>
    <xdr:to>
      <xdr:col>4</xdr:col>
      <xdr:colOff>118482</xdr:colOff>
      <xdr:row>203</xdr:row>
      <xdr:rowOff>0</xdr:rowOff>
    </xdr:to>
    <xdr:pic>
      <xdr:nvPicPr>
        <xdr:cNvPr id="97" name="image96">
          <a:hlinkClick xmlns:r="http://schemas.openxmlformats.org/officeDocument/2006/relationships" r:id="rId1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202</xdr:row>
      <xdr:rowOff>0</xdr:rowOff>
    </xdr:from>
    <xdr:to>
      <xdr:col>9</xdr:col>
      <xdr:colOff>309582</xdr:colOff>
      <xdr:row>203</xdr:row>
      <xdr:rowOff>0</xdr:rowOff>
    </xdr:to>
    <xdr:pic>
      <xdr:nvPicPr>
        <xdr:cNvPr id="98" name="image97">
          <a:hlinkClick xmlns:r="http://schemas.openxmlformats.org/officeDocument/2006/relationships" r:id="rId1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209</xdr:row>
      <xdr:rowOff>0</xdr:rowOff>
    </xdr:from>
    <xdr:to>
      <xdr:col>4</xdr:col>
      <xdr:colOff>118482</xdr:colOff>
      <xdr:row>210</xdr:row>
      <xdr:rowOff>0</xdr:rowOff>
    </xdr:to>
    <xdr:pic>
      <xdr:nvPicPr>
        <xdr:cNvPr id="99" name="image98">
          <a:hlinkClick xmlns:r="http://schemas.openxmlformats.org/officeDocument/2006/relationships" r:id="rId1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209</xdr:row>
      <xdr:rowOff>0</xdr:rowOff>
    </xdr:from>
    <xdr:to>
      <xdr:col>9</xdr:col>
      <xdr:colOff>309582</xdr:colOff>
      <xdr:row>210</xdr:row>
      <xdr:rowOff>0</xdr:rowOff>
    </xdr:to>
    <xdr:pic>
      <xdr:nvPicPr>
        <xdr:cNvPr id="100" name="image99">
          <a:hlinkClick xmlns:r="http://schemas.openxmlformats.org/officeDocument/2006/relationships" r:id="rId1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309582</xdr:colOff>
      <xdr:row>209</xdr:row>
      <xdr:rowOff>0</xdr:rowOff>
    </xdr:from>
    <xdr:to>
      <xdr:col>14</xdr:col>
      <xdr:colOff>500682</xdr:colOff>
      <xdr:row>210</xdr:row>
      <xdr:rowOff>0</xdr:rowOff>
    </xdr:to>
    <xdr:pic>
      <xdr:nvPicPr>
        <xdr:cNvPr id="101" name="image100">
          <a:hlinkClick xmlns:r="http://schemas.openxmlformats.org/officeDocument/2006/relationships" r:id="rId1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819182</xdr:colOff>
      <xdr:row>209</xdr:row>
      <xdr:rowOff>0</xdr:rowOff>
    </xdr:from>
    <xdr:to>
      <xdr:col>16</xdr:col>
      <xdr:colOff>691782</xdr:colOff>
      <xdr:row>210</xdr:row>
      <xdr:rowOff>0</xdr:rowOff>
    </xdr:to>
    <xdr:pic>
      <xdr:nvPicPr>
        <xdr:cNvPr id="102" name="image101">
          <a:hlinkClick xmlns:r="http://schemas.openxmlformats.org/officeDocument/2006/relationships" r:id="rId1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215</xdr:row>
      <xdr:rowOff>0</xdr:rowOff>
    </xdr:from>
    <xdr:to>
      <xdr:col>4</xdr:col>
      <xdr:colOff>118482</xdr:colOff>
      <xdr:row>216</xdr:row>
      <xdr:rowOff>0</xdr:rowOff>
    </xdr:to>
    <xdr:pic>
      <xdr:nvPicPr>
        <xdr:cNvPr id="103" name="image102">
          <a:hlinkClick xmlns:r="http://schemas.openxmlformats.org/officeDocument/2006/relationships" r:id="rId1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215</xdr:row>
      <xdr:rowOff>0</xdr:rowOff>
    </xdr:from>
    <xdr:to>
      <xdr:col>9</xdr:col>
      <xdr:colOff>309582</xdr:colOff>
      <xdr:row>216</xdr:row>
      <xdr:rowOff>0</xdr:rowOff>
    </xdr:to>
    <xdr:pic>
      <xdr:nvPicPr>
        <xdr:cNvPr id="104" name="image103">
          <a:hlinkClick xmlns:r="http://schemas.openxmlformats.org/officeDocument/2006/relationships" r:id="rId2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309582</xdr:colOff>
      <xdr:row>215</xdr:row>
      <xdr:rowOff>0</xdr:rowOff>
    </xdr:from>
    <xdr:to>
      <xdr:col>14</xdr:col>
      <xdr:colOff>500682</xdr:colOff>
      <xdr:row>216</xdr:row>
      <xdr:rowOff>0</xdr:rowOff>
    </xdr:to>
    <xdr:pic>
      <xdr:nvPicPr>
        <xdr:cNvPr id="105" name="image104">
          <a:hlinkClick xmlns:r="http://schemas.openxmlformats.org/officeDocument/2006/relationships" r:id="rId2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819182</xdr:colOff>
      <xdr:row>215</xdr:row>
      <xdr:rowOff>0</xdr:rowOff>
    </xdr:from>
    <xdr:to>
      <xdr:col>16</xdr:col>
      <xdr:colOff>691782</xdr:colOff>
      <xdr:row>216</xdr:row>
      <xdr:rowOff>0</xdr:rowOff>
    </xdr:to>
    <xdr:pic>
      <xdr:nvPicPr>
        <xdr:cNvPr id="106" name="image105">
          <a:hlinkClick xmlns:r="http://schemas.openxmlformats.org/officeDocument/2006/relationships" r:id="rId2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219</xdr:row>
      <xdr:rowOff>0</xdr:rowOff>
    </xdr:from>
    <xdr:to>
      <xdr:col>4</xdr:col>
      <xdr:colOff>118482</xdr:colOff>
      <xdr:row>220</xdr:row>
      <xdr:rowOff>0</xdr:rowOff>
    </xdr:to>
    <xdr:pic>
      <xdr:nvPicPr>
        <xdr:cNvPr id="107" name="image106">
          <a:hlinkClick xmlns:r="http://schemas.openxmlformats.org/officeDocument/2006/relationships" r:id="rId2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219</xdr:row>
      <xdr:rowOff>0</xdr:rowOff>
    </xdr:from>
    <xdr:to>
      <xdr:col>9</xdr:col>
      <xdr:colOff>309582</xdr:colOff>
      <xdr:row>220</xdr:row>
      <xdr:rowOff>0</xdr:rowOff>
    </xdr:to>
    <xdr:pic>
      <xdr:nvPicPr>
        <xdr:cNvPr id="108" name="image107">
          <a:hlinkClick xmlns:r="http://schemas.openxmlformats.org/officeDocument/2006/relationships" r:id="rId2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225</xdr:row>
      <xdr:rowOff>0</xdr:rowOff>
    </xdr:from>
    <xdr:to>
      <xdr:col>4</xdr:col>
      <xdr:colOff>118482</xdr:colOff>
      <xdr:row>226</xdr:row>
      <xdr:rowOff>0</xdr:rowOff>
    </xdr:to>
    <xdr:pic>
      <xdr:nvPicPr>
        <xdr:cNvPr id="109" name="image108">
          <a:hlinkClick xmlns:r="http://schemas.openxmlformats.org/officeDocument/2006/relationships" r:id="rId2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225</xdr:row>
      <xdr:rowOff>0</xdr:rowOff>
    </xdr:from>
    <xdr:to>
      <xdr:col>9</xdr:col>
      <xdr:colOff>309582</xdr:colOff>
      <xdr:row>226</xdr:row>
      <xdr:rowOff>0</xdr:rowOff>
    </xdr:to>
    <xdr:pic>
      <xdr:nvPicPr>
        <xdr:cNvPr id="110" name="image109">
          <a:hlinkClick xmlns:r="http://schemas.openxmlformats.org/officeDocument/2006/relationships" r:id="rId2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309582</xdr:colOff>
      <xdr:row>225</xdr:row>
      <xdr:rowOff>0</xdr:rowOff>
    </xdr:from>
    <xdr:to>
      <xdr:col>14</xdr:col>
      <xdr:colOff>500682</xdr:colOff>
      <xdr:row>226</xdr:row>
      <xdr:rowOff>0</xdr:rowOff>
    </xdr:to>
    <xdr:pic>
      <xdr:nvPicPr>
        <xdr:cNvPr id="111" name="image110">
          <a:hlinkClick xmlns:r="http://schemas.openxmlformats.org/officeDocument/2006/relationships" r:id="rId2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229</xdr:row>
      <xdr:rowOff>0</xdr:rowOff>
    </xdr:from>
    <xdr:to>
      <xdr:col>4</xdr:col>
      <xdr:colOff>118482</xdr:colOff>
      <xdr:row>230</xdr:row>
      <xdr:rowOff>0</xdr:rowOff>
    </xdr:to>
    <xdr:pic>
      <xdr:nvPicPr>
        <xdr:cNvPr id="112" name="image111">
          <a:hlinkClick xmlns:r="http://schemas.openxmlformats.org/officeDocument/2006/relationships" r:id="rId2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233</xdr:row>
      <xdr:rowOff>0</xdr:rowOff>
    </xdr:from>
    <xdr:to>
      <xdr:col>4</xdr:col>
      <xdr:colOff>118482</xdr:colOff>
      <xdr:row>234</xdr:row>
      <xdr:rowOff>0</xdr:rowOff>
    </xdr:to>
    <xdr:pic>
      <xdr:nvPicPr>
        <xdr:cNvPr id="113" name="image112">
          <a:hlinkClick xmlns:r="http://schemas.openxmlformats.org/officeDocument/2006/relationships" r:id="rId2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237</xdr:row>
      <xdr:rowOff>0</xdr:rowOff>
    </xdr:from>
    <xdr:to>
      <xdr:col>4</xdr:col>
      <xdr:colOff>118482</xdr:colOff>
      <xdr:row>238</xdr:row>
      <xdr:rowOff>0</xdr:rowOff>
    </xdr:to>
    <xdr:pic>
      <xdr:nvPicPr>
        <xdr:cNvPr id="114" name="image113">
          <a:hlinkClick xmlns:r="http://schemas.openxmlformats.org/officeDocument/2006/relationships" r:id="rId2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237</xdr:row>
      <xdr:rowOff>0</xdr:rowOff>
    </xdr:from>
    <xdr:to>
      <xdr:col>9</xdr:col>
      <xdr:colOff>309582</xdr:colOff>
      <xdr:row>238</xdr:row>
      <xdr:rowOff>0</xdr:rowOff>
    </xdr:to>
    <xdr:pic>
      <xdr:nvPicPr>
        <xdr:cNvPr id="115" name="image114">
          <a:hlinkClick xmlns:r="http://schemas.openxmlformats.org/officeDocument/2006/relationships" r:id="rId2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309582</xdr:colOff>
      <xdr:row>237</xdr:row>
      <xdr:rowOff>0</xdr:rowOff>
    </xdr:from>
    <xdr:to>
      <xdr:col>14</xdr:col>
      <xdr:colOff>500682</xdr:colOff>
      <xdr:row>238</xdr:row>
      <xdr:rowOff>0</xdr:rowOff>
    </xdr:to>
    <xdr:pic>
      <xdr:nvPicPr>
        <xdr:cNvPr id="116" name="image115">
          <a:hlinkClick xmlns:r="http://schemas.openxmlformats.org/officeDocument/2006/relationships" r:id="rId2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241</xdr:row>
      <xdr:rowOff>0</xdr:rowOff>
    </xdr:from>
    <xdr:to>
      <xdr:col>4</xdr:col>
      <xdr:colOff>118482</xdr:colOff>
      <xdr:row>242</xdr:row>
      <xdr:rowOff>0</xdr:rowOff>
    </xdr:to>
    <xdr:pic>
      <xdr:nvPicPr>
        <xdr:cNvPr id="117" name="image116">
          <a:hlinkClick xmlns:r="http://schemas.openxmlformats.org/officeDocument/2006/relationships" r:id="rId2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245</xdr:row>
      <xdr:rowOff>0</xdr:rowOff>
    </xdr:from>
    <xdr:to>
      <xdr:col>4</xdr:col>
      <xdr:colOff>118482</xdr:colOff>
      <xdr:row>246</xdr:row>
      <xdr:rowOff>0</xdr:rowOff>
    </xdr:to>
    <xdr:pic>
      <xdr:nvPicPr>
        <xdr:cNvPr id="118" name="image117">
          <a:hlinkClick xmlns:r="http://schemas.openxmlformats.org/officeDocument/2006/relationships" r:id="rId2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245</xdr:row>
      <xdr:rowOff>0</xdr:rowOff>
    </xdr:from>
    <xdr:to>
      <xdr:col>9</xdr:col>
      <xdr:colOff>309582</xdr:colOff>
      <xdr:row>246</xdr:row>
      <xdr:rowOff>0</xdr:rowOff>
    </xdr:to>
    <xdr:pic>
      <xdr:nvPicPr>
        <xdr:cNvPr id="119" name="image118">
          <a:hlinkClick xmlns:r="http://schemas.openxmlformats.org/officeDocument/2006/relationships" r:id="rId2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251</xdr:row>
      <xdr:rowOff>0</xdr:rowOff>
    </xdr:from>
    <xdr:to>
      <xdr:col>4</xdr:col>
      <xdr:colOff>118482</xdr:colOff>
      <xdr:row>252</xdr:row>
      <xdr:rowOff>0</xdr:rowOff>
    </xdr:to>
    <xdr:pic>
      <xdr:nvPicPr>
        <xdr:cNvPr id="120" name="image119">
          <a:hlinkClick xmlns:r="http://schemas.openxmlformats.org/officeDocument/2006/relationships" r:id="rId2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251</xdr:row>
      <xdr:rowOff>0</xdr:rowOff>
    </xdr:from>
    <xdr:to>
      <xdr:col>9</xdr:col>
      <xdr:colOff>309582</xdr:colOff>
      <xdr:row>252</xdr:row>
      <xdr:rowOff>0</xdr:rowOff>
    </xdr:to>
    <xdr:pic>
      <xdr:nvPicPr>
        <xdr:cNvPr id="121" name="image120">
          <a:hlinkClick xmlns:r="http://schemas.openxmlformats.org/officeDocument/2006/relationships" r:id="rId2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309582</xdr:colOff>
      <xdr:row>251</xdr:row>
      <xdr:rowOff>0</xdr:rowOff>
    </xdr:from>
    <xdr:to>
      <xdr:col>14</xdr:col>
      <xdr:colOff>500682</xdr:colOff>
      <xdr:row>252</xdr:row>
      <xdr:rowOff>0</xdr:rowOff>
    </xdr:to>
    <xdr:pic>
      <xdr:nvPicPr>
        <xdr:cNvPr id="122" name="image121">
          <a:hlinkClick xmlns:r="http://schemas.openxmlformats.org/officeDocument/2006/relationships" r:id="rId2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819182</xdr:colOff>
      <xdr:row>251</xdr:row>
      <xdr:rowOff>0</xdr:rowOff>
    </xdr:from>
    <xdr:to>
      <xdr:col>16</xdr:col>
      <xdr:colOff>691782</xdr:colOff>
      <xdr:row>252</xdr:row>
      <xdr:rowOff>0</xdr:rowOff>
    </xdr:to>
    <xdr:pic>
      <xdr:nvPicPr>
        <xdr:cNvPr id="123" name="image122">
          <a:hlinkClick xmlns:r="http://schemas.openxmlformats.org/officeDocument/2006/relationships" r:id="rId2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255</xdr:row>
      <xdr:rowOff>0</xdr:rowOff>
    </xdr:from>
    <xdr:to>
      <xdr:col>4</xdr:col>
      <xdr:colOff>118482</xdr:colOff>
      <xdr:row>256</xdr:row>
      <xdr:rowOff>0</xdr:rowOff>
    </xdr:to>
    <xdr:pic>
      <xdr:nvPicPr>
        <xdr:cNvPr id="124" name="image123">
          <a:hlinkClick xmlns:r="http://schemas.openxmlformats.org/officeDocument/2006/relationships" r:id="rId2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255</xdr:row>
      <xdr:rowOff>0</xdr:rowOff>
    </xdr:from>
    <xdr:to>
      <xdr:col>9</xdr:col>
      <xdr:colOff>309582</xdr:colOff>
      <xdr:row>256</xdr:row>
      <xdr:rowOff>0</xdr:rowOff>
    </xdr:to>
    <xdr:pic>
      <xdr:nvPicPr>
        <xdr:cNvPr id="125" name="image124">
          <a:hlinkClick xmlns:r="http://schemas.openxmlformats.org/officeDocument/2006/relationships" r:id="rId2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260</xdr:row>
      <xdr:rowOff>0</xdr:rowOff>
    </xdr:from>
    <xdr:to>
      <xdr:col>4</xdr:col>
      <xdr:colOff>118482</xdr:colOff>
      <xdr:row>261</xdr:row>
      <xdr:rowOff>0</xdr:rowOff>
    </xdr:to>
    <xdr:pic>
      <xdr:nvPicPr>
        <xdr:cNvPr id="126" name="image125">
          <a:hlinkClick xmlns:r="http://schemas.openxmlformats.org/officeDocument/2006/relationships" r:id="rId2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260</xdr:row>
      <xdr:rowOff>0</xdr:rowOff>
    </xdr:from>
    <xdr:to>
      <xdr:col>9</xdr:col>
      <xdr:colOff>309582</xdr:colOff>
      <xdr:row>261</xdr:row>
      <xdr:rowOff>0</xdr:rowOff>
    </xdr:to>
    <xdr:pic>
      <xdr:nvPicPr>
        <xdr:cNvPr id="127" name="image126">
          <a:hlinkClick xmlns:r="http://schemas.openxmlformats.org/officeDocument/2006/relationships" r:id="rId2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265</xdr:row>
      <xdr:rowOff>0</xdr:rowOff>
    </xdr:from>
    <xdr:to>
      <xdr:col>4</xdr:col>
      <xdr:colOff>118482</xdr:colOff>
      <xdr:row>266</xdr:row>
      <xdr:rowOff>0</xdr:rowOff>
    </xdr:to>
    <xdr:pic>
      <xdr:nvPicPr>
        <xdr:cNvPr id="128" name="image127">
          <a:hlinkClick xmlns:r="http://schemas.openxmlformats.org/officeDocument/2006/relationships" r:id="rId2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265</xdr:row>
      <xdr:rowOff>0</xdr:rowOff>
    </xdr:from>
    <xdr:to>
      <xdr:col>9</xdr:col>
      <xdr:colOff>309582</xdr:colOff>
      <xdr:row>266</xdr:row>
      <xdr:rowOff>0</xdr:rowOff>
    </xdr:to>
    <xdr:pic>
      <xdr:nvPicPr>
        <xdr:cNvPr id="129" name="image128">
          <a:hlinkClick xmlns:r="http://schemas.openxmlformats.org/officeDocument/2006/relationships" r:id="rId2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270</xdr:row>
      <xdr:rowOff>0</xdr:rowOff>
    </xdr:from>
    <xdr:to>
      <xdr:col>4</xdr:col>
      <xdr:colOff>118482</xdr:colOff>
      <xdr:row>271</xdr:row>
      <xdr:rowOff>0</xdr:rowOff>
    </xdr:to>
    <xdr:pic>
      <xdr:nvPicPr>
        <xdr:cNvPr id="130" name="image129">
          <a:hlinkClick xmlns:r="http://schemas.openxmlformats.org/officeDocument/2006/relationships" r:id="rId2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270</xdr:row>
      <xdr:rowOff>0</xdr:rowOff>
    </xdr:from>
    <xdr:to>
      <xdr:col>9</xdr:col>
      <xdr:colOff>309582</xdr:colOff>
      <xdr:row>271</xdr:row>
      <xdr:rowOff>0</xdr:rowOff>
    </xdr:to>
    <xdr:pic>
      <xdr:nvPicPr>
        <xdr:cNvPr id="131" name="image130">
          <a:hlinkClick xmlns:r="http://schemas.openxmlformats.org/officeDocument/2006/relationships" r:id="rId2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309582</xdr:colOff>
      <xdr:row>270</xdr:row>
      <xdr:rowOff>0</xdr:rowOff>
    </xdr:from>
    <xdr:to>
      <xdr:col>14</xdr:col>
      <xdr:colOff>500682</xdr:colOff>
      <xdr:row>271</xdr:row>
      <xdr:rowOff>0</xdr:rowOff>
    </xdr:to>
    <xdr:pic>
      <xdr:nvPicPr>
        <xdr:cNvPr id="132" name="image131">
          <a:hlinkClick xmlns:r="http://schemas.openxmlformats.org/officeDocument/2006/relationships" r:id="rId2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274</xdr:row>
      <xdr:rowOff>0</xdr:rowOff>
    </xdr:from>
    <xdr:to>
      <xdr:col>4</xdr:col>
      <xdr:colOff>118482</xdr:colOff>
      <xdr:row>275</xdr:row>
      <xdr:rowOff>0</xdr:rowOff>
    </xdr:to>
    <xdr:pic>
      <xdr:nvPicPr>
        <xdr:cNvPr id="133" name="image132">
          <a:hlinkClick xmlns:r="http://schemas.openxmlformats.org/officeDocument/2006/relationships" r:id="rId2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274</xdr:row>
      <xdr:rowOff>0</xdr:rowOff>
    </xdr:from>
    <xdr:to>
      <xdr:col>9</xdr:col>
      <xdr:colOff>309582</xdr:colOff>
      <xdr:row>275</xdr:row>
      <xdr:rowOff>0</xdr:rowOff>
    </xdr:to>
    <xdr:pic>
      <xdr:nvPicPr>
        <xdr:cNvPr id="134" name="image133">
          <a:hlinkClick xmlns:r="http://schemas.openxmlformats.org/officeDocument/2006/relationships" r:id="rId2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278</xdr:row>
      <xdr:rowOff>0</xdr:rowOff>
    </xdr:from>
    <xdr:to>
      <xdr:col>4</xdr:col>
      <xdr:colOff>118482</xdr:colOff>
      <xdr:row>279</xdr:row>
      <xdr:rowOff>0</xdr:rowOff>
    </xdr:to>
    <xdr:pic>
      <xdr:nvPicPr>
        <xdr:cNvPr id="135" name="image134">
          <a:hlinkClick xmlns:r="http://schemas.openxmlformats.org/officeDocument/2006/relationships" r:id="rId2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278</xdr:row>
      <xdr:rowOff>0</xdr:rowOff>
    </xdr:from>
    <xdr:to>
      <xdr:col>9</xdr:col>
      <xdr:colOff>309582</xdr:colOff>
      <xdr:row>279</xdr:row>
      <xdr:rowOff>0</xdr:rowOff>
    </xdr:to>
    <xdr:pic>
      <xdr:nvPicPr>
        <xdr:cNvPr id="136" name="image135">
          <a:hlinkClick xmlns:r="http://schemas.openxmlformats.org/officeDocument/2006/relationships" r:id="rId2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282</xdr:row>
      <xdr:rowOff>0</xdr:rowOff>
    </xdr:from>
    <xdr:to>
      <xdr:col>4</xdr:col>
      <xdr:colOff>118482</xdr:colOff>
      <xdr:row>283</xdr:row>
      <xdr:rowOff>0</xdr:rowOff>
    </xdr:to>
    <xdr:pic>
      <xdr:nvPicPr>
        <xdr:cNvPr id="137" name="image136">
          <a:hlinkClick xmlns:r="http://schemas.openxmlformats.org/officeDocument/2006/relationships" r:id="rId2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286</xdr:row>
      <xdr:rowOff>0</xdr:rowOff>
    </xdr:from>
    <xdr:to>
      <xdr:col>4</xdr:col>
      <xdr:colOff>118482</xdr:colOff>
      <xdr:row>287</xdr:row>
      <xdr:rowOff>0</xdr:rowOff>
    </xdr:to>
    <xdr:pic>
      <xdr:nvPicPr>
        <xdr:cNvPr id="138" name="image137">
          <a:hlinkClick xmlns:r="http://schemas.openxmlformats.org/officeDocument/2006/relationships" r:id="rId2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290</xdr:row>
      <xdr:rowOff>0</xdr:rowOff>
    </xdr:from>
    <xdr:to>
      <xdr:col>4</xdr:col>
      <xdr:colOff>118482</xdr:colOff>
      <xdr:row>291</xdr:row>
      <xdr:rowOff>0</xdr:rowOff>
    </xdr:to>
    <xdr:pic>
      <xdr:nvPicPr>
        <xdr:cNvPr id="139" name="image138">
          <a:hlinkClick xmlns:r="http://schemas.openxmlformats.org/officeDocument/2006/relationships" r:id="rId2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294</xdr:row>
      <xdr:rowOff>0</xdr:rowOff>
    </xdr:from>
    <xdr:to>
      <xdr:col>4</xdr:col>
      <xdr:colOff>118482</xdr:colOff>
      <xdr:row>295</xdr:row>
      <xdr:rowOff>0</xdr:rowOff>
    </xdr:to>
    <xdr:pic>
      <xdr:nvPicPr>
        <xdr:cNvPr id="140" name="image139">
          <a:hlinkClick xmlns:r="http://schemas.openxmlformats.org/officeDocument/2006/relationships" r:id="rId2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298</xdr:row>
      <xdr:rowOff>0</xdr:rowOff>
    </xdr:from>
    <xdr:to>
      <xdr:col>4</xdr:col>
      <xdr:colOff>118482</xdr:colOff>
      <xdr:row>299</xdr:row>
      <xdr:rowOff>0</xdr:rowOff>
    </xdr:to>
    <xdr:pic>
      <xdr:nvPicPr>
        <xdr:cNvPr id="141" name="image140">
          <a:hlinkClick xmlns:r="http://schemas.openxmlformats.org/officeDocument/2006/relationships" r:id="rId2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304</xdr:row>
      <xdr:rowOff>0</xdr:rowOff>
    </xdr:from>
    <xdr:to>
      <xdr:col>4</xdr:col>
      <xdr:colOff>118482</xdr:colOff>
      <xdr:row>305</xdr:row>
      <xdr:rowOff>0</xdr:rowOff>
    </xdr:to>
    <xdr:pic>
      <xdr:nvPicPr>
        <xdr:cNvPr id="142" name="image141">
          <a:hlinkClick xmlns:r="http://schemas.openxmlformats.org/officeDocument/2006/relationships" r:id="rId2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304</xdr:row>
      <xdr:rowOff>0</xdr:rowOff>
    </xdr:from>
    <xdr:to>
      <xdr:col>9</xdr:col>
      <xdr:colOff>309582</xdr:colOff>
      <xdr:row>305</xdr:row>
      <xdr:rowOff>0</xdr:rowOff>
    </xdr:to>
    <xdr:pic>
      <xdr:nvPicPr>
        <xdr:cNvPr id="143" name="image142">
          <a:hlinkClick xmlns:r="http://schemas.openxmlformats.org/officeDocument/2006/relationships" r:id="rId2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309</xdr:row>
      <xdr:rowOff>0</xdr:rowOff>
    </xdr:from>
    <xdr:to>
      <xdr:col>4</xdr:col>
      <xdr:colOff>118482</xdr:colOff>
      <xdr:row>310</xdr:row>
      <xdr:rowOff>0</xdr:rowOff>
    </xdr:to>
    <xdr:pic>
      <xdr:nvPicPr>
        <xdr:cNvPr id="144" name="image143">
          <a:hlinkClick xmlns:r="http://schemas.openxmlformats.org/officeDocument/2006/relationships" r:id="rId2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1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309</xdr:row>
      <xdr:rowOff>0</xdr:rowOff>
    </xdr:from>
    <xdr:to>
      <xdr:col>9</xdr:col>
      <xdr:colOff>309582</xdr:colOff>
      <xdr:row>310</xdr:row>
      <xdr:rowOff>0</xdr:rowOff>
    </xdr:to>
    <xdr:pic>
      <xdr:nvPicPr>
        <xdr:cNvPr id="145" name="image144">
          <a:hlinkClick xmlns:r="http://schemas.openxmlformats.org/officeDocument/2006/relationships" r:id="rId2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1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309582</xdr:colOff>
      <xdr:row>309</xdr:row>
      <xdr:rowOff>0</xdr:rowOff>
    </xdr:from>
    <xdr:to>
      <xdr:col>14</xdr:col>
      <xdr:colOff>500682</xdr:colOff>
      <xdr:row>310</xdr:row>
      <xdr:rowOff>0</xdr:rowOff>
    </xdr:to>
    <xdr:pic>
      <xdr:nvPicPr>
        <xdr:cNvPr id="146" name="image145">
          <a:hlinkClick xmlns:r="http://schemas.openxmlformats.org/officeDocument/2006/relationships" r:id="rId2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819182</xdr:colOff>
      <xdr:row>309</xdr:row>
      <xdr:rowOff>0</xdr:rowOff>
    </xdr:from>
    <xdr:to>
      <xdr:col>16</xdr:col>
      <xdr:colOff>691782</xdr:colOff>
      <xdr:row>310</xdr:row>
      <xdr:rowOff>0</xdr:rowOff>
    </xdr:to>
    <xdr:pic>
      <xdr:nvPicPr>
        <xdr:cNvPr id="147" name="image146">
          <a:hlinkClick xmlns:r="http://schemas.openxmlformats.org/officeDocument/2006/relationships" r:id="rId2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1010282</xdr:colOff>
      <xdr:row>309</xdr:row>
      <xdr:rowOff>0</xdr:rowOff>
    </xdr:from>
    <xdr:to>
      <xdr:col>19</xdr:col>
      <xdr:colOff>254800</xdr:colOff>
      <xdr:row>310</xdr:row>
      <xdr:rowOff>0</xdr:rowOff>
    </xdr:to>
    <xdr:pic>
      <xdr:nvPicPr>
        <xdr:cNvPr id="148" name="image147">
          <a:hlinkClick xmlns:r="http://schemas.openxmlformats.org/officeDocument/2006/relationships" r:id="rId2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7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36308</xdr:colOff>
      <xdr:row>309</xdr:row>
      <xdr:rowOff>0</xdr:rowOff>
    </xdr:from>
    <xdr:to>
      <xdr:col>24</xdr:col>
      <xdr:colOff>427426</xdr:colOff>
      <xdr:row>310</xdr:row>
      <xdr:rowOff>0</xdr:rowOff>
    </xdr:to>
    <xdr:pic>
      <xdr:nvPicPr>
        <xdr:cNvPr id="149" name="image148">
          <a:hlinkClick xmlns:r="http://schemas.openxmlformats.org/officeDocument/2006/relationships" r:id="rId2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7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313</xdr:row>
      <xdr:rowOff>0</xdr:rowOff>
    </xdr:from>
    <xdr:to>
      <xdr:col>4</xdr:col>
      <xdr:colOff>118482</xdr:colOff>
      <xdr:row>314</xdr:row>
      <xdr:rowOff>0</xdr:rowOff>
    </xdr:to>
    <xdr:pic>
      <xdr:nvPicPr>
        <xdr:cNvPr id="150" name="image149">
          <a:hlinkClick xmlns:r="http://schemas.openxmlformats.org/officeDocument/2006/relationships" r:id="rId2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318</xdr:row>
      <xdr:rowOff>0</xdr:rowOff>
    </xdr:from>
    <xdr:to>
      <xdr:col>4</xdr:col>
      <xdr:colOff>118482</xdr:colOff>
      <xdr:row>319</xdr:row>
      <xdr:rowOff>0</xdr:rowOff>
    </xdr:to>
    <xdr:pic>
      <xdr:nvPicPr>
        <xdr:cNvPr id="151" name="image150">
          <a:hlinkClick xmlns:r="http://schemas.openxmlformats.org/officeDocument/2006/relationships" r:id="rId2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318</xdr:row>
      <xdr:rowOff>0</xdr:rowOff>
    </xdr:from>
    <xdr:to>
      <xdr:col>9</xdr:col>
      <xdr:colOff>309582</xdr:colOff>
      <xdr:row>319</xdr:row>
      <xdr:rowOff>0</xdr:rowOff>
    </xdr:to>
    <xdr:pic>
      <xdr:nvPicPr>
        <xdr:cNvPr id="152" name="image151">
          <a:hlinkClick xmlns:r="http://schemas.openxmlformats.org/officeDocument/2006/relationships" r:id="rId2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309582</xdr:colOff>
      <xdr:row>318</xdr:row>
      <xdr:rowOff>0</xdr:rowOff>
    </xdr:from>
    <xdr:to>
      <xdr:col>14</xdr:col>
      <xdr:colOff>500682</xdr:colOff>
      <xdr:row>319</xdr:row>
      <xdr:rowOff>0</xdr:rowOff>
    </xdr:to>
    <xdr:pic>
      <xdr:nvPicPr>
        <xdr:cNvPr id="153" name="image152">
          <a:hlinkClick xmlns:r="http://schemas.openxmlformats.org/officeDocument/2006/relationships" r:id="rId2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819182</xdr:colOff>
      <xdr:row>318</xdr:row>
      <xdr:rowOff>0</xdr:rowOff>
    </xdr:from>
    <xdr:to>
      <xdr:col>16</xdr:col>
      <xdr:colOff>691782</xdr:colOff>
      <xdr:row>319</xdr:row>
      <xdr:rowOff>0</xdr:rowOff>
    </xdr:to>
    <xdr:pic>
      <xdr:nvPicPr>
        <xdr:cNvPr id="154" name="image153">
          <a:hlinkClick xmlns:r="http://schemas.openxmlformats.org/officeDocument/2006/relationships" r:id="rId2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322</xdr:row>
      <xdr:rowOff>0</xdr:rowOff>
    </xdr:from>
    <xdr:to>
      <xdr:col>4</xdr:col>
      <xdr:colOff>118482</xdr:colOff>
      <xdr:row>323</xdr:row>
      <xdr:rowOff>0</xdr:rowOff>
    </xdr:to>
    <xdr:pic>
      <xdr:nvPicPr>
        <xdr:cNvPr id="155" name="image154">
          <a:hlinkClick xmlns:r="http://schemas.openxmlformats.org/officeDocument/2006/relationships" r:id="rId2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322</xdr:row>
      <xdr:rowOff>0</xdr:rowOff>
    </xdr:from>
    <xdr:to>
      <xdr:col>9</xdr:col>
      <xdr:colOff>309582</xdr:colOff>
      <xdr:row>323</xdr:row>
      <xdr:rowOff>0</xdr:rowOff>
    </xdr:to>
    <xdr:pic>
      <xdr:nvPicPr>
        <xdr:cNvPr id="156" name="image155">
          <a:hlinkClick xmlns:r="http://schemas.openxmlformats.org/officeDocument/2006/relationships" r:id="rId3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327</xdr:row>
      <xdr:rowOff>0</xdr:rowOff>
    </xdr:from>
    <xdr:to>
      <xdr:col>4</xdr:col>
      <xdr:colOff>118482</xdr:colOff>
      <xdr:row>328</xdr:row>
      <xdr:rowOff>0</xdr:rowOff>
    </xdr:to>
    <xdr:pic>
      <xdr:nvPicPr>
        <xdr:cNvPr id="157" name="image156">
          <a:hlinkClick xmlns:r="http://schemas.openxmlformats.org/officeDocument/2006/relationships" r:id="rId3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327</xdr:row>
      <xdr:rowOff>0</xdr:rowOff>
    </xdr:from>
    <xdr:to>
      <xdr:col>9</xdr:col>
      <xdr:colOff>309582</xdr:colOff>
      <xdr:row>328</xdr:row>
      <xdr:rowOff>0</xdr:rowOff>
    </xdr:to>
    <xdr:pic>
      <xdr:nvPicPr>
        <xdr:cNvPr id="158" name="image157">
          <a:hlinkClick xmlns:r="http://schemas.openxmlformats.org/officeDocument/2006/relationships" r:id="rId3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332</xdr:row>
      <xdr:rowOff>0</xdr:rowOff>
    </xdr:from>
    <xdr:to>
      <xdr:col>4</xdr:col>
      <xdr:colOff>118482</xdr:colOff>
      <xdr:row>333</xdr:row>
      <xdr:rowOff>0</xdr:rowOff>
    </xdr:to>
    <xdr:pic>
      <xdr:nvPicPr>
        <xdr:cNvPr id="159" name="image158">
          <a:hlinkClick xmlns:r="http://schemas.openxmlformats.org/officeDocument/2006/relationships" r:id="rId3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332</xdr:row>
      <xdr:rowOff>0</xdr:rowOff>
    </xdr:from>
    <xdr:to>
      <xdr:col>9</xdr:col>
      <xdr:colOff>309582</xdr:colOff>
      <xdr:row>333</xdr:row>
      <xdr:rowOff>0</xdr:rowOff>
    </xdr:to>
    <xdr:pic>
      <xdr:nvPicPr>
        <xdr:cNvPr id="160" name="image159">
          <a:hlinkClick xmlns:r="http://schemas.openxmlformats.org/officeDocument/2006/relationships" r:id="rId3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309582</xdr:colOff>
      <xdr:row>332</xdr:row>
      <xdr:rowOff>0</xdr:rowOff>
    </xdr:from>
    <xdr:to>
      <xdr:col>14</xdr:col>
      <xdr:colOff>500682</xdr:colOff>
      <xdr:row>333</xdr:row>
      <xdr:rowOff>0</xdr:rowOff>
    </xdr:to>
    <xdr:pic>
      <xdr:nvPicPr>
        <xdr:cNvPr id="161" name="image160">
          <a:hlinkClick xmlns:r="http://schemas.openxmlformats.org/officeDocument/2006/relationships" r:id="rId3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819182</xdr:colOff>
      <xdr:row>332</xdr:row>
      <xdr:rowOff>0</xdr:rowOff>
    </xdr:from>
    <xdr:to>
      <xdr:col>16</xdr:col>
      <xdr:colOff>691782</xdr:colOff>
      <xdr:row>333</xdr:row>
      <xdr:rowOff>0</xdr:rowOff>
    </xdr:to>
    <xdr:pic>
      <xdr:nvPicPr>
        <xdr:cNvPr id="162" name="image161">
          <a:hlinkClick xmlns:r="http://schemas.openxmlformats.org/officeDocument/2006/relationships" r:id="rId3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336</xdr:row>
      <xdr:rowOff>0</xdr:rowOff>
    </xdr:from>
    <xdr:to>
      <xdr:col>4</xdr:col>
      <xdr:colOff>118482</xdr:colOff>
      <xdr:row>337</xdr:row>
      <xdr:rowOff>0</xdr:rowOff>
    </xdr:to>
    <xdr:pic>
      <xdr:nvPicPr>
        <xdr:cNvPr id="163" name="image162">
          <a:hlinkClick xmlns:r="http://schemas.openxmlformats.org/officeDocument/2006/relationships" r:id="rId3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336</xdr:row>
      <xdr:rowOff>0</xdr:rowOff>
    </xdr:from>
    <xdr:to>
      <xdr:col>9</xdr:col>
      <xdr:colOff>309582</xdr:colOff>
      <xdr:row>337</xdr:row>
      <xdr:rowOff>0</xdr:rowOff>
    </xdr:to>
    <xdr:pic>
      <xdr:nvPicPr>
        <xdr:cNvPr id="164" name="image163">
          <a:hlinkClick xmlns:r="http://schemas.openxmlformats.org/officeDocument/2006/relationships" r:id="rId3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341</xdr:row>
      <xdr:rowOff>0</xdr:rowOff>
    </xdr:from>
    <xdr:to>
      <xdr:col>4</xdr:col>
      <xdr:colOff>118482</xdr:colOff>
      <xdr:row>342</xdr:row>
      <xdr:rowOff>0</xdr:rowOff>
    </xdr:to>
    <xdr:pic>
      <xdr:nvPicPr>
        <xdr:cNvPr id="165" name="image164">
          <a:hlinkClick xmlns:r="http://schemas.openxmlformats.org/officeDocument/2006/relationships" r:id="rId3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0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118482</xdr:colOff>
      <xdr:row>341</xdr:row>
      <xdr:rowOff>0</xdr:rowOff>
    </xdr:from>
    <xdr:to>
      <xdr:col>9</xdr:col>
      <xdr:colOff>309582</xdr:colOff>
      <xdr:row>342</xdr:row>
      <xdr:rowOff>0</xdr:rowOff>
    </xdr:to>
    <xdr:pic>
      <xdr:nvPicPr>
        <xdr:cNvPr id="166" name="image165">
          <a:hlinkClick xmlns:r="http://schemas.openxmlformats.org/officeDocument/2006/relationships" r:id="rId3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2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309582</xdr:colOff>
      <xdr:row>341</xdr:row>
      <xdr:rowOff>0</xdr:rowOff>
    </xdr:from>
    <xdr:to>
      <xdr:col>14</xdr:col>
      <xdr:colOff>500682</xdr:colOff>
      <xdr:row>342</xdr:row>
      <xdr:rowOff>0</xdr:rowOff>
    </xdr:to>
    <xdr:pic>
      <xdr:nvPicPr>
        <xdr:cNvPr id="167" name="image166">
          <a:hlinkClick xmlns:r="http://schemas.openxmlformats.org/officeDocument/2006/relationships" r:id="rId3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4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819182</xdr:colOff>
      <xdr:row>341</xdr:row>
      <xdr:rowOff>0</xdr:rowOff>
    </xdr:from>
    <xdr:to>
      <xdr:col>16</xdr:col>
      <xdr:colOff>691782</xdr:colOff>
      <xdr:row>342</xdr:row>
      <xdr:rowOff>0</xdr:rowOff>
    </xdr:to>
    <xdr:pic>
      <xdr:nvPicPr>
        <xdr:cNvPr id="168" name="image167">
          <a:hlinkClick xmlns:r="http://schemas.openxmlformats.org/officeDocument/2006/relationships" r:id="rId3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6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1010282</xdr:colOff>
      <xdr:row>341</xdr:row>
      <xdr:rowOff>0</xdr:rowOff>
    </xdr:from>
    <xdr:to>
      <xdr:col>19</xdr:col>
      <xdr:colOff>254800</xdr:colOff>
      <xdr:row>342</xdr:row>
      <xdr:rowOff>0</xdr:rowOff>
    </xdr:to>
    <xdr:pic>
      <xdr:nvPicPr>
        <xdr:cNvPr id="169" name="image168">
          <a:hlinkClick xmlns:r="http://schemas.openxmlformats.org/officeDocument/2006/relationships" r:id="rId3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8" cstate="print"/>
        <a:srcRect/>
        <a:stretch>
          <a:fillRect/>
        </a:stretch>
      </xdr:blipFill>
      <xdr:spPr bwMode="auto">
        <a:xfrm>
          <a:off x="10410825" y="1619250"/>
          <a:ext cx="1190625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4"/>
  <sheetViews>
    <sheetView tabSelected="1" zoomScale="70" workbookViewId="0">
      <pane ySplit="6" topLeftCell="A46" activePane="bottomLeft" state="frozen"/>
      <selection pane="bottomLeft" activeCell="A12" sqref="A12"/>
    </sheetView>
  </sheetViews>
  <sheetFormatPr defaultRowHeight="18" customHeight="1" outlineLevelRow="1" x14ac:dyDescent="0.25"/>
  <cols>
    <col min="1" max="1" width="70.7109375" style="2" customWidth="1"/>
    <col min="2" max="4" width="11.140625" style="1" bestFit="1" customWidth="1"/>
    <col min="5" max="14" width="5.42578125" style="1" bestFit="1" customWidth="1"/>
    <col min="15" max="15" width="17.28515625" style="1" bestFit="1" customWidth="1"/>
    <col min="16" max="16" width="9.140625" style="1"/>
    <col min="17" max="17" width="18.7109375" style="1" bestFit="1" customWidth="1"/>
    <col min="18" max="21" width="9.140625" style="1"/>
    <col min="22" max="22" width="9" style="1" customWidth="1"/>
    <col min="23" max="23" width="7.140625" style="1" hidden="1" customWidth="1"/>
    <col min="24" max="24" width="8" style="1" hidden="1" customWidth="1"/>
    <col min="25" max="16384" width="9.140625" style="1"/>
  </cols>
  <sheetData>
    <row r="1" spans="1:24" ht="18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4" ht="19.5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5" spans="1:24" ht="12.75" customHeight="1" x14ac:dyDescent="0.2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24" ht="18" customHeight="1" x14ac:dyDescent="0.25">
      <c r="A6" s="3" t="s">
        <v>2</v>
      </c>
      <c r="B6" s="4" t="s">
        <v>3</v>
      </c>
      <c r="C6" s="5"/>
      <c r="D6" s="5"/>
      <c r="E6" s="5" t="s">
        <v>4</v>
      </c>
      <c r="F6" s="5" t="s">
        <v>4</v>
      </c>
      <c r="G6" s="5" t="s">
        <v>4</v>
      </c>
      <c r="H6" s="5" t="s">
        <v>4</v>
      </c>
      <c r="I6" s="5" t="s">
        <v>4</v>
      </c>
      <c r="J6" s="5" t="s">
        <v>4</v>
      </c>
      <c r="K6" s="5" t="s">
        <v>4</v>
      </c>
      <c r="L6" s="5" t="s">
        <v>4</v>
      </c>
      <c r="M6" s="5" t="s">
        <v>4</v>
      </c>
      <c r="N6" s="5" t="s">
        <v>4</v>
      </c>
      <c r="O6" s="4" t="s">
        <v>5</v>
      </c>
      <c r="P6" s="5"/>
      <c r="Q6" s="4" t="s">
        <v>6</v>
      </c>
      <c r="W6" s="1">
        <v>0</v>
      </c>
    </row>
    <row r="7" spans="1:24" ht="18" customHeight="1" x14ac:dyDescent="0.25">
      <c r="A7" s="6" t="s">
        <v>7</v>
      </c>
      <c r="B7" s="7">
        <v>107</v>
      </c>
      <c r="C7" s="8"/>
      <c r="D7" s="8"/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4</v>
      </c>
      <c r="M7" s="8" t="s">
        <v>4</v>
      </c>
      <c r="N7" s="8" t="s">
        <v>4</v>
      </c>
      <c r="O7" s="8" t="s">
        <v>15</v>
      </c>
      <c r="P7" s="8"/>
      <c r="Q7" s="8"/>
    </row>
    <row r="8" spans="1:24" ht="18" customHeight="1" outlineLevel="1" x14ac:dyDescent="0.25">
      <c r="A8" s="9" t="s">
        <v>16</v>
      </c>
      <c r="B8" s="9"/>
      <c r="C8" s="9"/>
      <c r="D8" s="9"/>
      <c r="E8" s="10" t="s">
        <v>4</v>
      </c>
      <c r="F8" s="10" t="s">
        <v>4</v>
      </c>
      <c r="G8" s="10" t="s">
        <v>17</v>
      </c>
      <c r="H8" s="10" t="s">
        <v>4</v>
      </c>
      <c r="I8" s="10" t="s">
        <v>17</v>
      </c>
      <c r="J8" s="10" t="s">
        <v>4</v>
      </c>
      <c r="K8" s="10" t="s">
        <v>4</v>
      </c>
      <c r="L8" s="10" t="s">
        <v>4</v>
      </c>
      <c r="M8" s="10" t="s">
        <v>4</v>
      </c>
      <c r="N8" s="10" t="s">
        <v>4</v>
      </c>
      <c r="O8" s="1">
        <f>SUM(E8:N8)</f>
        <v>0</v>
      </c>
      <c r="Q8" s="11">
        <f>B7*O8</f>
        <v>0</v>
      </c>
      <c r="W8" s="1">
        <v>268226</v>
      </c>
      <c r="X8" s="1">
        <v>4211</v>
      </c>
    </row>
    <row r="9" spans="1:24" ht="18" customHeight="1" outlineLevel="1" x14ac:dyDescent="0.25">
      <c r="A9" s="9" t="s">
        <v>18</v>
      </c>
      <c r="B9" s="9"/>
      <c r="C9" s="9"/>
      <c r="D9" s="9"/>
      <c r="E9" s="10" t="s">
        <v>4</v>
      </c>
      <c r="F9" s="10" t="s">
        <v>4</v>
      </c>
      <c r="G9" s="10" t="s">
        <v>17</v>
      </c>
      <c r="H9" s="10" t="s">
        <v>17</v>
      </c>
      <c r="I9" s="10" t="s">
        <v>17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">
        <f>SUM(E9:N9)</f>
        <v>0</v>
      </c>
      <c r="Q9" s="11">
        <f>B7*O9</f>
        <v>0</v>
      </c>
      <c r="W9" s="1">
        <v>268226</v>
      </c>
      <c r="X9" s="1">
        <v>10818</v>
      </c>
    </row>
    <row r="10" spans="1:24" ht="18" customHeight="1" outlineLevel="1" x14ac:dyDescent="0.25">
      <c r="A10" s="9" t="s">
        <v>19</v>
      </c>
      <c r="B10" s="9"/>
      <c r="C10" s="9"/>
      <c r="D10" s="9"/>
      <c r="E10" s="10" t="s">
        <v>4</v>
      </c>
      <c r="F10" s="10" t="s">
        <v>4</v>
      </c>
      <c r="G10" s="10" t="s">
        <v>17</v>
      </c>
      <c r="H10" s="10" t="s">
        <v>17</v>
      </c>
      <c r="I10" s="10" t="s">
        <v>17</v>
      </c>
      <c r="J10" s="10" t="s">
        <v>4</v>
      </c>
      <c r="K10" s="10" t="s">
        <v>4</v>
      </c>
      <c r="L10" s="10" t="s">
        <v>4</v>
      </c>
      <c r="M10" s="10" t="s">
        <v>4</v>
      </c>
      <c r="N10" s="10" t="s">
        <v>4</v>
      </c>
      <c r="O10" s="1">
        <f>SUM(E10:N10)</f>
        <v>0</v>
      </c>
      <c r="Q10" s="11">
        <f>B7*O10</f>
        <v>0</v>
      </c>
      <c r="W10" s="1">
        <v>268226</v>
      </c>
      <c r="X10" s="1">
        <v>8027</v>
      </c>
    </row>
    <row r="11" spans="1:24" ht="186.95" customHeight="1" outlineLevel="1" x14ac:dyDescent="0.25">
      <c r="A11" s="12" t="s">
        <v>20</v>
      </c>
      <c r="B11" s="9"/>
      <c r="C11" s="9"/>
      <c r="D11" s="9"/>
    </row>
    <row r="12" spans="1:24" ht="18" customHeight="1" x14ac:dyDescent="0.25">
      <c r="A12" s="2" t="s">
        <v>21</v>
      </c>
      <c r="B12" s="9"/>
      <c r="C12" s="9"/>
      <c r="D12" s="9"/>
      <c r="O12" s="1">
        <f>SUM(O7:O11)</f>
        <v>0</v>
      </c>
      <c r="Q12" s="11">
        <f>SUM(Q7:Q11)</f>
        <v>0</v>
      </c>
    </row>
    <row r="13" spans="1:24" ht="18" customHeight="1" x14ac:dyDescent="0.25">
      <c r="A13" s="6" t="s">
        <v>22</v>
      </c>
      <c r="B13" s="7">
        <v>59.9</v>
      </c>
      <c r="C13" s="8"/>
      <c r="D13" s="8"/>
      <c r="E13" s="8" t="s">
        <v>8</v>
      </c>
      <c r="F13" s="8" t="s">
        <v>9</v>
      </c>
      <c r="G13" s="8" t="s">
        <v>10</v>
      </c>
      <c r="H13" s="8" t="s">
        <v>11</v>
      </c>
      <c r="I13" s="8" t="s">
        <v>12</v>
      </c>
      <c r="J13" s="8" t="s">
        <v>13</v>
      </c>
      <c r="K13" s="8" t="s">
        <v>14</v>
      </c>
      <c r="L13" s="8" t="s">
        <v>4</v>
      </c>
      <c r="M13" s="8" t="s">
        <v>4</v>
      </c>
      <c r="N13" s="8" t="s">
        <v>4</v>
      </c>
      <c r="O13" s="8" t="s">
        <v>15</v>
      </c>
      <c r="P13" s="8"/>
      <c r="Q13" s="8"/>
    </row>
    <row r="14" spans="1:24" ht="18" customHeight="1" outlineLevel="1" x14ac:dyDescent="0.25">
      <c r="A14" s="9" t="s">
        <v>16</v>
      </c>
      <c r="B14" s="9"/>
      <c r="C14" s="9"/>
      <c r="D14" s="9"/>
      <c r="E14" s="10" t="s">
        <v>4</v>
      </c>
      <c r="F14" s="10" t="s">
        <v>4</v>
      </c>
      <c r="G14" s="10" t="s">
        <v>17</v>
      </c>
      <c r="H14" s="10" t="s">
        <v>17</v>
      </c>
      <c r="I14" s="13" t="s">
        <v>17</v>
      </c>
      <c r="J14" s="10" t="s">
        <v>4</v>
      </c>
      <c r="K14" s="10" t="s">
        <v>4</v>
      </c>
      <c r="L14" s="10" t="s">
        <v>4</v>
      </c>
      <c r="M14" s="10" t="s">
        <v>4</v>
      </c>
      <c r="N14" s="10" t="s">
        <v>4</v>
      </c>
      <c r="O14" s="1">
        <f>SUM(E14:N14)</f>
        <v>0</v>
      </c>
      <c r="Q14" s="11">
        <f>B13*O14</f>
        <v>0</v>
      </c>
      <c r="W14" s="1">
        <v>446017</v>
      </c>
      <c r="X14" s="1">
        <v>4211</v>
      </c>
    </row>
    <row r="15" spans="1:24" ht="18" customHeight="1" outlineLevel="1" x14ac:dyDescent="0.25">
      <c r="A15" s="9" t="s">
        <v>23</v>
      </c>
      <c r="B15" s="9"/>
      <c r="C15" s="9"/>
      <c r="D15" s="9"/>
      <c r="E15" s="10" t="s">
        <v>4</v>
      </c>
      <c r="F15" s="10" t="s">
        <v>4</v>
      </c>
      <c r="G15" s="10" t="s">
        <v>17</v>
      </c>
      <c r="H15" s="10" t="s">
        <v>17</v>
      </c>
      <c r="I15" s="10" t="s">
        <v>17</v>
      </c>
      <c r="J15" s="10" t="s">
        <v>4</v>
      </c>
      <c r="K15" s="10" t="s">
        <v>4</v>
      </c>
      <c r="L15" s="10" t="s">
        <v>4</v>
      </c>
      <c r="M15" s="10" t="s">
        <v>4</v>
      </c>
      <c r="N15" s="10" t="s">
        <v>4</v>
      </c>
      <c r="O15" s="1">
        <f>SUM(E15:N15)</f>
        <v>0</v>
      </c>
      <c r="Q15" s="11">
        <f>B13*O15</f>
        <v>0</v>
      </c>
      <c r="W15" s="1">
        <v>446017</v>
      </c>
      <c r="X15" s="1">
        <v>9778</v>
      </c>
    </row>
    <row r="16" spans="1:24" ht="18" customHeight="1" outlineLevel="1" x14ac:dyDescent="0.25">
      <c r="A16" s="9" t="s">
        <v>24</v>
      </c>
      <c r="B16" s="9"/>
      <c r="C16" s="9"/>
      <c r="D16" s="9"/>
      <c r="E16" s="10" t="s">
        <v>4</v>
      </c>
      <c r="F16" s="10" t="s">
        <v>4</v>
      </c>
      <c r="G16" s="13" t="s">
        <v>17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">
        <f>SUM(E16:N16)</f>
        <v>0</v>
      </c>
      <c r="Q16" s="11">
        <f>B13*O16</f>
        <v>0</v>
      </c>
      <c r="W16" s="1">
        <v>446017</v>
      </c>
      <c r="X16" s="1">
        <v>4225</v>
      </c>
    </row>
    <row r="17" spans="1:24" ht="18" customHeight="1" outlineLevel="1" x14ac:dyDescent="0.25">
      <c r="A17" s="9" t="s">
        <v>25</v>
      </c>
      <c r="B17" s="9"/>
      <c r="C17" s="9"/>
      <c r="D17" s="9"/>
      <c r="E17" s="10" t="s">
        <v>4</v>
      </c>
      <c r="F17" s="10" t="s">
        <v>4</v>
      </c>
      <c r="G17" s="10" t="s">
        <v>17</v>
      </c>
      <c r="H17" s="10" t="s">
        <v>17</v>
      </c>
      <c r="I17" s="10" t="s">
        <v>17</v>
      </c>
      <c r="J17" s="10" t="s">
        <v>4</v>
      </c>
      <c r="K17" s="10" t="s">
        <v>4</v>
      </c>
      <c r="L17" s="10" t="s">
        <v>4</v>
      </c>
      <c r="M17" s="10" t="s">
        <v>4</v>
      </c>
      <c r="N17" s="10" t="s">
        <v>4</v>
      </c>
      <c r="O17" s="1">
        <f>SUM(E17:N17)</f>
        <v>0</v>
      </c>
      <c r="Q17" s="11">
        <f>B13*O17</f>
        <v>0</v>
      </c>
      <c r="W17" s="1">
        <v>446017</v>
      </c>
      <c r="X17" s="1">
        <v>5327</v>
      </c>
    </row>
    <row r="18" spans="1:24" ht="18" customHeight="1" outlineLevel="1" x14ac:dyDescent="0.25">
      <c r="A18" s="9" t="s">
        <v>26</v>
      </c>
      <c r="B18" s="9"/>
      <c r="C18" s="9"/>
      <c r="D18" s="9"/>
      <c r="E18" s="10" t="s">
        <v>4</v>
      </c>
      <c r="F18" s="10" t="s">
        <v>4</v>
      </c>
      <c r="G18" s="10" t="s">
        <v>17</v>
      </c>
      <c r="H18" s="10" t="s">
        <v>17</v>
      </c>
      <c r="I18" s="10" t="s">
        <v>17</v>
      </c>
      <c r="J18" s="10" t="s">
        <v>4</v>
      </c>
      <c r="K18" s="10" t="s">
        <v>4</v>
      </c>
      <c r="L18" s="10" t="s">
        <v>4</v>
      </c>
      <c r="M18" s="10" t="s">
        <v>4</v>
      </c>
      <c r="N18" s="10" t="s">
        <v>4</v>
      </c>
      <c r="O18" s="1">
        <f>SUM(E18:N18)</f>
        <v>0</v>
      </c>
      <c r="Q18" s="11">
        <f>B13*O18</f>
        <v>0</v>
      </c>
      <c r="W18" s="1">
        <v>446017</v>
      </c>
      <c r="X18" s="1">
        <v>13061</v>
      </c>
    </row>
    <row r="19" spans="1:24" ht="186.95" customHeight="1" outlineLevel="1" x14ac:dyDescent="0.25">
      <c r="A19" s="12" t="s">
        <v>27</v>
      </c>
      <c r="B19" s="9"/>
      <c r="C19" s="9"/>
      <c r="D19" s="9"/>
    </row>
    <row r="20" spans="1:24" ht="18" customHeight="1" x14ac:dyDescent="0.25">
      <c r="A20" s="2" t="s">
        <v>21</v>
      </c>
      <c r="B20" s="9"/>
      <c r="C20" s="9"/>
      <c r="D20" s="9"/>
      <c r="O20" s="1">
        <f>SUM(O13:O19)</f>
        <v>0</v>
      </c>
      <c r="Q20" s="11">
        <f>SUM(Q13:Q19)</f>
        <v>0</v>
      </c>
    </row>
    <row r="21" spans="1:24" ht="18" customHeight="1" x14ac:dyDescent="0.25">
      <c r="A21" s="6" t="s">
        <v>28</v>
      </c>
      <c r="B21" s="7">
        <v>79.900000000000006</v>
      </c>
      <c r="C21" s="8"/>
      <c r="D21" s="8"/>
      <c r="E21" s="8" t="s">
        <v>8</v>
      </c>
      <c r="F21" s="8" t="s">
        <v>9</v>
      </c>
      <c r="G21" s="8" t="s">
        <v>10</v>
      </c>
      <c r="H21" s="8" t="s">
        <v>11</v>
      </c>
      <c r="I21" s="8" t="s">
        <v>12</v>
      </c>
      <c r="J21" s="8" t="s">
        <v>13</v>
      </c>
      <c r="K21" s="8" t="s">
        <v>14</v>
      </c>
      <c r="L21" s="8" t="s">
        <v>4</v>
      </c>
      <c r="M21" s="8" t="s">
        <v>4</v>
      </c>
      <c r="N21" s="8" t="s">
        <v>4</v>
      </c>
      <c r="O21" s="8" t="s">
        <v>15</v>
      </c>
      <c r="P21" s="8"/>
      <c r="Q21" s="8"/>
    </row>
    <row r="22" spans="1:24" ht="18" customHeight="1" outlineLevel="1" x14ac:dyDescent="0.25">
      <c r="A22" s="9" t="s">
        <v>26</v>
      </c>
      <c r="B22" s="9"/>
      <c r="C22" s="9"/>
      <c r="D22" s="9"/>
      <c r="E22" s="10" t="s">
        <v>4</v>
      </c>
      <c r="F22" s="10" t="s">
        <v>4</v>
      </c>
      <c r="G22" s="10" t="s">
        <v>17</v>
      </c>
      <c r="H22" s="10" t="s">
        <v>17</v>
      </c>
      <c r="I22" s="13" t="s">
        <v>17</v>
      </c>
      <c r="J22" s="10" t="s">
        <v>4</v>
      </c>
      <c r="K22" s="10" t="s">
        <v>4</v>
      </c>
      <c r="L22" s="10" t="s">
        <v>4</v>
      </c>
      <c r="M22" s="10" t="s">
        <v>4</v>
      </c>
      <c r="N22" s="10" t="s">
        <v>4</v>
      </c>
      <c r="O22" s="1">
        <f>SUM(E22:N22)</f>
        <v>0</v>
      </c>
      <c r="Q22" s="11">
        <f>B21*O22</f>
        <v>0</v>
      </c>
      <c r="W22" s="1">
        <v>394010</v>
      </c>
      <c r="X22" s="1">
        <v>13061</v>
      </c>
    </row>
    <row r="23" spans="1:24" ht="186.95" customHeight="1" outlineLevel="1" x14ac:dyDescent="0.25">
      <c r="A23" s="12" t="s">
        <v>29</v>
      </c>
      <c r="B23" s="9"/>
      <c r="C23" s="9"/>
      <c r="D23" s="9"/>
    </row>
    <row r="24" spans="1:24" ht="18" customHeight="1" x14ac:dyDescent="0.25">
      <c r="A24" s="2" t="s">
        <v>21</v>
      </c>
      <c r="B24" s="9"/>
      <c r="C24" s="9"/>
      <c r="D24" s="9"/>
      <c r="O24" s="1">
        <f>SUM(O21:O23)</f>
        <v>0</v>
      </c>
      <c r="Q24" s="11">
        <f>SUM(Q21:Q23)</f>
        <v>0</v>
      </c>
    </row>
    <row r="25" spans="1:24" ht="18" customHeight="1" x14ac:dyDescent="0.25">
      <c r="A25" s="6" t="s">
        <v>30</v>
      </c>
      <c r="B25" s="7">
        <v>125.8</v>
      </c>
      <c r="C25" s="8"/>
      <c r="D25" s="8"/>
      <c r="E25" s="8" t="s">
        <v>8</v>
      </c>
      <c r="F25" s="8" t="s">
        <v>9</v>
      </c>
      <c r="G25" s="8" t="s">
        <v>10</v>
      </c>
      <c r="H25" s="8" t="s">
        <v>11</v>
      </c>
      <c r="I25" s="8" t="s">
        <v>12</v>
      </c>
      <c r="J25" s="8" t="s">
        <v>13</v>
      </c>
      <c r="K25" s="8" t="s">
        <v>14</v>
      </c>
      <c r="L25" s="8" t="s">
        <v>4</v>
      </c>
      <c r="M25" s="8" t="s">
        <v>4</v>
      </c>
      <c r="N25" s="8" t="s">
        <v>4</v>
      </c>
      <c r="O25" s="8" t="s">
        <v>15</v>
      </c>
      <c r="P25" s="8"/>
      <c r="Q25" s="8"/>
    </row>
    <row r="26" spans="1:24" ht="18" customHeight="1" outlineLevel="1" x14ac:dyDescent="0.25">
      <c r="A26" s="9" t="s">
        <v>26</v>
      </c>
      <c r="B26" s="9"/>
      <c r="C26" s="9"/>
      <c r="D26" s="9"/>
      <c r="E26" s="10" t="s">
        <v>4</v>
      </c>
      <c r="F26" s="10" t="s">
        <v>4</v>
      </c>
      <c r="G26" s="10" t="s">
        <v>4</v>
      </c>
      <c r="H26" s="10" t="s">
        <v>4</v>
      </c>
      <c r="I26" s="13" t="s">
        <v>17</v>
      </c>
      <c r="J26" s="10" t="s">
        <v>4</v>
      </c>
      <c r="K26" s="10" t="s">
        <v>4</v>
      </c>
      <c r="L26" s="10" t="s">
        <v>4</v>
      </c>
      <c r="M26" s="10" t="s">
        <v>4</v>
      </c>
      <c r="N26" s="10" t="s">
        <v>4</v>
      </c>
      <c r="O26" s="1">
        <f>SUM(E26:N26)</f>
        <v>0</v>
      </c>
      <c r="Q26" s="11">
        <f>B25*O26</f>
        <v>0</v>
      </c>
      <c r="W26" s="1">
        <v>151927</v>
      </c>
      <c r="X26" s="1">
        <v>13061</v>
      </c>
    </row>
    <row r="27" spans="1:24" ht="186.95" customHeight="1" outlineLevel="1" x14ac:dyDescent="0.25">
      <c r="A27" s="12" t="s">
        <v>31</v>
      </c>
      <c r="B27" s="9"/>
      <c r="C27" s="9"/>
      <c r="D27" s="9"/>
    </row>
    <row r="28" spans="1:24" ht="18" customHeight="1" x14ac:dyDescent="0.25">
      <c r="A28" s="2" t="s">
        <v>21</v>
      </c>
      <c r="B28" s="9"/>
      <c r="C28" s="9"/>
      <c r="D28" s="9"/>
      <c r="O28" s="1">
        <f>SUM(O25:O27)</f>
        <v>0</v>
      </c>
      <c r="Q28" s="11">
        <f>SUM(Q25:Q27)</f>
        <v>0</v>
      </c>
    </row>
    <row r="29" spans="1:24" ht="18" customHeight="1" x14ac:dyDescent="0.25">
      <c r="A29" s="6" t="s">
        <v>32</v>
      </c>
      <c r="B29" s="7">
        <v>65</v>
      </c>
      <c r="C29" s="8"/>
      <c r="D29" s="8"/>
      <c r="E29" s="8" t="s">
        <v>8</v>
      </c>
      <c r="F29" s="8" t="s">
        <v>9</v>
      </c>
      <c r="G29" s="8" t="s">
        <v>10</v>
      </c>
      <c r="H29" s="8" t="s">
        <v>11</v>
      </c>
      <c r="I29" s="8" t="s">
        <v>12</v>
      </c>
      <c r="J29" s="8" t="s">
        <v>13</v>
      </c>
      <c r="K29" s="8" t="s">
        <v>14</v>
      </c>
      <c r="L29" s="8" t="s">
        <v>4</v>
      </c>
      <c r="M29" s="8" t="s">
        <v>4</v>
      </c>
      <c r="N29" s="8" t="s">
        <v>4</v>
      </c>
      <c r="O29" s="8" t="s">
        <v>15</v>
      </c>
      <c r="P29" s="8"/>
      <c r="Q29" s="8"/>
    </row>
    <row r="30" spans="1:24" ht="18" customHeight="1" outlineLevel="1" x14ac:dyDescent="0.25">
      <c r="A30" s="9" t="s">
        <v>33</v>
      </c>
      <c r="B30" s="9"/>
      <c r="C30" s="9"/>
      <c r="D30" s="9"/>
      <c r="E30" s="10" t="s">
        <v>4</v>
      </c>
      <c r="F30" s="10" t="s">
        <v>4</v>
      </c>
      <c r="G30" s="13" t="s">
        <v>17</v>
      </c>
      <c r="H30" s="10" t="s">
        <v>4</v>
      </c>
      <c r="I30" s="13" t="s">
        <v>17</v>
      </c>
      <c r="J30" s="10" t="s">
        <v>4</v>
      </c>
      <c r="K30" s="10" t="s">
        <v>4</v>
      </c>
      <c r="L30" s="10" t="s">
        <v>4</v>
      </c>
      <c r="M30" s="10" t="s">
        <v>4</v>
      </c>
      <c r="N30" s="10" t="s">
        <v>4</v>
      </c>
      <c r="O30" s="1">
        <f>SUM(E30:N30)</f>
        <v>0</v>
      </c>
      <c r="Q30" s="11">
        <f>B29*O30</f>
        <v>0</v>
      </c>
      <c r="W30" s="1">
        <v>113077</v>
      </c>
      <c r="X30" s="1">
        <v>4642</v>
      </c>
    </row>
    <row r="31" spans="1:24" ht="186.95" customHeight="1" outlineLevel="1" x14ac:dyDescent="0.25">
      <c r="A31" s="12" t="s">
        <v>34</v>
      </c>
      <c r="B31" s="9"/>
      <c r="C31" s="9"/>
      <c r="D31" s="9"/>
    </row>
    <row r="32" spans="1:24" ht="18" customHeight="1" x14ac:dyDescent="0.25">
      <c r="A32" s="2" t="s">
        <v>21</v>
      </c>
      <c r="B32" s="9"/>
      <c r="C32" s="9"/>
      <c r="D32" s="9"/>
      <c r="O32" s="1">
        <f>SUM(O29:O31)</f>
        <v>0</v>
      </c>
      <c r="Q32" s="11">
        <f>SUM(Q29:Q31)</f>
        <v>0</v>
      </c>
    </row>
    <row r="33" spans="1:24" ht="18" customHeight="1" x14ac:dyDescent="0.25">
      <c r="A33" s="6" t="s">
        <v>35</v>
      </c>
      <c r="B33" s="7">
        <v>60.15</v>
      </c>
      <c r="C33" s="8"/>
      <c r="D33" s="8"/>
      <c r="E33" s="8" t="s">
        <v>8</v>
      </c>
      <c r="F33" s="8" t="s">
        <v>9</v>
      </c>
      <c r="G33" s="8" t="s">
        <v>10</v>
      </c>
      <c r="H33" s="8" t="s">
        <v>11</v>
      </c>
      <c r="I33" s="8" t="s">
        <v>12</v>
      </c>
      <c r="J33" s="8" t="s">
        <v>13</v>
      </c>
      <c r="K33" s="8" t="s">
        <v>14</v>
      </c>
      <c r="L33" s="8" t="s">
        <v>4</v>
      </c>
      <c r="M33" s="8" t="s">
        <v>4</v>
      </c>
      <c r="N33" s="8" t="s">
        <v>4</v>
      </c>
      <c r="O33" s="8" t="s">
        <v>15</v>
      </c>
      <c r="P33" s="8"/>
      <c r="Q33" s="8"/>
    </row>
    <row r="34" spans="1:24" ht="18" customHeight="1" outlineLevel="1" x14ac:dyDescent="0.25">
      <c r="A34" s="9" t="s">
        <v>16</v>
      </c>
      <c r="B34" s="9"/>
      <c r="C34" s="9"/>
      <c r="D34" s="9"/>
      <c r="E34" s="10" t="s">
        <v>4</v>
      </c>
      <c r="F34" s="10" t="s">
        <v>4</v>
      </c>
      <c r="G34" s="10" t="s">
        <v>4</v>
      </c>
      <c r="H34" s="10" t="s">
        <v>4</v>
      </c>
      <c r="I34" s="10" t="s">
        <v>17</v>
      </c>
      <c r="J34" s="10" t="s">
        <v>4</v>
      </c>
      <c r="K34" s="10" t="s">
        <v>4</v>
      </c>
      <c r="L34" s="10" t="s">
        <v>4</v>
      </c>
      <c r="M34" s="10" t="s">
        <v>4</v>
      </c>
      <c r="N34" s="10" t="s">
        <v>4</v>
      </c>
      <c r="O34" s="1">
        <f>SUM(E34:N34)</f>
        <v>0</v>
      </c>
      <c r="Q34" s="11">
        <f>B33*O34</f>
        <v>0</v>
      </c>
      <c r="W34" s="1">
        <v>104962</v>
      </c>
      <c r="X34" s="1">
        <v>4211</v>
      </c>
    </row>
    <row r="35" spans="1:24" ht="18" customHeight="1" outlineLevel="1" x14ac:dyDescent="0.25">
      <c r="A35" s="9" t="s">
        <v>26</v>
      </c>
      <c r="B35" s="9"/>
      <c r="C35" s="9"/>
      <c r="D35" s="9"/>
      <c r="E35" s="10" t="s">
        <v>4</v>
      </c>
      <c r="F35" s="10" t="s">
        <v>4</v>
      </c>
      <c r="G35" s="13" t="s">
        <v>17</v>
      </c>
      <c r="H35" s="10" t="s">
        <v>4</v>
      </c>
      <c r="I35" s="13" t="s">
        <v>17</v>
      </c>
      <c r="J35" s="10" t="s">
        <v>4</v>
      </c>
      <c r="K35" s="10" t="s">
        <v>4</v>
      </c>
      <c r="L35" s="10" t="s">
        <v>4</v>
      </c>
      <c r="M35" s="10" t="s">
        <v>4</v>
      </c>
      <c r="N35" s="10" t="s">
        <v>4</v>
      </c>
      <c r="O35" s="1">
        <f>SUM(E35:N35)</f>
        <v>0</v>
      </c>
      <c r="Q35" s="11">
        <f>B33*O35</f>
        <v>0</v>
      </c>
      <c r="W35" s="1">
        <v>104962</v>
      </c>
      <c r="X35" s="1">
        <v>13061</v>
      </c>
    </row>
    <row r="36" spans="1:24" ht="186.95" customHeight="1" outlineLevel="1" x14ac:dyDescent="0.25">
      <c r="A36" s="12" t="s">
        <v>36</v>
      </c>
      <c r="B36" s="9"/>
      <c r="C36" s="9"/>
      <c r="D36" s="9"/>
    </row>
    <row r="37" spans="1:24" ht="18" customHeight="1" x14ac:dyDescent="0.25">
      <c r="A37" s="2" t="s">
        <v>21</v>
      </c>
      <c r="B37" s="9"/>
      <c r="C37" s="9"/>
      <c r="D37" s="9"/>
      <c r="O37" s="1">
        <f>SUM(O33:O36)</f>
        <v>0</v>
      </c>
      <c r="Q37" s="11">
        <f>SUM(Q33:Q36)</f>
        <v>0</v>
      </c>
    </row>
    <row r="38" spans="1:24" ht="18" customHeight="1" x14ac:dyDescent="0.25">
      <c r="A38" s="6" t="s">
        <v>37</v>
      </c>
      <c r="B38" s="7">
        <v>67.849999999999994</v>
      </c>
      <c r="C38" s="8"/>
      <c r="D38" s="8"/>
      <c r="E38" s="8" t="s">
        <v>8</v>
      </c>
      <c r="F38" s="8" t="s">
        <v>9</v>
      </c>
      <c r="G38" s="8" t="s">
        <v>10</v>
      </c>
      <c r="H38" s="8" t="s">
        <v>11</v>
      </c>
      <c r="I38" s="8" t="s">
        <v>12</v>
      </c>
      <c r="J38" s="8" t="s">
        <v>13</v>
      </c>
      <c r="K38" s="8" t="s">
        <v>14</v>
      </c>
      <c r="L38" s="8" t="s">
        <v>4</v>
      </c>
      <c r="M38" s="8" t="s">
        <v>4</v>
      </c>
      <c r="N38" s="8" t="s">
        <v>4</v>
      </c>
      <c r="O38" s="8" t="s">
        <v>15</v>
      </c>
      <c r="P38" s="8"/>
      <c r="Q38" s="8"/>
    </row>
    <row r="39" spans="1:24" ht="18" customHeight="1" outlineLevel="1" x14ac:dyDescent="0.25">
      <c r="A39" s="9" t="s">
        <v>16</v>
      </c>
      <c r="B39" s="9"/>
      <c r="C39" s="9"/>
      <c r="D39" s="9"/>
      <c r="E39" s="10" t="s">
        <v>4</v>
      </c>
      <c r="F39" s="10" t="s">
        <v>4</v>
      </c>
      <c r="G39" s="10" t="s">
        <v>17</v>
      </c>
      <c r="H39" s="10" t="s">
        <v>17</v>
      </c>
      <c r="I39" s="10" t="s">
        <v>17</v>
      </c>
      <c r="J39" s="10" t="s">
        <v>4</v>
      </c>
      <c r="K39" s="10" t="s">
        <v>4</v>
      </c>
      <c r="L39" s="10" t="s">
        <v>4</v>
      </c>
      <c r="M39" s="10" t="s">
        <v>4</v>
      </c>
      <c r="N39" s="10" t="s">
        <v>4</v>
      </c>
      <c r="O39" s="1">
        <f>SUM(E39:N39)</f>
        <v>0</v>
      </c>
      <c r="Q39" s="11">
        <f>B38*O39</f>
        <v>0</v>
      </c>
      <c r="W39" s="1">
        <v>259523</v>
      </c>
      <c r="X39" s="1">
        <v>4211</v>
      </c>
    </row>
    <row r="40" spans="1:24" ht="18" customHeight="1" outlineLevel="1" x14ac:dyDescent="0.25">
      <c r="A40" s="9" t="s">
        <v>38</v>
      </c>
      <c r="B40" s="9"/>
      <c r="C40" s="9"/>
      <c r="D40" s="9"/>
      <c r="E40" s="10" t="s">
        <v>4</v>
      </c>
      <c r="F40" s="10" t="s">
        <v>4</v>
      </c>
      <c r="G40" s="10" t="s">
        <v>17</v>
      </c>
      <c r="H40" s="10" t="s">
        <v>17</v>
      </c>
      <c r="I40" s="10" t="s">
        <v>17</v>
      </c>
      <c r="J40" s="10" t="s">
        <v>4</v>
      </c>
      <c r="K40" s="10" t="s">
        <v>4</v>
      </c>
      <c r="L40" s="10" t="s">
        <v>4</v>
      </c>
      <c r="M40" s="10" t="s">
        <v>4</v>
      </c>
      <c r="N40" s="10" t="s">
        <v>4</v>
      </c>
      <c r="O40" s="1">
        <f>SUM(E40:N40)</f>
        <v>0</v>
      </c>
      <c r="Q40" s="11">
        <f>B38*O40</f>
        <v>0</v>
      </c>
      <c r="W40" s="1">
        <v>259523</v>
      </c>
      <c r="X40" s="1">
        <v>4226</v>
      </c>
    </row>
    <row r="41" spans="1:24" ht="18" customHeight="1" outlineLevel="1" x14ac:dyDescent="0.25">
      <c r="A41" s="9" t="s">
        <v>39</v>
      </c>
      <c r="B41" s="9"/>
      <c r="C41" s="9"/>
      <c r="D41" s="9"/>
      <c r="E41" s="10" t="s">
        <v>4</v>
      </c>
      <c r="F41" s="10" t="s">
        <v>4</v>
      </c>
      <c r="G41" s="10" t="s">
        <v>17</v>
      </c>
      <c r="H41" s="10" t="s">
        <v>17</v>
      </c>
      <c r="I41" s="10" t="s">
        <v>17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">
        <f>SUM(E41:N41)</f>
        <v>0</v>
      </c>
      <c r="Q41" s="11">
        <f>B38*O41</f>
        <v>0</v>
      </c>
      <c r="W41" s="1">
        <v>259523</v>
      </c>
      <c r="X41" s="1">
        <v>5328</v>
      </c>
    </row>
    <row r="42" spans="1:24" ht="18" customHeight="1" outlineLevel="1" x14ac:dyDescent="0.25">
      <c r="A42" s="9" t="s">
        <v>40</v>
      </c>
      <c r="B42" s="9"/>
      <c r="C42" s="9"/>
      <c r="D42" s="9"/>
      <c r="E42" s="10" t="s">
        <v>4</v>
      </c>
      <c r="F42" s="10" t="s">
        <v>4</v>
      </c>
      <c r="G42" s="10" t="s">
        <v>17</v>
      </c>
      <c r="H42" s="10" t="s">
        <v>17</v>
      </c>
      <c r="I42" s="10" t="s">
        <v>17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">
        <f>SUM(E42:N42)</f>
        <v>0</v>
      </c>
      <c r="Q42" s="11">
        <f>B38*O42</f>
        <v>0</v>
      </c>
      <c r="W42" s="1">
        <v>259523</v>
      </c>
      <c r="X42" s="1">
        <v>4217</v>
      </c>
    </row>
    <row r="43" spans="1:24" ht="18" customHeight="1" outlineLevel="1" x14ac:dyDescent="0.25">
      <c r="A43" s="9" t="s">
        <v>26</v>
      </c>
      <c r="B43" s="9"/>
      <c r="C43" s="9"/>
      <c r="D43" s="9"/>
      <c r="E43" s="10" t="s">
        <v>4</v>
      </c>
      <c r="F43" s="10" t="s">
        <v>4</v>
      </c>
      <c r="G43" s="10" t="s">
        <v>17</v>
      </c>
      <c r="H43" s="10" t="s">
        <v>17</v>
      </c>
      <c r="I43" s="10" t="s">
        <v>17</v>
      </c>
      <c r="J43" s="10" t="s">
        <v>17</v>
      </c>
      <c r="K43" s="10" t="s">
        <v>4</v>
      </c>
      <c r="L43" s="10" t="s">
        <v>4</v>
      </c>
      <c r="M43" s="10" t="s">
        <v>4</v>
      </c>
      <c r="N43" s="10" t="s">
        <v>4</v>
      </c>
      <c r="O43" s="1">
        <f>SUM(E43:N43)</f>
        <v>0</v>
      </c>
      <c r="Q43" s="11">
        <f>B38*O43</f>
        <v>0</v>
      </c>
      <c r="W43" s="1">
        <v>259523</v>
      </c>
      <c r="X43" s="1">
        <v>13061</v>
      </c>
    </row>
    <row r="44" spans="1:24" ht="186.95" customHeight="1" outlineLevel="1" x14ac:dyDescent="0.25">
      <c r="A44" s="12" t="s">
        <v>41</v>
      </c>
      <c r="B44" s="9"/>
      <c r="C44" s="9"/>
      <c r="D44" s="9"/>
    </row>
    <row r="45" spans="1:24" ht="18" customHeight="1" x14ac:dyDescent="0.25">
      <c r="A45" s="2" t="s">
        <v>21</v>
      </c>
      <c r="B45" s="9"/>
      <c r="C45" s="9"/>
      <c r="D45" s="9"/>
      <c r="O45" s="1">
        <f>SUM(O38:O44)</f>
        <v>0</v>
      </c>
      <c r="Q45" s="11">
        <f>SUM(Q38:Q44)</f>
        <v>0</v>
      </c>
    </row>
    <row r="46" spans="1:24" ht="18" customHeight="1" x14ac:dyDescent="0.25">
      <c r="A46" s="6" t="s">
        <v>42</v>
      </c>
      <c r="B46" s="7">
        <v>179</v>
      </c>
      <c r="C46" s="8"/>
      <c r="D46" s="8"/>
      <c r="E46" s="8" t="s">
        <v>8</v>
      </c>
      <c r="F46" s="8" t="s">
        <v>9</v>
      </c>
      <c r="G46" s="8" t="s">
        <v>10</v>
      </c>
      <c r="H46" s="8" t="s">
        <v>11</v>
      </c>
      <c r="I46" s="8" t="s">
        <v>12</v>
      </c>
      <c r="J46" s="8" t="s">
        <v>13</v>
      </c>
      <c r="K46" s="8" t="s">
        <v>14</v>
      </c>
      <c r="L46" s="8" t="s">
        <v>4</v>
      </c>
      <c r="M46" s="8" t="s">
        <v>4</v>
      </c>
      <c r="N46" s="8" t="s">
        <v>4</v>
      </c>
      <c r="O46" s="8" t="s">
        <v>15</v>
      </c>
      <c r="P46" s="8"/>
      <c r="Q46" s="8"/>
    </row>
    <row r="47" spans="1:24" ht="18" customHeight="1" outlineLevel="1" x14ac:dyDescent="0.25">
      <c r="A47" s="9" t="s">
        <v>26</v>
      </c>
      <c r="B47" s="9"/>
      <c r="C47" s="9"/>
      <c r="D47" s="9"/>
      <c r="E47" s="10" t="s">
        <v>4</v>
      </c>
      <c r="F47" s="10" t="s">
        <v>4</v>
      </c>
      <c r="G47" s="10" t="s">
        <v>17</v>
      </c>
      <c r="H47" s="10" t="s">
        <v>17</v>
      </c>
      <c r="I47" s="13" t="s">
        <v>17</v>
      </c>
      <c r="J47" s="10" t="s">
        <v>4</v>
      </c>
      <c r="K47" s="10" t="s">
        <v>4</v>
      </c>
      <c r="L47" s="10" t="s">
        <v>4</v>
      </c>
      <c r="M47" s="10" t="s">
        <v>4</v>
      </c>
      <c r="N47" s="10" t="s">
        <v>4</v>
      </c>
      <c r="O47" s="1">
        <f>SUM(E47:N47)</f>
        <v>0</v>
      </c>
      <c r="Q47" s="11">
        <f>B46*O47</f>
        <v>0</v>
      </c>
      <c r="W47" s="1">
        <v>261087</v>
      </c>
      <c r="X47" s="1">
        <v>13061</v>
      </c>
    </row>
    <row r="48" spans="1:24" ht="186.95" customHeight="1" outlineLevel="1" x14ac:dyDescent="0.25">
      <c r="A48" s="12" t="s">
        <v>43</v>
      </c>
      <c r="B48" s="9"/>
      <c r="C48" s="9"/>
      <c r="D48" s="9"/>
    </row>
    <row r="49" spans="1:24" ht="18" customHeight="1" x14ac:dyDescent="0.25">
      <c r="A49" s="2" t="s">
        <v>21</v>
      </c>
      <c r="B49" s="9"/>
      <c r="C49" s="9"/>
      <c r="D49" s="9"/>
      <c r="O49" s="1">
        <f>SUM(O46:O48)</f>
        <v>0</v>
      </c>
      <c r="Q49" s="11">
        <f>SUM(Q46:Q48)</f>
        <v>0</v>
      </c>
    </row>
    <row r="50" spans="1:24" ht="18" customHeight="1" x14ac:dyDescent="0.25">
      <c r="A50" s="6" t="s">
        <v>44</v>
      </c>
      <c r="B50" s="7">
        <v>67.849999999999994</v>
      </c>
      <c r="C50" s="8"/>
      <c r="D50" s="8"/>
      <c r="E50" s="8" t="s">
        <v>8</v>
      </c>
      <c r="F50" s="8" t="s">
        <v>9</v>
      </c>
      <c r="G50" s="8" t="s">
        <v>10</v>
      </c>
      <c r="H50" s="8" t="s">
        <v>11</v>
      </c>
      <c r="I50" s="8" t="s">
        <v>12</v>
      </c>
      <c r="J50" s="8" t="s">
        <v>13</v>
      </c>
      <c r="K50" s="8" t="s">
        <v>14</v>
      </c>
      <c r="L50" s="8" t="s">
        <v>4</v>
      </c>
      <c r="M50" s="8" t="s">
        <v>4</v>
      </c>
      <c r="N50" s="8" t="s">
        <v>4</v>
      </c>
      <c r="O50" s="8" t="s">
        <v>15</v>
      </c>
      <c r="P50" s="8"/>
      <c r="Q50" s="8"/>
    </row>
    <row r="51" spans="1:24" ht="18" customHeight="1" outlineLevel="1" x14ac:dyDescent="0.25">
      <c r="A51" s="9" t="s">
        <v>25</v>
      </c>
      <c r="B51" s="9"/>
      <c r="C51" s="9"/>
      <c r="D51" s="9"/>
      <c r="E51" s="10" t="s">
        <v>4</v>
      </c>
      <c r="F51" s="10" t="s">
        <v>4</v>
      </c>
      <c r="G51" s="10" t="s">
        <v>17</v>
      </c>
      <c r="H51" s="10" t="s">
        <v>4</v>
      </c>
      <c r="I51" s="13" t="s">
        <v>17</v>
      </c>
      <c r="J51" s="10" t="s">
        <v>4</v>
      </c>
      <c r="K51" s="10" t="s">
        <v>4</v>
      </c>
      <c r="L51" s="10" t="s">
        <v>4</v>
      </c>
      <c r="M51" s="10" t="s">
        <v>4</v>
      </c>
      <c r="N51" s="10" t="s">
        <v>4</v>
      </c>
      <c r="O51" s="1">
        <f>SUM(E51:N51)</f>
        <v>0</v>
      </c>
      <c r="Q51" s="11">
        <f>B50*O51</f>
        <v>0</v>
      </c>
      <c r="W51" s="1">
        <v>260297</v>
      </c>
      <c r="X51" s="1">
        <v>5327</v>
      </c>
    </row>
    <row r="52" spans="1:24" ht="18" customHeight="1" outlineLevel="1" x14ac:dyDescent="0.25">
      <c r="A52" s="9" t="s">
        <v>33</v>
      </c>
      <c r="B52" s="9"/>
      <c r="C52" s="9"/>
      <c r="D52" s="9"/>
      <c r="E52" s="10" t="s">
        <v>4</v>
      </c>
      <c r="F52" s="10" t="s">
        <v>4</v>
      </c>
      <c r="G52" s="10" t="s">
        <v>17</v>
      </c>
      <c r="H52" s="10" t="s">
        <v>17</v>
      </c>
      <c r="I52" s="10" t="s">
        <v>17</v>
      </c>
      <c r="J52" s="10" t="s">
        <v>4</v>
      </c>
      <c r="K52" s="10" t="s">
        <v>4</v>
      </c>
      <c r="L52" s="10" t="s">
        <v>4</v>
      </c>
      <c r="M52" s="10" t="s">
        <v>4</v>
      </c>
      <c r="N52" s="10" t="s">
        <v>4</v>
      </c>
      <c r="O52" s="1">
        <f>SUM(E52:N52)</f>
        <v>0</v>
      </c>
      <c r="Q52" s="11">
        <f>B50*O52</f>
        <v>0</v>
      </c>
      <c r="W52" s="1">
        <v>260297</v>
      </c>
      <c r="X52" s="1">
        <v>4642</v>
      </c>
    </row>
    <row r="53" spans="1:24" ht="18" customHeight="1" outlineLevel="1" x14ac:dyDescent="0.25">
      <c r="A53" s="9" t="s">
        <v>26</v>
      </c>
      <c r="B53" s="9"/>
      <c r="C53" s="9"/>
      <c r="D53" s="9"/>
      <c r="E53" s="10" t="s">
        <v>4</v>
      </c>
      <c r="F53" s="10" t="s">
        <v>4</v>
      </c>
      <c r="G53" s="10" t="s">
        <v>17</v>
      </c>
      <c r="H53" s="10" t="s">
        <v>17</v>
      </c>
      <c r="I53" s="10" t="s">
        <v>17</v>
      </c>
      <c r="J53" s="10" t="s">
        <v>4</v>
      </c>
      <c r="K53" s="10" t="s">
        <v>4</v>
      </c>
      <c r="L53" s="10" t="s">
        <v>4</v>
      </c>
      <c r="M53" s="10" t="s">
        <v>4</v>
      </c>
      <c r="N53" s="10" t="s">
        <v>4</v>
      </c>
      <c r="O53" s="1">
        <f>SUM(E53:N53)</f>
        <v>0</v>
      </c>
      <c r="Q53" s="11">
        <f>B50*O53</f>
        <v>0</v>
      </c>
      <c r="W53" s="1">
        <v>260297</v>
      </c>
      <c r="X53" s="1">
        <v>13061</v>
      </c>
    </row>
    <row r="54" spans="1:24" ht="186.95" customHeight="1" outlineLevel="1" x14ac:dyDescent="0.25">
      <c r="A54" s="12" t="s">
        <v>45</v>
      </c>
      <c r="B54" s="9"/>
      <c r="C54" s="9"/>
      <c r="D54" s="9"/>
    </row>
    <row r="55" spans="1:24" ht="18" customHeight="1" x14ac:dyDescent="0.25">
      <c r="A55" s="2" t="s">
        <v>21</v>
      </c>
      <c r="B55" s="9"/>
      <c r="C55" s="9"/>
      <c r="D55" s="9"/>
      <c r="O55" s="1">
        <f>SUM(O50:O54)</f>
        <v>0</v>
      </c>
      <c r="Q55" s="11">
        <f>SUM(Q50:Q54)</f>
        <v>0</v>
      </c>
    </row>
    <row r="56" spans="1:24" ht="18" customHeight="1" x14ac:dyDescent="0.25">
      <c r="A56" s="6" t="s">
        <v>46</v>
      </c>
      <c r="B56" s="7">
        <v>67.849999999999994</v>
      </c>
      <c r="C56" s="8"/>
      <c r="D56" s="8"/>
      <c r="E56" s="8" t="s">
        <v>8</v>
      </c>
      <c r="F56" s="8" t="s">
        <v>9</v>
      </c>
      <c r="G56" s="8" t="s">
        <v>10</v>
      </c>
      <c r="H56" s="8" t="s">
        <v>11</v>
      </c>
      <c r="I56" s="8" t="s">
        <v>12</v>
      </c>
      <c r="J56" s="8" t="s">
        <v>13</v>
      </c>
      <c r="K56" s="8" t="s">
        <v>14</v>
      </c>
      <c r="L56" s="8" t="s">
        <v>4</v>
      </c>
      <c r="M56" s="8" t="s">
        <v>4</v>
      </c>
      <c r="N56" s="8" t="s">
        <v>4</v>
      </c>
      <c r="O56" s="8" t="s">
        <v>15</v>
      </c>
      <c r="P56" s="8"/>
      <c r="Q56" s="8"/>
    </row>
    <row r="57" spans="1:24" ht="18" customHeight="1" outlineLevel="1" x14ac:dyDescent="0.25">
      <c r="A57" s="9" t="s">
        <v>47</v>
      </c>
      <c r="B57" s="9"/>
      <c r="C57" s="9"/>
      <c r="D57" s="9"/>
      <c r="E57" s="10" t="s">
        <v>4</v>
      </c>
      <c r="F57" s="10" t="s">
        <v>4</v>
      </c>
      <c r="G57" s="10" t="s">
        <v>17</v>
      </c>
      <c r="H57" s="10" t="s">
        <v>17</v>
      </c>
      <c r="I57" s="10" t="s">
        <v>17</v>
      </c>
      <c r="J57" s="10" t="s">
        <v>4</v>
      </c>
      <c r="K57" s="10" t="s">
        <v>4</v>
      </c>
      <c r="L57" s="10" t="s">
        <v>4</v>
      </c>
      <c r="M57" s="10" t="s">
        <v>4</v>
      </c>
      <c r="N57" s="10" t="s">
        <v>4</v>
      </c>
      <c r="O57" s="1">
        <f>SUM(E57:N57)</f>
        <v>0</v>
      </c>
      <c r="Q57" s="11">
        <f>B56*O57</f>
        <v>0</v>
      </c>
      <c r="W57" s="1">
        <v>261269</v>
      </c>
      <c r="X57" s="1">
        <v>5359</v>
      </c>
    </row>
    <row r="58" spans="1:24" ht="18" customHeight="1" outlineLevel="1" x14ac:dyDescent="0.25">
      <c r="A58" s="9" t="s">
        <v>25</v>
      </c>
      <c r="B58" s="9"/>
      <c r="C58" s="9"/>
      <c r="D58" s="9"/>
      <c r="E58" s="10" t="s">
        <v>4</v>
      </c>
      <c r="F58" s="10" t="s">
        <v>4</v>
      </c>
      <c r="G58" s="10" t="s">
        <v>17</v>
      </c>
      <c r="H58" s="10" t="s">
        <v>4</v>
      </c>
      <c r="I58" s="13" t="s">
        <v>17</v>
      </c>
      <c r="J58" s="10" t="s">
        <v>4</v>
      </c>
      <c r="K58" s="10" t="s">
        <v>4</v>
      </c>
      <c r="L58" s="10" t="s">
        <v>4</v>
      </c>
      <c r="M58" s="10" t="s">
        <v>4</v>
      </c>
      <c r="N58" s="10" t="s">
        <v>4</v>
      </c>
      <c r="O58" s="1">
        <f>SUM(E58:N58)</f>
        <v>0</v>
      </c>
      <c r="Q58" s="11">
        <f>B56*O58</f>
        <v>0</v>
      </c>
      <c r="W58" s="1">
        <v>261269</v>
      </c>
      <c r="X58" s="1">
        <v>5327</v>
      </c>
    </row>
    <row r="59" spans="1:24" ht="18" customHeight="1" outlineLevel="1" x14ac:dyDescent="0.25">
      <c r="A59" s="9" t="s">
        <v>33</v>
      </c>
      <c r="B59" s="9"/>
      <c r="C59" s="9"/>
      <c r="D59" s="9"/>
      <c r="E59" s="10" t="s">
        <v>4</v>
      </c>
      <c r="F59" s="10" t="s">
        <v>4</v>
      </c>
      <c r="G59" s="10" t="s">
        <v>17</v>
      </c>
      <c r="H59" s="10" t="s">
        <v>17</v>
      </c>
      <c r="I59" s="10" t="s">
        <v>17</v>
      </c>
      <c r="J59" s="10" t="s">
        <v>4</v>
      </c>
      <c r="K59" s="10" t="s">
        <v>4</v>
      </c>
      <c r="L59" s="10" t="s">
        <v>4</v>
      </c>
      <c r="M59" s="10" t="s">
        <v>4</v>
      </c>
      <c r="N59" s="10" t="s">
        <v>4</v>
      </c>
      <c r="O59" s="1">
        <f>SUM(E59:N59)</f>
        <v>0</v>
      </c>
      <c r="Q59" s="11">
        <f>B56*O59</f>
        <v>0</v>
      </c>
      <c r="W59" s="1">
        <v>261269</v>
      </c>
      <c r="X59" s="1">
        <v>4642</v>
      </c>
    </row>
    <row r="60" spans="1:24" ht="18" customHeight="1" outlineLevel="1" x14ac:dyDescent="0.25">
      <c r="A60" s="9" t="s">
        <v>26</v>
      </c>
      <c r="B60" s="9"/>
      <c r="C60" s="9"/>
      <c r="D60" s="9"/>
      <c r="E60" s="10" t="s">
        <v>4</v>
      </c>
      <c r="F60" s="10" t="s">
        <v>4</v>
      </c>
      <c r="G60" s="10" t="s">
        <v>17</v>
      </c>
      <c r="H60" s="10" t="s">
        <v>17</v>
      </c>
      <c r="I60" s="10" t="s">
        <v>17</v>
      </c>
      <c r="J60" s="10" t="s">
        <v>4</v>
      </c>
      <c r="K60" s="10" t="s">
        <v>4</v>
      </c>
      <c r="L60" s="10" t="s">
        <v>4</v>
      </c>
      <c r="M60" s="10" t="s">
        <v>4</v>
      </c>
      <c r="N60" s="10" t="s">
        <v>4</v>
      </c>
      <c r="O60" s="1">
        <f>SUM(E60:N60)</f>
        <v>0</v>
      </c>
      <c r="Q60" s="11">
        <f>B56*O60</f>
        <v>0</v>
      </c>
      <c r="W60" s="1">
        <v>261269</v>
      </c>
      <c r="X60" s="1">
        <v>13061</v>
      </c>
    </row>
    <row r="61" spans="1:24" ht="186.95" customHeight="1" outlineLevel="1" x14ac:dyDescent="0.25">
      <c r="A61" s="12" t="s">
        <v>48</v>
      </c>
      <c r="B61" s="9"/>
      <c r="C61" s="9"/>
      <c r="D61" s="9"/>
    </row>
    <row r="62" spans="1:24" ht="18" customHeight="1" x14ac:dyDescent="0.25">
      <c r="A62" s="2" t="s">
        <v>21</v>
      </c>
      <c r="B62" s="9"/>
      <c r="C62" s="9"/>
      <c r="D62" s="9"/>
      <c r="O62" s="1">
        <f>SUM(O56:O61)</f>
        <v>0</v>
      </c>
      <c r="Q62" s="11">
        <f>SUM(Q56:Q61)</f>
        <v>0</v>
      </c>
    </row>
    <row r="63" spans="1:24" ht="18" customHeight="1" x14ac:dyDescent="0.25">
      <c r="A63" s="6" t="s">
        <v>49</v>
      </c>
      <c r="B63" s="7">
        <v>61</v>
      </c>
      <c r="C63" s="8"/>
      <c r="D63" s="8"/>
      <c r="E63" s="8" t="s">
        <v>8</v>
      </c>
      <c r="F63" s="8" t="s">
        <v>9</v>
      </c>
      <c r="G63" s="8" t="s">
        <v>10</v>
      </c>
      <c r="H63" s="8" t="s">
        <v>11</v>
      </c>
      <c r="I63" s="8" t="s">
        <v>12</v>
      </c>
      <c r="J63" s="8" t="s">
        <v>13</v>
      </c>
      <c r="K63" s="8" t="s">
        <v>14</v>
      </c>
      <c r="L63" s="8" t="s">
        <v>4</v>
      </c>
      <c r="M63" s="8" t="s">
        <v>4</v>
      </c>
      <c r="N63" s="8" t="s">
        <v>4</v>
      </c>
      <c r="O63" s="8" t="s">
        <v>15</v>
      </c>
      <c r="P63" s="8"/>
      <c r="Q63" s="8"/>
    </row>
    <row r="64" spans="1:24" ht="18" customHeight="1" outlineLevel="1" x14ac:dyDescent="0.25">
      <c r="A64" s="9" t="s">
        <v>16</v>
      </c>
      <c r="B64" s="9"/>
      <c r="C64" s="9"/>
      <c r="D64" s="9"/>
      <c r="E64" s="10" t="s">
        <v>4</v>
      </c>
      <c r="F64" s="10" t="s">
        <v>4</v>
      </c>
      <c r="G64" s="10" t="s">
        <v>17</v>
      </c>
      <c r="H64" s="10" t="s">
        <v>17</v>
      </c>
      <c r="I64" s="10" t="s">
        <v>17</v>
      </c>
      <c r="J64" s="10" t="s">
        <v>4</v>
      </c>
      <c r="K64" s="10" t="s">
        <v>4</v>
      </c>
      <c r="L64" s="10" t="s">
        <v>4</v>
      </c>
      <c r="M64" s="10" t="s">
        <v>4</v>
      </c>
      <c r="N64" s="10" t="s">
        <v>4</v>
      </c>
      <c r="O64" s="1">
        <f>SUM(E64:N64)</f>
        <v>0</v>
      </c>
      <c r="Q64" s="11">
        <f>B63*O64</f>
        <v>0</v>
      </c>
      <c r="W64" s="1">
        <v>477036</v>
      </c>
      <c r="X64" s="1">
        <v>4211</v>
      </c>
    </row>
    <row r="65" spans="1:24" ht="18" customHeight="1" outlineLevel="1" x14ac:dyDescent="0.25">
      <c r="A65" s="9" t="s">
        <v>25</v>
      </c>
      <c r="B65" s="9"/>
      <c r="C65" s="9"/>
      <c r="D65" s="9"/>
      <c r="E65" s="10" t="s">
        <v>4</v>
      </c>
      <c r="F65" s="10" t="s">
        <v>4</v>
      </c>
      <c r="G65" s="10" t="s">
        <v>4</v>
      </c>
      <c r="H65" s="10" t="s">
        <v>17</v>
      </c>
      <c r="I65" s="10" t="s">
        <v>17</v>
      </c>
      <c r="J65" s="10" t="s">
        <v>4</v>
      </c>
      <c r="K65" s="10" t="s">
        <v>4</v>
      </c>
      <c r="L65" s="10" t="s">
        <v>4</v>
      </c>
      <c r="M65" s="10" t="s">
        <v>4</v>
      </c>
      <c r="N65" s="10" t="s">
        <v>4</v>
      </c>
      <c r="O65" s="1">
        <f>SUM(E65:N65)</f>
        <v>0</v>
      </c>
      <c r="Q65" s="11">
        <f>B63*O65</f>
        <v>0</v>
      </c>
      <c r="W65" s="1">
        <v>477036</v>
      </c>
      <c r="X65" s="1">
        <v>5327</v>
      </c>
    </row>
    <row r="66" spans="1:24" ht="18" customHeight="1" outlineLevel="1" x14ac:dyDescent="0.25">
      <c r="A66" s="9" t="s">
        <v>26</v>
      </c>
      <c r="B66" s="9"/>
      <c r="C66" s="9"/>
      <c r="D66" s="9"/>
      <c r="E66" s="10" t="s">
        <v>4</v>
      </c>
      <c r="F66" s="10" t="s">
        <v>4</v>
      </c>
      <c r="G66" s="10" t="s">
        <v>17</v>
      </c>
      <c r="H66" s="10" t="s">
        <v>17</v>
      </c>
      <c r="I66" s="10" t="s">
        <v>17</v>
      </c>
      <c r="J66" s="10" t="s">
        <v>4</v>
      </c>
      <c r="K66" s="10" t="s">
        <v>4</v>
      </c>
      <c r="L66" s="10" t="s">
        <v>4</v>
      </c>
      <c r="M66" s="10" t="s">
        <v>4</v>
      </c>
      <c r="N66" s="10" t="s">
        <v>4</v>
      </c>
      <c r="O66" s="1">
        <f>SUM(E66:N66)</f>
        <v>0</v>
      </c>
      <c r="Q66" s="11">
        <f>B63*O66</f>
        <v>0</v>
      </c>
      <c r="W66" s="1">
        <v>477036</v>
      </c>
      <c r="X66" s="1">
        <v>13061</v>
      </c>
    </row>
    <row r="67" spans="1:24" ht="186.95" customHeight="1" outlineLevel="1" x14ac:dyDescent="0.25">
      <c r="A67" s="12" t="s">
        <v>50</v>
      </c>
      <c r="B67" s="9"/>
      <c r="C67" s="9"/>
      <c r="D67" s="9"/>
    </row>
    <row r="68" spans="1:24" ht="18" customHeight="1" x14ac:dyDescent="0.25">
      <c r="A68" s="2" t="s">
        <v>21</v>
      </c>
      <c r="B68" s="9"/>
      <c r="C68" s="9"/>
      <c r="D68" s="9"/>
      <c r="O68" s="1">
        <f>SUM(O63:O67)</f>
        <v>0</v>
      </c>
      <c r="Q68" s="11">
        <f>SUM(Q63:Q67)</f>
        <v>0</v>
      </c>
    </row>
    <row r="69" spans="1:24" ht="18" customHeight="1" x14ac:dyDescent="0.25">
      <c r="A69" s="6" t="s">
        <v>51</v>
      </c>
      <c r="B69" s="7">
        <v>60.15</v>
      </c>
      <c r="C69" s="8"/>
      <c r="D69" s="8"/>
      <c r="E69" s="8" t="s">
        <v>8</v>
      </c>
      <c r="F69" s="8" t="s">
        <v>9</v>
      </c>
      <c r="G69" s="8" t="s">
        <v>10</v>
      </c>
      <c r="H69" s="8" t="s">
        <v>11</v>
      </c>
      <c r="I69" s="8" t="s">
        <v>12</v>
      </c>
      <c r="J69" s="8" t="s">
        <v>13</v>
      </c>
      <c r="K69" s="8" t="s">
        <v>14</v>
      </c>
      <c r="L69" s="8" t="s">
        <v>4</v>
      </c>
      <c r="M69" s="8" t="s">
        <v>4</v>
      </c>
      <c r="N69" s="8" t="s">
        <v>4</v>
      </c>
      <c r="O69" s="8" t="s">
        <v>15</v>
      </c>
      <c r="P69" s="8"/>
      <c r="Q69" s="8"/>
    </row>
    <row r="70" spans="1:24" ht="18" customHeight="1" outlineLevel="1" x14ac:dyDescent="0.25">
      <c r="A70" s="9" t="s">
        <v>33</v>
      </c>
      <c r="B70" s="9"/>
      <c r="C70" s="9"/>
      <c r="D70" s="9"/>
      <c r="E70" s="10" t="s">
        <v>4</v>
      </c>
      <c r="F70" s="10" t="s">
        <v>4</v>
      </c>
      <c r="G70" s="10" t="s">
        <v>4</v>
      </c>
      <c r="H70" s="13" t="s">
        <v>17</v>
      </c>
      <c r="I70" s="13" t="s">
        <v>17</v>
      </c>
      <c r="J70" s="10" t="s">
        <v>4</v>
      </c>
      <c r="K70" s="10" t="s">
        <v>4</v>
      </c>
      <c r="L70" s="10" t="s">
        <v>4</v>
      </c>
      <c r="M70" s="10" t="s">
        <v>4</v>
      </c>
      <c r="N70" s="10" t="s">
        <v>4</v>
      </c>
      <c r="O70" s="1">
        <f>SUM(E70:N70)</f>
        <v>0</v>
      </c>
      <c r="Q70" s="11">
        <f>B69*O70</f>
        <v>0</v>
      </c>
      <c r="W70" s="1">
        <v>114592</v>
      </c>
      <c r="X70" s="1">
        <v>4642</v>
      </c>
    </row>
    <row r="71" spans="1:24" ht="18" customHeight="1" outlineLevel="1" x14ac:dyDescent="0.25">
      <c r="A71" s="9" t="s">
        <v>26</v>
      </c>
      <c r="B71" s="9"/>
      <c r="C71" s="9"/>
      <c r="D71" s="9"/>
      <c r="E71" s="10" t="s">
        <v>4</v>
      </c>
      <c r="F71" s="10" t="s">
        <v>4</v>
      </c>
      <c r="G71" s="10" t="s">
        <v>4</v>
      </c>
      <c r="H71" s="10" t="s">
        <v>4</v>
      </c>
      <c r="I71" s="10" t="s">
        <v>17</v>
      </c>
      <c r="J71" s="10" t="s">
        <v>4</v>
      </c>
      <c r="K71" s="10" t="s">
        <v>4</v>
      </c>
      <c r="L71" s="10" t="s">
        <v>4</v>
      </c>
      <c r="M71" s="10" t="s">
        <v>4</v>
      </c>
      <c r="N71" s="10" t="s">
        <v>4</v>
      </c>
      <c r="O71" s="1">
        <f>SUM(E71:N71)</f>
        <v>0</v>
      </c>
      <c r="Q71" s="11">
        <f>B69*O71</f>
        <v>0</v>
      </c>
      <c r="W71" s="1">
        <v>114592</v>
      </c>
      <c r="X71" s="1">
        <v>13061</v>
      </c>
    </row>
    <row r="72" spans="1:24" ht="186.95" customHeight="1" outlineLevel="1" x14ac:dyDescent="0.25">
      <c r="A72" s="12" t="s">
        <v>34</v>
      </c>
      <c r="B72" s="9"/>
      <c r="C72" s="9"/>
      <c r="D72" s="9"/>
    </row>
    <row r="73" spans="1:24" ht="18" customHeight="1" x14ac:dyDescent="0.25">
      <c r="A73" s="2" t="s">
        <v>21</v>
      </c>
      <c r="B73" s="9"/>
      <c r="C73" s="9"/>
      <c r="D73" s="9"/>
      <c r="O73" s="1">
        <f>SUM(O69:O72)</f>
        <v>0</v>
      </c>
      <c r="Q73" s="11">
        <f>SUM(Q69:Q72)</f>
        <v>0</v>
      </c>
    </row>
    <row r="74" spans="1:24" ht="18" customHeight="1" x14ac:dyDescent="0.25">
      <c r="A74" s="6" t="s">
        <v>52</v>
      </c>
      <c r="B74" s="7">
        <v>61</v>
      </c>
      <c r="C74" s="8"/>
      <c r="D74" s="8"/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4</v>
      </c>
      <c r="M74" s="8" t="s">
        <v>4</v>
      </c>
      <c r="N74" s="8" t="s">
        <v>4</v>
      </c>
      <c r="O74" s="8" t="s">
        <v>15</v>
      </c>
      <c r="P74" s="8"/>
      <c r="Q74" s="8"/>
    </row>
    <row r="75" spans="1:24" ht="18" customHeight="1" outlineLevel="1" x14ac:dyDescent="0.25">
      <c r="A75" s="9" t="s">
        <v>33</v>
      </c>
      <c r="B75" s="9"/>
      <c r="C75" s="9"/>
      <c r="D75" s="9"/>
      <c r="E75" s="10" t="s">
        <v>4</v>
      </c>
      <c r="F75" s="10" t="s">
        <v>4</v>
      </c>
      <c r="G75" s="10" t="s">
        <v>17</v>
      </c>
      <c r="H75" s="10" t="s">
        <v>17</v>
      </c>
      <c r="I75" s="10" t="s">
        <v>17</v>
      </c>
      <c r="J75" s="10" t="s">
        <v>4</v>
      </c>
      <c r="K75" s="10" t="s">
        <v>4</v>
      </c>
      <c r="L75" s="10" t="s">
        <v>4</v>
      </c>
      <c r="M75" s="10" t="s">
        <v>4</v>
      </c>
      <c r="N75" s="10" t="s">
        <v>4</v>
      </c>
      <c r="O75" s="1">
        <f>SUM(E75:N75)</f>
        <v>0</v>
      </c>
      <c r="Q75" s="11">
        <f>B74*O75</f>
        <v>0</v>
      </c>
      <c r="W75" s="1">
        <v>477037</v>
      </c>
      <c r="X75" s="1">
        <v>4642</v>
      </c>
    </row>
    <row r="76" spans="1:24" ht="18" customHeight="1" outlineLevel="1" x14ac:dyDescent="0.25">
      <c r="A76" s="9" t="s">
        <v>26</v>
      </c>
      <c r="B76" s="9"/>
      <c r="C76" s="9"/>
      <c r="D76" s="9"/>
      <c r="E76" s="10" t="s">
        <v>4</v>
      </c>
      <c r="F76" s="10" t="s">
        <v>4</v>
      </c>
      <c r="G76" s="10" t="s">
        <v>17</v>
      </c>
      <c r="H76" s="10" t="s">
        <v>17</v>
      </c>
      <c r="I76" s="10" t="s">
        <v>17</v>
      </c>
      <c r="J76" s="10" t="s">
        <v>4</v>
      </c>
      <c r="K76" s="10" t="s">
        <v>4</v>
      </c>
      <c r="L76" s="10" t="s">
        <v>4</v>
      </c>
      <c r="M76" s="10" t="s">
        <v>4</v>
      </c>
      <c r="N76" s="10" t="s">
        <v>4</v>
      </c>
      <c r="O76" s="1">
        <f>SUM(E76:N76)</f>
        <v>0</v>
      </c>
      <c r="Q76" s="11">
        <f>B74*O76</f>
        <v>0</v>
      </c>
      <c r="W76" s="1">
        <v>477037</v>
      </c>
      <c r="X76" s="1">
        <v>13061</v>
      </c>
    </row>
    <row r="77" spans="1:24" ht="186.95" customHeight="1" outlineLevel="1" x14ac:dyDescent="0.25">
      <c r="A77" s="12" t="s">
        <v>53</v>
      </c>
      <c r="B77" s="9"/>
      <c r="C77" s="9"/>
      <c r="D77" s="9"/>
    </row>
    <row r="78" spans="1:24" ht="18" customHeight="1" x14ac:dyDescent="0.25">
      <c r="A78" s="2" t="s">
        <v>21</v>
      </c>
      <c r="B78" s="9"/>
      <c r="C78" s="9"/>
      <c r="D78" s="9"/>
      <c r="O78" s="1">
        <f>SUM(O74:O77)</f>
        <v>0</v>
      </c>
      <c r="Q78" s="11">
        <f>SUM(Q74:Q77)</f>
        <v>0</v>
      </c>
    </row>
    <row r="79" spans="1:24" ht="18" customHeight="1" x14ac:dyDescent="0.25">
      <c r="A79" s="6" t="s">
        <v>54</v>
      </c>
      <c r="B79" s="7">
        <v>61</v>
      </c>
      <c r="C79" s="8"/>
      <c r="D79" s="8"/>
      <c r="E79" s="8" t="s">
        <v>8</v>
      </c>
      <c r="F79" s="8" t="s">
        <v>9</v>
      </c>
      <c r="G79" s="8" t="s">
        <v>10</v>
      </c>
      <c r="H79" s="8" t="s">
        <v>11</v>
      </c>
      <c r="I79" s="8" t="s">
        <v>12</v>
      </c>
      <c r="J79" s="8" t="s">
        <v>13</v>
      </c>
      <c r="K79" s="8" t="s">
        <v>14</v>
      </c>
      <c r="L79" s="8" t="s">
        <v>4</v>
      </c>
      <c r="M79" s="8" t="s">
        <v>4</v>
      </c>
      <c r="N79" s="8" t="s">
        <v>4</v>
      </c>
      <c r="O79" s="8" t="s">
        <v>15</v>
      </c>
      <c r="P79" s="8"/>
      <c r="Q79" s="8"/>
    </row>
    <row r="80" spans="1:24" ht="18" customHeight="1" outlineLevel="1" x14ac:dyDescent="0.25">
      <c r="A80" s="9" t="s">
        <v>47</v>
      </c>
      <c r="B80" s="9"/>
      <c r="C80" s="9"/>
      <c r="D80" s="9"/>
      <c r="E80" s="10" t="s">
        <v>4</v>
      </c>
      <c r="F80" s="10" t="s">
        <v>4</v>
      </c>
      <c r="G80" s="10" t="s">
        <v>17</v>
      </c>
      <c r="H80" s="10" t="s">
        <v>17</v>
      </c>
      <c r="I80" s="10" t="s">
        <v>17</v>
      </c>
      <c r="J80" s="10" t="s">
        <v>4</v>
      </c>
      <c r="K80" s="10" t="s">
        <v>4</v>
      </c>
      <c r="L80" s="10" t="s">
        <v>4</v>
      </c>
      <c r="M80" s="10" t="s">
        <v>4</v>
      </c>
      <c r="N80" s="10" t="s">
        <v>4</v>
      </c>
      <c r="O80" s="1">
        <f>SUM(E80:N80)</f>
        <v>0</v>
      </c>
      <c r="Q80" s="11">
        <f>B79*O80</f>
        <v>0</v>
      </c>
      <c r="W80" s="1">
        <v>478195</v>
      </c>
      <c r="X80" s="1">
        <v>5359</v>
      </c>
    </row>
    <row r="81" spans="1:24" ht="18" customHeight="1" outlineLevel="1" x14ac:dyDescent="0.25">
      <c r="A81" s="9" t="s">
        <v>25</v>
      </c>
      <c r="B81" s="9"/>
      <c r="C81" s="9"/>
      <c r="D81" s="9"/>
      <c r="E81" s="10" t="s">
        <v>4</v>
      </c>
      <c r="F81" s="10" t="s">
        <v>4</v>
      </c>
      <c r="G81" s="10" t="s">
        <v>17</v>
      </c>
      <c r="H81" s="10" t="s">
        <v>17</v>
      </c>
      <c r="I81" s="10" t="s">
        <v>17</v>
      </c>
      <c r="J81" s="10" t="s">
        <v>4</v>
      </c>
      <c r="K81" s="10" t="s">
        <v>4</v>
      </c>
      <c r="L81" s="10" t="s">
        <v>4</v>
      </c>
      <c r="M81" s="10" t="s">
        <v>4</v>
      </c>
      <c r="N81" s="10" t="s">
        <v>4</v>
      </c>
      <c r="O81" s="1">
        <f>SUM(E81:N81)</f>
        <v>0</v>
      </c>
      <c r="Q81" s="11">
        <f>B79*O81</f>
        <v>0</v>
      </c>
      <c r="W81" s="1">
        <v>478195</v>
      </c>
      <c r="X81" s="1">
        <v>5327</v>
      </c>
    </row>
    <row r="82" spans="1:24" ht="18" customHeight="1" outlineLevel="1" x14ac:dyDescent="0.25">
      <c r="A82" s="9" t="s">
        <v>26</v>
      </c>
      <c r="B82" s="9"/>
      <c r="C82" s="9"/>
      <c r="D82" s="9"/>
      <c r="E82" s="10" t="s">
        <v>4</v>
      </c>
      <c r="F82" s="10" t="s">
        <v>4</v>
      </c>
      <c r="G82" s="10" t="s">
        <v>17</v>
      </c>
      <c r="H82" s="10" t="s">
        <v>17</v>
      </c>
      <c r="I82" s="10" t="s">
        <v>17</v>
      </c>
      <c r="J82" s="10" t="s">
        <v>4</v>
      </c>
      <c r="K82" s="10" t="s">
        <v>4</v>
      </c>
      <c r="L82" s="10" t="s">
        <v>4</v>
      </c>
      <c r="M82" s="10" t="s">
        <v>4</v>
      </c>
      <c r="N82" s="10" t="s">
        <v>4</v>
      </c>
      <c r="O82" s="1">
        <f>SUM(E82:N82)</f>
        <v>0</v>
      </c>
      <c r="Q82" s="11">
        <f>B79*O82</f>
        <v>0</v>
      </c>
      <c r="W82" s="1">
        <v>478195</v>
      </c>
      <c r="X82" s="1">
        <v>13061</v>
      </c>
    </row>
    <row r="83" spans="1:24" ht="186.95" customHeight="1" outlineLevel="1" x14ac:dyDescent="0.25">
      <c r="A83" s="12" t="s">
        <v>55</v>
      </c>
      <c r="B83" s="9"/>
      <c r="C83" s="9"/>
      <c r="D83" s="9"/>
    </row>
    <row r="84" spans="1:24" ht="18" customHeight="1" x14ac:dyDescent="0.25">
      <c r="A84" s="2" t="s">
        <v>21</v>
      </c>
      <c r="B84" s="9"/>
      <c r="C84" s="9"/>
      <c r="D84" s="9"/>
      <c r="O84" s="1">
        <f>SUM(O79:O83)</f>
        <v>0</v>
      </c>
      <c r="Q84" s="11">
        <f>SUM(Q79:Q83)</f>
        <v>0</v>
      </c>
    </row>
    <row r="85" spans="1:24" ht="18" customHeight="1" x14ac:dyDescent="0.25">
      <c r="A85" s="6" t="s">
        <v>56</v>
      </c>
      <c r="B85" s="7">
        <v>67.849999999999994</v>
      </c>
      <c r="C85" s="8"/>
      <c r="D85" s="8"/>
      <c r="E85" s="8" t="s">
        <v>8</v>
      </c>
      <c r="F85" s="8" t="s">
        <v>9</v>
      </c>
      <c r="G85" s="8" t="s">
        <v>10</v>
      </c>
      <c r="H85" s="8" t="s">
        <v>11</v>
      </c>
      <c r="I85" s="8" t="s">
        <v>12</v>
      </c>
      <c r="J85" s="8" t="s">
        <v>13</v>
      </c>
      <c r="K85" s="8" t="s">
        <v>14</v>
      </c>
      <c r="L85" s="8" t="s">
        <v>4</v>
      </c>
      <c r="M85" s="8" t="s">
        <v>4</v>
      </c>
      <c r="N85" s="8" t="s">
        <v>4</v>
      </c>
      <c r="O85" s="8" t="s">
        <v>15</v>
      </c>
      <c r="P85" s="8"/>
      <c r="Q85" s="8"/>
    </row>
    <row r="86" spans="1:24" ht="18" customHeight="1" outlineLevel="1" x14ac:dyDescent="0.25">
      <c r="A86" s="9" t="s">
        <v>40</v>
      </c>
      <c r="B86" s="9"/>
      <c r="C86" s="9"/>
      <c r="D86" s="9"/>
      <c r="E86" s="10" t="s">
        <v>4</v>
      </c>
      <c r="F86" s="10" t="s">
        <v>4</v>
      </c>
      <c r="G86" s="10" t="s">
        <v>17</v>
      </c>
      <c r="H86" s="10" t="s">
        <v>17</v>
      </c>
      <c r="I86" s="10" t="s">
        <v>17</v>
      </c>
      <c r="J86" s="10" t="s">
        <v>4</v>
      </c>
      <c r="K86" s="10" t="s">
        <v>4</v>
      </c>
      <c r="L86" s="10" t="s">
        <v>4</v>
      </c>
      <c r="M86" s="10" t="s">
        <v>4</v>
      </c>
      <c r="N86" s="10" t="s">
        <v>4</v>
      </c>
      <c r="O86" s="1">
        <f>SUM(E86:N86)</f>
        <v>0</v>
      </c>
      <c r="Q86" s="11">
        <f>B85*O86</f>
        <v>0</v>
      </c>
      <c r="W86" s="1">
        <v>490295</v>
      </c>
      <c r="X86" s="1">
        <v>4217</v>
      </c>
    </row>
    <row r="87" spans="1:24" ht="18" customHeight="1" outlineLevel="1" x14ac:dyDescent="0.25">
      <c r="A87" s="9" t="s">
        <v>26</v>
      </c>
      <c r="B87" s="9"/>
      <c r="C87" s="9"/>
      <c r="D87" s="9"/>
      <c r="E87" s="10" t="s">
        <v>4</v>
      </c>
      <c r="F87" s="10" t="s">
        <v>4</v>
      </c>
      <c r="G87" s="10" t="s">
        <v>17</v>
      </c>
      <c r="H87" s="10" t="s">
        <v>17</v>
      </c>
      <c r="I87" s="10" t="s">
        <v>17</v>
      </c>
      <c r="J87" s="10" t="s">
        <v>4</v>
      </c>
      <c r="K87" s="10" t="s">
        <v>4</v>
      </c>
      <c r="L87" s="10" t="s">
        <v>4</v>
      </c>
      <c r="M87" s="10" t="s">
        <v>4</v>
      </c>
      <c r="N87" s="10" t="s">
        <v>4</v>
      </c>
      <c r="O87" s="1">
        <f>SUM(E87:N87)</f>
        <v>0</v>
      </c>
      <c r="Q87" s="11">
        <f>B85*O87</f>
        <v>0</v>
      </c>
      <c r="W87" s="1">
        <v>490295</v>
      </c>
      <c r="X87" s="1">
        <v>13061</v>
      </c>
    </row>
    <row r="88" spans="1:24" ht="186.95" customHeight="1" outlineLevel="1" x14ac:dyDescent="0.25">
      <c r="A88" s="12" t="s">
        <v>57</v>
      </c>
      <c r="B88" s="9"/>
      <c r="C88" s="9"/>
      <c r="D88" s="9"/>
    </row>
    <row r="89" spans="1:24" ht="18" customHeight="1" x14ac:dyDescent="0.25">
      <c r="A89" s="2" t="s">
        <v>21</v>
      </c>
      <c r="B89" s="9"/>
      <c r="C89" s="9"/>
      <c r="D89" s="9"/>
      <c r="O89" s="1">
        <f>SUM(O85:O88)</f>
        <v>0</v>
      </c>
      <c r="Q89" s="11">
        <f>SUM(Q85:Q88)</f>
        <v>0</v>
      </c>
    </row>
    <row r="90" spans="1:24" ht="18" customHeight="1" x14ac:dyDescent="0.25">
      <c r="A90" s="6" t="s">
        <v>58</v>
      </c>
      <c r="B90" s="7">
        <v>67.849999999999994</v>
      </c>
      <c r="C90" s="8"/>
      <c r="D90" s="8"/>
      <c r="E90" s="8" t="s">
        <v>8</v>
      </c>
      <c r="F90" s="8" t="s">
        <v>9</v>
      </c>
      <c r="G90" s="8" t="s">
        <v>10</v>
      </c>
      <c r="H90" s="8" t="s">
        <v>11</v>
      </c>
      <c r="I90" s="8" t="s">
        <v>12</v>
      </c>
      <c r="J90" s="8" t="s">
        <v>13</v>
      </c>
      <c r="K90" s="8" t="s">
        <v>14</v>
      </c>
      <c r="L90" s="8" t="s">
        <v>4</v>
      </c>
      <c r="M90" s="8" t="s">
        <v>4</v>
      </c>
      <c r="N90" s="8" t="s">
        <v>4</v>
      </c>
      <c r="O90" s="8" t="s">
        <v>15</v>
      </c>
      <c r="P90" s="8"/>
      <c r="Q90" s="8"/>
    </row>
    <row r="91" spans="1:24" ht="18" customHeight="1" outlineLevel="1" x14ac:dyDescent="0.25">
      <c r="A91" s="9" t="s">
        <v>40</v>
      </c>
      <c r="B91" s="9"/>
      <c r="C91" s="9"/>
      <c r="D91" s="9"/>
      <c r="E91" s="10" t="s">
        <v>4</v>
      </c>
      <c r="F91" s="10" t="s">
        <v>4</v>
      </c>
      <c r="G91" s="10" t="s">
        <v>17</v>
      </c>
      <c r="H91" s="10" t="s">
        <v>17</v>
      </c>
      <c r="I91" s="10" t="s">
        <v>17</v>
      </c>
      <c r="J91" s="10" t="s">
        <v>4</v>
      </c>
      <c r="K91" s="10" t="s">
        <v>4</v>
      </c>
      <c r="L91" s="10" t="s">
        <v>4</v>
      </c>
      <c r="M91" s="10" t="s">
        <v>4</v>
      </c>
      <c r="N91" s="10" t="s">
        <v>4</v>
      </c>
      <c r="O91" s="1">
        <f>SUM(E91:N91)</f>
        <v>0</v>
      </c>
      <c r="Q91" s="11">
        <f>B90*O91</f>
        <v>0</v>
      </c>
      <c r="W91" s="1">
        <v>490296</v>
      </c>
      <c r="X91" s="1">
        <v>4217</v>
      </c>
    </row>
    <row r="92" spans="1:24" ht="186.95" customHeight="1" outlineLevel="1" x14ac:dyDescent="0.25">
      <c r="A92" s="12" t="s">
        <v>59</v>
      </c>
      <c r="B92" s="9"/>
      <c r="C92" s="9"/>
      <c r="D92" s="9"/>
    </row>
    <row r="93" spans="1:24" ht="18" customHeight="1" x14ac:dyDescent="0.25">
      <c r="A93" s="2" t="s">
        <v>21</v>
      </c>
      <c r="B93" s="9"/>
      <c r="C93" s="9"/>
      <c r="D93" s="9"/>
      <c r="O93" s="1">
        <f>SUM(O90:O92)</f>
        <v>0</v>
      </c>
      <c r="Q93" s="11">
        <f>SUM(Q90:Q92)</f>
        <v>0</v>
      </c>
    </row>
    <row r="94" spans="1:24" ht="18" customHeight="1" x14ac:dyDescent="0.25">
      <c r="A94" s="6" t="s">
        <v>60</v>
      </c>
      <c r="B94" s="7">
        <v>60.15</v>
      </c>
      <c r="C94" s="8"/>
      <c r="D94" s="8"/>
      <c r="E94" s="8" t="s">
        <v>8</v>
      </c>
      <c r="F94" s="8" t="s">
        <v>9</v>
      </c>
      <c r="G94" s="8" t="s">
        <v>10</v>
      </c>
      <c r="H94" s="8" t="s">
        <v>11</v>
      </c>
      <c r="I94" s="8" t="s">
        <v>12</v>
      </c>
      <c r="J94" s="8" t="s">
        <v>13</v>
      </c>
      <c r="K94" s="8" t="s">
        <v>14</v>
      </c>
      <c r="L94" s="8" t="s">
        <v>4</v>
      </c>
      <c r="M94" s="8" t="s">
        <v>4</v>
      </c>
      <c r="N94" s="8" t="s">
        <v>4</v>
      </c>
      <c r="O94" s="8" t="s">
        <v>15</v>
      </c>
      <c r="P94" s="8"/>
      <c r="Q94" s="8"/>
    </row>
    <row r="95" spans="1:24" ht="18" customHeight="1" outlineLevel="1" x14ac:dyDescent="0.25">
      <c r="A95" s="9" t="s">
        <v>26</v>
      </c>
      <c r="B95" s="9"/>
      <c r="C95" s="9"/>
      <c r="D95" s="9"/>
      <c r="E95" s="10" t="s">
        <v>4</v>
      </c>
      <c r="F95" s="10" t="s">
        <v>4</v>
      </c>
      <c r="G95" s="10" t="s">
        <v>17</v>
      </c>
      <c r="H95" s="10" t="s">
        <v>4</v>
      </c>
      <c r="I95" s="10" t="s">
        <v>17</v>
      </c>
      <c r="J95" s="10" t="s">
        <v>4</v>
      </c>
      <c r="K95" s="10" t="s">
        <v>4</v>
      </c>
      <c r="L95" s="10" t="s">
        <v>4</v>
      </c>
      <c r="M95" s="10" t="s">
        <v>4</v>
      </c>
      <c r="N95" s="10" t="s">
        <v>4</v>
      </c>
      <c r="O95" s="1">
        <f>SUM(E95:N95)</f>
        <v>0</v>
      </c>
      <c r="Q95" s="11">
        <f>B94*O95</f>
        <v>0</v>
      </c>
      <c r="W95" s="1">
        <v>104963</v>
      </c>
      <c r="X95" s="1">
        <v>13061</v>
      </c>
    </row>
    <row r="96" spans="1:24" ht="186.95" customHeight="1" outlineLevel="1" x14ac:dyDescent="0.25">
      <c r="A96" s="12" t="s">
        <v>36</v>
      </c>
      <c r="B96" s="9"/>
      <c r="C96" s="9"/>
      <c r="D96" s="9"/>
    </row>
    <row r="97" spans="1:24" ht="18" customHeight="1" x14ac:dyDescent="0.25">
      <c r="A97" s="2" t="s">
        <v>21</v>
      </c>
      <c r="B97" s="9"/>
      <c r="C97" s="9"/>
      <c r="D97" s="9"/>
      <c r="O97" s="1">
        <f>SUM(O94:O96)</f>
        <v>0</v>
      </c>
      <c r="Q97" s="11">
        <f>SUM(Q94:Q96)</f>
        <v>0</v>
      </c>
    </row>
    <row r="98" spans="1:24" ht="18" customHeight="1" x14ac:dyDescent="0.25">
      <c r="A98" s="6" t="s">
        <v>61</v>
      </c>
      <c r="B98" s="7">
        <v>89.9</v>
      </c>
      <c r="C98" s="8"/>
      <c r="D98" s="8"/>
      <c r="E98" s="8" t="s">
        <v>8</v>
      </c>
      <c r="F98" s="8" t="s">
        <v>9</v>
      </c>
      <c r="G98" s="8" t="s">
        <v>10</v>
      </c>
      <c r="H98" s="8" t="s">
        <v>11</v>
      </c>
      <c r="I98" s="8" t="s">
        <v>12</v>
      </c>
      <c r="J98" s="8" t="s">
        <v>13</v>
      </c>
      <c r="K98" s="8" t="s">
        <v>14</v>
      </c>
      <c r="L98" s="8" t="s">
        <v>4</v>
      </c>
      <c r="M98" s="8" t="s">
        <v>4</v>
      </c>
      <c r="N98" s="8" t="s">
        <v>4</v>
      </c>
      <c r="O98" s="8" t="s">
        <v>15</v>
      </c>
      <c r="P98" s="8"/>
      <c r="Q98" s="8"/>
    </row>
    <row r="99" spans="1:24" ht="18" customHeight="1" outlineLevel="1" x14ac:dyDescent="0.25">
      <c r="A99" s="9" t="s">
        <v>26</v>
      </c>
      <c r="B99" s="9"/>
      <c r="C99" s="9"/>
      <c r="D99" s="9"/>
      <c r="E99" s="10" t="s">
        <v>4</v>
      </c>
      <c r="F99" s="10" t="s">
        <v>4</v>
      </c>
      <c r="G99" s="10" t="s">
        <v>17</v>
      </c>
      <c r="H99" s="10" t="s">
        <v>17</v>
      </c>
      <c r="I99" s="10" t="s">
        <v>17</v>
      </c>
      <c r="J99" s="10" t="s">
        <v>4</v>
      </c>
      <c r="K99" s="10" t="s">
        <v>4</v>
      </c>
      <c r="L99" s="10" t="s">
        <v>4</v>
      </c>
      <c r="M99" s="10" t="s">
        <v>4</v>
      </c>
      <c r="N99" s="10" t="s">
        <v>4</v>
      </c>
      <c r="O99" s="1">
        <f>SUM(E99:N99)</f>
        <v>0</v>
      </c>
      <c r="Q99" s="11">
        <f>B98*O99</f>
        <v>0</v>
      </c>
      <c r="W99" s="1">
        <v>259963</v>
      </c>
      <c r="X99" s="1">
        <v>13061</v>
      </c>
    </row>
    <row r="100" spans="1:24" ht="186.95" customHeight="1" outlineLevel="1" x14ac:dyDescent="0.25">
      <c r="A100" s="12" t="s">
        <v>62</v>
      </c>
      <c r="B100" s="9"/>
      <c r="C100" s="9"/>
      <c r="D100" s="9"/>
    </row>
    <row r="101" spans="1:24" ht="18" customHeight="1" x14ac:dyDescent="0.25">
      <c r="A101" s="2" t="s">
        <v>21</v>
      </c>
      <c r="B101" s="9"/>
      <c r="C101" s="9"/>
      <c r="D101" s="9"/>
      <c r="O101" s="1">
        <f>SUM(O98:O100)</f>
        <v>0</v>
      </c>
      <c r="Q101" s="11">
        <f>SUM(Q98:Q100)</f>
        <v>0</v>
      </c>
    </row>
    <row r="102" spans="1:24" ht="18" customHeight="1" x14ac:dyDescent="0.25">
      <c r="A102" s="6" t="s">
        <v>63</v>
      </c>
      <c r="B102" s="7">
        <v>79.900000000000006</v>
      </c>
      <c r="C102" s="8"/>
      <c r="D102" s="8"/>
      <c r="E102" s="8" t="s">
        <v>8</v>
      </c>
      <c r="F102" s="8" t="s">
        <v>9</v>
      </c>
      <c r="G102" s="8" t="s">
        <v>10</v>
      </c>
      <c r="H102" s="8" t="s">
        <v>11</v>
      </c>
      <c r="I102" s="8" t="s">
        <v>12</v>
      </c>
      <c r="J102" s="8" t="s">
        <v>13</v>
      </c>
      <c r="K102" s="8" t="s">
        <v>14</v>
      </c>
      <c r="L102" s="8" t="s">
        <v>4</v>
      </c>
      <c r="M102" s="8" t="s">
        <v>4</v>
      </c>
      <c r="N102" s="8" t="s">
        <v>4</v>
      </c>
      <c r="O102" s="8" t="s">
        <v>15</v>
      </c>
      <c r="P102" s="8"/>
      <c r="Q102" s="8"/>
    </row>
    <row r="103" spans="1:24" ht="18" customHeight="1" outlineLevel="1" x14ac:dyDescent="0.25">
      <c r="A103" s="9" t="s">
        <v>26</v>
      </c>
      <c r="B103" s="9"/>
      <c r="C103" s="9"/>
      <c r="D103" s="9"/>
      <c r="E103" s="10" t="s">
        <v>4</v>
      </c>
      <c r="F103" s="10" t="s">
        <v>4</v>
      </c>
      <c r="G103" s="10" t="s">
        <v>17</v>
      </c>
      <c r="H103" s="10" t="s">
        <v>17</v>
      </c>
      <c r="I103" s="10" t="s">
        <v>17</v>
      </c>
      <c r="J103" s="10" t="s">
        <v>4</v>
      </c>
      <c r="K103" s="10" t="s">
        <v>4</v>
      </c>
      <c r="L103" s="10" t="s">
        <v>4</v>
      </c>
      <c r="M103" s="10" t="s">
        <v>4</v>
      </c>
      <c r="N103" s="10" t="s">
        <v>4</v>
      </c>
      <c r="O103" s="1">
        <f>SUM(E103:N103)</f>
        <v>0</v>
      </c>
      <c r="Q103" s="11">
        <f>B102*O103</f>
        <v>0</v>
      </c>
      <c r="W103" s="1">
        <v>273462</v>
      </c>
      <c r="X103" s="1">
        <v>13061</v>
      </c>
    </row>
    <row r="104" spans="1:24" ht="186.95" customHeight="1" outlineLevel="1" x14ac:dyDescent="0.25">
      <c r="A104" s="12" t="s">
        <v>64</v>
      </c>
      <c r="B104" s="9"/>
      <c r="C104" s="9"/>
      <c r="D104" s="9"/>
    </row>
    <row r="105" spans="1:24" ht="18" customHeight="1" x14ac:dyDescent="0.25">
      <c r="A105" s="2" t="s">
        <v>21</v>
      </c>
      <c r="B105" s="9"/>
      <c r="C105" s="9"/>
      <c r="D105" s="9"/>
      <c r="O105" s="1">
        <f>SUM(O102:O104)</f>
        <v>0</v>
      </c>
      <c r="Q105" s="11">
        <f>SUM(Q102:Q104)</f>
        <v>0</v>
      </c>
    </row>
    <row r="106" spans="1:24" ht="18" customHeight="1" x14ac:dyDescent="0.25">
      <c r="A106" s="6" t="s">
        <v>65</v>
      </c>
      <c r="B106" s="7">
        <v>83</v>
      </c>
      <c r="C106" s="8"/>
      <c r="D106" s="8"/>
      <c r="E106" s="8" t="s">
        <v>8</v>
      </c>
      <c r="F106" s="8" t="s">
        <v>9</v>
      </c>
      <c r="G106" s="8" t="s">
        <v>10</v>
      </c>
      <c r="H106" s="8" t="s">
        <v>11</v>
      </c>
      <c r="I106" s="8" t="s">
        <v>12</v>
      </c>
      <c r="J106" s="8" t="s">
        <v>13</v>
      </c>
      <c r="K106" s="8" t="s">
        <v>14</v>
      </c>
      <c r="L106" s="8" t="s">
        <v>4</v>
      </c>
      <c r="M106" s="8" t="s">
        <v>4</v>
      </c>
      <c r="N106" s="8" t="s">
        <v>4</v>
      </c>
      <c r="O106" s="8" t="s">
        <v>15</v>
      </c>
      <c r="P106" s="8"/>
      <c r="Q106" s="8"/>
    </row>
    <row r="107" spans="1:24" ht="18" customHeight="1" outlineLevel="1" x14ac:dyDescent="0.25">
      <c r="A107" s="9" t="s">
        <v>26</v>
      </c>
      <c r="B107" s="9"/>
      <c r="C107" s="9"/>
      <c r="D107" s="9"/>
      <c r="E107" s="10" t="s">
        <v>4</v>
      </c>
      <c r="F107" s="10" t="s">
        <v>4</v>
      </c>
      <c r="G107" s="10" t="s">
        <v>17</v>
      </c>
      <c r="H107" s="10" t="s">
        <v>17</v>
      </c>
      <c r="I107" s="10" t="s">
        <v>17</v>
      </c>
      <c r="J107" s="10" t="s">
        <v>4</v>
      </c>
      <c r="K107" s="10" t="s">
        <v>4</v>
      </c>
      <c r="L107" s="10" t="s">
        <v>4</v>
      </c>
      <c r="M107" s="10" t="s">
        <v>4</v>
      </c>
      <c r="N107" s="10" t="s">
        <v>4</v>
      </c>
      <c r="O107" s="1">
        <f>SUM(E107:N107)</f>
        <v>0</v>
      </c>
      <c r="Q107" s="11">
        <f>B106*O107</f>
        <v>0</v>
      </c>
      <c r="W107" s="1">
        <v>490190</v>
      </c>
      <c r="X107" s="1">
        <v>13061</v>
      </c>
    </row>
    <row r="108" spans="1:24" ht="186.95" customHeight="1" outlineLevel="1" x14ac:dyDescent="0.25">
      <c r="A108" s="12" t="s">
        <v>66</v>
      </c>
      <c r="B108" s="9"/>
      <c r="C108" s="9"/>
      <c r="D108" s="9"/>
    </row>
    <row r="109" spans="1:24" ht="18" customHeight="1" x14ac:dyDescent="0.25">
      <c r="A109" s="2" t="s">
        <v>21</v>
      </c>
      <c r="B109" s="9"/>
      <c r="C109" s="9"/>
      <c r="D109" s="9"/>
      <c r="O109" s="1">
        <f>SUM(O106:O108)</f>
        <v>0</v>
      </c>
      <c r="Q109" s="11">
        <f>SUM(Q106:Q108)</f>
        <v>0</v>
      </c>
    </row>
    <row r="110" spans="1:24" ht="18" customHeight="1" x14ac:dyDescent="0.25">
      <c r="A110" s="6" t="s">
        <v>67</v>
      </c>
      <c r="B110" s="7">
        <v>83</v>
      </c>
      <c r="C110" s="8"/>
      <c r="D110" s="8"/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8" t="s">
        <v>13</v>
      </c>
      <c r="K110" s="8" t="s">
        <v>14</v>
      </c>
      <c r="L110" s="8" t="s">
        <v>4</v>
      </c>
      <c r="M110" s="8" t="s">
        <v>4</v>
      </c>
      <c r="N110" s="8" t="s">
        <v>4</v>
      </c>
      <c r="O110" s="8" t="s">
        <v>15</v>
      </c>
      <c r="P110" s="8"/>
      <c r="Q110" s="8"/>
    </row>
    <row r="111" spans="1:24" ht="18" customHeight="1" outlineLevel="1" x14ac:dyDescent="0.25">
      <c r="A111" s="9" t="s">
        <v>68</v>
      </c>
      <c r="B111" s="9"/>
      <c r="C111" s="9"/>
      <c r="D111" s="9"/>
      <c r="E111" s="10" t="s">
        <v>4</v>
      </c>
      <c r="F111" s="10" t="s">
        <v>4</v>
      </c>
      <c r="G111" s="10" t="s">
        <v>4</v>
      </c>
      <c r="H111" s="10" t="s">
        <v>4</v>
      </c>
      <c r="I111" s="13" t="s">
        <v>17</v>
      </c>
      <c r="J111" s="10" t="s">
        <v>4</v>
      </c>
      <c r="K111" s="10" t="s">
        <v>4</v>
      </c>
      <c r="L111" s="10" t="s">
        <v>4</v>
      </c>
      <c r="M111" s="10" t="s">
        <v>4</v>
      </c>
      <c r="N111" s="10" t="s">
        <v>4</v>
      </c>
      <c r="O111" s="1">
        <f>SUM(E111:N111)</f>
        <v>0</v>
      </c>
      <c r="Q111" s="11">
        <f>B110*O111</f>
        <v>0</v>
      </c>
      <c r="W111" s="1">
        <v>493520</v>
      </c>
      <c r="X111" s="1">
        <v>4221</v>
      </c>
    </row>
    <row r="112" spans="1:24" ht="18" customHeight="1" outlineLevel="1" x14ac:dyDescent="0.25">
      <c r="A112" s="9" t="s">
        <v>24</v>
      </c>
      <c r="B112" s="9"/>
      <c r="C112" s="9"/>
      <c r="D112" s="9"/>
      <c r="E112" s="10" t="s">
        <v>4</v>
      </c>
      <c r="F112" s="10" t="s">
        <v>4</v>
      </c>
      <c r="G112" s="10" t="s">
        <v>4</v>
      </c>
      <c r="H112" s="13" t="s">
        <v>17</v>
      </c>
      <c r="I112" s="13" t="s">
        <v>17</v>
      </c>
      <c r="J112" s="10" t="s">
        <v>4</v>
      </c>
      <c r="K112" s="10" t="s">
        <v>4</v>
      </c>
      <c r="L112" s="10" t="s">
        <v>4</v>
      </c>
      <c r="M112" s="10" t="s">
        <v>4</v>
      </c>
      <c r="N112" s="10" t="s">
        <v>4</v>
      </c>
      <c r="O112" s="1">
        <f>SUM(E112:N112)</f>
        <v>0</v>
      </c>
      <c r="Q112" s="11">
        <f>B110*O112</f>
        <v>0</v>
      </c>
      <c r="W112" s="1">
        <v>493520</v>
      </c>
      <c r="X112" s="1">
        <v>4225</v>
      </c>
    </row>
    <row r="113" spans="1:24" ht="186.95" customHeight="1" outlineLevel="1" x14ac:dyDescent="0.25">
      <c r="A113" s="12" t="s">
        <v>69</v>
      </c>
      <c r="B113" s="9"/>
      <c r="C113" s="9"/>
      <c r="D113" s="9"/>
    </row>
    <row r="114" spans="1:24" ht="18" customHeight="1" x14ac:dyDescent="0.25">
      <c r="A114" s="2" t="s">
        <v>21</v>
      </c>
      <c r="B114" s="9"/>
      <c r="C114" s="9"/>
      <c r="D114" s="9"/>
      <c r="O114" s="1">
        <f>SUM(O110:O113)</f>
        <v>0</v>
      </c>
      <c r="Q114" s="11">
        <f>SUM(Q110:Q113)</f>
        <v>0</v>
      </c>
    </row>
    <row r="115" spans="1:24" ht="18" customHeight="1" x14ac:dyDescent="0.25">
      <c r="A115" s="6" t="s">
        <v>70</v>
      </c>
      <c r="B115" s="7">
        <v>83</v>
      </c>
      <c r="C115" s="8"/>
      <c r="D115" s="8"/>
      <c r="E115" s="8" t="s">
        <v>8</v>
      </c>
      <c r="F115" s="8" t="s">
        <v>9</v>
      </c>
      <c r="G115" s="8" t="s">
        <v>10</v>
      </c>
      <c r="H115" s="8" t="s">
        <v>11</v>
      </c>
      <c r="I115" s="8" t="s">
        <v>12</v>
      </c>
      <c r="J115" s="8" t="s">
        <v>13</v>
      </c>
      <c r="K115" s="8" t="s">
        <v>14</v>
      </c>
      <c r="L115" s="8" t="s">
        <v>4</v>
      </c>
      <c r="M115" s="8" t="s">
        <v>4</v>
      </c>
      <c r="N115" s="8" t="s">
        <v>4</v>
      </c>
      <c r="O115" s="8" t="s">
        <v>15</v>
      </c>
      <c r="P115" s="8"/>
      <c r="Q115" s="8"/>
    </row>
    <row r="116" spans="1:24" ht="18" customHeight="1" outlineLevel="1" x14ac:dyDescent="0.25">
      <c r="A116" s="9" t="s">
        <v>68</v>
      </c>
      <c r="B116" s="9"/>
      <c r="C116" s="9"/>
      <c r="D116" s="9"/>
      <c r="E116" s="10" t="s">
        <v>4</v>
      </c>
      <c r="F116" s="10" t="s">
        <v>4</v>
      </c>
      <c r="G116" s="13" t="s">
        <v>17</v>
      </c>
      <c r="H116" s="10" t="s">
        <v>17</v>
      </c>
      <c r="I116" s="10" t="s">
        <v>17</v>
      </c>
      <c r="J116" s="10" t="s">
        <v>4</v>
      </c>
      <c r="K116" s="10" t="s">
        <v>4</v>
      </c>
      <c r="L116" s="10" t="s">
        <v>4</v>
      </c>
      <c r="M116" s="10" t="s">
        <v>4</v>
      </c>
      <c r="N116" s="10" t="s">
        <v>4</v>
      </c>
      <c r="O116" s="1">
        <f>SUM(E116:N116)</f>
        <v>0</v>
      </c>
      <c r="Q116" s="11">
        <f>B115*O116</f>
        <v>0</v>
      </c>
      <c r="W116" s="1">
        <v>493522</v>
      </c>
      <c r="X116" s="1">
        <v>4221</v>
      </c>
    </row>
    <row r="117" spans="1:24" ht="186.95" customHeight="1" outlineLevel="1" x14ac:dyDescent="0.25">
      <c r="A117" s="12" t="s">
        <v>69</v>
      </c>
      <c r="B117" s="9"/>
      <c r="C117" s="9"/>
      <c r="D117" s="9"/>
    </row>
    <row r="118" spans="1:24" ht="18" customHeight="1" x14ac:dyDescent="0.25">
      <c r="A118" s="2" t="s">
        <v>21</v>
      </c>
      <c r="B118" s="9"/>
      <c r="C118" s="9"/>
      <c r="D118" s="9"/>
      <c r="O118" s="1">
        <f>SUM(O115:O117)</f>
        <v>0</v>
      </c>
      <c r="Q118" s="11">
        <f>SUM(Q115:Q117)</f>
        <v>0</v>
      </c>
    </row>
    <row r="119" spans="1:24" ht="18" customHeight="1" x14ac:dyDescent="0.25">
      <c r="A119" s="6" t="s">
        <v>71</v>
      </c>
      <c r="B119" s="7">
        <v>137.1</v>
      </c>
      <c r="C119" s="8"/>
      <c r="D119" s="8"/>
      <c r="E119" s="8" t="s">
        <v>8</v>
      </c>
      <c r="F119" s="8" t="s">
        <v>9</v>
      </c>
      <c r="G119" s="8" t="s">
        <v>10</v>
      </c>
      <c r="H119" s="8" t="s">
        <v>11</v>
      </c>
      <c r="I119" s="8" t="s">
        <v>12</v>
      </c>
      <c r="J119" s="8" t="s">
        <v>13</v>
      </c>
      <c r="K119" s="8" t="s">
        <v>14</v>
      </c>
      <c r="L119" s="8" t="s">
        <v>4</v>
      </c>
      <c r="M119" s="8" t="s">
        <v>4</v>
      </c>
      <c r="N119" s="8" t="s">
        <v>4</v>
      </c>
      <c r="O119" s="8" t="s">
        <v>15</v>
      </c>
      <c r="P119" s="8"/>
      <c r="Q119" s="8"/>
    </row>
    <row r="120" spans="1:24" ht="18" customHeight="1" outlineLevel="1" x14ac:dyDescent="0.25">
      <c r="A120" s="9" t="s">
        <v>33</v>
      </c>
      <c r="B120" s="9"/>
      <c r="C120" s="9"/>
      <c r="D120" s="9"/>
      <c r="E120" s="10" t="s">
        <v>4</v>
      </c>
      <c r="F120" s="10" t="s">
        <v>4</v>
      </c>
      <c r="G120" s="10" t="s">
        <v>17</v>
      </c>
      <c r="H120" s="13" t="s">
        <v>17</v>
      </c>
      <c r="I120" s="10" t="s">
        <v>17</v>
      </c>
      <c r="J120" s="10" t="s">
        <v>4</v>
      </c>
      <c r="K120" s="10" t="s">
        <v>4</v>
      </c>
      <c r="L120" s="10" t="s">
        <v>4</v>
      </c>
      <c r="M120" s="10" t="s">
        <v>4</v>
      </c>
      <c r="N120" s="10" t="s">
        <v>4</v>
      </c>
      <c r="O120" s="1">
        <f>SUM(E120:N120)</f>
        <v>0</v>
      </c>
      <c r="Q120" s="11">
        <f>B119*O120</f>
        <v>0</v>
      </c>
      <c r="W120" s="1">
        <v>113076</v>
      </c>
      <c r="X120" s="1">
        <v>4642</v>
      </c>
    </row>
    <row r="121" spans="1:24" ht="18" customHeight="1" outlineLevel="1" x14ac:dyDescent="0.25">
      <c r="A121" s="9" t="s">
        <v>26</v>
      </c>
      <c r="B121" s="9"/>
      <c r="C121" s="9"/>
      <c r="D121" s="9"/>
      <c r="E121" s="10" t="s">
        <v>4</v>
      </c>
      <c r="F121" s="10" t="s">
        <v>4</v>
      </c>
      <c r="G121" s="10" t="s">
        <v>17</v>
      </c>
      <c r="H121" s="10" t="s">
        <v>4</v>
      </c>
      <c r="I121" s="10" t="s">
        <v>4</v>
      </c>
      <c r="J121" s="10" t="s">
        <v>4</v>
      </c>
      <c r="K121" s="10" t="s">
        <v>4</v>
      </c>
      <c r="L121" s="10" t="s">
        <v>4</v>
      </c>
      <c r="M121" s="10" t="s">
        <v>4</v>
      </c>
      <c r="N121" s="10" t="s">
        <v>4</v>
      </c>
      <c r="O121" s="1">
        <f>SUM(E121:N121)</f>
        <v>0</v>
      </c>
      <c r="Q121" s="11">
        <f>B119*O121</f>
        <v>0</v>
      </c>
      <c r="W121" s="1">
        <v>113076</v>
      </c>
      <c r="X121" s="1">
        <v>13061</v>
      </c>
    </row>
    <row r="122" spans="1:24" ht="186.95" customHeight="1" outlineLevel="1" x14ac:dyDescent="0.25">
      <c r="A122" s="12" t="s">
        <v>72</v>
      </c>
      <c r="B122" s="9"/>
      <c r="C122" s="9"/>
      <c r="D122" s="9"/>
    </row>
    <row r="123" spans="1:24" ht="18" customHeight="1" x14ac:dyDescent="0.25">
      <c r="A123" s="2" t="s">
        <v>21</v>
      </c>
      <c r="B123" s="9"/>
      <c r="C123" s="9"/>
      <c r="D123" s="9"/>
      <c r="O123" s="1">
        <f>SUM(O119:O122)</f>
        <v>0</v>
      </c>
      <c r="Q123" s="11">
        <f>SUM(Q119:Q122)</f>
        <v>0</v>
      </c>
    </row>
    <row r="124" spans="1:24" ht="18" customHeight="1" x14ac:dyDescent="0.25">
      <c r="A124" s="6" t="s">
        <v>73</v>
      </c>
      <c r="B124" s="7">
        <v>137.1</v>
      </c>
      <c r="C124" s="8"/>
      <c r="D124" s="8"/>
      <c r="E124" s="8" t="s">
        <v>8</v>
      </c>
      <c r="F124" s="8" t="s">
        <v>9</v>
      </c>
      <c r="G124" s="8" t="s">
        <v>10</v>
      </c>
      <c r="H124" s="8" t="s">
        <v>11</v>
      </c>
      <c r="I124" s="8" t="s">
        <v>12</v>
      </c>
      <c r="J124" s="8" t="s">
        <v>13</v>
      </c>
      <c r="K124" s="8" t="s">
        <v>14</v>
      </c>
      <c r="L124" s="8" t="s">
        <v>4</v>
      </c>
      <c r="M124" s="8" t="s">
        <v>4</v>
      </c>
      <c r="N124" s="8" t="s">
        <v>4</v>
      </c>
      <c r="O124" s="8" t="s">
        <v>15</v>
      </c>
      <c r="P124" s="8"/>
      <c r="Q124" s="8"/>
    </row>
    <row r="125" spans="1:24" ht="18" customHeight="1" outlineLevel="1" x14ac:dyDescent="0.25">
      <c r="A125" s="9" t="s">
        <v>38</v>
      </c>
      <c r="B125" s="9"/>
      <c r="C125" s="9"/>
      <c r="D125" s="9"/>
      <c r="E125" s="10" t="s">
        <v>4</v>
      </c>
      <c r="F125" s="10" t="s">
        <v>4</v>
      </c>
      <c r="G125" s="10" t="s">
        <v>4</v>
      </c>
      <c r="H125" s="10" t="s">
        <v>17</v>
      </c>
      <c r="I125" s="10" t="s">
        <v>17</v>
      </c>
      <c r="J125" s="10" t="s">
        <v>4</v>
      </c>
      <c r="K125" s="10" t="s">
        <v>4</v>
      </c>
      <c r="L125" s="10" t="s">
        <v>4</v>
      </c>
      <c r="M125" s="10" t="s">
        <v>4</v>
      </c>
      <c r="N125" s="10" t="s">
        <v>4</v>
      </c>
      <c r="O125" s="1">
        <f>SUM(E125:N125)</f>
        <v>0</v>
      </c>
      <c r="Q125" s="11">
        <f>B124*O125</f>
        <v>0</v>
      </c>
      <c r="W125" s="1">
        <v>189773</v>
      </c>
      <c r="X125" s="1">
        <v>4226</v>
      </c>
    </row>
    <row r="126" spans="1:24" ht="18" customHeight="1" outlineLevel="1" x14ac:dyDescent="0.25">
      <c r="A126" s="9" t="s">
        <v>39</v>
      </c>
      <c r="B126" s="9"/>
      <c r="C126" s="9"/>
      <c r="D126" s="9"/>
      <c r="E126" s="10" t="s">
        <v>4</v>
      </c>
      <c r="F126" s="10" t="s">
        <v>4</v>
      </c>
      <c r="G126" s="10" t="s">
        <v>4</v>
      </c>
      <c r="H126" s="10" t="s">
        <v>4</v>
      </c>
      <c r="I126" s="10" t="s">
        <v>17</v>
      </c>
      <c r="J126" s="10" t="s">
        <v>4</v>
      </c>
      <c r="K126" s="10" t="s">
        <v>4</v>
      </c>
      <c r="L126" s="10" t="s">
        <v>4</v>
      </c>
      <c r="M126" s="10" t="s">
        <v>4</v>
      </c>
      <c r="N126" s="10" t="s">
        <v>4</v>
      </c>
      <c r="O126" s="1">
        <f>SUM(E126:N126)</f>
        <v>0</v>
      </c>
      <c r="Q126" s="11">
        <f>B124*O126</f>
        <v>0</v>
      </c>
      <c r="W126" s="1">
        <v>189773</v>
      </c>
      <c r="X126" s="1">
        <v>5328</v>
      </c>
    </row>
    <row r="127" spans="1:24" ht="18" customHeight="1" outlineLevel="1" x14ac:dyDescent="0.25">
      <c r="A127" s="9" t="s">
        <v>26</v>
      </c>
      <c r="B127" s="9"/>
      <c r="C127" s="9"/>
      <c r="D127" s="9"/>
      <c r="E127" s="10" t="s">
        <v>4</v>
      </c>
      <c r="F127" s="10" t="s">
        <v>4</v>
      </c>
      <c r="G127" s="10" t="s">
        <v>17</v>
      </c>
      <c r="H127" s="10" t="s">
        <v>4</v>
      </c>
      <c r="I127" s="10" t="s">
        <v>17</v>
      </c>
      <c r="J127" s="10" t="s">
        <v>4</v>
      </c>
      <c r="K127" s="10" t="s">
        <v>4</v>
      </c>
      <c r="L127" s="10" t="s">
        <v>4</v>
      </c>
      <c r="M127" s="10" t="s">
        <v>4</v>
      </c>
      <c r="N127" s="10" t="s">
        <v>4</v>
      </c>
      <c r="O127" s="1">
        <f>SUM(E127:N127)</f>
        <v>0</v>
      </c>
      <c r="Q127" s="11">
        <f>B124*O127</f>
        <v>0</v>
      </c>
      <c r="W127" s="1">
        <v>189773</v>
      </c>
      <c r="X127" s="1">
        <v>13061</v>
      </c>
    </row>
    <row r="128" spans="1:24" ht="186.95" customHeight="1" outlineLevel="1" x14ac:dyDescent="0.25">
      <c r="A128" s="12" t="s">
        <v>74</v>
      </c>
      <c r="B128" s="9"/>
      <c r="C128" s="9"/>
      <c r="D128" s="9"/>
    </row>
    <row r="129" spans="1:24" ht="18" customHeight="1" x14ac:dyDescent="0.25">
      <c r="A129" s="2" t="s">
        <v>21</v>
      </c>
      <c r="B129" s="9"/>
      <c r="C129" s="9"/>
      <c r="D129" s="9"/>
      <c r="O129" s="1">
        <f>SUM(O124:O128)</f>
        <v>0</v>
      </c>
      <c r="Q129" s="11">
        <f>SUM(Q124:Q128)</f>
        <v>0</v>
      </c>
    </row>
    <row r="130" spans="1:24" ht="18" customHeight="1" x14ac:dyDescent="0.25">
      <c r="A130" s="6" t="s">
        <v>75</v>
      </c>
      <c r="B130" s="7">
        <v>113.5</v>
      </c>
      <c r="C130" s="8"/>
      <c r="D130" s="8"/>
      <c r="E130" s="8" t="s">
        <v>8</v>
      </c>
      <c r="F130" s="8" t="s">
        <v>9</v>
      </c>
      <c r="G130" s="8" t="s">
        <v>10</v>
      </c>
      <c r="H130" s="8" t="s">
        <v>11</v>
      </c>
      <c r="I130" s="8" t="s">
        <v>12</v>
      </c>
      <c r="J130" s="8" t="s">
        <v>13</v>
      </c>
      <c r="K130" s="8" t="s">
        <v>14</v>
      </c>
      <c r="L130" s="8" t="s">
        <v>4</v>
      </c>
      <c r="M130" s="8" t="s">
        <v>4</v>
      </c>
      <c r="N130" s="8" t="s">
        <v>4</v>
      </c>
      <c r="O130" s="8" t="s">
        <v>15</v>
      </c>
      <c r="P130" s="8"/>
      <c r="Q130" s="8"/>
    </row>
    <row r="131" spans="1:24" ht="18" customHeight="1" outlineLevel="1" x14ac:dyDescent="0.25">
      <c r="A131" s="9" t="s">
        <v>26</v>
      </c>
      <c r="B131" s="9"/>
      <c r="C131" s="9"/>
      <c r="D131" s="9"/>
      <c r="E131" s="10" t="s">
        <v>4</v>
      </c>
      <c r="F131" s="10" t="s">
        <v>4</v>
      </c>
      <c r="G131" s="10" t="s">
        <v>4</v>
      </c>
      <c r="H131" s="13" t="s">
        <v>17</v>
      </c>
      <c r="I131" s="10" t="s">
        <v>4</v>
      </c>
      <c r="J131" s="10" t="s">
        <v>4</v>
      </c>
      <c r="K131" s="10" t="s">
        <v>4</v>
      </c>
      <c r="L131" s="10" t="s">
        <v>4</v>
      </c>
      <c r="M131" s="10" t="s">
        <v>4</v>
      </c>
      <c r="N131" s="10" t="s">
        <v>4</v>
      </c>
      <c r="O131" s="1">
        <f>SUM(E131:N131)</f>
        <v>0</v>
      </c>
      <c r="Q131" s="11">
        <f>B130*O131</f>
        <v>0</v>
      </c>
      <c r="W131" s="1">
        <v>220469</v>
      </c>
      <c r="X131" s="1">
        <v>13061</v>
      </c>
    </row>
    <row r="132" spans="1:24" ht="186.95" customHeight="1" outlineLevel="1" x14ac:dyDescent="0.25">
      <c r="A132" s="12" t="s">
        <v>76</v>
      </c>
      <c r="B132" s="9"/>
      <c r="C132" s="9"/>
      <c r="D132" s="9"/>
    </row>
    <row r="133" spans="1:24" ht="18" customHeight="1" x14ac:dyDescent="0.25">
      <c r="A133" s="2" t="s">
        <v>21</v>
      </c>
      <c r="B133" s="9"/>
      <c r="C133" s="9"/>
      <c r="D133" s="9"/>
      <c r="O133" s="1">
        <f>SUM(O130:O132)</f>
        <v>0</v>
      </c>
      <c r="Q133" s="11">
        <f>SUM(Q130:Q132)</f>
        <v>0</v>
      </c>
    </row>
    <row r="134" spans="1:24" ht="18" customHeight="1" x14ac:dyDescent="0.25">
      <c r="A134" s="6" t="s">
        <v>77</v>
      </c>
      <c r="B134" s="7">
        <v>113.5</v>
      </c>
      <c r="C134" s="8"/>
      <c r="D134" s="8"/>
      <c r="E134" s="8" t="s">
        <v>8</v>
      </c>
      <c r="F134" s="8" t="s">
        <v>9</v>
      </c>
      <c r="G134" s="8" t="s">
        <v>10</v>
      </c>
      <c r="H134" s="8" t="s">
        <v>11</v>
      </c>
      <c r="I134" s="8" t="s">
        <v>12</v>
      </c>
      <c r="J134" s="8" t="s">
        <v>13</v>
      </c>
      <c r="K134" s="8" t="s">
        <v>14</v>
      </c>
      <c r="L134" s="8" t="s">
        <v>4</v>
      </c>
      <c r="M134" s="8" t="s">
        <v>4</v>
      </c>
      <c r="N134" s="8" t="s">
        <v>4</v>
      </c>
      <c r="O134" s="8" t="s">
        <v>15</v>
      </c>
      <c r="P134" s="8"/>
      <c r="Q134" s="8"/>
    </row>
    <row r="135" spans="1:24" ht="18" customHeight="1" outlineLevel="1" x14ac:dyDescent="0.25">
      <c r="A135" s="9" t="s">
        <v>33</v>
      </c>
      <c r="B135" s="9"/>
      <c r="C135" s="9"/>
      <c r="D135" s="9"/>
      <c r="E135" s="10" t="s">
        <v>4</v>
      </c>
      <c r="F135" s="10" t="s">
        <v>4</v>
      </c>
      <c r="G135" s="10" t="s">
        <v>17</v>
      </c>
      <c r="H135" s="10" t="s">
        <v>17</v>
      </c>
      <c r="I135" s="10" t="s">
        <v>17</v>
      </c>
      <c r="J135" s="10" t="s">
        <v>4</v>
      </c>
      <c r="K135" s="10" t="s">
        <v>4</v>
      </c>
      <c r="L135" s="10" t="s">
        <v>4</v>
      </c>
      <c r="M135" s="10" t="s">
        <v>4</v>
      </c>
      <c r="N135" s="10" t="s">
        <v>4</v>
      </c>
      <c r="O135" s="1">
        <f>SUM(E135:N135)</f>
        <v>0</v>
      </c>
      <c r="Q135" s="11">
        <f>B134*O135</f>
        <v>0</v>
      </c>
      <c r="W135" s="1">
        <v>104961</v>
      </c>
      <c r="X135" s="1">
        <v>4642</v>
      </c>
    </row>
    <row r="136" spans="1:24" ht="186.95" customHeight="1" outlineLevel="1" x14ac:dyDescent="0.25">
      <c r="A136" s="12" t="s">
        <v>76</v>
      </c>
      <c r="B136" s="9"/>
      <c r="C136" s="9"/>
      <c r="D136" s="9"/>
    </row>
    <row r="137" spans="1:24" ht="18" customHeight="1" x14ac:dyDescent="0.25">
      <c r="A137" s="2" t="s">
        <v>21</v>
      </c>
      <c r="B137" s="9"/>
      <c r="C137" s="9"/>
      <c r="D137" s="9"/>
      <c r="O137" s="1">
        <f>SUM(O134:O136)</f>
        <v>0</v>
      </c>
      <c r="Q137" s="11">
        <f>SUM(Q134:Q136)</f>
        <v>0</v>
      </c>
    </row>
    <row r="138" spans="1:24" ht="18" customHeight="1" x14ac:dyDescent="0.25">
      <c r="A138" s="6" t="s">
        <v>78</v>
      </c>
      <c r="B138" s="7">
        <v>140.06</v>
      </c>
      <c r="C138" s="8"/>
      <c r="D138" s="8"/>
      <c r="E138" s="8" t="s">
        <v>8</v>
      </c>
      <c r="F138" s="8" t="s">
        <v>9</v>
      </c>
      <c r="G138" s="8" t="s">
        <v>10</v>
      </c>
      <c r="H138" s="8" t="s">
        <v>11</v>
      </c>
      <c r="I138" s="8" t="s">
        <v>12</v>
      </c>
      <c r="J138" s="8" t="s">
        <v>13</v>
      </c>
      <c r="K138" s="8" t="s">
        <v>14</v>
      </c>
      <c r="L138" s="8" t="s">
        <v>4</v>
      </c>
      <c r="M138" s="8" t="s">
        <v>4</v>
      </c>
      <c r="N138" s="8" t="s">
        <v>4</v>
      </c>
      <c r="O138" s="8" t="s">
        <v>15</v>
      </c>
      <c r="P138" s="8"/>
      <c r="Q138" s="8"/>
    </row>
    <row r="139" spans="1:24" ht="18" customHeight="1" outlineLevel="1" x14ac:dyDescent="0.25">
      <c r="A139" s="9" t="s">
        <v>26</v>
      </c>
      <c r="B139" s="9"/>
      <c r="C139" s="9"/>
      <c r="D139" s="9"/>
      <c r="E139" s="10" t="s">
        <v>4</v>
      </c>
      <c r="F139" s="10" t="s">
        <v>4</v>
      </c>
      <c r="G139" s="13" t="s">
        <v>17</v>
      </c>
      <c r="H139" s="10" t="s">
        <v>4</v>
      </c>
      <c r="I139" s="10" t="s">
        <v>4</v>
      </c>
      <c r="J139" s="10" t="s">
        <v>4</v>
      </c>
      <c r="K139" s="10" t="s">
        <v>4</v>
      </c>
      <c r="L139" s="10" t="s">
        <v>4</v>
      </c>
      <c r="M139" s="10" t="s">
        <v>4</v>
      </c>
      <c r="N139" s="10" t="s">
        <v>4</v>
      </c>
      <c r="O139" s="1">
        <f>SUM(E139:N139)</f>
        <v>0</v>
      </c>
      <c r="Q139" s="11">
        <f>B138*O139</f>
        <v>0</v>
      </c>
      <c r="W139" s="1">
        <v>151928</v>
      </c>
      <c r="X139" s="1">
        <v>13061</v>
      </c>
    </row>
    <row r="140" spans="1:24" ht="186.95" customHeight="1" outlineLevel="1" x14ac:dyDescent="0.25">
      <c r="A140" s="12" t="s">
        <v>79</v>
      </c>
      <c r="B140" s="9"/>
      <c r="C140" s="9"/>
      <c r="D140" s="9"/>
    </row>
    <row r="141" spans="1:24" ht="18" customHeight="1" x14ac:dyDescent="0.25">
      <c r="A141" s="2" t="s">
        <v>21</v>
      </c>
      <c r="B141" s="9"/>
      <c r="C141" s="9"/>
      <c r="D141" s="9"/>
      <c r="O141" s="1">
        <f>SUM(O138:O140)</f>
        <v>0</v>
      </c>
      <c r="Q141" s="11">
        <f>SUM(Q138:Q140)</f>
        <v>0</v>
      </c>
    </row>
    <row r="142" spans="1:24" ht="18" customHeight="1" x14ac:dyDescent="0.25">
      <c r="A142" s="6" t="s">
        <v>80</v>
      </c>
      <c r="B142" s="7">
        <v>140.06</v>
      </c>
      <c r="C142" s="8"/>
      <c r="D142" s="8"/>
      <c r="E142" s="8" t="s">
        <v>8</v>
      </c>
      <c r="F142" s="8" t="s">
        <v>9</v>
      </c>
      <c r="G142" s="8" t="s">
        <v>10</v>
      </c>
      <c r="H142" s="8" t="s">
        <v>11</v>
      </c>
      <c r="I142" s="8" t="s">
        <v>12</v>
      </c>
      <c r="J142" s="8" t="s">
        <v>13</v>
      </c>
      <c r="K142" s="8" t="s">
        <v>14</v>
      </c>
      <c r="L142" s="8" t="s">
        <v>4</v>
      </c>
      <c r="M142" s="8" t="s">
        <v>4</v>
      </c>
      <c r="N142" s="8" t="s">
        <v>4</v>
      </c>
      <c r="O142" s="8" t="s">
        <v>15</v>
      </c>
      <c r="P142" s="8"/>
      <c r="Q142" s="8"/>
    </row>
    <row r="143" spans="1:24" ht="18" customHeight="1" outlineLevel="1" x14ac:dyDescent="0.25">
      <c r="A143" s="9" t="s">
        <v>26</v>
      </c>
      <c r="B143" s="9"/>
      <c r="C143" s="9"/>
      <c r="D143" s="9"/>
      <c r="E143" s="10" t="s">
        <v>4</v>
      </c>
      <c r="F143" s="10" t="s">
        <v>4</v>
      </c>
      <c r="G143" s="13" t="s">
        <v>17</v>
      </c>
      <c r="H143" s="10" t="s">
        <v>4</v>
      </c>
      <c r="I143" s="10" t="s">
        <v>4</v>
      </c>
      <c r="J143" s="10" t="s">
        <v>4</v>
      </c>
      <c r="K143" s="10" t="s">
        <v>4</v>
      </c>
      <c r="L143" s="10" t="s">
        <v>4</v>
      </c>
      <c r="M143" s="10" t="s">
        <v>4</v>
      </c>
      <c r="N143" s="10" t="s">
        <v>4</v>
      </c>
      <c r="O143" s="1">
        <f>SUM(E143:N143)</f>
        <v>0</v>
      </c>
      <c r="Q143" s="11">
        <f>B142*O143</f>
        <v>0</v>
      </c>
      <c r="W143" s="1">
        <v>151931</v>
      </c>
      <c r="X143" s="1">
        <v>13061</v>
      </c>
    </row>
    <row r="144" spans="1:24" ht="186.95" customHeight="1" outlineLevel="1" x14ac:dyDescent="0.25">
      <c r="A144" s="12" t="s">
        <v>81</v>
      </c>
      <c r="B144" s="9"/>
      <c r="C144" s="9"/>
      <c r="D144" s="9"/>
    </row>
    <row r="145" spans="1:24" ht="18" customHeight="1" x14ac:dyDescent="0.25">
      <c r="A145" s="2" t="s">
        <v>21</v>
      </c>
      <c r="B145" s="9"/>
      <c r="C145" s="9"/>
      <c r="D145" s="9"/>
      <c r="O145" s="1">
        <f>SUM(O142:O144)</f>
        <v>0</v>
      </c>
      <c r="Q145" s="11">
        <f>SUM(Q142:Q144)</f>
        <v>0</v>
      </c>
    </row>
    <row r="146" spans="1:24" ht="18" customHeight="1" x14ac:dyDescent="0.25">
      <c r="A146" s="6" t="s">
        <v>82</v>
      </c>
      <c r="B146" s="7">
        <v>93.7</v>
      </c>
      <c r="C146" s="8"/>
      <c r="D146" s="8"/>
      <c r="E146" s="8" t="s">
        <v>8</v>
      </c>
      <c r="F146" s="8" t="s">
        <v>9</v>
      </c>
      <c r="G146" s="8" t="s">
        <v>10</v>
      </c>
      <c r="H146" s="8" t="s">
        <v>11</v>
      </c>
      <c r="I146" s="8" t="s">
        <v>12</v>
      </c>
      <c r="J146" s="8" t="s">
        <v>13</v>
      </c>
      <c r="K146" s="8" t="s">
        <v>14</v>
      </c>
      <c r="L146" s="8" t="s">
        <v>4</v>
      </c>
      <c r="M146" s="8" t="s">
        <v>4</v>
      </c>
      <c r="N146" s="8" t="s">
        <v>4</v>
      </c>
      <c r="O146" s="8" t="s">
        <v>15</v>
      </c>
      <c r="P146" s="8"/>
      <c r="Q146" s="8"/>
    </row>
    <row r="147" spans="1:24" ht="18" customHeight="1" outlineLevel="1" x14ac:dyDescent="0.25">
      <c r="A147" s="9" t="s">
        <v>26</v>
      </c>
      <c r="B147" s="9"/>
      <c r="C147" s="9"/>
      <c r="D147" s="9"/>
      <c r="E147" s="10" t="s">
        <v>4</v>
      </c>
      <c r="F147" s="10" t="s">
        <v>4</v>
      </c>
      <c r="G147" s="10" t="s">
        <v>17</v>
      </c>
      <c r="H147" s="10" t="s">
        <v>17</v>
      </c>
      <c r="I147" s="10" t="s">
        <v>17</v>
      </c>
      <c r="J147" s="10" t="s">
        <v>4</v>
      </c>
      <c r="K147" s="10" t="s">
        <v>4</v>
      </c>
      <c r="L147" s="10" t="s">
        <v>4</v>
      </c>
      <c r="M147" s="10" t="s">
        <v>4</v>
      </c>
      <c r="N147" s="10" t="s">
        <v>4</v>
      </c>
      <c r="O147" s="1">
        <f>SUM(E147:N147)</f>
        <v>0</v>
      </c>
      <c r="Q147" s="11">
        <f>B146*O147</f>
        <v>0</v>
      </c>
      <c r="W147" s="1">
        <v>271246</v>
      </c>
      <c r="X147" s="1">
        <v>13061</v>
      </c>
    </row>
    <row r="148" spans="1:24" ht="186.95" customHeight="1" outlineLevel="1" x14ac:dyDescent="0.25">
      <c r="A148" s="12" t="s">
        <v>83</v>
      </c>
      <c r="B148" s="9"/>
      <c r="C148" s="9"/>
      <c r="D148" s="9"/>
    </row>
    <row r="149" spans="1:24" ht="18" customHeight="1" x14ac:dyDescent="0.25">
      <c r="A149" s="2" t="s">
        <v>21</v>
      </c>
      <c r="B149" s="9"/>
      <c r="C149" s="9"/>
      <c r="D149" s="9"/>
      <c r="O149" s="1">
        <f>SUM(O146:O148)</f>
        <v>0</v>
      </c>
      <c r="Q149" s="11">
        <f>SUM(Q146:Q148)</f>
        <v>0</v>
      </c>
    </row>
    <row r="150" spans="1:24" ht="18" customHeight="1" x14ac:dyDescent="0.25">
      <c r="A150" s="6" t="s">
        <v>84</v>
      </c>
      <c r="B150" s="7">
        <v>99.99</v>
      </c>
      <c r="C150" s="8"/>
      <c r="D150" s="8"/>
      <c r="E150" s="8" t="s">
        <v>8</v>
      </c>
      <c r="F150" s="8" t="s">
        <v>9</v>
      </c>
      <c r="G150" s="8" t="s">
        <v>10</v>
      </c>
      <c r="H150" s="8" t="s">
        <v>11</v>
      </c>
      <c r="I150" s="8" t="s">
        <v>12</v>
      </c>
      <c r="J150" s="8" t="s">
        <v>13</v>
      </c>
      <c r="K150" s="8" t="s">
        <v>14</v>
      </c>
      <c r="L150" s="8" t="s">
        <v>4</v>
      </c>
      <c r="M150" s="8" t="s">
        <v>4</v>
      </c>
      <c r="N150" s="8" t="s">
        <v>4</v>
      </c>
      <c r="O150" s="8" t="s">
        <v>15</v>
      </c>
      <c r="P150" s="8"/>
      <c r="Q150" s="8"/>
    </row>
    <row r="151" spans="1:24" ht="18" customHeight="1" outlineLevel="1" x14ac:dyDescent="0.25">
      <c r="A151" s="9" t="s">
        <v>26</v>
      </c>
      <c r="B151" s="9"/>
      <c r="C151" s="9"/>
      <c r="D151" s="9"/>
      <c r="E151" s="10" t="s">
        <v>4</v>
      </c>
      <c r="F151" s="10" t="s">
        <v>4</v>
      </c>
      <c r="G151" s="10" t="s">
        <v>17</v>
      </c>
      <c r="H151" s="10" t="s">
        <v>17</v>
      </c>
      <c r="I151" s="13" t="s">
        <v>17</v>
      </c>
      <c r="J151" s="10" t="s">
        <v>4</v>
      </c>
      <c r="K151" s="10" t="s">
        <v>4</v>
      </c>
      <c r="L151" s="10" t="s">
        <v>4</v>
      </c>
      <c r="M151" s="10" t="s">
        <v>4</v>
      </c>
      <c r="N151" s="10" t="s">
        <v>4</v>
      </c>
      <c r="O151" s="1">
        <f>SUM(E151:N151)</f>
        <v>0</v>
      </c>
      <c r="Q151" s="11">
        <f>B150*O151</f>
        <v>0</v>
      </c>
      <c r="W151" s="1">
        <v>271247</v>
      </c>
      <c r="X151" s="1">
        <v>13061</v>
      </c>
    </row>
    <row r="152" spans="1:24" ht="186.95" customHeight="1" outlineLevel="1" x14ac:dyDescent="0.25">
      <c r="A152" s="12" t="s">
        <v>85</v>
      </c>
      <c r="B152" s="9"/>
      <c r="C152" s="9"/>
      <c r="D152" s="9"/>
    </row>
    <row r="153" spans="1:24" ht="18" customHeight="1" x14ac:dyDescent="0.25">
      <c r="A153" s="2" t="s">
        <v>21</v>
      </c>
      <c r="B153" s="9"/>
      <c r="C153" s="9"/>
      <c r="D153" s="9"/>
      <c r="O153" s="1">
        <f>SUM(O150:O152)</f>
        <v>0</v>
      </c>
      <c r="Q153" s="11">
        <f>SUM(Q150:Q152)</f>
        <v>0</v>
      </c>
    </row>
    <row r="154" spans="1:24" ht="18" customHeight="1" x14ac:dyDescent="0.25">
      <c r="A154" s="6" t="s">
        <v>86</v>
      </c>
      <c r="B154" s="7">
        <v>99</v>
      </c>
      <c r="C154" s="8"/>
      <c r="D154" s="8"/>
      <c r="E154" s="8" t="s">
        <v>8</v>
      </c>
      <c r="F154" s="8" t="s">
        <v>9</v>
      </c>
      <c r="G154" s="8" t="s">
        <v>10</v>
      </c>
      <c r="H154" s="8" t="s">
        <v>11</v>
      </c>
      <c r="I154" s="8" t="s">
        <v>12</v>
      </c>
      <c r="J154" s="8" t="s">
        <v>13</v>
      </c>
      <c r="K154" s="8" t="s">
        <v>14</v>
      </c>
      <c r="L154" s="8" t="s">
        <v>4</v>
      </c>
      <c r="M154" s="8" t="s">
        <v>4</v>
      </c>
      <c r="N154" s="8" t="s">
        <v>4</v>
      </c>
      <c r="O154" s="8" t="s">
        <v>15</v>
      </c>
      <c r="P154" s="8"/>
      <c r="Q154" s="8"/>
    </row>
    <row r="155" spans="1:24" ht="18" customHeight="1" outlineLevel="1" x14ac:dyDescent="0.25">
      <c r="A155" s="9" t="s">
        <v>26</v>
      </c>
      <c r="B155" s="9"/>
      <c r="C155" s="9"/>
      <c r="D155" s="9"/>
      <c r="E155" s="10" t="s">
        <v>4</v>
      </c>
      <c r="F155" s="10" t="s">
        <v>4</v>
      </c>
      <c r="G155" s="10" t="s">
        <v>17</v>
      </c>
      <c r="H155" s="10" t="s">
        <v>17</v>
      </c>
      <c r="I155" s="10" t="s">
        <v>17</v>
      </c>
      <c r="J155" s="10" t="s">
        <v>4</v>
      </c>
      <c r="K155" s="10" t="s">
        <v>4</v>
      </c>
      <c r="L155" s="10" t="s">
        <v>4</v>
      </c>
      <c r="M155" s="10" t="s">
        <v>4</v>
      </c>
      <c r="N155" s="10" t="s">
        <v>4</v>
      </c>
      <c r="O155" s="1">
        <f>SUM(E155:N155)</f>
        <v>0</v>
      </c>
      <c r="Q155" s="11">
        <f>B154*O155</f>
        <v>0</v>
      </c>
      <c r="W155" s="1">
        <v>498591</v>
      </c>
      <c r="X155" s="1">
        <v>13061</v>
      </c>
    </row>
    <row r="156" spans="1:24" ht="186.95" customHeight="1" outlineLevel="1" x14ac:dyDescent="0.25">
      <c r="A156" s="12" t="s">
        <v>87</v>
      </c>
      <c r="B156" s="9"/>
      <c r="C156" s="9"/>
      <c r="D156" s="9"/>
    </row>
    <row r="157" spans="1:24" ht="18" customHeight="1" x14ac:dyDescent="0.25">
      <c r="A157" s="2" t="s">
        <v>21</v>
      </c>
      <c r="B157" s="9"/>
      <c r="C157" s="9"/>
      <c r="D157" s="9"/>
      <c r="O157" s="1">
        <f>SUM(O154:O156)</f>
        <v>0</v>
      </c>
      <c r="Q157" s="11">
        <f>SUM(Q154:Q156)</f>
        <v>0</v>
      </c>
    </row>
    <row r="158" spans="1:24" ht="18" customHeight="1" x14ac:dyDescent="0.25">
      <c r="A158" s="6" t="s">
        <v>88</v>
      </c>
      <c r="B158" s="7">
        <v>45</v>
      </c>
      <c r="C158" s="8"/>
      <c r="D158" s="8"/>
      <c r="E158" s="8" t="s">
        <v>8</v>
      </c>
      <c r="F158" s="8" t="s">
        <v>9</v>
      </c>
      <c r="G158" s="8" t="s">
        <v>10</v>
      </c>
      <c r="H158" s="8" t="s">
        <v>11</v>
      </c>
      <c r="I158" s="8" t="s">
        <v>12</v>
      </c>
      <c r="J158" s="8" t="s">
        <v>13</v>
      </c>
      <c r="K158" s="8" t="s">
        <v>14</v>
      </c>
      <c r="L158" s="8" t="s">
        <v>4</v>
      </c>
      <c r="M158" s="8" t="s">
        <v>4</v>
      </c>
      <c r="N158" s="8" t="s">
        <v>4</v>
      </c>
      <c r="O158" s="8" t="s">
        <v>15</v>
      </c>
      <c r="P158" s="8"/>
      <c r="Q158" s="8"/>
    </row>
    <row r="159" spans="1:24" ht="18" customHeight="1" outlineLevel="1" x14ac:dyDescent="0.25">
      <c r="A159" s="9" t="s">
        <v>47</v>
      </c>
      <c r="B159" s="9"/>
      <c r="C159" s="9"/>
      <c r="D159" s="9"/>
      <c r="E159" s="10" t="s">
        <v>4</v>
      </c>
      <c r="F159" s="10" t="s">
        <v>4</v>
      </c>
      <c r="G159" s="10" t="s">
        <v>17</v>
      </c>
      <c r="H159" s="10" t="s">
        <v>17</v>
      </c>
      <c r="I159" s="10" t="s">
        <v>4</v>
      </c>
      <c r="J159" s="10" t="s">
        <v>4</v>
      </c>
      <c r="K159" s="10" t="s">
        <v>4</v>
      </c>
      <c r="L159" s="10" t="s">
        <v>4</v>
      </c>
      <c r="M159" s="10" t="s">
        <v>4</v>
      </c>
      <c r="N159" s="10" t="s">
        <v>4</v>
      </c>
      <c r="O159" s="1">
        <f>SUM(E159:N159)</f>
        <v>0</v>
      </c>
      <c r="Q159" s="11">
        <f>B158*O159</f>
        <v>0</v>
      </c>
      <c r="W159" s="1">
        <v>490909</v>
      </c>
      <c r="X159" s="1">
        <v>5359</v>
      </c>
    </row>
    <row r="160" spans="1:24" ht="18" customHeight="1" outlineLevel="1" x14ac:dyDescent="0.25">
      <c r="A160" s="9" t="s">
        <v>16</v>
      </c>
      <c r="B160" s="9"/>
      <c r="C160" s="9"/>
      <c r="D160" s="9"/>
      <c r="E160" s="10" t="s">
        <v>4</v>
      </c>
      <c r="F160" s="10" t="s">
        <v>4</v>
      </c>
      <c r="G160" s="10" t="s">
        <v>17</v>
      </c>
      <c r="H160" s="13" t="s">
        <v>17</v>
      </c>
      <c r="I160" s="10" t="s">
        <v>4</v>
      </c>
      <c r="J160" s="10" t="s">
        <v>4</v>
      </c>
      <c r="K160" s="10" t="s">
        <v>4</v>
      </c>
      <c r="L160" s="10" t="s">
        <v>4</v>
      </c>
      <c r="M160" s="10" t="s">
        <v>4</v>
      </c>
      <c r="N160" s="10" t="s">
        <v>4</v>
      </c>
      <c r="O160" s="1">
        <f>SUM(E160:N160)</f>
        <v>0</v>
      </c>
      <c r="Q160" s="11">
        <f>B158*O160</f>
        <v>0</v>
      </c>
      <c r="W160" s="1">
        <v>490909</v>
      </c>
      <c r="X160" s="1">
        <v>4211</v>
      </c>
    </row>
    <row r="161" spans="1:24" ht="186.95" customHeight="1" outlineLevel="1" x14ac:dyDescent="0.25">
      <c r="A161" s="12" t="s">
        <v>89</v>
      </c>
      <c r="B161" s="9"/>
      <c r="C161" s="9"/>
      <c r="D161" s="9"/>
    </row>
    <row r="162" spans="1:24" ht="18" customHeight="1" x14ac:dyDescent="0.25">
      <c r="A162" s="2" t="s">
        <v>21</v>
      </c>
      <c r="B162" s="9"/>
      <c r="C162" s="9"/>
      <c r="D162" s="9"/>
      <c r="O162" s="1">
        <f>SUM(O158:O161)</f>
        <v>0</v>
      </c>
      <c r="Q162" s="11">
        <f>SUM(Q158:Q161)</f>
        <v>0</v>
      </c>
    </row>
    <row r="163" spans="1:24" ht="18" customHeight="1" x14ac:dyDescent="0.25">
      <c r="A163" s="6" t="s">
        <v>90</v>
      </c>
      <c r="B163" s="7">
        <v>32</v>
      </c>
      <c r="C163" s="8"/>
      <c r="D163" s="8"/>
      <c r="E163" s="8" t="s">
        <v>8</v>
      </c>
      <c r="F163" s="8" t="s">
        <v>9</v>
      </c>
      <c r="G163" s="8" t="s">
        <v>10</v>
      </c>
      <c r="H163" s="8" t="s">
        <v>11</v>
      </c>
      <c r="I163" s="8" t="s">
        <v>12</v>
      </c>
      <c r="J163" s="8" t="s">
        <v>13</v>
      </c>
      <c r="K163" s="8" t="s">
        <v>14</v>
      </c>
      <c r="L163" s="8" t="s">
        <v>4</v>
      </c>
      <c r="M163" s="8" t="s">
        <v>4</v>
      </c>
      <c r="N163" s="8" t="s">
        <v>4</v>
      </c>
      <c r="O163" s="8" t="s">
        <v>15</v>
      </c>
      <c r="P163" s="8"/>
      <c r="Q163" s="8"/>
    </row>
    <row r="164" spans="1:24" ht="18" customHeight="1" outlineLevel="1" x14ac:dyDescent="0.25">
      <c r="A164" s="9" t="s">
        <v>33</v>
      </c>
      <c r="B164" s="9"/>
      <c r="C164" s="9"/>
      <c r="D164" s="9"/>
      <c r="E164" s="10" t="s">
        <v>4</v>
      </c>
      <c r="F164" s="10" t="s">
        <v>4</v>
      </c>
      <c r="G164" s="10" t="s">
        <v>17</v>
      </c>
      <c r="H164" s="10" t="s">
        <v>17</v>
      </c>
      <c r="I164" s="10" t="s">
        <v>17</v>
      </c>
      <c r="J164" s="10" t="s">
        <v>4</v>
      </c>
      <c r="K164" s="10" t="s">
        <v>4</v>
      </c>
      <c r="L164" s="10" t="s">
        <v>4</v>
      </c>
      <c r="M164" s="10" t="s">
        <v>4</v>
      </c>
      <c r="N164" s="10" t="s">
        <v>4</v>
      </c>
      <c r="O164" s="1">
        <f>SUM(E164:N164)</f>
        <v>0</v>
      </c>
      <c r="Q164" s="11">
        <f>B163*O164</f>
        <v>0</v>
      </c>
      <c r="W164" s="1">
        <v>219799</v>
      </c>
      <c r="X164" s="1">
        <v>4642</v>
      </c>
    </row>
    <row r="165" spans="1:24" ht="18" customHeight="1" outlineLevel="1" x14ac:dyDescent="0.25">
      <c r="A165" s="9" t="s">
        <v>26</v>
      </c>
      <c r="B165" s="9"/>
      <c r="C165" s="9"/>
      <c r="D165" s="9"/>
      <c r="E165" s="10" t="s">
        <v>4</v>
      </c>
      <c r="F165" s="10" t="s">
        <v>4</v>
      </c>
      <c r="G165" s="10" t="s">
        <v>17</v>
      </c>
      <c r="H165" s="13" t="s">
        <v>17</v>
      </c>
      <c r="I165" s="10" t="s">
        <v>17</v>
      </c>
      <c r="J165" s="10" t="s">
        <v>4</v>
      </c>
      <c r="K165" s="10" t="s">
        <v>4</v>
      </c>
      <c r="L165" s="10" t="s">
        <v>4</v>
      </c>
      <c r="M165" s="10" t="s">
        <v>4</v>
      </c>
      <c r="N165" s="10" t="s">
        <v>4</v>
      </c>
      <c r="O165" s="1">
        <f>SUM(E165:N165)</f>
        <v>0</v>
      </c>
      <c r="Q165" s="11">
        <f>B163*O165</f>
        <v>0</v>
      </c>
      <c r="W165" s="1">
        <v>219799</v>
      </c>
      <c r="X165" s="1">
        <v>13061</v>
      </c>
    </row>
    <row r="166" spans="1:24" ht="186.95" customHeight="1" outlineLevel="1" x14ac:dyDescent="0.25">
      <c r="A166" s="12" t="s">
        <v>91</v>
      </c>
      <c r="B166" s="9"/>
      <c r="C166" s="9"/>
      <c r="D166" s="9"/>
    </row>
    <row r="167" spans="1:24" ht="18" customHeight="1" x14ac:dyDescent="0.25">
      <c r="A167" s="2" t="s">
        <v>21</v>
      </c>
      <c r="B167" s="9"/>
      <c r="C167" s="9"/>
      <c r="D167" s="9"/>
      <c r="O167" s="1">
        <f>SUM(O163:O166)</f>
        <v>0</v>
      </c>
      <c r="Q167" s="11">
        <f>SUM(Q163:Q166)</f>
        <v>0</v>
      </c>
    </row>
    <row r="168" spans="1:24" ht="18" customHeight="1" x14ac:dyDescent="0.25">
      <c r="A168" s="6" t="s">
        <v>92</v>
      </c>
      <c r="B168" s="7">
        <v>52.5</v>
      </c>
      <c r="C168" s="8"/>
      <c r="D168" s="8"/>
      <c r="E168" s="8" t="s">
        <v>8</v>
      </c>
      <c r="F168" s="8" t="s">
        <v>9</v>
      </c>
      <c r="G168" s="8" t="s">
        <v>10</v>
      </c>
      <c r="H168" s="8" t="s">
        <v>11</v>
      </c>
      <c r="I168" s="8" t="s">
        <v>12</v>
      </c>
      <c r="J168" s="8" t="s">
        <v>13</v>
      </c>
      <c r="K168" s="8" t="s">
        <v>14</v>
      </c>
      <c r="L168" s="8" t="s">
        <v>4</v>
      </c>
      <c r="M168" s="8" t="s">
        <v>4</v>
      </c>
      <c r="N168" s="8" t="s">
        <v>4</v>
      </c>
      <c r="O168" s="8" t="s">
        <v>15</v>
      </c>
      <c r="P168" s="8"/>
      <c r="Q168" s="8"/>
    </row>
    <row r="169" spans="1:24" ht="18" customHeight="1" outlineLevel="1" x14ac:dyDescent="0.25">
      <c r="A169" s="9" t="s">
        <v>26</v>
      </c>
      <c r="B169" s="9"/>
      <c r="C169" s="9"/>
      <c r="D169" s="9"/>
      <c r="E169" s="10" t="s">
        <v>4</v>
      </c>
      <c r="F169" s="10" t="s">
        <v>4</v>
      </c>
      <c r="G169" s="10" t="s">
        <v>17</v>
      </c>
      <c r="H169" s="13" t="s">
        <v>17</v>
      </c>
      <c r="I169" s="10" t="s">
        <v>17</v>
      </c>
      <c r="J169" s="10" t="s">
        <v>4</v>
      </c>
      <c r="K169" s="10" t="s">
        <v>4</v>
      </c>
      <c r="L169" s="10" t="s">
        <v>4</v>
      </c>
      <c r="M169" s="10" t="s">
        <v>4</v>
      </c>
      <c r="N169" s="10" t="s">
        <v>4</v>
      </c>
      <c r="O169" s="1">
        <f>SUM(E169:N169)</f>
        <v>0</v>
      </c>
      <c r="Q169" s="11">
        <f>B168*O169</f>
        <v>0</v>
      </c>
      <c r="W169" s="1">
        <v>247889</v>
      </c>
      <c r="X169" s="1">
        <v>13061</v>
      </c>
    </row>
    <row r="170" spans="1:24" ht="186.95" customHeight="1" outlineLevel="1" x14ac:dyDescent="0.25">
      <c r="A170" s="12" t="s">
        <v>93</v>
      </c>
      <c r="B170" s="9"/>
      <c r="C170" s="9"/>
      <c r="D170" s="9"/>
    </row>
    <row r="171" spans="1:24" ht="18" customHeight="1" x14ac:dyDescent="0.25">
      <c r="A171" s="2" t="s">
        <v>21</v>
      </c>
      <c r="B171" s="9"/>
      <c r="C171" s="9"/>
      <c r="D171" s="9"/>
      <c r="O171" s="1">
        <f>SUM(O168:O170)</f>
        <v>0</v>
      </c>
      <c r="Q171" s="11">
        <f>SUM(Q168:Q170)</f>
        <v>0</v>
      </c>
    </row>
    <row r="172" spans="1:24" ht="18" customHeight="1" x14ac:dyDescent="0.25">
      <c r="A172" s="6" t="s">
        <v>94</v>
      </c>
      <c r="B172" s="7">
        <v>49.5</v>
      </c>
      <c r="C172" s="8"/>
      <c r="D172" s="8"/>
      <c r="E172" s="8" t="s">
        <v>8</v>
      </c>
      <c r="F172" s="8" t="s">
        <v>9</v>
      </c>
      <c r="G172" s="8" t="s">
        <v>10</v>
      </c>
      <c r="H172" s="8" t="s">
        <v>11</v>
      </c>
      <c r="I172" s="8" t="s">
        <v>12</v>
      </c>
      <c r="J172" s="8" t="s">
        <v>13</v>
      </c>
      <c r="K172" s="8" t="s">
        <v>14</v>
      </c>
      <c r="L172" s="8" t="s">
        <v>4</v>
      </c>
      <c r="M172" s="8" t="s">
        <v>4</v>
      </c>
      <c r="N172" s="8" t="s">
        <v>4</v>
      </c>
      <c r="O172" s="8" t="s">
        <v>15</v>
      </c>
      <c r="P172" s="8"/>
      <c r="Q172" s="8"/>
    </row>
    <row r="173" spans="1:24" ht="18" customHeight="1" outlineLevel="1" x14ac:dyDescent="0.25">
      <c r="A173" s="9" t="s">
        <v>47</v>
      </c>
      <c r="B173" s="9"/>
      <c r="C173" s="9"/>
      <c r="D173" s="9"/>
      <c r="E173" s="10" t="s">
        <v>4</v>
      </c>
      <c r="F173" s="10" t="s">
        <v>4</v>
      </c>
      <c r="G173" s="10" t="s">
        <v>4</v>
      </c>
      <c r="H173" s="10" t="s">
        <v>17</v>
      </c>
      <c r="I173" s="10" t="s">
        <v>17</v>
      </c>
      <c r="J173" s="10" t="s">
        <v>4</v>
      </c>
      <c r="K173" s="10" t="s">
        <v>4</v>
      </c>
      <c r="L173" s="10" t="s">
        <v>4</v>
      </c>
      <c r="M173" s="10" t="s">
        <v>4</v>
      </c>
      <c r="N173" s="10" t="s">
        <v>4</v>
      </c>
      <c r="O173" s="1">
        <f>SUM(E173:N173)</f>
        <v>0</v>
      </c>
      <c r="Q173" s="11">
        <f>B172*O173</f>
        <v>0</v>
      </c>
      <c r="W173" s="1">
        <v>248900</v>
      </c>
      <c r="X173" s="1">
        <v>5359</v>
      </c>
    </row>
    <row r="174" spans="1:24" ht="18" customHeight="1" outlineLevel="1" x14ac:dyDescent="0.25">
      <c r="A174" s="9" t="s">
        <v>16</v>
      </c>
      <c r="B174" s="9"/>
      <c r="C174" s="9"/>
      <c r="D174" s="9"/>
      <c r="E174" s="10" t="s">
        <v>4</v>
      </c>
      <c r="F174" s="10" t="s">
        <v>4</v>
      </c>
      <c r="G174" s="10" t="s">
        <v>17</v>
      </c>
      <c r="H174" s="10" t="s">
        <v>17</v>
      </c>
      <c r="I174" s="10" t="s">
        <v>4</v>
      </c>
      <c r="J174" s="10" t="s">
        <v>4</v>
      </c>
      <c r="K174" s="10" t="s">
        <v>4</v>
      </c>
      <c r="L174" s="10" t="s">
        <v>4</v>
      </c>
      <c r="M174" s="10" t="s">
        <v>4</v>
      </c>
      <c r="N174" s="10" t="s">
        <v>4</v>
      </c>
      <c r="O174" s="1">
        <f>SUM(E174:N174)</f>
        <v>0</v>
      </c>
      <c r="Q174" s="11">
        <f>B172*O174</f>
        <v>0</v>
      </c>
      <c r="W174" s="1">
        <v>248900</v>
      </c>
      <c r="X174" s="1">
        <v>4211</v>
      </c>
    </row>
    <row r="175" spans="1:24" ht="18" customHeight="1" outlineLevel="1" x14ac:dyDescent="0.25">
      <c r="A175" s="9" t="s">
        <v>40</v>
      </c>
      <c r="B175" s="9"/>
      <c r="C175" s="9"/>
      <c r="D175" s="9"/>
      <c r="E175" s="10" t="s">
        <v>4</v>
      </c>
      <c r="F175" s="10" t="s">
        <v>4</v>
      </c>
      <c r="G175" s="10" t="s">
        <v>17</v>
      </c>
      <c r="H175" s="10" t="s">
        <v>4</v>
      </c>
      <c r="I175" s="10" t="s">
        <v>17</v>
      </c>
      <c r="J175" s="10" t="s">
        <v>4</v>
      </c>
      <c r="K175" s="10" t="s">
        <v>4</v>
      </c>
      <c r="L175" s="10" t="s">
        <v>4</v>
      </c>
      <c r="M175" s="10" t="s">
        <v>4</v>
      </c>
      <c r="N175" s="10" t="s">
        <v>4</v>
      </c>
      <c r="O175" s="1">
        <f>SUM(E175:N175)</f>
        <v>0</v>
      </c>
      <c r="Q175" s="11">
        <f>B172*O175</f>
        <v>0</v>
      </c>
      <c r="W175" s="1">
        <v>248900</v>
      </c>
      <c r="X175" s="1">
        <v>4217</v>
      </c>
    </row>
    <row r="176" spans="1:24" ht="18" customHeight="1" outlineLevel="1" x14ac:dyDescent="0.25">
      <c r="A176" s="9" t="s">
        <v>26</v>
      </c>
      <c r="B176" s="9"/>
      <c r="C176" s="9"/>
      <c r="D176" s="9"/>
      <c r="E176" s="10" t="s">
        <v>4</v>
      </c>
      <c r="F176" s="10" t="s">
        <v>4</v>
      </c>
      <c r="G176" s="10" t="s">
        <v>17</v>
      </c>
      <c r="H176" s="13" t="s">
        <v>17</v>
      </c>
      <c r="I176" s="10" t="s">
        <v>4</v>
      </c>
      <c r="J176" s="10" t="s">
        <v>4</v>
      </c>
      <c r="K176" s="10" t="s">
        <v>4</v>
      </c>
      <c r="L176" s="10" t="s">
        <v>4</v>
      </c>
      <c r="M176" s="10" t="s">
        <v>4</v>
      </c>
      <c r="N176" s="10" t="s">
        <v>4</v>
      </c>
      <c r="O176" s="1">
        <f>SUM(E176:N176)</f>
        <v>0</v>
      </c>
      <c r="Q176" s="11">
        <f>B172*O176</f>
        <v>0</v>
      </c>
      <c r="W176" s="1">
        <v>248900</v>
      </c>
      <c r="X176" s="1">
        <v>13061</v>
      </c>
    </row>
    <row r="177" spans="1:24" ht="186.95" customHeight="1" outlineLevel="1" x14ac:dyDescent="0.25">
      <c r="A177" s="12" t="s">
        <v>95</v>
      </c>
      <c r="B177" s="9"/>
      <c r="C177" s="9"/>
      <c r="D177" s="9"/>
    </row>
    <row r="178" spans="1:24" ht="18" customHeight="1" x14ac:dyDescent="0.25">
      <c r="A178" s="2" t="s">
        <v>21</v>
      </c>
      <c r="B178" s="9"/>
      <c r="C178" s="9"/>
      <c r="D178" s="9"/>
      <c r="O178" s="1">
        <f>SUM(O172:O177)</f>
        <v>0</v>
      </c>
      <c r="Q178" s="11">
        <f>SUM(Q172:Q177)</f>
        <v>0</v>
      </c>
    </row>
    <row r="179" spans="1:24" ht="18" customHeight="1" x14ac:dyDescent="0.25">
      <c r="A179" s="6" t="s">
        <v>96</v>
      </c>
      <c r="B179" s="7">
        <v>49.5</v>
      </c>
      <c r="C179" s="8"/>
      <c r="D179" s="8"/>
      <c r="E179" s="8" t="s">
        <v>8</v>
      </c>
      <c r="F179" s="8" t="s">
        <v>9</v>
      </c>
      <c r="G179" s="8" t="s">
        <v>10</v>
      </c>
      <c r="H179" s="8" t="s">
        <v>11</v>
      </c>
      <c r="I179" s="8" t="s">
        <v>12</v>
      </c>
      <c r="J179" s="8" t="s">
        <v>13</v>
      </c>
      <c r="K179" s="8" t="s">
        <v>14</v>
      </c>
      <c r="L179" s="8" t="s">
        <v>4</v>
      </c>
      <c r="M179" s="8" t="s">
        <v>4</v>
      </c>
      <c r="N179" s="8" t="s">
        <v>4</v>
      </c>
      <c r="O179" s="8" t="s">
        <v>15</v>
      </c>
      <c r="P179" s="8"/>
      <c r="Q179" s="8"/>
    </row>
    <row r="180" spans="1:24" ht="18" customHeight="1" outlineLevel="1" x14ac:dyDescent="0.25">
      <c r="A180" s="9" t="s">
        <v>16</v>
      </c>
      <c r="B180" s="9"/>
      <c r="C180" s="9"/>
      <c r="D180" s="9"/>
      <c r="E180" s="10" t="s">
        <v>4</v>
      </c>
      <c r="F180" s="10" t="s">
        <v>4</v>
      </c>
      <c r="G180" s="10" t="s">
        <v>17</v>
      </c>
      <c r="H180" s="10" t="s">
        <v>17</v>
      </c>
      <c r="I180" s="10" t="s">
        <v>17</v>
      </c>
      <c r="J180" s="10" t="s">
        <v>4</v>
      </c>
      <c r="K180" s="10" t="s">
        <v>4</v>
      </c>
      <c r="L180" s="10" t="s">
        <v>4</v>
      </c>
      <c r="M180" s="10" t="s">
        <v>4</v>
      </c>
      <c r="N180" s="10" t="s">
        <v>4</v>
      </c>
      <c r="O180" s="1">
        <f>SUM(E180:N180)</f>
        <v>0</v>
      </c>
      <c r="Q180" s="11">
        <f>B179*O180</f>
        <v>0</v>
      </c>
      <c r="W180" s="1">
        <v>482901</v>
      </c>
      <c r="X180" s="1">
        <v>4211</v>
      </c>
    </row>
    <row r="181" spans="1:24" ht="18" customHeight="1" outlineLevel="1" x14ac:dyDescent="0.25">
      <c r="A181" s="9" t="s">
        <v>25</v>
      </c>
      <c r="B181" s="9"/>
      <c r="C181" s="9"/>
      <c r="D181" s="9"/>
      <c r="E181" s="10" t="s">
        <v>4</v>
      </c>
      <c r="F181" s="10" t="s">
        <v>4</v>
      </c>
      <c r="G181" s="10" t="s">
        <v>17</v>
      </c>
      <c r="H181" s="10" t="s">
        <v>17</v>
      </c>
      <c r="I181" s="10" t="s">
        <v>17</v>
      </c>
      <c r="J181" s="10" t="s">
        <v>4</v>
      </c>
      <c r="K181" s="10" t="s">
        <v>4</v>
      </c>
      <c r="L181" s="10" t="s">
        <v>4</v>
      </c>
      <c r="M181" s="10" t="s">
        <v>4</v>
      </c>
      <c r="N181" s="10" t="s">
        <v>4</v>
      </c>
      <c r="O181" s="1">
        <f>SUM(E181:N181)</f>
        <v>0</v>
      </c>
      <c r="Q181" s="11">
        <f>B179*O181</f>
        <v>0</v>
      </c>
      <c r="W181" s="1">
        <v>482901</v>
      </c>
      <c r="X181" s="1">
        <v>5327</v>
      </c>
    </row>
    <row r="182" spans="1:24" ht="18" customHeight="1" outlineLevel="1" x14ac:dyDescent="0.25">
      <c r="A182" s="9" t="s">
        <v>39</v>
      </c>
      <c r="B182" s="9"/>
      <c r="C182" s="9"/>
      <c r="D182" s="9"/>
      <c r="E182" s="10" t="s">
        <v>4</v>
      </c>
      <c r="F182" s="10" t="s">
        <v>4</v>
      </c>
      <c r="G182" s="10" t="s">
        <v>17</v>
      </c>
      <c r="H182" s="10" t="s">
        <v>17</v>
      </c>
      <c r="I182" s="10" t="s">
        <v>17</v>
      </c>
      <c r="J182" s="10" t="s">
        <v>4</v>
      </c>
      <c r="K182" s="10" t="s">
        <v>4</v>
      </c>
      <c r="L182" s="10" t="s">
        <v>4</v>
      </c>
      <c r="M182" s="10" t="s">
        <v>4</v>
      </c>
      <c r="N182" s="10" t="s">
        <v>4</v>
      </c>
      <c r="O182" s="1">
        <f>SUM(E182:N182)</f>
        <v>0</v>
      </c>
      <c r="Q182" s="11">
        <f>B179*O182</f>
        <v>0</v>
      </c>
      <c r="W182" s="1">
        <v>482901</v>
      </c>
      <c r="X182" s="1">
        <v>5328</v>
      </c>
    </row>
    <row r="183" spans="1:24" ht="18" customHeight="1" outlineLevel="1" x14ac:dyDescent="0.25">
      <c r="A183" s="9" t="s">
        <v>40</v>
      </c>
      <c r="B183" s="9"/>
      <c r="C183" s="9"/>
      <c r="D183" s="9"/>
      <c r="E183" s="10" t="s">
        <v>4</v>
      </c>
      <c r="F183" s="10" t="s">
        <v>4</v>
      </c>
      <c r="G183" s="13" t="s">
        <v>17</v>
      </c>
      <c r="H183" s="10" t="s">
        <v>4</v>
      </c>
      <c r="I183" s="10" t="s">
        <v>17</v>
      </c>
      <c r="J183" s="10" t="s">
        <v>4</v>
      </c>
      <c r="K183" s="10" t="s">
        <v>4</v>
      </c>
      <c r="L183" s="10" t="s">
        <v>4</v>
      </c>
      <c r="M183" s="10" t="s">
        <v>4</v>
      </c>
      <c r="N183" s="10" t="s">
        <v>4</v>
      </c>
      <c r="O183" s="1">
        <f>SUM(E183:N183)</f>
        <v>0</v>
      </c>
      <c r="Q183" s="11">
        <f>B179*O183</f>
        <v>0</v>
      </c>
      <c r="W183" s="1">
        <v>482901</v>
      </c>
      <c r="X183" s="1">
        <v>4217</v>
      </c>
    </row>
    <row r="184" spans="1:24" ht="186.95" customHeight="1" outlineLevel="1" x14ac:dyDescent="0.25">
      <c r="A184" s="12" t="s">
        <v>97</v>
      </c>
      <c r="B184" s="9"/>
      <c r="C184" s="9"/>
      <c r="D184" s="9"/>
    </row>
    <row r="185" spans="1:24" ht="18" customHeight="1" x14ac:dyDescent="0.25">
      <c r="A185" s="2" t="s">
        <v>21</v>
      </c>
      <c r="B185" s="9"/>
      <c r="C185" s="9"/>
      <c r="D185" s="9"/>
      <c r="O185" s="1">
        <f>SUM(O179:O184)</f>
        <v>0</v>
      </c>
      <c r="Q185" s="11">
        <f>SUM(Q179:Q184)</f>
        <v>0</v>
      </c>
    </row>
    <row r="186" spans="1:24" ht="18" customHeight="1" x14ac:dyDescent="0.25">
      <c r="A186" s="6" t="s">
        <v>98</v>
      </c>
      <c r="B186" s="7">
        <v>52.5</v>
      </c>
      <c r="C186" s="8"/>
      <c r="D186" s="8"/>
      <c r="E186" s="8" t="s">
        <v>8</v>
      </c>
      <c r="F186" s="8" t="s">
        <v>9</v>
      </c>
      <c r="G186" s="8" t="s">
        <v>10</v>
      </c>
      <c r="H186" s="8" t="s">
        <v>11</v>
      </c>
      <c r="I186" s="8" t="s">
        <v>12</v>
      </c>
      <c r="J186" s="8" t="s">
        <v>13</v>
      </c>
      <c r="K186" s="8" t="s">
        <v>14</v>
      </c>
      <c r="L186" s="8" t="s">
        <v>4</v>
      </c>
      <c r="M186" s="8" t="s">
        <v>4</v>
      </c>
      <c r="N186" s="8" t="s">
        <v>4</v>
      </c>
      <c r="O186" s="8" t="s">
        <v>15</v>
      </c>
      <c r="P186" s="8"/>
      <c r="Q186" s="8"/>
    </row>
    <row r="187" spans="1:24" ht="18" customHeight="1" outlineLevel="1" x14ac:dyDescent="0.25">
      <c r="A187" s="9" t="s">
        <v>25</v>
      </c>
      <c r="B187" s="9"/>
      <c r="C187" s="9"/>
      <c r="D187" s="9"/>
      <c r="E187" s="10" t="s">
        <v>4</v>
      </c>
      <c r="F187" s="10" t="s">
        <v>4</v>
      </c>
      <c r="G187" s="10" t="s">
        <v>17</v>
      </c>
      <c r="H187" s="10" t="s">
        <v>17</v>
      </c>
      <c r="I187" s="10" t="s">
        <v>17</v>
      </c>
      <c r="J187" s="10" t="s">
        <v>4</v>
      </c>
      <c r="K187" s="10" t="s">
        <v>4</v>
      </c>
      <c r="L187" s="10" t="s">
        <v>4</v>
      </c>
      <c r="M187" s="10" t="s">
        <v>4</v>
      </c>
      <c r="N187" s="10" t="s">
        <v>4</v>
      </c>
      <c r="O187" s="1">
        <f>SUM(E187:N187)</f>
        <v>0</v>
      </c>
      <c r="Q187" s="11">
        <f>B186*O187</f>
        <v>0</v>
      </c>
      <c r="W187" s="1">
        <v>250650</v>
      </c>
      <c r="X187" s="1">
        <v>5327</v>
      </c>
    </row>
    <row r="188" spans="1:24" ht="18" customHeight="1" outlineLevel="1" x14ac:dyDescent="0.25">
      <c r="A188" s="9" t="s">
        <v>26</v>
      </c>
      <c r="B188" s="9"/>
      <c r="C188" s="9"/>
      <c r="D188" s="9"/>
      <c r="E188" s="10" t="s">
        <v>4</v>
      </c>
      <c r="F188" s="10" t="s">
        <v>4</v>
      </c>
      <c r="G188" s="10" t="s">
        <v>4</v>
      </c>
      <c r="H188" s="10" t="s">
        <v>4</v>
      </c>
      <c r="I188" s="13" t="s">
        <v>17</v>
      </c>
      <c r="J188" s="10" t="s">
        <v>4</v>
      </c>
      <c r="K188" s="10" t="s">
        <v>4</v>
      </c>
      <c r="L188" s="10" t="s">
        <v>4</v>
      </c>
      <c r="M188" s="10" t="s">
        <v>4</v>
      </c>
      <c r="N188" s="10" t="s">
        <v>4</v>
      </c>
      <c r="O188" s="1">
        <f>SUM(E188:N188)</f>
        <v>0</v>
      </c>
      <c r="Q188" s="11">
        <f>B186*O188</f>
        <v>0</v>
      </c>
      <c r="W188" s="1">
        <v>250650</v>
      </c>
      <c r="X188" s="1">
        <v>13061</v>
      </c>
    </row>
    <row r="189" spans="1:24" ht="186.95" customHeight="1" outlineLevel="1" x14ac:dyDescent="0.25">
      <c r="A189" s="12" t="s">
        <v>99</v>
      </c>
      <c r="B189" s="9"/>
      <c r="C189" s="9"/>
      <c r="D189" s="9"/>
    </row>
    <row r="190" spans="1:24" ht="18" customHeight="1" x14ac:dyDescent="0.25">
      <c r="A190" s="2" t="s">
        <v>21</v>
      </c>
      <c r="B190" s="9"/>
      <c r="C190" s="9"/>
      <c r="D190" s="9"/>
      <c r="O190" s="1">
        <f>SUM(O186:O189)</f>
        <v>0</v>
      </c>
      <c r="Q190" s="11">
        <f>SUM(Q186:Q189)</f>
        <v>0</v>
      </c>
    </row>
    <row r="191" spans="1:24" ht="18" customHeight="1" x14ac:dyDescent="0.25">
      <c r="A191" s="6" t="s">
        <v>100</v>
      </c>
      <c r="B191" s="7">
        <v>52.5</v>
      </c>
      <c r="C191" s="8"/>
      <c r="D191" s="8"/>
      <c r="E191" s="8" t="s">
        <v>8</v>
      </c>
      <c r="F191" s="8" t="s">
        <v>9</v>
      </c>
      <c r="G191" s="8" t="s">
        <v>10</v>
      </c>
      <c r="H191" s="8" t="s">
        <v>11</v>
      </c>
      <c r="I191" s="8" t="s">
        <v>12</v>
      </c>
      <c r="J191" s="8" t="s">
        <v>13</v>
      </c>
      <c r="K191" s="8" t="s">
        <v>14</v>
      </c>
      <c r="L191" s="8" t="s">
        <v>4</v>
      </c>
      <c r="M191" s="8" t="s">
        <v>4</v>
      </c>
      <c r="N191" s="8" t="s">
        <v>4</v>
      </c>
      <c r="O191" s="8" t="s">
        <v>15</v>
      </c>
      <c r="P191" s="8"/>
      <c r="Q191" s="8"/>
    </row>
    <row r="192" spans="1:24" ht="18" customHeight="1" outlineLevel="1" x14ac:dyDescent="0.25">
      <c r="A192" s="9" t="s">
        <v>26</v>
      </c>
      <c r="B192" s="9"/>
      <c r="C192" s="9"/>
      <c r="D192" s="9"/>
      <c r="E192" s="10" t="s">
        <v>4</v>
      </c>
      <c r="F192" s="10" t="s">
        <v>4</v>
      </c>
      <c r="G192" s="10" t="s">
        <v>4</v>
      </c>
      <c r="H192" s="10" t="s">
        <v>17</v>
      </c>
      <c r="I192" s="10" t="s">
        <v>4</v>
      </c>
      <c r="J192" s="10" t="s">
        <v>4</v>
      </c>
      <c r="K192" s="10" t="s">
        <v>4</v>
      </c>
      <c r="L192" s="10" t="s">
        <v>4</v>
      </c>
      <c r="M192" s="10" t="s">
        <v>4</v>
      </c>
      <c r="N192" s="10" t="s">
        <v>4</v>
      </c>
      <c r="O192" s="1">
        <f>SUM(E192:N192)</f>
        <v>0</v>
      </c>
      <c r="Q192" s="11">
        <f>B191*O192</f>
        <v>0</v>
      </c>
      <c r="W192" s="1">
        <v>482903</v>
      </c>
      <c r="X192" s="1">
        <v>13061</v>
      </c>
    </row>
    <row r="193" spans="1:24" ht="186.95" customHeight="1" outlineLevel="1" x14ac:dyDescent="0.25">
      <c r="A193" s="12" t="s">
        <v>59</v>
      </c>
      <c r="B193" s="9"/>
      <c r="C193" s="9"/>
      <c r="D193" s="9"/>
    </row>
    <row r="194" spans="1:24" ht="18" customHeight="1" x14ac:dyDescent="0.25">
      <c r="A194" s="2" t="s">
        <v>21</v>
      </c>
      <c r="B194" s="9"/>
      <c r="C194" s="9"/>
      <c r="D194" s="9"/>
      <c r="O194" s="1">
        <f>SUM(O191:O193)</f>
        <v>0</v>
      </c>
      <c r="Q194" s="11">
        <f>SUM(Q191:Q193)</f>
        <v>0</v>
      </c>
    </row>
    <row r="195" spans="1:24" ht="18" customHeight="1" x14ac:dyDescent="0.25">
      <c r="A195" s="6" t="s">
        <v>101</v>
      </c>
      <c r="B195" s="7">
        <v>52.5</v>
      </c>
      <c r="C195" s="8"/>
      <c r="D195" s="8"/>
      <c r="E195" s="8" t="s">
        <v>8</v>
      </c>
      <c r="F195" s="8" t="s">
        <v>9</v>
      </c>
      <c r="G195" s="8" t="s">
        <v>10</v>
      </c>
      <c r="H195" s="8" t="s">
        <v>11</v>
      </c>
      <c r="I195" s="8" t="s">
        <v>12</v>
      </c>
      <c r="J195" s="8" t="s">
        <v>13</v>
      </c>
      <c r="K195" s="8" t="s">
        <v>14</v>
      </c>
      <c r="L195" s="8" t="s">
        <v>4</v>
      </c>
      <c r="M195" s="8" t="s">
        <v>4</v>
      </c>
      <c r="N195" s="8" t="s">
        <v>4</v>
      </c>
      <c r="O195" s="8" t="s">
        <v>15</v>
      </c>
      <c r="P195" s="8"/>
      <c r="Q195" s="8"/>
    </row>
    <row r="196" spans="1:24" ht="18" customHeight="1" outlineLevel="1" x14ac:dyDescent="0.25">
      <c r="A196" s="9" t="s">
        <v>102</v>
      </c>
      <c r="B196" s="9"/>
      <c r="C196" s="9"/>
      <c r="D196" s="9"/>
      <c r="E196" s="10" t="s">
        <v>4</v>
      </c>
      <c r="F196" s="10" t="s">
        <v>4</v>
      </c>
      <c r="G196" s="10" t="s">
        <v>17</v>
      </c>
      <c r="H196" s="10" t="s">
        <v>17</v>
      </c>
      <c r="I196" s="10" t="s">
        <v>17</v>
      </c>
      <c r="J196" s="10" t="s">
        <v>4</v>
      </c>
      <c r="K196" s="10" t="s">
        <v>4</v>
      </c>
      <c r="L196" s="10" t="s">
        <v>4</v>
      </c>
      <c r="M196" s="10" t="s">
        <v>4</v>
      </c>
      <c r="N196" s="10" t="s">
        <v>4</v>
      </c>
      <c r="O196" s="1">
        <f>SUM(E196:N196)</f>
        <v>0</v>
      </c>
      <c r="Q196" s="11">
        <f>B195*O196</f>
        <v>0</v>
      </c>
      <c r="W196" s="1">
        <v>252059</v>
      </c>
      <c r="X196" s="1">
        <v>5351</v>
      </c>
    </row>
    <row r="197" spans="1:24" ht="18" customHeight="1" outlineLevel="1" x14ac:dyDescent="0.25">
      <c r="A197" s="9" t="s">
        <v>25</v>
      </c>
      <c r="B197" s="9"/>
      <c r="C197" s="9"/>
      <c r="D197" s="9"/>
      <c r="E197" s="10" t="s">
        <v>4</v>
      </c>
      <c r="F197" s="10" t="s">
        <v>4</v>
      </c>
      <c r="G197" s="10" t="s">
        <v>17</v>
      </c>
      <c r="H197" s="10" t="s">
        <v>17</v>
      </c>
      <c r="I197" s="10" t="s">
        <v>17</v>
      </c>
      <c r="J197" s="10" t="s">
        <v>4</v>
      </c>
      <c r="K197" s="10" t="s">
        <v>4</v>
      </c>
      <c r="L197" s="10" t="s">
        <v>4</v>
      </c>
      <c r="M197" s="10" t="s">
        <v>4</v>
      </c>
      <c r="N197" s="10" t="s">
        <v>4</v>
      </c>
      <c r="O197" s="1">
        <f>SUM(E197:N197)</f>
        <v>0</v>
      </c>
      <c r="Q197" s="11">
        <f>B195*O197</f>
        <v>0</v>
      </c>
      <c r="W197" s="1">
        <v>252059</v>
      </c>
      <c r="X197" s="1">
        <v>5327</v>
      </c>
    </row>
    <row r="198" spans="1:24" ht="18" customHeight="1" outlineLevel="1" x14ac:dyDescent="0.25">
      <c r="A198" s="9" t="s">
        <v>26</v>
      </c>
      <c r="B198" s="9"/>
      <c r="C198" s="9"/>
      <c r="D198" s="9"/>
      <c r="E198" s="10" t="s">
        <v>4</v>
      </c>
      <c r="F198" s="10" t="s">
        <v>4</v>
      </c>
      <c r="G198" s="10" t="s">
        <v>17</v>
      </c>
      <c r="H198" s="10" t="s">
        <v>17</v>
      </c>
      <c r="I198" s="13" t="s">
        <v>17</v>
      </c>
      <c r="J198" s="10" t="s">
        <v>4</v>
      </c>
      <c r="K198" s="10" t="s">
        <v>4</v>
      </c>
      <c r="L198" s="10" t="s">
        <v>4</v>
      </c>
      <c r="M198" s="10" t="s">
        <v>4</v>
      </c>
      <c r="N198" s="10" t="s">
        <v>4</v>
      </c>
      <c r="O198" s="1">
        <f>SUM(E198:N198)</f>
        <v>0</v>
      </c>
      <c r="Q198" s="11">
        <f>B195*O198</f>
        <v>0</v>
      </c>
      <c r="W198" s="1">
        <v>252059</v>
      </c>
      <c r="X198" s="1">
        <v>13061</v>
      </c>
    </row>
    <row r="199" spans="1:24" ht="186.95" customHeight="1" outlineLevel="1" x14ac:dyDescent="0.25">
      <c r="A199" s="12" t="s">
        <v>103</v>
      </c>
      <c r="B199" s="9"/>
      <c r="C199" s="9"/>
      <c r="D199" s="9"/>
    </row>
    <row r="200" spans="1:24" ht="18" customHeight="1" x14ac:dyDescent="0.25">
      <c r="A200" s="2" t="s">
        <v>21</v>
      </c>
      <c r="B200" s="9"/>
      <c r="C200" s="9"/>
      <c r="D200" s="9"/>
      <c r="O200" s="1">
        <f>SUM(O195:O199)</f>
        <v>0</v>
      </c>
      <c r="Q200" s="11">
        <f>SUM(Q195:Q199)</f>
        <v>0</v>
      </c>
    </row>
    <row r="201" spans="1:24" ht="18" customHeight="1" x14ac:dyDescent="0.25">
      <c r="A201" s="6" t="s">
        <v>104</v>
      </c>
      <c r="B201" s="7">
        <v>42</v>
      </c>
      <c r="C201" s="8"/>
      <c r="D201" s="8"/>
      <c r="E201" s="8" t="s">
        <v>8</v>
      </c>
      <c r="F201" s="8" t="s">
        <v>9</v>
      </c>
      <c r="G201" s="8" t="s">
        <v>10</v>
      </c>
      <c r="H201" s="8" t="s">
        <v>11</v>
      </c>
      <c r="I201" s="8" t="s">
        <v>12</v>
      </c>
      <c r="J201" s="8" t="s">
        <v>13</v>
      </c>
      <c r="K201" s="8" t="s">
        <v>14</v>
      </c>
      <c r="L201" s="8" t="s">
        <v>4</v>
      </c>
      <c r="M201" s="8" t="s">
        <v>4</v>
      </c>
      <c r="N201" s="8" t="s">
        <v>4</v>
      </c>
      <c r="O201" s="8" t="s">
        <v>15</v>
      </c>
      <c r="P201" s="8"/>
      <c r="Q201" s="8"/>
    </row>
    <row r="202" spans="1:24" ht="18" customHeight="1" outlineLevel="1" x14ac:dyDescent="0.25">
      <c r="A202" s="9" t="s">
        <v>16</v>
      </c>
      <c r="B202" s="9"/>
      <c r="C202" s="9"/>
      <c r="D202" s="9"/>
      <c r="E202" s="10" t="s">
        <v>4</v>
      </c>
      <c r="F202" s="10" t="s">
        <v>4</v>
      </c>
      <c r="G202" s="10" t="s">
        <v>4</v>
      </c>
      <c r="H202" s="10" t="s">
        <v>17</v>
      </c>
      <c r="I202" s="10" t="s">
        <v>4</v>
      </c>
      <c r="J202" s="10" t="s">
        <v>4</v>
      </c>
      <c r="K202" s="10" t="s">
        <v>4</v>
      </c>
      <c r="L202" s="10" t="s">
        <v>4</v>
      </c>
      <c r="M202" s="10" t="s">
        <v>4</v>
      </c>
      <c r="N202" s="10" t="s">
        <v>4</v>
      </c>
      <c r="O202" s="1">
        <f>SUM(E202:N202)</f>
        <v>0</v>
      </c>
      <c r="Q202" s="11">
        <f>B201*O202</f>
        <v>0</v>
      </c>
      <c r="W202" s="1">
        <v>267871</v>
      </c>
      <c r="X202" s="1">
        <v>4211</v>
      </c>
    </row>
    <row r="203" spans="1:24" ht="186.95" customHeight="1" outlineLevel="1" x14ac:dyDescent="0.25">
      <c r="A203" s="12" t="s">
        <v>105</v>
      </c>
      <c r="B203" s="9"/>
      <c r="C203" s="9"/>
      <c r="D203" s="9"/>
    </row>
    <row r="204" spans="1:24" ht="18" customHeight="1" x14ac:dyDescent="0.25">
      <c r="A204" s="2" t="s">
        <v>21</v>
      </c>
      <c r="B204" s="9"/>
      <c r="C204" s="9"/>
      <c r="D204" s="9"/>
      <c r="O204" s="1">
        <f>SUM(O201:O203)</f>
        <v>0</v>
      </c>
      <c r="Q204" s="11">
        <f>SUM(Q201:Q203)</f>
        <v>0</v>
      </c>
    </row>
    <row r="205" spans="1:24" ht="18" customHeight="1" x14ac:dyDescent="0.25">
      <c r="A205" s="6" t="s">
        <v>106</v>
      </c>
      <c r="B205" s="7">
        <v>42</v>
      </c>
      <c r="C205" s="8"/>
      <c r="D205" s="8"/>
      <c r="E205" s="8" t="s">
        <v>8</v>
      </c>
      <c r="F205" s="8" t="s">
        <v>9</v>
      </c>
      <c r="G205" s="8" t="s">
        <v>10</v>
      </c>
      <c r="H205" s="8" t="s">
        <v>11</v>
      </c>
      <c r="I205" s="8" t="s">
        <v>12</v>
      </c>
      <c r="J205" s="8" t="s">
        <v>13</v>
      </c>
      <c r="K205" s="8" t="s">
        <v>14</v>
      </c>
      <c r="L205" s="8" t="s">
        <v>4</v>
      </c>
      <c r="M205" s="8" t="s">
        <v>4</v>
      </c>
      <c r="N205" s="8" t="s">
        <v>4</v>
      </c>
      <c r="O205" s="8" t="s">
        <v>15</v>
      </c>
      <c r="P205" s="8"/>
      <c r="Q205" s="8"/>
    </row>
    <row r="206" spans="1:24" ht="18" customHeight="1" outlineLevel="1" x14ac:dyDescent="0.25">
      <c r="A206" s="9" t="s">
        <v>16</v>
      </c>
      <c r="B206" s="9"/>
      <c r="C206" s="9"/>
      <c r="D206" s="9"/>
      <c r="E206" s="10" t="s">
        <v>4</v>
      </c>
      <c r="F206" s="10" t="s">
        <v>4</v>
      </c>
      <c r="G206" s="10" t="s">
        <v>17</v>
      </c>
      <c r="H206" s="10" t="s">
        <v>17</v>
      </c>
      <c r="I206" s="10" t="s">
        <v>17</v>
      </c>
      <c r="J206" s="10" t="s">
        <v>4</v>
      </c>
      <c r="K206" s="10" t="s">
        <v>4</v>
      </c>
      <c r="L206" s="10" t="s">
        <v>4</v>
      </c>
      <c r="M206" s="10" t="s">
        <v>4</v>
      </c>
      <c r="N206" s="10" t="s">
        <v>4</v>
      </c>
      <c r="O206" s="1">
        <f>SUM(E206:N206)</f>
        <v>0</v>
      </c>
      <c r="Q206" s="11">
        <f>B205*O206</f>
        <v>0</v>
      </c>
      <c r="W206" s="1">
        <v>482908</v>
      </c>
      <c r="X206" s="1">
        <v>4211</v>
      </c>
    </row>
    <row r="207" spans="1:24" ht="18" customHeight="1" outlineLevel="1" x14ac:dyDescent="0.25">
      <c r="A207" s="9" t="s">
        <v>33</v>
      </c>
      <c r="B207" s="9"/>
      <c r="C207" s="9"/>
      <c r="D207" s="9"/>
      <c r="E207" s="10" t="s">
        <v>4</v>
      </c>
      <c r="F207" s="10" t="s">
        <v>4</v>
      </c>
      <c r="G207" s="10" t="s">
        <v>17</v>
      </c>
      <c r="H207" s="10" t="s">
        <v>17</v>
      </c>
      <c r="I207" s="10" t="s">
        <v>17</v>
      </c>
      <c r="J207" s="10" t="s">
        <v>4</v>
      </c>
      <c r="K207" s="10" t="s">
        <v>4</v>
      </c>
      <c r="L207" s="10" t="s">
        <v>4</v>
      </c>
      <c r="M207" s="10" t="s">
        <v>4</v>
      </c>
      <c r="N207" s="10" t="s">
        <v>4</v>
      </c>
      <c r="O207" s="1">
        <f>SUM(E207:N207)</f>
        <v>0</v>
      </c>
      <c r="Q207" s="11">
        <f>B205*O207</f>
        <v>0</v>
      </c>
      <c r="W207" s="1">
        <v>482908</v>
      </c>
      <c r="X207" s="1">
        <v>4642</v>
      </c>
    </row>
    <row r="208" spans="1:24" ht="18" customHeight="1" outlineLevel="1" x14ac:dyDescent="0.25">
      <c r="A208" s="9" t="s">
        <v>39</v>
      </c>
      <c r="B208" s="9"/>
      <c r="C208" s="9"/>
      <c r="D208" s="9"/>
      <c r="E208" s="10" t="s">
        <v>4</v>
      </c>
      <c r="F208" s="10" t="s">
        <v>4</v>
      </c>
      <c r="G208" s="13" t="s">
        <v>17</v>
      </c>
      <c r="H208" s="10" t="s">
        <v>17</v>
      </c>
      <c r="I208" s="13" t="s">
        <v>17</v>
      </c>
      <c r="J208" s="10" t="s">
        <v>4</v>
      </c>
      <c r="K208" s="10" t="s">
        <v>4</v>
      </c>
      <c r="L208" s="10" t="s">
        <v>4</v>
      </c>
      <c r="M208" s="10" t="s">
        <v>4</v>
      </c>
      <c r="N208" s="10" t="s">
        <v>4</v>
      </c>
      <c r="O208" s="1">
        <f>SUM(E208:N208)</f>
        <v>0</v>
      </c>
      <c r="Q208" s="11">
        <f>B205*O208</f>
        <v>0</v>
      </c>
      <c r="W208" s="1">
        <v>482908</v>
      </c>
      <c r="X208" s="1">
        <v>5328</v>
      </c>
    </row>
    <row r="209" spans="1:24" ht="18" customHeight="1" outlineLevel="1" x14ac:dyDescent="0.25">
      <c r="A209" s="9" t="s">
        <v>26</v>
      </c>
      <c r="B209" s="9"/>
      <c r="C209" s="9"/>
      <c r="D209" s="9"/>
      <c r="E209" s="10" t="s">
        <v>4</v>
      </c>
      <c r="F209" s="10" t="s">
        <v>4</v>
      </c>
      <c r="G209" s="10" t="s">
        <v>17</v>
      </c>
      <c r="H209" s="10" t="s">
        <v>17</v>
      </c>
      <c r="I209" s="10" t="s">
        <v>17</v>
      </c>
      <c r="J209" s="10" t="s">
        <v>4</v>
      </c>
      <c r="K209" s="10" t="s">
        <v>4</v>
      </c>
      <c r="L209" s="10" t="s">
        <v>4</v>
      </c>
      <c r="M209" s="10" t="s">
        <v>4</v>
      </c>
      <c r="N209" s="10" t="s">
        <v>4</v>
      </c>
      <c r="O209" s="1">
        <f>SUM(E209:N209)</f>
        <v>0</v>
      </c>
      <c r="Q209" s="11">
        <f>B205*O209</f>
        <v>0</v>
      </c>
      <c r="W209" s="1">
        <v>482908</v>
      </c>
      <c r="X209" s="1">
        <v>13061</v>
      </c>
    </row>
    <row r="210" spans="1:24" ht="186.95" customHeight="1" outlineLevel="1" x14ac:dyDescent="0.25">
      <c r="A210" s="12" t="s">
        <v>107</v>
      </c>
      <c r="B210" s="9"/>
      <c r="C210" s="9"/>
      <c r="D210" s="9"/>
    </row>
    <row r="211" spans="1:24" ht="18" customHeight="1" x14ac:dyDescent="0.25">
      <c r="A211" s="2" t="s">
        <v>21</v>
      </c>
      <c r="B211" s="9"/>
      <c r="C211" s="9"/>
      <c r="D211" s="9"/>
      <c r="O211" s="1">
        <f>SUM(O205:O210)</f>
        <v>0</v>
      </c>
      <c r="Q211" s="11">
        <f>SUM(Q205:Q210)</f>
        <v>0</v>
      </c>
    </row>
    <row r="212" spans="1:24" ht="18" customHeight="1" x14ac:dyDescent="0.25">
      <c r="A212" s="6" t="s">
        <v>108</v>
      </c>
      <c r="B212" s="7">
        <v>52.5</v>
      </c>
      <c r="C212" s="8"/>
      <c r="D212" s="8"/>
      <c r="E212" s="8" t="s">
        <v>8</v>
      </c>
      <c r="F212" s="8" t="s">
        <v>9</v>
      </c>
      <c r="G212" s="8" t="s">
        <v>10</v>
      </c>
      <c r="H212" s="8" t="s">
        <v>11</v>
      </c>
      <c r="I212" s="8" t="s">
        <v>12</v>
      </c>
      <c r="J212" s="8" t="s">
        <v>13</v>
      </c>
      <c r="K212" s="8" t="s">
        <v>14</v>
      </c>
      <c r="L212" s="8" t="s">
        <v>4</v>
      </c>
      <c r="M212" s="8" t="s">
        <v>4</v>
      </c>
      <c r="N212" s="8" t="s">
        <v>4</v>
      </c>
      <c r="O212" s="8" t="s">
        <v>15</v>
      </c>
      <c r="P212" s="8"/>
      <c r="Q212" s="8"/>
    </row>
    <row r="213" spans="1:24" ht="18" customHeight="1" outlineLevel="1" x14ac:dyDescent="0.25">
      <c r="A213" s="9" t="s">
        <v>25</v>
      </c>
      <c r="B213" s="9"/>
      <c r="C213" s="9"/>
      <c r="D213" s="9"/>
      <c r="E213" s="10" t="s">
        <v>4</v>
      </c>
      <c r="F213" s="10" t="s">
        <v>4</v>
      </c>
      <c r="G213" s="10" t="s">
        <v>17</v>
      </c>
      <c r="H213" s="10" t="s">
        <v>17</v>
      </c>
      <c r="I213" s="10" t="s">
        <v>17</v>
      </c>
      <c r="J213" s="10" t="s">
        <v>4</v>
      </c>
      <c r="K213" s="10" t="s">
        <v>4</v>
      </c>
      <c r="L213" s="10" t="s">
        <v>4</v>
      </c>
      <c r="M213" s="10" t="s">
        <v>4</v>
      </c>
      <c r="N213" s="10" t="s">
        <v>4</v>
      </c>
      <c r="O213" s="1">
        <f>SUM(E213:N213)</f>
        <v>0</v>
      </c>
      <c r="Q213" s="11">
        <f>B212*O213</f>
        <v>0</v>
      </c>
      <c r="W213" s="1">
        <v>268263</v>
      </c>
      <c r="X213" s="1">
        <v>5327</v>
      </c>
    </row>
    <row r="214" spans="1:24" ht="18" customHeight="1" outlineLevel="1" x14ac:dyDescent="0.25">
      <c r="A214" s="9" t="s">
        <v>39</v>
      </c>
      <c r="B214" s="9"/>
      <c r="C214" s="9"/>
      <c r="D214" s="9"/>
      <c r="E214" s="10" t="s">
        <v>4</v>
      </c>
      <c r="F214" s="10" t="s">
        <v>4</v>
      </c>
      <c r="G214" s="10" t="s">
        <v>17</v>
      </c>
      <c r="H214" s="10" t="s">
        <v>17</v>
      </c>
      <c r="I214" s="10" t="s">
        <v>17</v>
      </c>
      <c r="J214" s="10" t="s">
        <v>4</v>
      </c>
      <c r="K214" s="10" t="s">
        <v>4</v>
      </c>
      <c r="L214" s="10" t="s">
        <v>4</v>
      </c>
      <c r="M214" s="10" t="s">
        <v>4</v>
      </c>
      <c r="N214" s="10" t="s">
        <v>4</v>
      </c>
      <c r="O214" s="1">
        <f>SUM(E214:N214)</f>
        <v>0</v>
      </c>
      <c r="Q214" s="11">
        <f>B212*O214</f>
        <v>0</v>
      </c>
      <c r="W214" s="1">
        <v>268263</v>
      </c>
      <c r="X214" s="1">
        <v>5328</v>
      </c>
    </row>
    <row r="215" spans="1:24" ht="18" customHeight="1" outlineLevel="1" x14ac:dyDescent="0.25">
      <c r="A215" s="9" t="s">
        <v>26</v>
      </c>
      <c r="B215" s="9"/>
      <c r="C215" s="9"/>
      <c r="D215" s="9"/>
      <c r="E215" s="10" t="s">
        <v>4</v>
      </c>
      <c r="F215" s="10" t="s">
        <v>4</v>
      </c>
      <c r="G215" s="10" t="s">
        <v>17</v>
      </c>
      <c r="H215" s="13" t="s">
        <v>17</v>
      </c>
      <c r="I215" s="13" t="s">
        <v>17</v>
      </c>
      <c r="J215" s="10" t="s">
        <v>4</v>
      </c>
      <c r="K215" s="10" t="s">
        <v>4</v>
      </c>
      <c r="L215" s="10" t="s">
        <v>4</v>
      </c>
      <c r="M215" s="10" t="s">
        <v>4</v>
      </c>
      <c r="N215" s="10" t="s">
        <v>4</v>
      </c>
      <c r="O215" s="1">
        <f>SUM(E215:N215)</f>
        <v>0</v>
      </c>
      <c r="Q215" s="11">
        <f>B212*O215</f>
        <v>0</v>
      </c>
      <c r="W215" s="1">
        <v>268263</v>
      </c>
      <c r="X215" s="1">
        <v>13061</v>
      </c>
    </row>
    <row r="216" spans="1:24" ht="186.95" customHeight="1" outlineLevel="1" x14ac:dyDescent="0.25">
      <c r="A216" s="12" t="s">
        <v>109</v>
      </c>
      <c r="B216" s="9"/>
      <c r="C216" s="9"/>
      <c r="D216" s="9"/>
    </row>
    <row r="217" spans="1:24" ht="18" customHeight="1" x14ac:dyDescent="0.25">
      <c r="A217" s="2" t="s">
        <v>21</v>
      </c>
      <c r="B217" s="9"/>
      <c r="C217" s="9"/>
      <c r="D217" s="9"/>
      <c r="O217" s="1">
        <f>SUM(O212:O216)</f>
        <v>0</v>
      </c>
      <c r="Q217" s="11">
        <f>SUM(Q212:Q216)</f>
        <v>0</v>
      </c>
    </row>
    <row r="218" spans="1:24" ht="18" customHeight="1" x14ac:dyDescent="0.25">
      <c r="A218" s="6" t="s">
        <v>110</v>
      </c>
      <c r="B218" s="7">
        <v>52.5</v>
      </c>
      <c r="C218" s="8"/>
      <c r="D218" s="8"/>
      <c r="E218" s="8" t="s">
        <v>8</v>
      </c>
      <c r="F218" s="8" t="s">
        <v>9</v>
      </c>
      <c r="G218" s="8" t="s">
        <v>10</v>
      </c>
      <c r="H218" s="8" t="s">
        <v>11</v>
      </c>
      <c r="I218" s="8" t="s">
        <v>12</v>
      </c>
      <c r="J218" s="8" t="s">
        <v>13</v>
      </c>
      <c r="K218" s="8" t="s">
        <v>14</v>
      </c>
      <c r="L218" s="8" t="s">
        <v>4</v>
      </c>
      <c r="M218" s="8" t="s">
        <v>4</v>
      </c>
      <c r="N218" s="8" t="s">
        <v>4</v>
      </c>
      <c r="O218" s="8" t="s">
        <v>15</v>
      </c>
      <c r="P218" s="8"/>
      <c r="Q218" s="8"/>
    </row>
    <row r="219" spans="1:24" ht="18" customHeight="1" outlineLevel="1" x14ac:dyDescent="0.25">
      <c r="A219" s="9" t="s">
        <v>26</v>
      </c>
      <c r="B219" s="9"/>
      <c r="C219" s="9"/>
      <c r="D219" s="9"/>
      <c r="E219" s="10" t="s">
        <v>4</v>
      </c>
      <c r="F219" s="10" t="s">
        <v>4</v>
      </c>
      <c r="G219" s="10" t="s">
        <v>17</v>
      </c>
      <c r="H219" s="10" t="s">
        <v>17</v>
      </c>
      <c r="I219" s="10" t="s">
        <v>17</v>
      </c>
      <c r="J219" s="10" t="s">
        <v>4</v>
      </c>
      <c r="K219" s="10" t="s">
        <v>4</v>
      </c>
      <c r="L219" s="10" t="s">
        <v>4</v>
      </c>
      <c r="M219" s="10" t="s">
        <v>4</v>
      </c>
      <c r="N219" s="10" t="s">
        <v>4</v>
      </c>
      <c r="O219" s="1">
        <f>SUM(E219:N219)</f>
        <v>0</v>
      </c>
      <c r="Q219" s="11">
        <f>B218*O219</f>
        <v>0</v>
      </c>
      <c r="W219" s="1">
        <v>482909</v>
      </c>
      <c r="X219" s="1">
        <v>13061</v>
      </c>
    </row>
    <row r="220" spans="1:24" ht="186.95" customHeight="1" outlineLevel="1" x14ac:dyDescent="0.25">
      <c r="A220" s="12" t="s">
        <v>111</v>
      </c>
      <c r="B220" s="9"/>
      <c r="C220" s="9"/>
      <c r="D220" s="9"/>
    </row>
    <row r="221" spans="1:24" ht="18" customHeight="1" x14ac:dyDescent="0.25">
      <c r="A221" s="2" t="s">
        <v>21</v>
      </c>
      <c r="B221" s="9"/>
      <c r="C221" s="9"/>
      <c r="D221" s="9"/>
      <c r="O221" s="1">
        <f>SUM(O218:O220)</f>
        <v>0</v>
      </c>
      <c r="Q221" s="11">
        <f>SUM(Q218:Q220)</f>
        <v>0</v>
      </c>
    </row>
    <row r="222" spans="1:24" ht="18" customHeight="1" x14ac:dyDescent="0.25">
      <c r="A222" s="6" t="s">
        <v>112</v>
      </c>
      <c r="B222" s="7">
        <v>30.5</v>
      </c>
      <c r="C222" s="8"/>
      <c r="D222" s="8"/>
      <c r="E222" s="8" t="s">
        <v>8</v>
      </c>
      <c r="F222" s="8" t="s">
        <v>9</v>
      </c>
      <c r="G222" s="8" t="s">
        <v>10</v>
      </c>
      <c r="H222" s="8" t="s">
        <v>11</v>
      </c>
      <c r="I222" s="8" t="s">
        <v>12</v>
      </c>
      <c r="J222" s="8" t="s">
        <v>13</v>
      </c>
      <c r="K222" s="8" t="s">
        <v>14</v>
      </c>
      <c r="L222" s="8" t="s">
        <v>4</v>
      </c>
      <c r="M222" s="8" t="s">
        <v>4</v>
      </c>
      <c r="N222" s="8" t="s">
        <v>4</v>
      </c>
      <c r="O222" s="8" t="s">
        <v>15</v>
      </c>
      <c r="P222" s="8"/>
      <c r="Q222" s="8"/>
    </row>
    <row r="223" spans="1:24" ht="18" customHeight="1" outlineLevel="1" x14ac:dyDescent="0.25">
      <c r="A223" s="9" t="s">
        <v>47</v>
      </c>
      <c r="B223" s="9"/>
      <c r="C223" s="9"/>
      <c r="D223" s="9"/>
      <c r="E223" s="10" t="s">
        <v>4</v>
      </c>
      <c r="F223" s="10" t="s">
        <v>4</v>
      </c>
      <c r="G223" s="13" t="s">
        <v>17</v>
      </c>
      <c r="H223" s="10" t="s">
        <v>4</v>
      </c>
      <c r="I223" s="10" t="s">
        <v>4</v>
      </c>
      <c r="J223" s="10" t="s">
        <v>4</v>
      </c>
      <c r="K223" s="10" t="s">
        <v>4</v>
      </c>
      <c r="L223" s="10" t="s">
        <v>4</v>
      </c>
      <c r="M223" s="10" t="s">
        <v>4</v>
      </c>
      <c r="N223" s="10" t="s">
        <v>4</v>
      </c>
      <c r="O223" s="1">
        <f>SUM(E223:N223)</f>
        <v>0</v>
      </c>
      <c r="Q223" s="11">
        <f>B222*O223</f>
        <v>0</v>
      </c>
      <c r="W223" s="1">
        <v>219801</v>
      </c>
      <c r="X223" s="1">
        <v>5359</v>
      </c>
    </row>
    <row r="224" spans="1:24" ht="18" customHeight="1" outlineLevel="1" x14ac:dyDescent="0.25">
      <c r="A224" s="9" t="s">
        <v>33</v>
      </c>
      <c r="B224" s="9"/>
      <c r="C224" s="9"/>
      <c r="D224" s="9"/>
      <c r="E224" s="10" t="s">
        <v>4</v>
      </c>
      <c r="F224" s="10" t="s">
        <v>4</v>
      </c>
      <c r="G224" s="10" t="s">
        <v>17</v>
      </c>
      <c r="H224" s="10" t="s">
        <v>17</v>
      </c>
      <c r="I224" s="10" t="s">
        <v>17</v>
      </c>
      <c r="J224" s="10" t="s">
        <v>4</v>
      </c>
      <c r="K224" s="10" t="s">
        <v>4</v>
      </c>
      <c r="L224" s="10" t="s">
        <v>4</v>
      </c>
      <c r="M224" s="10" t="s">
        <v>4</v>
      </c>
      <c r="N224" s="10" t="s">
        <v>4</v>
      </c>
      <c r="O224" s="1">
        <f>SUM(E224:N224)</f>
        <v>0</v>
      </c>
      <c r="Q224" s="11">
        <f>B222*O224</f>
        <v>0</v>
      </c>
      <c r="W224" s="1">
        <v>219801</v>
      </c>
      <c r="X224" s="1">
        <v>4642</v>
      </c>
    </row>
    <row r="225" spans="1:24" ht="18" customHeight="1" outlineLevel="1" x14ac:dyDescent="0.25">
      <c r="A225" s="9" t="s">
        <v>26</v>
      </c>
      <c r="B225" s="9"/>
      <c r="C225" s="9"/>
      <c r="D225" s="9"/>
      <c r="E225" s="10" t="s">
        <v>4</v>
      </c>
      <c r="F225" s="10" t="s">
        <v>4</v>
      </c>
      <c r="G225" s="10" t="s">
        <v>17</v>
      </c>
      <c r="H225" s="10" t="s">
        <v>17</v>
      </c>
      <c r="I225" s="10" t="s">
        <v>17</v>
      </c>
      <c r="J225" s="10" t="s">
        <v>4</v>
      </c>
      <c r="K225" s="10" t="s">
        <v>4</v>
      </c>
      <c r="L225" s="10" t="s">
        <v>4</v>
      </c>
      <c r="M225" s="10" t="s">
        <v>4</v>
      </c>
      <c r="N225" s="10" t="s">
        <v>4</v>
      </c>
      <c r="O225" s="1">
        <f>SUM(E225:N225)</f>
        <v>0</v>
      </c>
      <c r="Q225" s="11">
        <f>B222*O225</f>
        <v>0</v>
      </c>
      <c r="W225" s="1">
        <v>219801</v>
      </c>
      <c r="X225" s="1">
        <v>13061</v>
      </c>
    </row>
    <row r="226" spans="1:24" ht="186.95" customHeight="1" outlineLevel="1" x14ac:dyDescent="0.25">
      <c r="A226" s="12" t="s">
        <v>113</v>
      </c>
      <c r="B226" s="9"/>
      <c r="C226" s="9"/>
      <c r="D226" s="9"/>
    </row>
    <row r="227" spans="1:24" ht="18" customHeight="1" x14ac:dyDescent="0.25">
      <c r="A227" s="2" t="s">
        <v>21</v>
      </c>
      <c r="B227" s="9"/>
      <c r="C227" s="9"/>
      <c r="D227" s="9"/>
      <c r="O227" s="1">
        <f>SUM(O222:O226)</f>
        <v>0</v>
      </c>
      <c r="Q227" s="11">
        <f>SUM(Q222:Q226)</f>
        <v>0</v>
      </c>
    </row>
    <row r="228" spans="1:24" ht="18" customHeight="1" x14ac:dyDescent="0.25">
      <c r="A228" s="6" t="s">
        <v>114</v>
      </c>
      <c r="B228" s="7">
        <v>76.5</v>
      </c>
      <c r="C228" s="8"/>
      <c r="D228" s="8"/>
      <c r="E228" s="8" t="s">
        <v>8</v>
      </c>
      <c r="F228" s="8" t="s">
        <v>9</v>
      </c>
      <c r="G228" s="8" t="s">
        <v>10</v>
      </c>
      <c r="H228" s="8" t="s">
        <v>11</v>
      </c>
      <c r="I228" s="8" t="s">
        <v>12</v>
      </c>
      <c r="J228" s="8" t="s">
        <v>13</v>
      </c>
      <c r="K228" s="8" t="s">
        <v>14</v>
      </c>
      <c r="L228" s="8" t="s">
        <v>4</v>
      </c>
      <c r="M228" s="8" t="s">
        <v>4</v>
      </c>
      <c r="N228" s="8" t="s">
        <v>4</v>
      </c>
      <c r="O228" s="8" t="s">
        <v>15</v>
      </c>
      <c r="P228" s="8"/>
      <c r="Q228" s="8"/>
    </row>
    <row r="229" spans="1:24" ht="18" customHeight="1" outlineLevel="1" x14ac:dyDescent="0.25">
      <c r="A229" s="9" t="s">
        <v>26</v>
      </c>
      <c r="B229" s="9"/>
      <c r="C229" s="9"/>
      <c r="D229" s="9"/>
      <c r="E229" s="10" t="s">
        <v>4</v>
      </c>
      <c r="F229" s="10" t="s">
        <v>4</v>
      </c>
      <c r="G229" s="13" t="s">
        <v>17</v>
      </c>
      <c r="H229" s="10" t="s">
        <v>17</v>
      </c>
      <c r="I229" s="10" t="s">
        <v>17</v>
      </c>
      <c r="J229" s="10" t="s">
        <v>4</v>
      </c>
      <c r="K229" s="10" t="s">
        <v>4</v>
      </c>
      <c r="L229" s="10" t="s">
        <v>4</v>
      </c>
      <c r="M229" s="10" t="s">
        <v>4</v>
      </c>
      <c r="N229" s="10" t="s">
        <v>4</v>
      </c>
      <c r="O229" s="1">
        <f>SUM(E229:N229)</f>
        <v>0</v>
      </c>
      <c r="Q229" s="11">
        <f>B228*O229</f>
        <v>0</v>
      </c>
      <c r="W229" s="1">
        <v>252863</v>
      </c>
      <c r="X229" s="1">
        <v>13061</v>
      </c>
    </row>
    <row r="230" spans="1:24" ht="186.95" customHeight="1" outlineLevel="1" x14ac:dyDescent="0.25">
      <c r="A230" s="12" t="s">
        <v>115</v>
      </c>
      <c r="B230" s="9"/>
      <c r="C230" s="9"/>
      <c r="D230" s="9"/>
    </row>
    <row r="231" spans="1:24" ht="18" customHeight="1" x14ac:dyDescent="0.25">
      <c r="A231" s="2" t="s">
        <v>21</v>
      </c>
      <c r="B231" s="9"/>
      <c r="C231" s="9"/>
      <c r="D231" s="9"/>
      <c r="O231" s="1">
        <f>SUM(O228:O230)</f>
        <v>0</v>
      </c>
      <c r="Q231" s="11">
        <f>SUM(Q228:Q230)</f>
        <v>0</v>
      </c>
    </row>
    <row r="232" spans="1:24" ht="18" customHeight="1" x14ac:dyDescent="0.25">
      <c r="A232" s="6" t="s">
        <v>116</v>
      </c>
      <c r="B232" s="7">
        <v>67.5</v>
      </c>
      <c r="C232" s="8"/>
      <c r="D232" s="8"/>
      <c r="E232" s="8" t="s">
        <v>8</v>
      </c>
      <c r="F232" s="8" t="s">
        <v>9</v>
      </c>
      <c r="G232" s="8" t="s">
        <v>10</v>
      </c>
      <c r="H232" s="8" t="s">
        <v>11</v>
      </c>
      <c r="I232" s="8" t="s">
        <v>12</v>
      </c>
      <c r="J232" s="8" t="s">
        <v>13</v>
      </c>
      <c r="K232" s="8" t="s">
        <v>14</v>
      </c>
      <c r="L232" s="8" t="s">
        <v>4</v>
      </c>
      <c r="M232" s="8" t="s">
        <v>4</v>
      </c>
      <c r="N232" s="8" t="s">
        <v>4</v>
      </c>
      <c r="O232" s="8" t="s">
        <v>15</v>
      </c>
      <c r="P232" s="8"/>
      <c r="Q232" s="8"/>
    </row>
    <row r="233" spans="1:24" ht="18" customHeight="1" outlineLevel="1" x14ac:dyDescent="0.25">
      <c r="A233" s="9" t="s">
        <v>26</v>
      </c>
      <c r="B233" s="9"/>
      <c r="C233" s="9"/>
      <c r="D233" s="9"/>
      <c r="E233" s="10" t="s">
        <v>4</v>
      </c>
      <c r="F233" s="10" t="s">
        <v>4</v>
      </c>
      <c r="G233" s="10" t="s">
        <v>4</v>
      </c>
      <c r="H233" s="13" t="s">
        <v>17</v>
      </c>
      <c r="I233" s="10" t="s">
        <v>4</v>
      </c>
      <c r="J233" s="10" t="s">
        <v>4</v>
      </c>
      <c r="K233" s="10" t="s">
        <v>4</v>
      </c>
      <c r="L233" s="10" t="s">
        <v>4</v>
      </c>
      <c r="M233" s="10" t="s">
        <v>4</v>
      </c>
      <c r="N233" s="10" t="s">
        <v>4</v>
      </c>
      <c r="O233" s="1">
        <f>SUM(E233:N233)</f>
        <v>0</v>
      </c>
      <c r="Q233" s="11">
        <f>B232*O233</f>
        <v>0</v>
      </c>
      <c r="W233" s="1">
        <v>273300</v>
      </c>
      <c r="X233" s="1">
        <v>13061</v>
      </c>
    </row>
    <row r="234" spans="1:24" ht="186.95" customHeight="1" outlineLevel="1" x14ac:dyDescent="0.25">
      <c r="A234" s="12" t="s">
        <v>117</v>
      </c>
      <c r="B234" s="9"/>
      <c r="C234" s="9"/>
      <c r="D234" s="9"/>
    </row>
    <row r="235" spans="1:24" ht="18" customHeight="1" x14ac:dyDescent="0.25">
      <c r="A235" s="2" t="s">
        <v>21</v>
      </c>
      <c r="B235" s="9"/>
      <c r="C235" s="9"/>
      <c r="D235" s="9"/>
      <c r="O235" s="1">
        <f>SUM(O232:O234)</f>
        <v>0</v>
      </c>
      <c r="Q235" s="11">
        <f>SUM(Q232:Q234)</f>
        <v>0</v>
      </c>
    </row>
    <row r="236" spans="1:24" ht="18" customHeight="1" x14ac:dyDescent="0.25">
      <c r="A236" s="6" t="s">
        <v>118</v>
      </c>
      <c r="B236" s="7">
        <v>53</v>
      </c>
      <c r="C236" s="8"/>
      <c r="D236" s="8"/>
      <c r="E236" s="8" t="s">
        <v>8</v>
      </c>
      <c r="F236" s="8" t="s">
        <v>9</v>
      </c>
      <c r="G236" s="8" t="s">
        <v>10</v>
      </c>
      <c r="H236" s="8" t="s">
        <v>11</v>
      </c>
      <c r="I236" s="8" t="s">
        <v>12</v>
      </c>
      <c r="J236" s="8" t="s">
        <v>13</v>
      </c>
      <c r="K236" s="8" t="s">
        <v>14</v>
      </c>
      <c r="L236" s="8" t="s">
        <v>4</v>
      </c>
      <c r="M236" s="8" t="s">
        <v>4</v>
      </c>
      <c r="N236" s="8" t="s">
        <v>4</v>
      </c>
      <c r="O236" s="8" t="s">
        <v>15</v>
      </c>
      <c r="P236" s="8"/>
      <c r="Q236" s="8"/>
    </row>
    <row r="237" spans="1:24" ht="18" customHeight="1" outlineLevel="1" x14ac:dyDescent="0.25">
      <c r="A237" s="9" t="s">
        <v>26</v>
      </c>
      <c r="B237" s="9"/>
      <c r="C237" s="9"/>
      <c r="D237" s="9"/>
      <c r="E237" s="10" t="s">
        <v>4</v>
      </c>
      <c r="F237" s="10" t="s">
        <v>4</v>
      </c>
      <c r="G237" s="10" t="s">
        <v>17</v>
      </c>
      <c r="H237" s="10" t="s">
        <v>4</v>
      </c>
      <c r="I237" s="10" t="s">
        <v>4</v>
      </c>
      <c r="J237" s="10" t="s">
        <v>4</v>
      </c>
      <c r="K237" s="10" t="s">
        <v>4</v>
      </c>
      <c r="L237" s="10" t="s">
        <v>4</v>
      </c>
      <c r="M237" s="10" t="s">
        <v>4</v>
      </c>
      <c r="N237" s="10" t="s">
        <v>4</v>
      </c>
      <c r="O237" s="1">
        <f>SUM(E237:N237)</f>
        <v>0</v>
      </c>
      <c r="Q237" s="11">
        <f>B236*O237</f>
        <v>0</v>
      </c>
      <c r="W237" s="1">
        <v>425326</v>
      </c>
      <c r="X237" s="1">
        <v>13061</v>
      </c>
    </row>
    <row r="238" spans="1:24" ht="186.95" customHeight="1" outlineLevel="1" x14ac:dyDescent="0.25">
      <c r="A238" s="12" t="s">
        <v>119</v>
      </c>
      <c r="B238" s="9"/>
      <c r="C238" s="9"/>
      <c r="D238" s="9"/>
    </row>
    <row r="239" spans="1:24" ht="18" customHeight="1" x14ac:dyDescent="0.25">
      <c r="A239" s="2" t="s">
        <v>21</v>
      </c>
      <c r="B239" s="9"/>
      <c r="C239" s="9"/>
      <c r="D239" s="9"/>
      <c r="O239" s="1">
        <f>SUM(O236:O238)</f>
        <v>0</v>
      </c>
      <c r="Q239" s="11">
        <f>SUM(Q236:Q238)</f>
        <v>0</v>
      </c>
    </row>
    <row r="240" spans="1:24" ht="18" customHeight="1" x14ac:dyDescent="0.25">
      <c r="A240" s="6" t="s">
        <v>120</v>
      </c>
      <c r="B240" s="7">
        <v>53</v>
      </c>
      <c r="C240" s="8"/>
      <c r="D240" s="8"/>
      <c r="E240" s="8" t="s">
        <v>8</v>
      </c>
      <c r="F240" s="8" t="s">
        <v>9</v>
      </c>
      <c r="G240" s="8" t="s">
        <v>10</v>
      </c>
      <c r="H240" s="8" t="s">
        <v>11</v>
      </c>
      <c r="I240" s="8" t="s">
        <v>12</v>
      </c>
      <c r="J240" s="8" t="s">
        <v>13</v>
      </c>
      <c r="K240" s="8" t="s">
        <v>14</v>
      </c>
      <c r="L240" s="8" t="s">
        <v>4</v>
      </c>
      <c r="M240" s="8" t="s">
        <v>4</v>
      </c>
      <c r="N240" s="8" t="s">
        <v>4</v>
      </c>
      <c r="O240" s="8" t="s">
        <v>15</v>
      </c>
      <c r="P240" s="8"/>
      <c r="Q240" s="8"/>
    </row>
    <row r="241" spans="1:24" ht="18" customHeight="1" outlineLevel="1" x14ac:dyDescent="0.25">
      <c r="A241" s="9" t="s">
        <v>26</v>
      </c>
      <c r="B241" s="9"/>
      <c r="C241" s="9"/>
      <c r="D241" s="9"/>
      <c r="E241" s="10" t="s">
        <v>4</v>
      </c>
      <c r="F241" s="10" t="s">
        <v>4</v>
      </c>
      <c r="G241" s="10" t="s">
        <v>17</v>
      </c>
      <c r="H241" s="10" t="s">
        <v>4</v>
      </c>
      <c r="I241" s="10" t="s">
        <v>4</v>
      </c>
      <c r="J241" s="10" t="s">
        <v>4</v>
      </c>
      <c r="K241" s="10" t="s">
        <v>4</v>
      </c>
      <c r="L241" s="10" t="s">
        <v>4</v>
      </c>
      <c r="M241" s="10" t="s">
        <v>4</v>
      </c>
      <c r="N241" s="10" t="s">
        <v>4</v>
      </c>
      <c r="O241" s="1">
        <f>SUM(E241:N241)</f>
        <v>0</v>
      </c>
      <c r="Q241" s="11">
        <f>B240*O241</f>
        <v>0</v>
      </c>
      <c r="W241" s="1">
        <v>425327</v>
      </c>
      <c r="X241" s="1">
        <v>13061</v>
      </c>
    </row>
    <row r="242" spans="1:24" ht="186.95" customHeight="1" outlineLevel="1" x14ac:dyDescent="0.25">
      <c r="A242" s="12" t="s">
        <v>121</v>
      </c>
      <c r="B242" s="9"/>
      <c r="C242" s="9"/>
      <c r="D242" s="9"/>
    </row>
    <row r="243" spans="1:24" ht="18" customHeight="1" x14ac:dyDescent="0.25">
      <c r="A243" s="2" t="s">
        <v>21</v>
      </c>
      <c r="B243" s="9"/>
      <c r="C243" s="9"/>
      <c r="D243" s="9"/>
      <c r="O243" s="1">
        <f>SUM(O240:O242)</f>
        <v>0</v>
      </c>
      <c r="Q243" s="11">
        <f>SUM(Q240:Q242)</f>
        <v>0</v>
      </c>
    </row>
    <row r="244" spans="1:24" ht="18" customHeight="1" x14ac:dyDescent="0.25">
      <c r="A244" s="6" t="s">
        <v>122</v>
      </c>
      <c r="B244" s="7">
        <v>53</v>
      </c>
      <c r="C244" s="8"/>
      <c r="D244" s="8"/>
      <c r="E244" s="8" t="s">
        <v>8</v>
      </c>
      <c r="F244" s="8" t="s">
        <v>9</v>
      </c>
      <c r="G244" s="8" t="s">
        <v>10</v>
      </c>
      <c r="H244" s="8" t="s">
        <v>11</v>
      </c>
      <c r="I244" s="8" t="s">
        <v>12</v>
      </c>
      <c r="J244" s="8" t="s">
        <v>13</v>
      </c>
      <c r="K244" s="8" t="s">
        <v>14</v>
      </c>
      <c r="L244" s="8" t="s">
        <v>4</v>
      </c>
      <c r="M244" s="8" t="s">
        <v>4</v>
      </c>
      <c r="N244" s="8" t="s">
        <v>4</v>
      </c>
      <c r="O244" s="8" t="s">
        <v>15</v>
      </c>
      <c r="P244" s="8"/>
      <c r="Q244" s="8"/>
    </row>
    <row r="245" spans="1:24" ht="18" customHeight="1" outlineLevel="1" x14ac:dyDescent="0.25">
      <c r="A245" s="9" t="s">
        <v>26</v>
      </c>
      <c r="B245" s="9"/>
      <c r="C245" s="9"/>
      <c r="D245" s="9"/>
      <c r="E245" s="10" t="s">
        <v>4</v>
      </c>
      <c r="F245" s="10" t="s">
        <v>4</v>
      </c>
      <c r="G245" s="10" t="s">
        <v>17</v>
      </c>
      <c r="H245" s="10" t="s">
        <v>17</v>
      </c>
      <c r="I245" s="10" t="s">
        <v>4</v>
      </c>
      <c r="J245" s="10" t="s">
        <v>4</v>
      </c>
      <c r="K245" s="10" t="s">
        <v>4</v>
      </c>
      <c r="L245" s="10" t="s">
        <v>4</v>
      </c>
      <c r="M245" s="10" t="s">
        <v>4</v>
      </c>
      <c r="N245" s="10" t="s">
        <v>4</v>
      </c>
      <c r="O245" s="1">
        <f>SUM(E245:N245)</f>
        <v>0</v>
      </c>
      <c r="Q245" s="11">
        <f>B244*O245</f>
        <v>0</v>
      </c>
      <c r="W245" s="1">
        <v>452918</v>
      </c>
      <c r="X245" s="1">
        <v>13061</v>
      </c>
    </row>
    <row r="246" spans="1:24" ht="186.95" customHeight="1" outlineLevel="1" x14ac:dyDescent="0.25">
      <c r="A246" s="12" t="s">
        <v>123</v>
      </c>
      <c r="B246" s="9"/>
      <c r="C246" s="9"/>
      <c r="D246" s="9"/>
    </row>
    <row r="247" spans="1:24" ht="18" customHeight="1" x14ac:dyDescent="0.25">
      <c r="A247" s="2" t="s">
        <v>21</v>
      </c>
      <c r="B247" s="9"/>
      <c r="C247" s="9"/>
      <c r="D247" s="9"/>
      <c r="O247" s="1">
        <f>SUM(O244:O246)</f>
        <v>0</v>
      </c>
      <c r="Q247" s="11">
        <f>SUM(Q244:Q246)</f>
        <v>0</v>
      </c>
    </row>
    <row r="248" spans="1:24" ht="18" customHeight="1" x14ac:dyDescent="0.25">
      <c r="A248" s="6" t="s">
        <v>124</v>
      </c>
      <c r="B248" s="7">
        <v>49.5</v>
      </c>
      <c r="C248" s="8"/>
      <c r="D248" s="8"/>
      <c r="E248" s="8" t="s">
        <v>8</v>
      </c>
      <c r="F248" s="8" t="s">
        <v>9</v>
      </c>
      <c r="G248" s="8" t="s">
        <v>10</v>
      </c>
      <c r="H248" s="8" t="s">
        <v>11</v>
      </c>
      <c r="I248" s="8" t="s">
        <v>12</v>
      </c>
      <c r="J248" s="8" t="s">
        <v>13</v>
      </c>
      <c r="K248" s="8" t="s">
        <v>14</v>
      </c>
      <c r="L248" s="8" t="s">
        <v>4</v>
      </c>
      <c r="M248" s="8" t="s">
        <v>4</v>
      </c>
      <c r="N248" s="8" t="s">
        <v>4</v>
      </c>
      <c r="O248" s="8" t="s">
        <v>15</v>
      </c>
      <c r="P248" s="8"/>
      <c r="Q248" s="8"/>
    </row>
    <row r="249" spans="1:24" ht="18" customHeight="1" outlineLevel="1" x14ac:dyDescent="0.25">
      <c r="A249" s="9" t="s">
        <v>25</v>
      </c>
      <c r="B249" s="9"/>
      <c r="C249" s="9"/>
      <c r="D249" s="9"/>
      <c r="E249" s="10" t="s">
        <v>4</v>
      </c>
      <c r="F249" s="10" t="s">
        <v>4</v>
      </c>
      <c r="G249" s="10" t="s">
        <v>17</v>
      </c>
      <c r="H249" s="10" t="s">
        <v>17</v>
      </c>
      <c r="I249" s="10" t="s">
        <v>17</v>
      </c>
      <c r="J249" s="10" t="s">
        <v>4</v>
      </c>
      <c r="K249" s="10" t="s">
        <v>4</v>
      </c>
      <c r="L249" s="10" t="s">
        <v>4</v>
      </c>
      <c r="M249" s="10" t="s">
        <v>4</v>
      </c>
      <c r="N249" s="10" t="s">
        <v>4</v>
      </c>
      <c r="O249" s="1">
        <f>SUM(E249:N249)</f>
        <v>0</v>
      </c>
      <c r="Q249" s="11">
        <f>B248*O249</f>
        <v>0</v>
      </c>
      <c r="W249" s="1">
        <v>268755</v>
      </c>
      <c r="X249" s="1">
        <v>5327</v>
      </c>
    </row>
    <row r="250" spans="1:24" ht="18" customHeight="1" outlineLevel="1" x14ac:dyDescent="0.25">
      <c r="A250" s="9" t="s">
        <v>33</v>
      </c>
      <c r="B250" s="9"/>
      <c r="C250" s="9"/>
      <c r="D250" s="9"/>
      <c r="E250" s="10" t="s">
        <v>4</v>
      </c>
      <c r="F250" s="10" t="s">
        <v>4</v>
      </c>
      <c r="G250" s="10" t="s">
        <v>17</v>
      </c>
      <c r="H250" s="10" t="s">
        <v>4</v>
      </c>
      <c r="I250" s="10" t="s">
        <v>4</v>
      </c>
      <c r="J250" s="10" t="s">
        <v>4</v>
      </c>
      <c r="K250" s="10" t="s">
        <v>4</v>
      </c>
      <c r="L250" s="10" t="s">
        <v>4</v>
      </c>
      <c r="M250" s="10" t="s">
        <v>4</v>
      </c>
      <c r="N250" s="10" t="s">
        <v>4</v>
      </c>
      <c r="O250" s="1">
        <f>SUM(E250:N250)</f>
        <v>0</v>
      </c>
      <c r="Q250" s="11">
        <f>B248*O250</f>
        <v>0</v>
      </c>
      <c r="W250" s="1">
        <v>268755</v>
      </c>
      <c r="X250" s="1">
        <v>4642</v>
      </c>
    </row>
    <row r="251" spans="1:24" ht="18" customHeight="1" outlineLevel="1" x14ac:dyDescent="0.25">
      <c r="A251" s="9" t="s">
        <v>26</v>
      </c>
      <c r="B251" s="9"/>
      <c r="C251" s="9"/>
      <c r="D251" s="9"/>
      <c r="E251" s="10" t="s">
        <v>4</v>
      </c>
      <c r="F251" s="10" t="s">
        <v>4</v>
      </c>
      <c r="G251" s="10" t="s">
        <v>17</v>
      </c>
      <c r="H251" s="13" t="s">
        <v>17</v>
      </c>
      <c r="I251" s="10" t="s">
        <v>17</v>
      </c>
      <c r="J251" s="10" t="s">
        <v>4</v>
      </c>
      <c r="K251" s="10" t="s">
        <v>4</v>
      </c>
      <c r="L251" s="10" t="s">
        <v>4</v>
      </c>
      <c r="M251" s="10" t="s">
        <v>4</v>
      </c>
      <c r="N251" s="10" t="s">
        <v>4</v>
      </c>
      <c r="O251" s="1">
        <f>SUM(E251:N251)</f>
        <v>0</v>
      </c>
      <c r="Q251" s="11">
        <f>B248*O251</f>
        <v>0</v>
      </c>
      <c r="W251" s="1">
        <v>268755</v>
      </c>
      <c r="X251" s="1">
        <v>13061</v>
      </c>
    </row>
    <row r="252" spans="1:24" ht="186.95" customHeight="1" outlineLevel="1" x14ac:dyDescent="0.25">
      <c r="A252" s="12" t="s">
        <v>125</v>
      </c>
      <c r="B252" s="9"/>
      <c r="C252" s="9"/>
      <c r="D252" s="9"/>
    </row>
    <row r="253" spans="1:24" ht="18" customHeight="1" x14ac:dyDescent="0.25">
      <c r="A253" s="2" t="s">
        <v>21</v>
      </c>
      <c r="B253" s="9"/>
      <c r="C253" s="9"/>
      <c r="D253" s="9"/>
      <c r="O253" s="1">
        <f>SUM(O248:O252)</f>
        <v>0</v>
      </c>
      <c r="Q253" s="11">
        <f>SUM(Q248:Q252)</f>
        <v>0</v>
      </c>
    </row>
    <row r="254" spans="1:24" ht="18" customHeight="1" x14ac:dyDescent="0.25">
      <c r="A254" s="6" t="s">
        <v>126</v>
      </c>
      <c r="B254" s="7">
        <v>49.5</v>
      </c>
      <c r="C254" s="8"/>
      <c r="D254" s="8"/>
      <c r="E254" s="8" t="s">
        <v>8</v>
      </c>
      <c r="F254" s="8" t="s">
        <v>9</v>
      </c>
      <c r="G254" s="8" t="s">
        <v>10</v>
      </c>
      <c r="H254" s="8" t="s">
        <v>11</v>
      </c>
      <c r="I254" s="8" t="s">
        <v>12</v>
      </c>
      <c r="J254" s="8" t="s">
        <v>13</v>
      </c>
      <c r="K254" s="8" t="s">
        <v>14</v>
      </c>
      <c r="L254" s="8" t="s">
        <v>4</v>
      </c>
      <c r="M254" s="8" t="s">
        <v>4</v>
      </c>
      <c r="N254" s="8" t="s">
        <v>4</v>
      </c>
      <c r="O254" s="8" t="s">
        <v>15</v>
      </c>
      <c r="P254" s="8"/>
      <c r="Q254" s="8"/>
    </row>
    <row r="255" spans="1:24" ht="18" customHeight="1" outlineLevel="1" x14ac:dyDescent="0.25">
      <c r="A255" s="9" t="s">
        <v>26</v>
      </c>
      <c r="B255" s="9"/>
      <c r="C255" s="9"/>
      <c r="D255" s="9"/>
      <c r="E255" s="10" t="s">
        <v>4</v>
      </c>
      <c r="F255" s="10" t="s">
        <v>4</v>
      </c>
      <c r="G255" s="10" t="s">
        <v>4</v>
      </c>
      <c r="H255" s="10" t="s">
        <v>17</v>
      </c>
      <c r="I255" s="10" t="s">
        <v>4</v>
      </c>
      <c r="J255" s="10" t="s">
        <v>4</v>
      </c>
      <c r="K255" s="10" t="s">
        <v>4</v>
      </c>
      <c r="L255" s="10" t="s">
        <v>4</v>
      </c>
      <c r="M255" s="10" t="s">
        <v>4</v>
      </c>
      <c r="N255" s="10" t="s">
        <v>4</v>
      </c>
      <c r="O255" s="1">
        <f>SUM(E255:N255)</f>
        <v>0</v>
      </c>
      <c r="Q255" s="11">
        <f>B254*O255</f>
        <v>0</v>
      </c>
      <c r="W255" s="1">
        <v>482912</v>
      </c>
      <c r="X255" s="1">
        <v>13061</v>
      </c>
    </row>
    <row r="256" spans="1:24" ht="186.95" customHeight="1" outlineLevel="1" x14ac:dyDescent="0.25">
      <c r="A256" s="12" t="s">
        <v>127</v>
      </c>
      <c r="B256" s="9"/>
      <c r="C256" s="9"/>
      <c r="D256" s="9"/>
    </row>
    <row r="257" spans="1:24" ht="18" customHeight="1" x14ac:dyDescent="0.25">
      <c r="A257" s="2" t="s">
        <v>21</v>
      </c>
      <c r="B257" s="9"/>
      <c r="C257" s="9"/>
      <c r="D257" s="9"/>
      <c r="O257" s="1">
        <f>SUM(O254:O256)</f>
        <v>0</v>
      </c>
      <c r="Q257" s="11">
        <f>SUM(Q254:Q256)</f>
        <v>0</v>
      </c>
    </row>
    <row r="258" spans="1:24" ht="18" customHeight="1" x14ac:dyDescent="0.25">
      <c r="A258" s="6" t="s">
        <v>128</v>
      </c>
      <c r="B258" s="7">
        <v>30.5</v>
      </c>
      <c r="C258" s="8"/>
      <c r="D258" s="8"/>
      <c r="E258" s="8" t="s">
        <v>8</v>
      </c>
      <c r="F258" s="8" t="s">
        <v>9</v>
      </c>
      <c r="G258" s="8" t="s">
        <v>10</v>
      </c>
      <c r="H258" s="8" t="s">
        <v>11</v>
      </c>
      <c r="I258" s="8" t="s">
        <v>12</v>
      </c>
      <c r="J258" s="8" t="s">
        <v>13</v>
      </c>
      <c r="K258" s="8" t="s">
        <v>14</v>
      </c>
      <c r="L258" s="8" t="s">
        <v>4</v>
      </c>
      <c r="M258" s="8" t="s">
        <v>4</v>
      </c>
      <c r="N258" s="8" t="s">
        <v>4</v>
      </c>
      <c r="O258" s="8" t="s">
        <v>15</v>
      </c>
      <c r="P258" s="8"/>
      <c r="Q258" s="8"/>
    </row>
    <row r="259" spans="1:24" ht="18" customHeight="1" outlineLevel="1" x14ac:dyDescent="0.25">
      <c r="A259" s="9" t="s">
        <v>33</v>
      </c>
      <c r="B259" s="9"/>
      <c r="C259" s="9"/>
      <c r="D259" s="9"/>
      <c r="E259" s="10" t="s">
        <v>4</v>
      </c>
      <c r="F259" s="10" t="s">
        <v>4</v>
      </c>
      <c r="G259" s="10" t="s">
        <v>17</v>
      </c>
      <c r="H259" s="10" t="s">
        <v>17</v>
      </c>
      <c r="I259" s="10" t="s">
        <v>17</v>
      </c>
      <c r="J259" s="10" t="s">
        <v>4</v>
      </c>
      <c r="K259" s="10" t="s">
        <v>4</v>
      </c>
      <c r="L259" s="10" t="s">
        <v>4</v>
      </c>
      <c r="M259" s="10" t="s">
        <v>4</v>
      </c>
      <c r="N259" s="10" t="s">
        <v>4</v>
      </c>
      <c r="O259" s="1">
        <f>SUM(E259:N259)</f>
        <v>0</v>
      </c>
      <c r="Q259" s="11">
        <f>B258*O259</f>
        <v>0</v>
      </c>
      <c r="W259" s="1">
        <v>206345</v>
      </c>
      <c r="X259" s="1">
        <v>4642</v>
      </c>
    </row>
    <row r="260" spans="1:24" ht="18" customHeight="1" outlineLevel="1" x14ac:dyDescent="0.25">
      <c r="A260" s="9" t="s">
        <v>26</v>
      </c>
      <c r="B260" s="9"/>
      <c r="C260" s="9"/>
      <c r="D260" s="9"/>
      <c r="E260" s="10" t="s">
        <v>4</v>
      </c>
      <c r="F260" s="10" t="s">
        <v>4</v>
      </c>
      <c r="G260" s="10" t="s">
        <v>17</v>
      </c>
      <c r="H260" s="10" t="s">
        <v>17</v>
      </c>
      <c r="I260" s="10" t="s">
        <v>17</v>
      </c>
      <c r="J260" s="10" t="s">
        <v>4</v>
      </c>
      <c r="K260" s="10" t="s">
        <v>4</v>
      </c>
      <c r="L260" s="10" t="s">
        <v>4</v>
      </c>
      <c r="M260" s="10" t="s">
        <v>4</v>
      </c>
      <c r="N260" s="10" t="s">
        <v>4</v>
      </c>
      <c r="O260" s="1">
        <f>SUM(E260:N260)</f>
        <v>0</v>
      </c>
      <c r="Q260" s="11">
        <f>B258*O260</f>
        <v>0</v>
      </c>
      <c r="W260" s="1">
        <v>206345</v>
      </c>
      <c r="X260" s="1">
        <v>13061</v>
      </c>
    </row>
    <row r="261" spans="1:24" ht="186.95" customHeight="1" outlineLevel="1" x14ac:dyDescent="0.25">
      <c r="A261" s="12" t="s">
        <v>129</v>
      </c>
      <c r="B261" s="9"/>
      <c r="C261" s="9"/>
      <c r="D261" s="9"/>
    </row>
    <row r="262" spans="1:24" ht="18" customHeight="1" x14ac:dyDescent="0.25">
      <c r="A262" s="2" t="s">
        <v>21</v>
      </c>
      <c r="B262" s="9"/>
      <c r="C262" s="9"/>
      <c r="D262" s="9"/>
      <c r="O262" s="1">
        <f>SUM(O258:O261)</f>
        <v>0</v>
      </c>
      <c r="Q262" s="11">
        <f>SUM(Q258:Q261)</f>
        <v>0</v>
      </c>
    </row>
    <row r="263" spans="1:24" ht="18" customHeight="1" x14ac:dyDescent="0.25">
      <c r="A263" s="6" t="s">
        <v>130</v>
      </c>
      <c r="B263" s="7">
        <v>49.5</v>
      </c>
      <c r="C263" s="8"/>
      <c r="D263" s="8"/>
      <c r="E263" s="8" t="s">
        <v>8</v>
      </c>
      <c r="F263" s="8" t="s">
        <v>9</v>
      </c>
      <c r="G263" s="8" t="s">
        <v>10</v>
      </c>
      <c r="H263" s="8" t="s">
        <v>11</v>
      </c>
      <c r="I263" s="8" t="s">
        <v>12</v>
      </c>
      <c r="J263" s="8" t="s">
        <v>13</v>
      </c>
      <c r="K263" s="8" t="s">
        <v>14</v>
      </c>
      <c r="L263" s="8" t="s">
        <v>4</v>
      </c>
      <c r="M263" s="8" t="s">
        <v>4</v>
      </c>
      <c r="N263" s="8" t="s">
        <v>4</v>
      </c>
      <c r="O263" s="8" t="s">
        <v>15</v>
      </c>
      <c r="P263" s="8"/>
      <c r="Q263" s="8"/>
    </row>
    <row r="264" spans="1:24" ht="18" customHeight="1" outlineLevel="1" x14ac:dyDescent="0.25">
      <c r="A264" s="9" t="s">
        <v>25</v>
      </c>
      <c r="B264" s="9"/>
      <c r="C264" s="9"/>
      <c r="D264" s="9"/>
      <c r="E264" s="10" t="s">
        <v>4</v>
      </c>
      <c r="F264" s="10" t="s">
        <v>4</v>
      </c>
      <c r="G264" s="10" t="s">
        <v>17</v>
      </c>
      <c r="H264" s="10" t="s">
        <v>17</v>
      </c>
      <c r="I264" s="10" t="s">
        <v>17</v>
      </c>
      <c r="J264" s="10" t="s">
        <v>4</v>
      </c>
      <c r="K264" s="10" t="s">
        <v>4</v>
      </c>
      <c r="L264" s="10" t="s">
        <v>4</v>
      </c>
      <c r="M264" s="10" t="s">
        <v>4</v>
      </c>
      <c r="N264" s="10" t="s">
        <v>4</v>
      </c>
      <c r="O264" s="1">
        <f>SUM(E264:N264)</f>
        <v>0</v>
      </c>
      <c r="Q264" s="11">
        <f>B263*O264</f>
        <v>0</v>
      </c>
      <c r="W264" s="1">
        <v>268756</v>
      </c>
      <c r="X264" s="1">
        <v>5327</v>
      </c>
    </row>
    <row r="265" spans="1:24" ht="18" customHeight="1" outlineLevel="1" x14ac:dyDescent="0.25">
      <c r="A265" s="9" t="s">
        <v>26</v>
      </c>
      <c r="B265" s="9"/>
      <c r="C265" s="9"/>
      <c r="D265" s="9"/>
      <c r="E265" s="10" t="s">
        <v>4</v>
      </c>
      <c r="F265" s="10" t="s">
        <v>4</v>
      </c>
      <c r="G265" s="10" t="s">
        <v>17</v>
      </c>
      <c r="H265" s="13" t="s">
        <v>17</v>
      </c>
      <c r="I265" s="13" t="s">
        <v>17</v>
      </c>
      <c r="J265" s="10" t="s">
        <v>4</v>
      </c>
      <c r="K265" s="10" t="s">
        <v>4</v>
      </c>
      <c r="L265" s="10" t="s">
        <v>4</v>
      </c>
      <c r="M265" s="10" t="s">
        <v>4</v>
      </c>
      <c r="N265" s="10" t="s">
        <v>4</v>
      </c>
      <c r="O265" s="1">
        <f>SUM(E265:N265)</f>
        <v>0</v>
      </c>
      <c r="Q265" s="11">
        <f>B263*O265</f>
        <v>0</v>
      </c>
      <c r="W265" s="1">
        <v>268756</v>
      </c>
      <c r="X265" s="1">
        <v>13061</v>
      </c>
    </row>
    <row r="266" spans="1:24" ht="186.95" customHeight="1" outlineLevel="1" x14ac:dyDescent="0.25">
      <c r="A266" s="12" t="s">
        <v>131</v>
      </c>
      <c r="B266" s="9"/>
      <c r="C266" s="9"/>
      <c r="D266" s="9"/>
    </row>
    <row r="267" spans="1:24" ht="18" customHeight="1" x14ac:dyDescent="0.25">
      <c r="A267" s="2" t="s">
        <v>21</v>
      </c>
      <c r="B267" s="9"/>
      <c r="C267" s="9"/>
      <c r="D267" s="9"/>
      <c r="O267" s="1">
        <f>SUM(O263:O266)</f>
        <v>0</v>
      </c>
      <c r="Q267" s="11">
        <f>SUM(Q263:Q266)</f>
        <v>0</v>
      </c>
    </row>
    <row r="268" spans="1:24" ht="18" customHeight="1" x14ac:dyDescent="0.25">
      <c r="A268" s="6" t="s">
        <v>132</v>
      </c>
      <c r="B268" s="7">
        <v>52.5</v>
      </c>
      <c r="C268" s="8"/>
      <c r="D268" s="8"/>
      <c r="E268" s="8" t="s">
        <v>8</v>
      </c>
      <c r="F268" s="8" t="s">
        <v>9</v>
      </c>
      <c r="G268" s="8" t="s">
        <v>10</v>
      </c>
      <c r="H268" s="8" t="s">
        <v>11</v>
      </c>
      <c r="I268" s="8" t="s">
        <v>12</v>
      </c>
      <c r="J268" s="8" t="s">
        <v>13</v>
      </c>
      <c r="K268" s="8" t="s">
        <v>14</v>
      </c>
      <c r="L268" s="8" t="s">
        <v>4</v>
      </c>
      <c r="M268" s="8" t="s">
        <v>4</v>
      </c>
      <c r="N268" s="8" t="s">
        <v>4</v>
      </c>
      <c r="O268" s="8" t="s">
        <v>15</v>
      </c>
      <c r="P268" s="8"/>
      <c r="Q268" s="8"/>
    </row>
    <row r="269" spans="1:24" ht="18" customHeight="1" outlineLevel="1" x14ac:dyDescent="0.25">
      <c r="A269" s="9" t="s">
        <v>39</v>
      </c>
      <c r="B269" s="9"/>
      <c r="C269" s="9"/>
      <c r="D269" s="9"/>
      <c r="E269" s="10" t="s">
        <v>4</v>
      </c>
      <c r="F269" s="10" t="s">
        <v>4</v>
      </c>
      <c r="G269" s="10" t="s">
        <v>17</v>
      </c>
      <c r="H269" s="10" t="s">
        <v>17</v>
      </c>
      <c r="I269" s="10" t="s">
        <v>17</v>
      </c>
      <c r="J269" s="10" t="s">
        <v>4</v>
      </c>
      <c r="K269" s="10" t="s">
        <v>4</v>
      </c>
      <c r="L269" s="10" t="s">
        <v>4</v>
      </c>
      <c r="M269" s="10" t="s">
        <v>4</v>
      </c>
      <c r="N269" s="10" t="s">
        <v>4</v>
      </c>
      <c r="O269" s="1">
        <f>SUM(E269:N269)</f>
        <v>0</v>
      </c>
      <c r="Q269" s="11">
        <f>B268*O269</f>
        <v>0</v>
      </c>
      <c r="W269" s="1">
        <v>269951</v>
      </c>
      <c r="X269" s="1">
        <v>5328</v>
      </c>
    </row>
    <row r="270" spans="1:24" ht="18" customHeight="1" outlineLevel="1" x14ac:dyDescent="0.25">
      <c r="A270" s="9" t="s">
        <v>26</v>
      </c>
      <c r="B270" s="9"/>
      <c r="C270" s="9"/>
      <c r="D270" s="9"/>
      <c r="E270" s="10" t="s">
        <v>4</v>
      </c>
      <c r="F270" s="10" t="s">
        <v>4</v>
      </c>
      <c r="G270" s="10" t="s">
        <v>17</v>
      </c>
      <c r="H270" s="10" t="s">
        <v>4</v>
      </c>
      <c r="I270" s="10" t="s">
        <v>4</v>
      </c>
      <c r="J270" s="10" t="s">
        <v>4</v>
      </c>
      <c r="K270" s="10" t="s">
        <v>4</v>
      </c>
      <c r="L270" s="10" t="s">
        <v>4</v>
      </c>
      <c r="M270" s="10" t="s">
        <v>4</v>
      </c>
      <c r="N270" s="10" t="s">
        <v>4</v>
      </c>
      <c r="O270" s="1">
        <f>SUM(E270:N270)</f>
        <v>0</v>
      </c>
      <c r="Q270" s="11">
        <f>B268*O270</f>
        <v>0</v>
      </c>
      <c r="W270" s="1">
        <v>269951</v>
      </c>
      <c r="X270" s="1">
        <v>13061</v>
      </c>
    </row>
    <row r="271" spans="1:24" ht="186.95" customHeight="1" outlineLevel="1" x14ac:dyDescent="0.25">
      <c r="A271" s="12" t="s">
        <v>133</v>
      </c>
      <c r="B271" s="9"/>
      <c r="C271" s="9"/>
      <c r="D271" s="9"/>
    </row>
    <row r="272" spans="1:24" ht="18" customHeight="1" x14ac:dyDescent="0.25">
      <c r="A272" s="2" t="s">
        <v>21</v>
      </c>
      <c r="B272" s="9"/>
      <c r="C272" s="9"/>
      <c r="D272" s="9"/>
      <c r="O272" s="1">
        <f>SUM(O268:O271)</f>
        <v>0</v>
      </c>
      <c r="Q272" s="11">
        <f>SUM(Q268:Q271)</f>
        <v>0</v>
      </c>
    </row>
    <row r="273" spans="1:24" ht="18" customHeight="1" x14ac:dyDescent="0.25">
      <c r="A273" s="6" t="s">
        <v>134</v>
      </c>
      <c r="B273" s="7">
        <v>52.5</v>
      </c>
      <c r="C273" s="8"/>
      <c r="D273" s="8"/>
      <c r="E273" s="8" t="s">
        <v>8</v>
      </c>
      <c r="F273" s="8" t="s">
        <v>9</v>
      </c>
      <c r="G273" s="8" t="s">
        <v>10</v>
      </c>
      <c r="H273" s="8" t="s">
        <v>11</v>
      </c>
      <c r="I273" s="8" t="s">
        <v>12</v>
      </c>
      <c r="J273" s="8" t="s">
        <v>13</v>
      </c>
      <c r="K273" s="8" t="s">
        <v>14</v>
      </c>
      <c r="L273" s="8" t="s">
        <v>4</v>
      </c>
      <c r="M273" s="8" t="s">
        <v>4</v>
      </c>
      <c r="N273" s="8" t="s">
        <v>4</v>
      </c>
      <c r="O273" s="8" t="s">
        <v>15</v>
      </c>
      <c r="P273" s="8"/>
      <c r="Q273" s="8"/>
    </row>
    <row r="274" spans="1:24" ht="18" customHeight="1" outlineLevel="1" x14ac:dyDescent="0.25">
      <c r="A274" s="9" t="s">
        <v>26</v>
      </c>
      <c r="B274" s="9"/>
      <c r="C274" s="9"/>
      <c r="D274" s="9"/>
      <c r="E274" s="10" t="s">
        <v>4</v>
      </c>
      <c r="F274" s="10" t="s">
        <v>4</v>
      </c>
      <c r="G274" s="10" t="s">
        <v>4</v>
      </c>
      <c r="H274" s="10" t="s">
        <v>17</v>
      </c>
      <c r="I274" s="10" t="s">
        <v>17</v>
      </c>
      <c r="J274" s="10" t="s">
        <v>4</v>
      </c>
      <c r="K274" s="10" t="s">
        <v>4</v>
      </c>
      <c r="L274" s="10" t="s">
        <v>4</v>
      </c>
      <c r="M274" s="10" t="s">
        <v>4</v>
      </c>
      <c r="N274" s="10" t="s">
        <v>4</v>
      </c>
      <c r="O274" s="1">
        <f>SUM(E274:N274)</f>
        <v>0</v>
      </c>
      <c r="Q274" s="11">
        <f>B273*O274</f>
        <v>0</v>
      </c>
      <c r="W274" s="1">
        <v>482918</v>
      </c>
      <c r="X274" s="1">
        <v>13061</v>
      </c>
    </row>
    <row r="275" spans="1:24" ht="186.95" customHeight="1" outlineLevel="1" x14ac:dyDescent="0.25">
      <c r="A275" s="12" t="s">
        <v>59</v>
      </c>
      <c r="B275" s="9"/>
      <c r="C275" s="9"/>
      <c r="D275" s="9"/>
    </row>
    <row r="276" spans="1:24" ht="18" customHeight="1" x14ac:dyDescent="0.25">
      <c r="A276" s="2" t="s">
        <v>21</v>
      </c>
      <c r="B276" s="9"/>
      <c r="C276" s="9"/>
      <c r="D276" s="9"/>
      <c r="O276" s="1">
        <f>SUM(O273:O275)</f>
        <v>0</v>
      </c>
      <c r="Q276" s="11">
        <f>SUM(Q273:Q275)</f>
        <v>0</v>
      </c>
    </row>
    <row r="277" spans="1:24" ht="18" customHeight="1" x14ac:dyDescent="0.25">
      <c r="A277" s="6" t="s">
        <v>135</v>
      </c>
      <c r="B277" s="7">
        <v>52.5</v>
      </c>
      <c r="C277" s="8"/>
      <c r="D277" s="8"/>
      <c r="E277" s="8" t="s">
        <v>8</v>
      </c>
      <c r="F277" s="8" t="s">
        <v>9</v>
      </c>
      <c r="G277" s="8" t="s">
        <v>10</v>
      </c>
      <c r="H277" s="8" t="s">
        <v>11</v>
      </c>
      <c r="I277" s="8" t="s">
        <v>12</v>
      </c>
      <c r="J277" s="8" t="s">
        <v>13</v>
      </c>
      <c r="K277" s="8" t="s">
        <v>14</v>
      </c>
      <c r="L277" s="8" t="s">
        <v>4</v>
      </c>
      <c r="M277" s="8" t="s">
        <v>4</v>
      </c>
      <c r="N277" s="8" t="s">
        <v>4</v>
      </c>
      <c r="O277" s="8" t="s">
        <v>15</v>
      </c>
      <c r="P277" s="8"/>
      <c r="Q277" s="8"/>
    </row>
    <row r="278" spans="1:24" ht="18" customHeight="1" outlineLevel="1" x14ac:dyDescent="0.25">
      <c r="A278" s="9" t="s">
        <v>26</v>
      </c>
      <c r="B278" s="9"/>
      <c r="C278" s="9"/>
      <c r="D278" s="9"/>
      <c r="E278" s="10" t="s">
        <v>4</v>
      </c>
      <c r="F278" s="10" t="s">
        <v>4</v>
      </c>
      <c r="G278" s="10" t="s">
        <v>17</v>
      </c>
      <c r="H278" s="10" t="s">
        <v>17</v>
      </c>
      <c r="I278" s="10" t="s">
        <v>17</v>
      </c>
      <c r="J278" s="10" t="s">
        <v>4</v>
      </c>
      <c r="K278" s="10" t="s">
        <v>4</v>
      </c>
      <c r="L278" s="10" t="s">
        <v>4</v>
      </c>
      <c r="M278" s="10" t="s">
        <v>4</v>
      </c>
      <c r="N278" s="10" t="s">
        <v>4</v>
      </c>
      <c r="O278" s="1">
        <f>SUM(E278:N278)</f>
        <v>0</v>
      </c>
      <c r="Q278" s="11">
        <f>B277*O278</f>
        <v>0</v>
      </c>
      <c r="W278" s="1">
        <v>413684</v>
      </c>
      <c r="X278" s="1">
        <v>13061</v>
      </c>
    </row>
    <row r="279" spans="1:24" ht="186.95" customHeight="1" outlineLevel="1" x14ac:dyDescent="0.25">
      <c r="A279" s="12" t="s">
        <v>136</v>
      </c>
      <c r="B279" s="9"/>
      <c r="C279" s="9"/>
      <c r="D279" s="9"/>
    </row>
    <row r="280" spans="1:24" ht="18" customHeight="1" x14ac:dyDescent="0.25">
      <c r="A280" s="2" t="s">
        <v>21</v>
      </c>
      <c r="B280" s="9"/>
      <c r="C280" s="9"/>
      <c r="D280" s="9"/>
      <c r="O280" s="1">
        <f>SUM(O277:O279)</f>
        <v>0</v>
      </c>
      <c r="Q280" s="11">
        <f>SUM(Q277:Q279)</f>
        <v>0</v>
      </c>
    </row>
    <row r="281" spans="1:24" ht="18" customHeight="1" x14ac:dyDescent="0.25">
      <c r="A281" s="6" t="s">
        <v>137</v>
      </c>
      <c r="B281" s="7">
        <v>157.5</v>
      </c>
      <c r="C281" s="8"/>
      <c r="D281" s="8"/>
      <c r="E281" s="8" t="s">
        <v>8</v>
      </c>
      <c r="F281" s="8" t="s">
        <v>9</v>
      </c>
      <c r="G281" s="8" t="s">
        <v>10</v>
      </c>
      <c r="H281" s="8" t="s">
        <v>11</v>
      </c>
      <c r="I281" s="8" t="s">
        <v>12</v>
      </c>
      <c r="J281" s="8" t="s">
        <v>13</v>
      </c>
      <c r="K281" s="8" t="s">
        <v>14</v>
      </c>
      <c r="L281" s="8" t="s">
        <v>4</v>
      </c>
      <c r="M281" s="8" t="s">
        <v>4</v>
      </c>
      <c r="N281" s="8" t="s">
        <v>4</v>
      </c>
      <c r="O281" s="8" t="s">
        <v>15</v>
      </c>
      <c r="P281" s="8"/>
      <c r="Q281" s="8"/>
    </row>
    <row r="282" spans="1:24" ht="18" customHeight="1" outlineLevel="1" x14ac:dyDescent="0.25">
      <c r="A282" s="9" t="s">
        <v>26</v>
      </c>
      <c r="B282" s="9"/>
      <c r="C282" s="9"/>
      <c r="D282" s="9"/>
      <c r="E282" s="10" t="s">
        <v>4</v>
      </c>
      <c r="F282" s="10" t="s">
        <v>4</v>
      </c>
      <c r="G282" s="10" t="s">
        <v>17</v>
      </c>
      <c r="H282" s="10" t="s">
        <v>17</v>
      </c>
      <c r="I282" s="10" t="s">
        <v>17</v>
      </c>
      <c r="J282" s="10" t="s">
        <v>4</v>
      </c>
      <c r="K282" s="10" t="s">
        <v>4</v>
      </c>
      <c r="L282" s="10" t="s">
        <v>4</v>
      </c>
      <c r="M282" s="10" t="s">
        <v>4</v>
      </c>
      <c r="N282" s="10" t="s">
        <v>4</v>
      </c>
      <c r="O282" s="1">
        <f>SUM(E282:N282)</f>
        <v>0</v>
      </c>
      <c r="Q282" s="11">
        <f>B281*O282</f>
        <v>0</v>
      </c>
      <c r="W282" s="1">
        <v>432343</v>
      </c>
      <c r="X282" s="1">
        <v>13061</v>
      </c>
    </row>
    <row r="283" spans="1:24" ht="186.95" customHeight="1" outlineLevel="1" x14ac:dyDescent="0.25">
      <c r="A283" s="12" t="s">
        <v>138</v>
      </c>
      <c r="B283" s="9"/>
      <c r="C283" s="9"/>
      <c r="D283" s="9"/>
    </row>
    <row r="284" spans="1:24" ht="18" customHeight="1" x14ac:dyDescent="0.25">
      <c r="A284" s="2" t="s">
        <v>21</v>
      </c>
      <c r="B284" s="9"/>
      <c r="C284" s="9"/>
      <c r="D284" s="9"/>
      <c r="O284" s="1">
        <f>SUM(O281:O283)</f>
        <v>0</v>
      </c>
      <c r="Q284" s="11">
        <f>SUM(Q281:Q283)</f>
        <v>0</v>
      </c>
    </row>
    <row r="285" spans="1:24" ht="18" customHeight="1" x14ac:dyDescent="0.25">
      <c r="A285" s="6" t="s">
        <v>139</v>
      </c>
      <c r="B285" s="7">
        <v>277.5</v>
      </c>
      <c r="C285" s="8"/>
      <c r="D285" s="8"/>
      <c r="E285" s="8" t="s">
        <v>8</v>
      </c>
      <c r="F285" s="8" t="s">
        <v>9</v>
      </c>
      <c r="G285" s="8" t="s">
        <v>10</v>
      </c>
      <c r="H285" s="8" t="s">
        <v>11</v>
      </c>
      <c r="I285" s="8" t="s">
        <v>12</v>
      </c>
      <c r="J285" s="8" t="s">
        <v>13</v>
      </c>
      <c r="K285" s="8" t="s">
        <v>14</v>
      </c>
      <c r="L285" s="8" t="s">
        <v>4</v>
      </c>
      <c r="M285" s="8" t="s">
        <v>4</v>
      </c>
      <c r="N285" s="8" t="s">
        <v>4</v>
      </c>
      <c r="O285" s="8" t="s">
        <v>15</v>
      </c>
      <c r="P285" s="8"/>
      <c r="Q285" s="8"/>
    </row>
    <row r="286" spans="1:24" ht="18" customHeight="1" outlineLevel="1" x14ac:dyDescent="0.25">
      <c r="A286" s="9" t="s">
        <v>26</v>
      </c>
      <c r="B286" s="9"/>
      <c r="C286" s="9"/>
      <c r="D286" s="9"/>
      <c r="E286" s="10" t="s">
        <v>4</v>
      </c>
      <c r="F286" s="10" t="s">
        <v>4</v>
      </c>
      <c r="G286" s="10" t="s">
        <v>17</v>
      </c>
      <c r="H286" s="10" t="s">
        <v>17</v>
      </c>
      <c r="I286" s="10" t="s">
        <v>17</v>
      </c>
      <c r="J286" s="10" t="s">
        <v>4</v>
      </c>
      <c r="K286" s="10" t="s">
        <v>4</v>
      </c>
      <c r="L286" s="10" t="s">
        <v>4</v>
      </c>
      <c r="M286" s="10" t="s">
        <v>4</v>
      </c>
      <c r="N286" s="10" t="s">
        <v>4</v>
      </c>
      <c r="O286" s="1">
        <f>SUM(E286:N286)</f>
        <v>0</v>
      </c>
      <c r="Q286" s="11">
        <f>B285*O286</f>
        <v>0</v>
      </c>
      <c r="W286" s="1">
        <v>437700</v>
      </c>
      <c r="X286" s="1">
        <v>13061</v>
      </c>
    </row>
    <row r="287" spans="1:24" ht="186.95" customHeight="1" outlineLevel="1" x14ac:dyDescent="0.25">
      <c r="A287" s="12" t="s">
        <v>140</v>
      </c>
      <c r="B287" s="9"/>
      <c r="C287" s="9"/>
      <c r="D287" s="9"/>
    </row>
    <row r="288" spans="1:24" ht="18" customHeight="1" x14ac:dyDescent="0.25">
      <c r="A288" s="2" t="s">
        <v>21</v>
      </c>
      <c r="B288" s="9"/>
      <c r="C288" s="9"/>
      <c r="D288" s="9"/>
      <c r="O288" s="1">
        <f>SUM(O285:O287)</f>
        <v>0</v>
      </c>
      <c r="Q288" s="11">
        <f>SUM(Q285:Q287)</f>
        <v>0</v>
      </c>
    </row>
    <row r="289" spans="1:24" ht="18" customHeight="1" x14ac:dyDescent="0.25">
      <c r="A289" s="6" t="s">
        <v>141</v>
      </c>
      <c r="B289" s="7">
        <v>53</v>
      </c>
      <c r="C289" s="8"/>
      <c r="D289" s="8"/>
      <c r="E289" s="8" t="s">
        <v>8</v>
      </c>
      <c r="F289" s="8" t="s">
        <v>9</v>
      </c>
      <c r="G289" s="8" t="s">
        <v>10</v>
      </c>
      <c r="H289" s="8" t="s">
        <v>11</v>
      </c>
      <c r="I289" s="8" t="s">
        <v>12</v>
      </c>
      <c r="J289" s="8" t="s">
        <v>13</v>
      </c>
      <c r="K289" s="8" t="s">
        <v>14</v>
      </c>
      <c r="L289" s="8" t="s">
        <v>4</v>
      </c>
      <c r="M289" s="8" t="s">
        <v>4</v>
      </c>
      <c r="N289" s="8" t="s">
        <v>4</v>
      </c>
      <c r="O289" s="8" t="s">
        <v>15</v>
      </c>
      <c r="P289" s="8"/>
      <c r="Q289" s="8"/>
    </row>
    <row r="290" spans="1:24" ht="18" customHeight="1" outlineLevel="1" x14ac:dyDescent="0.25">
      <c r="A290" s="9" t="s">
        <v>26</v>
      </c>
      <c r="B290" s="9"/>
      <c r="C290" s="9"/>
      <c r="D290" s="9"/>
      <c r="E290" s="10" t="s">
        <v>4</v>
      </c>
      <c r="F290" s="10" t="s">
        <v>4</v>
      </c>
      <c r="G290" s="10" t="s">
        <v>17</v>
      </c>
      <c r="H290" s="10" t="s">
        <v>4</v>
      </c>
      <c r="I290" s="10" t="s">
        <v>4</v>
      </c>
      <c r="J290" s="10" t="s">
        <v>4</v>
      </c>
      <c r="K290" s="10" t="s">
        <v>4</v>
      </c>
      <c r="L290" s="10" t="s">
        <v>4</v>
      </c>
      <c r="M290" s="10" t="s">
        <v>4</v>
      </c>
      <c r="N290" s="10" t="s">
        <v>4</v>
      </c>
      <c r="O290" s="1">
        <f>SUM(E290:N290)</f>
        <v>0</v>
      </c>
      <c r="Q290" s="11">
        <f>B289*O290</f>
        <v>0</v>
      </c>
      <c r="W290" s="1">
        <v>453831</v>
      </c>
      <c r="X290" s="1">
        <v>13061</v>
      </c>
    </row>
    <row r="291" spans="1:24" ht="186.95" customHeight="1" outlineLevel="1" x14ac:dyDescent="0.25">
      <c r="A291" s="12" t="s">
        <v>142</v>
      </c>
      <c r="B291" s="9"/>
      <c r="C291" s="9"/>
      <c r="D291" s="9"/>
    </row>
    <row r="292" spans="1:24" ht="18" customHeight="1" x14ac:dyDescent="0.25">
      <c r="A292" s="2" t="s">
        <v>21</v>
      </c>
      <c r="B292" s="9"/>
      <c r="C292" s="9"/>
      <c r="D292" s="9"/>
      <c r="O292" s="1">
        <f>SUM(O289:O291)</f>
        <v>0</v>
      </c>
      <c r="Q292" s="11">
        <f>SUM(Q289:Q291)</f>
        <v>0</v>
      </c>
    </row>
    <row r="293" spans="1:24" ht="18" customHeight="1" x14ac:dyDescent="0.25">
      <c r="A293" s="6" t="s">
        <v>143</v>
      </c>
      <c r="B293" s="7">
        <v>53</v>
      </c>
      <c r="C293" s="8"/>
      <c r="D293" s="8"/>
      <c r="E293" s="8" t="s">
        <v>8</v>
      </c>
      <c r="F293" s="8" t="s">
        <v>9</v>
      </c>
      <c r="G293" s="8" t="s">
        <v>10</v>
      </c>
      <c r="H293" s="8" t="s">
        <v>11</v>
      </c>
      <c r="I293" s="8" t="s">
        <v>12</v>
      </c>
      <c r="J293" s="8" t="s">
        <v>13</v>
      </c>
      <c r="K293" s="8" t="s">
        <v>14</v>
      </c>
      <c r="L293" s="8" t="s">
        <v>4</v>
      </c>
      <c r="M293" s="8" t="s">
        <v>4</v>
      </c>
      <c r="N293" s="8" t="s">
        <v>4</v>
      </c>
      <c r="O293" s="8" t="s">
        <v>15</v>
      </c>
      <c r="P293" s="8"/>
      <c r="Q293" s="8"/>
    </row>
    <row r="294" spans="1:24" ht="18" customHeight="1" outlineLevel="1" x14ac:dyDescent="0.25">
      <c r="A294" s="9" t="s">
        <v>26</v>
      </c>
      <c r="B294" s="9"/>
      <c r="C294" s="9"/>
      <c r="D294" s="9"/>
      <c r="E294" s="10" t="s">
        <v>4</v>
      </c>
      <c r="F294" s="10" t="s">
        <v>4</v>
      </c>
      <c r="G294" s="10" t="s">
        <v>17</v>
      </c>
      <c r="H294" s="10" t="s">
        <v>4</v>
      </c>
      <c r="I294" s="10" t="s">
        <v>4</v>
      </c>
      <c r="J294" s="10" t="s">
        <v>4</v>
      </c>
      <c r="K294" s="10" t="s">
        <v>4</v>
      </c>
      <c r="L294" s="10" t="s">
        <v>4</v>
      </c>
      <c r="M294" s="10" t="s">
        <v>4</v>
      </c>
      <c r="N294" s="10" t="s">
        <v>4</v>
      </c>
      <c r="O294" s="1">
        <f>SUM(E294:N294)</f>
        <v>0</v>
      </c>
      <c r="Q294" s="11">
        <f>B293*O294</f>
        <v>0</v>
      </c>
      <c r="W294" s="1">
        <v>453832</v>
      </c>
      <c r="X294" s="1">
        <v>13061</v>
      </c>
    </row>
    <row r="295" spans="1:24" ht="186.95" customHeight="1" outlineLevel="1" x14ac:dyDescent="0.25">
      <c r="A295" s="12" t="s">
        <v>142</v>
      </c>
      <c r="B295" s="9"/>
      <c r="C295" s="9"/>
      <c r="D295" s="9"/>
    </row>
    <row r="296" spans="1:24" ht="18" customHeight="1" x14ac:dyDescent="0.25">
      <c r="A296" s="2" t="s">
        <v>21</v>
      </c>
      <c r="B296" s="9"/>
      <c r="C296" s="9"/>
      <c r="D296" s="9"/>
      <c r="O296" s="1">
        <f>SUM(O293:O295)</f>
        <v>0</v>
      </c>
      <c r="Q296" s="11">
        <f>SUM(Q293:Q295)</f>
        <v>0</v>
      </c>
    </row>
    <row r="297" spans="1:24" ht="18" customHeight="1" x14ac:dyDescent="0.25">
      <c r="A297" s="6" t="s">
        <v>144</v>
      </c>
      <c r="B297" s="7">
        <v>76.5</v>
      </c>
      <c r="C297" s="8"/>
      <c r="D297" s="8"/>
      <c r="E297" s="8" t="s">
        <v>8</v>
      </c>
      <c r="F297" s="8" t="s">
        <v>9</v>
      </c>
      <c r="G297" s="8" t="s">
        <v>10</v>
      </c>
      <c r="H297" s="8" t="s">
        <v>11</v>
      </c>
      <c r="I297" s="8" t="s">
        <v>12</v>
      </c>
      <c r="J297" s="8" t="s">
        <v>13</v>
      </c>
      <c r="K297" s="8" t="s">
        <v>14</v>
      </c>
      <c r="L297" s="8" t="s">
        <v>4</v>
      </c>
      <c r="M297" s="8" t="s">
        <v>4</v>
      </c>
      <c r="N297" s="8" t="s">
        <v>4</v>
      </c>
      <c r="O297" s="8" t="s">
        <v>15</v>
      </c>
      <c r="P297" s="8"/>
      <c r="Q297" s="8"/>
    </row>
    <row r="298" spans="1:24" ht="18" customHeight="1" outlineLevel="1" x14ac:dyDescent="0.25">
      <c r="A298" s="9" t="s">
        <v>26</v>
      </c>
      <c r="B298" s="9"/>
      <c r="C298" s="9"/>
      <c r="D298" s="9"/>
      <c r="E298" s="10" t="s">
        <v>4</v>
      </c>
      <c r="F298" s="10" t="s">
        <v>4</v>
      </c>
      <c r="G298" s="10" t="s">
        <v>17</v>
      </c>
      <c r="H298" s="10" t="s">
        <v>17</v>
      </c>
      <c r="I298" s="10" t="s">
        <v>17</v>
      </c>
      <c r="J298" s="10" t="s">
        <v>4</v>
      </c>
      <c r="K298" s="10" t="s">
        <v>4</v>
      </c>
      <c r="L298" s="10" t="s">
        <v>4</v>
      </c>
      <c r="M298" s="10" t="s">
        <v>4</v>
      </c>
      <c r="N298" s="10" t="s">
        <v>4</v>
      </c>
      <c r="O298" s="1">
        <f>SUM(E298:N298)</f>
        <v>0</v>
      </c>
      <c r="Q298" s="11">
        <f>B297*O298</f>
        <v>0</v>
      </c>
      <c r="W298" s="1">
        <v>490191</v>
      </c>
      <c r="X298" s="1">
        <v>13061</v>
      </c>
    </row>
    <row r="299" spans="1:24" ht="186.95" customHeight="1" outlineLevel="1" x14ac:dyDescent="0.25">
      <c r="A299" s="12" t="s">
        <v>145</v>
      </c>
      <c r="B299" s="9"/>
      <c r="C299" s="9"/>
      <c r="D299" s="9"/>
    </row>
    <row r="300" spans="1:24" ht="18" customHeight="1" x14ac:dyDescent="0.25">
      <c r="A300" s="2" t="s">
        <v>21</v>
      </c>
      <c r="B300" s="9"/>
      <c r="C300" s="9"/>
      <c r="D300" s="9"/>
      <c r="O300" s="1">
        <f>SUM(O297:O299)</f>
        <v>0</v>
      </c>
      <c r="Q300" s="11">
        <f>SUM(Q297:Q299)</f>
        <v>0</v>
      </c>
    </row>
    <row r="301" spans="1:24" ht="18" customHeight="1" x14ac:dyDescent="0.25">
      <c r="A301" s="6" t="s">
        <v>146</v>
      </c>
      <c r="B301" s="7">
        <v>32</v>
      </c>
      <c r="C301" s="8"/>
      <c r="D301" s="8"/>
      <c r="E301" s="8" t="s">
        <v>8</v>
      </c>
      <c r="F301" s="8" t="s">
        <v>9</v>
      </c>
      <c r="G301" s="8" t="s">
        <v>10</v>
      </c>
      <c r="H301" s="8" t="s">
        <v>11</v>
      </c>
      <c r="I301" s="8" t="s">
        <v>12</v>
      </c>
      <c r="J301" s="8" t="s">
        <v>13</v>
      </c>
      <c r="K301" s="8" t="s">
        <v>14</v>
      </c>
      <c r="L301" s="8" t="s">
        <v>4</v>
      </c>
      <c r="M301" s="8" t="s">
        <v>4</v>
      </c>
      <c r="N301" s="8" t="s">
        <v>4</v>
      </c>
      <c r="O301" s="8" t="s">
        <v>15</v>
      </c>
      <c r="P301" s="8"/>
      <c r="Q301" s="8"/>
    </row>
    <row r="302" spans="1:24" ht="18" customHeight="1" outlineLevel="1" x14ac:dyDescent="0.25">
      <c r="A302" s="9" t="s">
        <v>147</v>
      </c>
      <c r="B302" s="9"/>
      <c r="C302" s="9"/>
      <c r="D302" s="9"/>
      <c r="E302" s="10" t="s">
        <v>4</v>
      </c>
      <c r="F302" s="10" t="s">
        <v>4</v>
      </c>
      <c r="G302" s="10" t="s">
        <v>17</v>
      </c>
      <c r="H302" s="10" t="s">
        <v>17</v>
      </c>
      <c r="I302" s="10" t="s">
        <v>4</v>
      </c>
      <c r="J302" s="10" t="s">
        <v>4</v>
      </c>
      <c r="K302" s="10" t="s">
        <v>4</v>
      </c>
      <c r="L302" s="10" t="s">
        <v>4</v>
      </c>
      <c r="M302" s="10" t="s">
        <v>4</v>
      </c>
      <c r="N302" s="10" t="s">
        <v>4</v>
      </c>
      <c r="O302" s="1">
        <f>SUM(E302:N302)</f>
        <v>0</v>
      </c>
      <c r="Q302" s="11">
        <f>B301*O302</f>
        <v>0</v>
      </c>
      <c r="W302" s="1">
        <v>206346</v>
      </c>
      <c r="X302" s="1">
        <v>4520</v>
      </c>
    </row>
    <row r="303" spans="1:24" ht="18" customHeight="1" outlineLevel="1" x14ac:dyDescent="0.25">
      <c r="A303" s="9" t="s">
        <v>33</v>
      </c>
      <c r="B303" s="9"/>
      <c r="C303" s="9"/>
      <c r="D303" s="9"/>
      <c r="E303" s="10" t="s">
        <v>4</v>
      </c>
      <c r="F303" s="10" t="s">
        <v>4</v>
      </c>
      <c r="G303" s="10" t="s">
        <v>4</v>
      </c>
      <c r="H303" s="10" t="s">
        <v>17</v>
      </c>
      <c r="I303" s="10" t="s">
        <v>17</v>
      </c>
      <c r="J303" s="10" t="s">
        <v>4</v>
      </c>
      <c r="K303" s="10" t="s">
        <v>4</v>
      </c>
      <c r="L303" s="10" t="s">
        <v>4</v>
      </c>
      <c r="M303" s="10" t="s">
        <v>4</v>
      </c>
      <c r="N303" s="10" t="s">
        <v>4</v>
      </c>
      <c r="O303" s="1">
        <f>SUM(E303:N303)</f>
        <v>0</v>
      </c>
      <c r="Q303" s="11">
        <f>B301*O303</f>
        <v>0</v>
      </c>
      <c r="W303" s="1">
        <v>206346</v>
      </c>
      <c r="X303" s="1">
        <v>4642</v>
      </c>
    </row>
    <row r="304" spans="1:24" ht="18" customHeight="1" outlineLevel="1" x14ac:dyDescent="0.25">
      <c r="A304" s="9" t="s">
        <v>26</v>
      </c>
      <c r="B304" s="9"/>
      <c r="C304" s="9"/>
      <c r="D304" s="9"/>
      <c r="E304" s="10" t="s">
        <v>4</v>
      </c>
      <c r="F304" s="10" t="s">
        <v>4</v>
      </c>
      <c r="G304" s="10" t="s">
        <v>17</v>
      </c>
      <c r="H304" s="10" t="s">
        <v>4</v>
      </c>
      <c r="I304" s="10" t="s">
        <v>17</v>
      </c>
      <c r="J304" s="10" t="s">
        <v>4</v>
      </c>
      <c r="K304" s="10" t="s">
        <v>4</v>
      </c>
      <c r="L304" s="10" t="s">
        <v>4</v>
      </c>
      <c r="M304" s="10" t="s">
        <v>4</v>
      </c>
      <c r="N304" s="10" t="s">
        <v>4</v>
      </c>
      <c r="O304" s="1">
        <f>SUM(E304:N304)</f>
        <v>0</v>
      </c>
      <c r="Q304" s="11">
        <f>B301*O304</f>
        <v>0</v>
      </c>
      <c r="W304" s="1">
        <v>206346</v>
      </c>
      <c r="X304" s="1">
        <v>13061</v>
      </c>
    </row>
    <row r="305" spans="1:24" ht="186.95" customHeight="1" outlineLevel="1" x14ac:dyDescent="0.25">
      <c r="A305" s="12" t="s">
        <v>129</v>
      </c>
      <c r="B305" s="9"/>
      <c r="C305" s="9"/>
      <c r="D305" s="9"/>
    </row>
    <row r="306" spans="1:24" ht="18" customHeight="1" x14ac:dyDescent="0.25">
      <c r="A306" s="2" t="s">
        <v>21</v>
      </c>
      <c r="B306" s="9"/>
      <c r="C306" s="9"/>
      <c r="D306" s="9"/>
      <c r="O306" s="1">
        <f>SUM(O301:O305)</f>
        <v>0</v>
      </c>
      <c r="Q306" s="11">
        <f>SUM(Q301:Q305)</f>
        <v>0</v>
      </c>
    </row>
    <row r="307" spans="1:24" ht="18" customHeight="1" x14ac:dyDescent="0.25">
      <c r="A307" s="6" t="s">
        <v>148</v>
      </c>
      <c r="B307" s="7">
        <v>29.99</v>
      </c>
      <c r="C307" s="8"/>
      <c r="D307" s="8"/>
      <c r="E307" s="8" t="s">
        <v>8</v>
      </c>
      <c r="F307" s="8" t="s">
        <v>9</v>
      </c>
      <c r="G307" s="8" t="s">
        <v>10</v>
      </c>
      <c r="H307" s="8" t="s">
        <v>11</v>
      </c>
      <c r="I307" s="8" t="s">
        <v>12</v>
      </c>
      <c r="J307" s="8" t="s">
        <v>13</v>
      </c>
      <c r="K307" s="8" t="s">
        <v>14</v>
      </c>
      <c r="L307" s="8" t="s">
        <v>4</v>
      </c>
      <c r="M307" s="8" t="s">
        <v>4</v>
      </c>
      <c r="N307" s="8" t="s">
        <v>4</v>
      </c>
      <c r="O307" s="8" t="s">
        <v>15</v>
      </c>
      <c r="P307" s="8"/>
      <c r="Q307" s="8"/>
    </row>
    <row r="308" spans="1:24" ht="18" customHeight="1" outlineLevel="1" x14ac:dyDescent="0.25">
      <c r="A308" s="9" t="s">
        <v>25</v>
      </c>
      <c r="B308" s="9"/>
      <c r="C308" s="9"/>
      <c r="D308" s="9"/>
      <c r="E308" s="10" t="s">
        <v>4</v>
      </c>
      <c r="F308" s="10" t="s">
        <v>4</v>
      </c>
      <c r="G308" s="10" t="s">
        <v>17</v>
      </c>
      <c r="H308" s="10" t="s">
        <v>17</v>
      </c>
      <c r="I308" s="10" t="s">
        <v>17</v>
      </c>
      <c r="J308" s="10" t="s">
        <v>4</v>
      </c>
      <c r="K308" s="10" t="s">
        <v>4</v>
      </c>
      <c r="L308" s="10" t="s">
        <v>4</v>
      </c>
      <c r="M308" s="10" t="s">
        <v>4</v>
      </c>
      <c r="N308" s="10" t="s">
        <v>4</v>
      </c>
      <c r="O308" s="1">
        <f>SUM(E308:N308)</f>
        <v>0</v>
      </c>
      <c r="Q308" s="11">
        <f>B307*O308</f>
        <v>0</v>
      </c>
      <c r="W308" s="1">
        <v>483613</v>
      </c>
      <c r="X308" s="1">
        <v>5327</v>
      </c>
    </row>
    <row r="309" spans="1:24" ht="18" customHeight="1" outlineLevel="1" x14ac:dyDescent="0.25">
      <c r="A309" s="9" t="s">
        <v>26</v>
      </c>
      <c r="B309" s="9"/>
      <c r="C309" s="9"/>
      <c r="D309" s="9"/>
      <c r="E309" s="10" t="s">
        <v>4</v>
      </c>
      <c r="F309" s="10" t="s">
        <v>4</v>
      </c>
      <c r="G309" s="10" t="s">
        <v>17</v>
      </c>
      <c r="H309" s="10" t="s">
        <v>17</v>
      </c>
      <c r="I309" s="10" t="s">
        <v>17</v>
      </c>
      <c r="J309" s="10" t="s">
        <v>4</v>
      </c>
      <c r="K309" s="10" t="s">
        <v>4</v>
      </c>
      <c r="L309" s="10" t="s">
        <v>4</v>
      </c>
      <c r="M309" s="10" t="s">
        <v>4</v>
      </c>
      <c r="N309" s="10" t="s">
        <v>4</v>
      </c>
      <c r="O309" s="1">
        <f>SUM(E309:N309)</f>
        <v>0</v>
      </c>
      <c r="Q309" s="11">
        <f>B307*O309</f>
        <v>0</v>
      </c>
      <c r="W309" s="1">
        <v>483613</v>
      </c>
      <c r="X309" s="1">
        <v>13061</v>
      </c>
    </row>
    <row r="310" spans="1:24" ht="186.95" customHeight="1" outlineLevel="1" x14ac:dyDescent="0.25">
      <c r="A310" s="12" t="s">
        <v>149</v>
      </c>
      <c r="B310" s="9"/>
      <c r="C310" s="9"/>
      <c r="D310" s="9"/>
    </row>
    <row r="311" spans="1:24" ht="18" customHeight="1" x14ac:dyDescent="0.25">
      <c r="A311" s="2" t="s">
        <v>21</v>
      </c>
      <c r="B311" s="9"/>
      <c r="C311" s="9"/>
      <c r="D311" s="9"/>
      <c r="O311" s="1">
        <f>SUM(O307:O310)</f>
        <v>0</v>
      </c>
      <c r="Q311" s="11">
        <f>SUM(Q307:Q310)</f>
        <v>0</v>
      </c>
    </row>
    <row r="312" spans="1:24" ht="18" customHeight="1" x14ac:dyDescent="0.25">
      <c r="A312" s="6" t="s">
        <v>150</v>
      </c>
      <c r="B312" s="7">
        <v>36</v>
      </c>
      <c r="C312" s="8"/>
      <c r="D312" s="8"/>
      <c r="E312" s="8" t="s">
        <v>8</v>
      </c>
      <c r="F312" s="8" t="s">
        <v>9</v>
      </c>
      <c r="G312" s="8" t="s">
        <v>10</v>
      </c>
      <c r="H312" s="8" t="s">
        <v>11</v>
      </c>
      <c r="I312" s="8" t="s">
        <v>12</v>
      </c>
      <c r="J312" s="8" t="s">
        <v>13</v>
      </c>
      <c r="K312" s="8" t="s">
        <v>14</v>
      </c>
      <c r="L312" s="8" t="s">
        <v>4</v>
      </c>
      <c r="M312" s="8" t="s">
        <v>4</v>
      </c>
      <c r="N312" s="8" t="s">
        <v>4</v>
      </c>
      <c r="O312" s="8" t="s">
        <v>15</v>
      </c>
      <c r="P312" s="8"/>
      <c r="Q312" s="8"/>
    </row>
    <row r="313" spans="1:24" ht="18" customHeight="1" outlineLevel="1" x14ac:dyDescent="0.25">
      <c r="A313" s="9" t="s">
        <v>33</v>
      </c>
      <c r="B313" s="9"/>
      <c r="C313" s="9"/>
      <c r="D313" s="9"/>
      <c r="E313" s="10" t="s">
        <v>4</v>
      </c>
      <c r="F313" s="10" t="s">
        <v>4</v>
      </c>
      <c r="G313" s="10" t="s">
        <v>17</v>
      </c>
      <c r="H313" s="10" t="s">
        <v>17</v>
      </c>
      <c r="I313" s="13" t="s">
        <v>17</v>
      </c>
      <c r="J313" s="10" t="s">
        <v>4</v>
      </c>
      <c r="K313" s="10" t="s">
        <v>4</v>
      </c>
      <c r="L313" s="10" t="s">
        <v>4</v>
      </c>
      <c r="M313" s="10" t="s">
        <v>4</v>
      </c>
      <c r="N313" s="10" t="s">
        <v>4</v>
      </c>
      <c r="O313" s="1">
        <f>SUM(E313:N313)</f>
        <v>0</v>
      </c>
      <c r="Q313" s="11">
        <f>B312*O313</f>
        <v>0</v>
      </c>
      <c r="W313" s="1">
        <v>219802</v>
      </c>
      <c r="X313" s="1">
        <v>4642</v>
      </c>
    </row>
    <row r="314" spans="1:24" ht="186.95" customHeight="1" outlineLevel="1" x14ac:dyDescent="0.25">
      <c r="A314" s="12" t="s">
        <v>151</v>
      </c>
      <c r="B314" s="9"/>
      <c r="C314" s="9"/>
      <c r="D314" s="9"/>
    </row>
    <row r="315" spans="1:24" ht="18" customHeight="1" x14ac:dyDescent="0.25">
      <c r="A315" s="2" t="s">
        <v>21</v>
      </c>
      <c r="B315" s="9"/>
      <c r="C315" s="9"/>
      <c r="D315" s="9"/>
      <c r="O315" s="1">
        <f>SUM(O312:O314)</f>
        <v>0</v>
      </c>
      <c r="Q315" s="11">
        <f>SUM(Q312:Q314)</f>
        <v>0</v>
      </c>
    </row>
    <row r="316" spans="1:24" ht="18" customHeight="1" x14ac:dyDescent="0.25">
      <c r="A316" s="6" t="s">
        <v>152</v>
      </c>
      <c r="B316" s="7">
        <v>29.99</v>
      </c>
      <c r="C316" s="8"/>
      <c r="D316" s="8"/>
      <c r="E316" s="8" t="s">
        <v>8</v>
      </c>
      <c r="F316" s="8" t="s">
        <v>9</v>
      </c>
      <c r="G316" s="8" t="s">
        <v>10</v>
      </c>
      <c r="H316" s="8" t="s">
        <v>11</v>
      </c>
      <c r="I316" s="8" t="s">
        <v>12</v>
      </c>
      <c r="J316" s="8" t="s">
        <v>13</v>
      </c>
      <c r="K316" s="8" t="s">
        <v>14</v>
      </c>
      <c r="L316" s="8" t="s">
        <v>4</v>
      </c>
      <c r="M316" s="8" t="s">
        <v>4</v>
      </c>
      <c r="N316" s="8" t="s">
        <v>4</v>
      </c>
      <c r="O316" s="8" t="s">
        <v>15</v>
      </c>
      <c r="P316" s="8"/>
      <c r="Q316" s="8"/>
    </row>
    <row r="317" spans="1:24" ht="18" customHeight="1" outlineLevel="1" x14ac:dyDescent="0.25">
      <c r="A317" s="9" t="s">
        <v>39</v>
      </c>
      <c r="B317" s="9"/>
      <c r="C317" s="9"/>
      <c r="D317" s="9"/>
      <c r="E317" s="10" t="s">
        <v>4</v>
      </c>
      <c r="F317" s="10" t="s">
        <v>4</v>
      </c>
      <c r="G317" s="10" t="s">
        <v>17</v>
      </c>
      <c r="H317" s="10" t="s">
        <v>17</v>
      </c>
      <c r="I317" s="10" t="s">
        <v>17</v>
      </c>
      <c r="J317" s="10" t="s">
        <v>4</v>
      </c>
      <c r="K317" s="10" t="s">
        <v>4</v>
      </c>
      <c r="L317" s="10" t="s">
        <v>4</v>
      </c>
      <c r="M317" s="10" t="s">
        <v>4</v>
      </c>
      <c r="N317" s="10" t="s">
        <v>4</v>
      </c>
      <c r="O317" s="1">
        <f>SUM(E317:N317)</f>
        <v>0</v>
      </c>
      <c r="Q317" s="11">
        <f>B316*O317</f>
        <v>0</v>
      </c>
      <c r="W317" s="1">
        <v>483614</v>
      </c>
      <c r="X317" s="1">
        <v>5328</v>
      </c>
    </row>
    <row r="318" spans="1:24" ht="18" customHeight="1" outlineLevel="1" x14ac:dyDescent="0.25">
      <c r="A318" s="9" t="s">
        <v>26</v>
      </c>
      <c r="B318" s="9"/>
      <c r="C318" s="9"/>
      <c r="D318" s="9"/>
      <c r="E318" s="10" t="s">
        <v>4</v>
      </c>
      <c r="F318" s="10" t="s">
        <v>4</v>
      </c>
      <c r="G318" s="10" t="s">
        <v>17</v>
      </c>
      <c r="H318" s="10" t="s">
        <v>17</v>
      </c>
      <c r="I318" s="10" t="s">
        <v>17</v>
      </c>
      <c r="J318" s="10" t="s">
        <v>4</v>
      </c>
      <c r="K318" s="10" t="s">
        <v>4</v>
      </c>
      <c r="L318" s="10" t="s">
        <v>4</v>
      </c>
      <c r="M318" s="10" t="s">
        <v>4</v>
      </c>
      <c r="N318" s="10" t="s">
        <v>4</v>
      </c>
      <c r="O318" s="1">
        <f>SUM(E318:N318)</f>
        <v>0</v>
      </c>
      <c r="Q318" s="11">
        <f>B316*O318</f>
        <v>0</v>
      </c>
      <c r="W318" s="1">
        <v>483614</v>
      </c>
      <c r="X318" s="1">
        <v>13061</v>
      </c>
    </row>
    <row r="319" spans="1:24" ht="186.95" customHeight="1" outlineLevel="1" x14ac:dyDescent="0.25">
      <c r="A319" s="12" t="s">
        <v>149</v>
      </c>
      <c r="B319" s="9"/>
      <c r="C319" s="9"/>
      <c r="D319" s="9"/>
    </row>
    <row r="320" spans="1:24" ht="18" customHeight="1" x14ac:dyDescent="0.25">
      <c r="A320" s="2" t="s">
        <v>21</v>
      </c>
      <c r="B320" s="9"/>
      <c r="C320" s="9"/>
      <c r="D320" s="9"/>
      <c r="O320" s="1">
        <f>SUM(O316:O319)</f>
        <v>0</v>
      </c>
      <c r="Q320" s="11">
        <f>SUM(Q316:Q319)</f>
        <v>0</v>
      </c>
    </row>
    <row r="321" spans="1:24" ht="18" customHeight="1" x14ac:dyDescent="0.25">
      <c r="A321" s="6" t="s">
        <v>153</v>
      </c>
      <c r="B321" s="7">
        <v>29.99</v>
      </c>
      <c r="C321" s="8"/>
      <c r="D321" s="8"/>
      <c r="E321" s="8" t="s">
        <v>8</v>
      </c>
      <c r="F321" s="8" t="s">
        <v>9</v>
      </c>
      <c r="G321" s="8" t="s">
        <v>10</v>
      </c>
      <c r="H321" s="8" t="s">
        <v>11</v>
      </c>
      <c r="I321" s="8" t="s">
        <v>12</v>
      </c>
      <c r="J321" s="8" t="s">
        <v>13</v>
      </c>
      <c r="K321" s="8" t="s">
        <v>14</v>
      </c>
      <c r="L321" s="8" t="s">
        <v>4</v>
      </c>
      <c r="M321" s="8" t="s">
        <v>4</v>
      </c>
      <c r="N321" s="8" t="s">
        <v>4</v>
      </c>
      <c r="O321" s="8" t="s">
        <v>15</v>
      </c>
      <c r="P321" s="8"/>
      <c r="Q321" s="8"/>
    </row>
    <row r="322" spans="1:24" ht="18" customHeight="1" outlineLevel="1" x14ac:dyDescent="0.25">
      <c r="A322" s="9" t="s">
        <v>26</v>
      </c>
      <c r="B322" s="9"/>
      <c r="C322" s="9"/>
      <c r="D322" s="9"/>
      <c r="E322" s="10" t="s">
        <v>4</v>
      </c>
      <c r="F322" s="10" t="s">
        <v>4</v>
      </c>
      <c r="G322" s="10" t="s">
        <v>17</v>
      </c>
      <c r="H322" s="10" t="s">
        <v>17</v>
      </c>
      <c r="I322" s="10" t="s">
        <v>17</v>
      </c>
      <c r="J322" s="10" t="s">
        <v>4</v>
      </c>
      <c r="K322" s="10" t="s">
        <v>4</v>
      </c>
      <c r="L322" s="10" t="s">
        <v>4</v>
      </c>
      <c r="M322" s="10" t="s">
        <v>4</v>
      </c>
      <c r="N322" s="10" t="s">
        <v>4</v>
      </c>
      <c r="O322" s="1">
        <f>SUM(E322:N322)</f>
        <v>0</v>
      </c>
      <c r="Q322" s="11">
        <f>B321*O322</f>
        <v>0</v>
      </c>
      <c r="W322" s="1">
        <v>455332</v>
      </c>
      <c r="X322" s="1">
        <v>13061</v>
      </c>
    </row>
    <row r="323" spans="1:24" ht="186.95" customHeight="1" outlineLevel="1" x14ac:dyDescent="0.25">
      <c r="A323" s="12" t="s">
        <v>154</v>
      </c>
      <c r="B323" s="9"/>
      <c r="C323" s="9"/>
      <c r="D323" s="9"/>
    </row>
    <row r="324" spans="1:24" ht="18" customHeight="1" x14ac:dyDescent="0.25">
      <c r="A324" s="2" t="s">
        <v>21</v>
      </c>
      <c r="B324" s="9"/>
      <c r="C324" s="9"/>
      <c r="D324" s="9"/>
      <c r="O324" s="1">
        <f>SUM(O321:O323)</f>
        <v>0</v>
      </c>
      <c r="Q324" s="11">
        <f>SUM(Q321:Q323)</f>
        <v>0</v>
      </c>
    </row>
    <row r="325" spans="1:24" ht="18" customHeight="1" x14ac:dyDescent="0.25">
      <c r="A325" s="6" t="s">
        <v>155</v>
      </c>
      <c r="B325" s="7">
        <v>29.99</v>
      </c>
      <c r="C325" s="8"/>
      <c r="D325" s="8"/>
      <c r="E325" s="8" t="s">
        <v>8</v>
      </c>
      <c r="F325" s="8" t="s">
        <v>9</v>
      </c>
      <c r="G325" s="8" t="s">
        <v>10</v>
      </c>
      <c r="H325" s="8" t="s">
        <v>11</v>
      </c>
      <c r="I325" s="8" t="s">
        <v>12</v>
      </c>
      <c r="J325" s="8" t="s">
        <v>13</v>
      </c>
      <c r="K325" s="8" t="s">
        <v>14</v>
      </c>
      <c r="L325" s="8" t="s">
        <v>4</v>
      </c>
      <c r="M325" s="8" t="s">
        <v>4</v>
      </c>
      <c r="N325" s="8" t="s">
        <v>4</v>
      </c>
      <c r="O325" s="8" t="s">
        <v>15</v>
      </c>
      <c r="P325" s="8"/>
      <c r="Q325" s="8"/>
    </row>
    <row r="326" spans="1:24" ht="18" customHeight="1" outlineLevel="1" x14ac:dyDescent="0.25">
      <c r="A326" s="9" t="s">
        <v>33</v>
      </c>
      <c r="B326" s="9"/>
      <c r="C326" s="9"/>
      <c r="D326" s="9"/>
      <c r="E326" s="10" t="s">
        <v>4</v>
      </c>
      <c r="F326" s="10" t="s">
        <v>4</v>
      </c>
      <c r="G326" s="10" t="s">
        <v>17</v>
      </c>
      <c r="H326" s="10" t="s">
        <v>17</v>
      </c>
      <c r="I326" s="10" t="s">
        <v>17</v>
      </c>
      <c r="J326" s="10" t="s">
        <v>4</v>
      </c>
      <c r="K326" s="10" t="s">
        <v>4</v>
      </c>
      <c r="L326" s="10" t="s">
        <v>4</v>
      </c>
      <c r="M326" s="10" t="s">
        <v>4</v>
      </c>
      <c r="N326" s="10" t="s">
        <v>4</v>
      </c>
      <c r="O326" s="1">
        <f>SUM(E326:N326)</f>
        <v>0</v>
      </c>
      <c r="Q326" s="11">
        <f>B325*O326</f>
        <v>0</v>
      </c>
      <c r="W326" s="1">
        <v>482926</v>
      </c>
      <c r="X326" s="1">
        <v>4642</v>
      </c>
    </row>
    <row r="327" spans="1:24" ht="18" customHeight="1" outlineLevel="1" x14ac:dyDescent="0.25">
      <c r="A327" s="9" t="s">
        <v>26</v>
      </c>
      <c r="B327" s="9"/>
      <c r="C327" s="9"/>
      <c r="D327" s="9"/>
      <c r="E327" s="10" t="s">
        <v>4</v>
      </c>
      <c r="F327" s="10" t="s">
        <v>4</v>
      </c>
      <c r="G327" s="10" t="s">
        <v>17</v>
      </c>
      <c r="H327" s="10" t="s">
        <v>17</v>
      </c>
      <c r="I327" s="10" t="s">
        <v>17</v>
      </c>
      <c r="J327" s="10" t="s">
        <v>4</v>
      </c>
      <c r="K327" s="10" t="s">
        <v>4</v>
      </c>
      <c r="L327" s="10" t="s">
        <v>4</v>
      </c>
      <c r="M327" s="10" t="s">
        <v>4</v>
      </c>
      <c r="N327" s="10" t="s">
        <v>4</v>
      </c>
      <c r="O327" s="1">
        <f>SUM(E327:N327)</f>
        <v>0</v>
      </c>
      <c r="Q327" s="11">
        <f>B325*O327</f>
        <v>0</v>
      </c>
      <c r="W327" s="1">
        <v>482926</v>
      </c>
      <c r="X327" s="1">
        <v>13061</v>
      </c>
    </row>
    <row r="328" spans="1:24" ht="186.95" customHeight="1" outlineLevel="1" x14ac:dyDescent="0.25">
      <c r="A328" s="12" t="s">
        <v>156</v>
      </c>
      <c r="B328" s="9"/>
      <c r="C328" s="9"/>
      <c r="D328" s="9"/>
    </row>
    <row r="329" spans="1:24" ht="18" customHeight="1" x14ac:dyDescent="0.25">
      <c r="A329" s="2" t="s">
        <v>21</v>
      </c>
      <c r="B329" s="9"/>
      <c r="C329" s="9"/>
      <c r="D329" s="9"/>
      <c r="O329" s="1">
        <f>SUM(O325:O328)</f>
        <v>0</v>
      </c>
      <c r="Q329" s="11">
        <f>SUM(Q325:Q328)</f>
        <v>0</v>
      </c>
    </row>
    <row r="330" spans="1:24" ht="18" customHeight="1" x14ac:dyDescent="0.25">
      <c r="A330" s="6" t="s">
        <v>157</v>
      </c>
      <c r="B330" s="7">
        <v>29.99</v>
      </c>
      <c r="C330" s="8"/>
      <c r="D330" s="8"/>
      <c r="E330" s="8" t="s">
        <v>8</v>
      </c>
      <c r="F330" s="8" t="s">
        <v>9</v>
      </c>
      <c r="G330" s="8" t="s">
        <v>10</v>
      </c>
      <c r="H330" s="8" t="s">
        <v>11</v>
      </c>
      <c r="I330" s="8" t="s">
        <v>12</v>
      </c>
      <c r="J330" s="8" t="s">
        <v>13</v>
      </c>
      <c r="K330" s="8" t="s">
        <v>14</v>
      </c>
      <c r="L330" s="8" t="s">
        <v>4</v>
      </c>
      <c r="M330" s="8" t="s">
        <v>4</v>
      </c>
      <c r="N330" s="8" t="s">
        <v>4</v>
      </c>
      <c r="O330" s="8" t="s">
        <v>15</v>
      </c>
      <c r="P330" s="8"/>
      <c r="Q330" s="8"/>
    </row>
    <row r="331" spans="1:24" ht="18" customHeight="1" outlineLevel="1" x14ac:dyDescent="0.25">
      <c r="A331" s="9" t="s">
        <v>33</v>
      </c>
      <c r="B331" s="9"/>
      <c r="C331" s="9"/>
      <c r="D331" s="9"/>
      <c r="E331" s="10" t="s">
        <v>4</v>
      </c>
      <c r="F331" s="10" t="s">
        <v>4</v>
      </c>
      <c r="G331" s="10" t="s">
        <v>17</v>
      </c>
      <c r="H331" s="10" t="s">
        <v>17</v>
      </c>
      <c r="I331" s="10" t="s">
        <v>17</v>
      </c>
      <c r="J331" s="10" t="s">
        <v>4</v>
      </c>
      <c r="K331" s="10" t="s">
        <v>4</v>
      </c>
      <c r="L331" s="10" t="s">
        <v>4</v>
      </c>
      <c r="M331" s="10" t="s">
        <v>4</v>
      </c>
      <c r="N331" s="10" t="s">
        <v>4</v>
      </c>
      <c r="O331" s="1">
        <f>SUM(E331:N331)</f>
        <v>0</v>
      </c>
      <c r="Q331" s="11">
        <f>B330*O331</f>
        <v>0</v>
      </c>
      <c r="W331" s="1">
        <v>455333</v>
      </c>
      <c r="X331" s="1">
        <v>4642</v>
      </c>
    </row>
    <row r="332" spans="1:24" ht="18" customHeight="1" outlineLevel="1" x14ac:dyDescent="0.25">
      <c r="A332" s="9" t="s">
        <v>26</v>
      </c>
      <c r="B332" s="9"/>
      <c r="C332" s="9"/>
      <c r="D332" s="9"/>
      <c r="E332" s="10" t="s">
        <v>4</v>
      </c>
      <c r="F332" s="10" t="s">
        <v>4</v>
      </c>
      <c r="G332" s="13" t="s">
        <v>17</v>
      </c>
      <c r="H332" s="13" t="s">
        <v>17</v>
      </c>
      <c r="I332" s="10" t="s">
        <v>4</v>
      </c>
      <c r="J332" s="10" t="s">
        <v>4</v>
      </c>
      <c r="K332" s="10" t="s">
        <v>4</v>
      </c>
      <c r="L332" s="10" t="s">
        <v>4</v>
      </c>
      <c r="M332" s="10" t="s">
        <v>4</v>
      </c>
      <c r="N332" s="10" t="s">
        <v>4</v>
      </c>
      <c r="O332" s="1">
        <f>SUM(E332:N332)</f>
        <v>0</v>
      </c>
      <c r="Q332" s="11">
        <f>B330*O332</f>
        <v>0</v>
      </c>
      <c r="W332" s="1">
        <v>455333</v>
      </c>
      <c r="X332" s="1">
        <v>13061</v>
      </c>
    </row>
    <row r="333" spans="1:24" ht="186.95" customHeight="1" outlineLevel="1" x14ac:dyDescent="0.25">
      <c r="A333" s="12" t="s">
        <v>158</v>
      </c>
      <c r="B333" s="9"/>
      <c r="C333" s="9"/>
      <c r="D333" s="9"/>
    </row>
    <row r="334" spans="1:24" ht="18" customHeight="1" x14ac:dyDescent="0.25">
      <c r="A334" s="2" t="s">
        <v>21</v>
      </c>
      <c r="B334" s="9"/>
      <c r="C334" s="9"/>
      <c r="D334" s="9"/>
      <c r="O334" s="1">
        <f>SUM(O330:O333)</f>
        <v>0</v>
      </c>
      <c r="Q334" s="11">
        <f>SUM(Q330:Q333)</f>
        <v>0</v>
      </c>
    </row>
    <row r="335" spans="1:24" ht="18" customHeight="1" x14ac:dyDescent="0.25">
      <c r="A335" s="6" t="s">
        <v>159</v>
      </c>
      <c r="B335" s="7">
        <v>29.99</v>
      </c>
      <c r="C335" s="8"/>
      <c r="D335" s="8"/>
      <c r="E335" s="8" t="s">
        <v>8</v>
      </c>
      <c r="F335" s="8" t="s">
        <v>9</v>
      </c>
      <c r="G335" s="8" t="s">
        <v>10</v>
      </c>
      <c r="H335" s="8" t="s">
        <v>11</v>
      </c>
      <c r="I335" s="8" t="s">
        <v>12</v>
      </c>
      <c r="J335" s="8" t="s">
        <v>13</v>
      </c>
      <c r="K335" s="8" t="s">
        <v>14</v>
      </c>
      <c r="L335" s="8" t="s">
        <v>4</v>
      </c>
      <c r="M335" s="8" t="s">
        <v>4</v>
      </c>
      <c r="N335" s="8" t="s">
        <v>4</v>
      </c>
      <c r="O335" s="8" t="s">
        <v>15</v>
      </c>
      <c r="P335" s="8"/>
      <c r="Q335" s="8"/>
    </row>
    <row r="336" spans="1:24" ht="18" customHeight="1" outlineLevel="1" x14ac:dyDescent="0.25">
      <c r="A336" s="9" t="s">
        <v>26</v>
      </c>
      <c r="B336" s="9"/>
      <c r="C336" s="9"/>
      <c r="D336" s="9"/>
      <c r="E336" s="10" t="s">
        <v>4</v>
      </c>
      <c r="F336" s="10" t="s">
        <v>4</v>
      </c>
      <c r="G336" s="10" t="s">
        <v>17</v>
      </c>
      <c r="H336" s="10" t="s">
        <v>17</v>
      </c>
      <c r="I336" s="10" t="s">
        <v>17</v>
      </c>
      <c r="J336" s="10" t="s">
        <v>4</v>
      </c>
      <c r="K336" s="10" t="s">
        <v>4</v>
      </c>
      <c r="L336" s="10" t="s">
        <v>4</v>
      </c>
      <c r="M336" s="10" t="s">
        <v>4</v>
      </c>
      <c r="N336" s="10" t="s">
        <v>4</v>
      </c>
      <c r="O336" s="1">
        <f>SUM(E336:N336)</f>
        <v>0</v>
      </c>
      <c r="Q336" s="11">
        <f>B335*O336</f>
        <v>0</v>
      </c>
      <c r="W336" s="1">
        <v>482928</v>
      </c>
      <c r="X336" s="1">
        <v>13061</v>
      </c>
    </row>
    <row r="337" spans="1:24" ht="186.95" customHeight="1" outlineLevel="1" x14ac:dyDescent="0.25">
      <c r="A337" s="12" t="s">
        <v>160</v>
      </c>
      <c r="B337" s="9"/>
      <c r="C337" s="9"/>
      <c r="D337" s="9"/>
    </row>
    <row r="338" spans="1:24" ht="18" customHeight="1" x14ac:dyDescent="0.25">
      <c r="A338" s="2" t="s">
        <v>21</v>
      </c>
      <c r="B338" s="9"/>
      <c r="C338" s="9"/>
      <c r="D338" s="9"/>
      <c r="O338" s="1">
        <f>SUM(O335:O337)</f>
        <v>0</v>
      </c>
      <c r="Q338" s="11">
        <f>SUM(Q335:Q337)</f>
        <v>0</v>
      </c>
    </row>
    <row r="339" spans="1:24" ht="18" customHeight="1" x14ac:dyDescent="0.25">
      <c r="A339" s="6" t="s">
        <v>161</v>
      </c>
      <c r="B339" s="7">
        <v>29.99</v>
      </c>
      <c r="C339" s="8"/>
      <c r="D339" s="8"/>
      <c r="E339" s="8" t="s">
        <v>8</v>
      </c>
      <c r="F339" s="8" t="s">
        <v>9</v>
      </c>
      <c r="G339" s="8" t="s">
        <v>10</v>
      </c>
      <c r="H339" s="8" t="s">
        <v>11</v>
      </c>
      <c r="I339" s="8" t="s">
        <v>12</v>
      </c>
      <c r="J339" s="8" t="s">
        <v>13</v>
      </c>
      <c r="K339" s="8" t="s">
        <v>14</v>
      </c>
      <c r="L339" s="8" t="s">
        <v>4</v>
      </c>
      <c r="M339" s="8" t="s">
        <v>4</v>
      </c>
      <c r="N339" s="8" t="s">
        <v>4</v>
      </c>
      <c r="O339" s="8" t="s">
        <v>15</v>
      </c>
      <c r="P339" s="8"/>
      <c r="Q339" s="8"/>
    </row>
    <row r="340" spans="1:24" ht="18" customHeight="1" outlineLevel="1" x14ac:dyDescent="0.25">
      <c r="A340" s="9" t="s">
        <v>39</v>
      </c>
      <c r="B340" s="9"/>
      <c r="C340" s="9"/>
      <c r="D340" s="9"/>
      <c r="E340" s="10" t="s">
        <v>4</v>
      </c>
      <c r="F340" s="10" t="s">
        <v>4</v>
      </c>
      <c r="G340" s="10" t="s">
        <v>4</v>
      </c>
      <c r="H340" s="10" t="s">
        <v>4</v>
      </c>
      <c r="I340" s="10" t="s">
        <v>17</v>
      </c>
      <c r="J340" s="10" t="s">
        <v>4</v>
      </c>
      <c r="K340" s="10" t="s">
        <v>4</v>
      </c>
      <c r="L340" s="10" t="s">
        <v>4</v>
      </c>
      <c r="M340" s="10" t="s">
        <v>4</v>
      </c>
      <c r="N340" s="10" t="s">
        <v>4</v>
      </c>
      <c r="O340" s="1">
        <f>SUM(E340:N340)</f>
        <v>0</v>
      </c>
      <c r="Q340" s="11">
        <f>B339*O340</f>
        <v>0</v>
      </c>
      <c r="W340" s="1">
        <v>481476</v>
      </c>
      <c r="X340" s="1">
        <v>5328</v>
      </c>
    </row>
    <row r="341" spans="1:24" ht="18" customHeight="1" outlineLevel="1" x14ac:dyDescent="0.25">
      <c r="A341" s="9" t="s">
        <v>26</v>
      </c>
      <c r="B341" s="9"/>
      <c r="C341" s="9"/>
      <c r="D341" s="9"/>
      <c r="E341" s="10" t="s">
        <v>4</v>
      </c>
      <c r="F341" s="10" t="s">
        <v>4</v>
      </c>
      <c r="G341" s="10" t="s">
        <v>17</v>
      </c>
      <c r="H341" s="13" t="s">
        <v>17</v>
      </c>
      <c r="I341" s="10" t="s">
        <v>17</v>
      </c>
      <c r="J341" s="10" t="s">
        <v>4</v>
      </c>
      <c r="K341" s="10" t="s">
        <v>4</v>
      </c>
      <c r="L341" s="10" t="s">
        <v>4</v>
      </c>
      <c r="M341" s="10" t="s">
        <v>4</v>
      </c>
      <c r="N341" s="10" t="s">
        <v>4</v>
      </c>
      <c r="O341" s="1">
        <f>SUM(E341:N341)</f>
        <v>0</v>
      </c>
      <c r="Q341" s="11">
        <f>B339*O341</f>
        <v>0</v>
      </c>
      <c r="W341" s="1">
        <v>481476</v>
      </c>
      <c r="X341" s="1">
        <v>13061</v>
      </c>
    </row>
    <row r="342" spans="1:24" ht="186.95" customHeight="1" outlineLevel="1" x14ac:dyDescent="0.25">
      <c r="A342" s="12" t="s">
        <v>162</v>
      </c>
      <c r="B342" s="9"/>
      <c r="C342" s="9"/>
      <c r="D342" s="9"/>
    </row>
    <row r="343" spans="1:24" ht="18" customHeight="1" x14ac:dyDescent="0.25">
      <c r="A343" s="2" t="s">
        <v>21</v>
      </c>
      <c r="B343" s="9"/>
      <c r="C343" s="9"/>
      <c r="D343" s="9"/>
      <c r="O343" s="1">
        <f>SUM(O339:O342)</f>
        <v>0</v>
      </c>
      <c r="Q343" s="11">
        <f>SUM(Q339:Q342)</f>
        <v>0</v>
      </c>
    </row>
    <row r="344" spans="1:24" ht="18" customHeight="1" x14ac:dyDescent="0.25">
      <c r="A344" s="14" t="s">
        <v>21</v>
      </c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6">
        <f>SUM(O1:O343)/2</f>
        <v>0</v>
      </c>
      <c r="P344" s="15"/>
      <c r="Q344" s="16">
        <f>SUM(Q1:Q343)/2</f>
        <v>0</v>
      </c>
    </row>
  </sheetData>
  <mergeCells count="3">
    <mergeCell ref="A1:Q1"/>
    <mergeCell ref="A2:Q2"/>
    <mergeCell ref="A5:Q5"/>
  </mergeCells>
  <pageMargins left="0.75" right="0.75" top="1" bottom="1" header="0.5" footer="0.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Носки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ИП Юдинцев</dc:creator>
  <cp:lastModifiedBy>1</cp:lastModifiedBy>
  <dcterms:created xsi:type="dcterms:W3CDTF">2017-12-08T00:42:15Z</dcterms:created>
  <dcterms:modified xsi:type="dcterms:W3CDTF">2017-12-10T13:45:36Z</dcterms:modified>
</cp:coreProperties>
</file>