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X193" i="1" l="1"/>
  <c r="W193" i="1"/>
  <c r="V193" i="1"/>
  <c r="X191" i="1"/>
  <c r="W191" i="1"/>
  <c r="V191" i="1"/>
  <c r="X189" i="1"/>
  <c r="W189" i="1"/>
  <c r="V189" i="1"/>
  <c r="X187" i="1"/>
  <c r="W187" i="1"/>
  <c r="V187" i="1"/>
  <c r="X185" i="1"/>
  <c r="W185" i="1"/>
  <c r="V185" i="1"/>
  <c r="X183" i="1"/>
  <c r="W183" i="1"/>
  <c r="V183" i="1"/>
  <c r="X181" i="1"/>
  <c r="W181" i="1"/>
  <c r="V181" i="1"/>
  <c r="X178" i="1"/>
  <c r="W178" i="1"/>
  <c r="V178" i="1"/>
  <c r="X176" i="1"/>
  <c r="W176" i="1"/>
  <c r="V176" i="1"/>
  <c r="X174" i="1"/>
  <c r="W174" i="1"/>
  <c r="V174" i="1"/>
  <c r="X172" i="1"/>
  <c r="W172" i="1"/>
  <c r="V172" i="1"/>
  <c r="X170" i="1"/>
  <c r="W170" i="1"/>
  <c r="V170" i="1"/>
  <c r="X168" i="1"/>
  <c r="W168" i="1"/>
  <c r="V168" i="1"/>
  <c r="X166" i="1"/>
  <c r="W166" i="1"/>
  <c r="V166" i="1"/>
  <c r="X164" i="1"/>
  <c r="W164" i="1"/>
  <c r="V164" i="1"/>
  <c r="X162" i="1"/>
  <c r="W162" i="1"/>
  <c r="V162" i="1"/>
  <c r="X160" i="1"/>
  <c r="W160" i="1"/>
  <c r="V160" i="1"/>
  <c r="X158" i="1"/>
  <c r="W158" i="1"/>
  <c r="V158" i="1"/>
  <c r="X156" i="1"/>
  <c r="W156" i="1"/>
  <c r="V156" i="1"/>
  <c r="X154" i="1"/>
  <c r="W154" i="1"/>
  <c r="V154" i="1"/>
  <c r="X152" i="1"/>
  <c r="W152" i="1"/>
  <c r="V152" i="1"/>
  <c r="X150" i="1"/>
  <c r="W150" i="1"/>
  <c r="V150" i="1"/>
  <c r="X148" i="1"/>
  <c r="W148" i="1"/>
  <c r="V148" i="1"/>
  <c r="X146" i="1"/>
  <c r="W146" i="1"/>
  <c r="V146" i="1"/>
  <c r="X144" i="1"/>
  <c r="W144" i="1"/>
  <c r="V144" i="1"/>
  <c r="X142" i="1"/>
  <c r="W142" i="1"/>
  <c r="V142" i="1"/>
  <c r="X140" i="1"/>
  <c r="W140" i="1"/>
  <c r="V140" i="1"/>
  <c r="X137" i="1"/>
  <c r="W137" i="1"/>
  <c r="V137" i="1"/>
  <c r="X135" i="1"/>
  <c r="W135" i="1"/>
  <c r="V135" i="1"/>
  <c r="X133" i="1"/>
  <c r="W133" i="1"/>
  <c r="V133" i="1"/>
  <c r="X131" i="1"/>
  <c r="W131" i="1"/>
  <c r="V131" i="1"/>
  <c r="X129" i="1"/>
  <c r="W129" i="1"/>
  <c r="V129" i="1"/>
  <c r="X127" i="1"/>
  <c r="W127" i="1"/>
  <c r="V127" i="1"/>
  <c r="X125" i="1"/>
  <c r="W125" i="1"/>
  <c r="V125" i="1"/>
  <c r="X123" i="1"/>
  <c r="W123" i="1"/>
  <c r="V123" i="1"/>
  <c r="X121" i="1"/>
  <c r="W121" i="1"/>
  <c r="V121" i="1"/>
  <c r="X119" i="1"/>
  <c r="W119" i="1"/>
  <c r="V119" i="1"/>
  <c r="X117" i="1"/>
  <c r="W117" i="1"/>
  <c r="V117" i="1"/>
  <c r="X115" i="1"/>
  <c r="W115" i="1"/>
  <c r="V115" i="1"/>
  <c r="X113" i="1"/>
  <c r="W113" i="1"/>
  <c r="V113" i="1"/>
  <c r="X111" i="1"/>
  <c r="W111" i="1"/>
  <c r="V111" i="1"/>
  <c r="X109" i="1"/>
  <c r="W109" i="1"/>
  <c r="V109" i="1"/>
  <c r="X107" i="1"/>
  <c r="W107" i="1"/>
  <c r="V107" i="1"/>
  <c r="X105" i="1"/>
  <c r="W105" i="1"/>
  <c r="V105" i="1"/>
  <c r="X103" i="1"/>
  <c r="W103" i="1"/>
  <c r="V103" i="1"/>
  <c r="X101" i="1"/>
  <c r="W101" i="1"/>
  <c r="V101" i="1"/>
  <c r="X99" i="1"/>
  <c r="W99" i="1"/>
  <c r="V99" i="1"/>
  <c r="X97" i="1"/>
  <c r="W97" i="1"/>
  <c r="V97" i="1"/>
  <c r="X95" i="1"/>
  <c r="W95" i="1"/>
  <c r="V95" i="1"/>
  <c r="X93" i="1"/>
  <c r="W93" i="1"/>
  <c r="V93" i="1"/>
  <c r="X90" i="1"/>
  <c r="W90" i="1"/>
  <c r="V90" i="1"/>
  <c r="X88" i="1"/>
  <c r="W88" i="1"/>
  <c r="V88" i="1"/>
  <c r="X86" i="1"/>
  <c r="W86" i="1"/>
  <c r="V86" i="1"/>
  <c r="X84" i="1"/>
  <c r="W84" i="1"/>
  <c r="V84" i="1"/>
  <c r="X82" i="1"/>
  <c r="W82" i="1"/>
  <c r="V82" i="1"/>
  <c r="X80" i="1"/>
  <c r="W80" i="1"/>
  <c r="V80" i="1"/>
  <c r="X78" i="1"/>
  <c r="W78" i="1"/>
  <c r="V78" i="1"/>
  <c r="X76" i="1"/>
  <c r="W76" i="1"/>
  <c r="V76" i="1"/>
  <c r="X74" i="1"/>
  <c r="W74" i="1"/>
  <c r="V74" i="1"/>
  <c r="X72" i="1"/>
  <c r="W72" i="1"/>
  <c r="V72" i="1"/>
  <c r="X70" i="1"/>
  <c r="W70" i="1"/>
  <c r="V70" i="1"/>
  <c r="X68" i="1"/>
  <c r="W68" i="1"/>
  <c r="V68" i="1"/>
  <c r="X66" i="1"/>
  <c r="W66" i="1"/>
  <c r="V66" i="1"/>
  <c r="X64" i="1"/>
  <c r="W64" i="1"/>
  <c r="V64" i="1"/>
  <c r="X62" i="1"/>
  <c r="W62" i="1"/>
  <c r="V62" i="1"/>
  <c r="X60" i="1"/>
  <c r="W60" i="1"/>
  <c r="V60" i="1"/>
  <c r="X58" i="1"/>
  <c r="W58" i="1"/>
  <c r="V58" i="1"/>
  <c r="X56" i="1"/>
  <c r="W56" i="1"/>
  <c r="V56" i="1"/>
  <c r="X54" i="1"/>
  <c r="W54" i="1"/>
  <c r="V54" i="1"/>
  <c r="X52" i="1"/>
  <c r="W52" i="1"/>
  <c r="V52" i="1"/>
  <c r="X50" i="1"/>
  <c r="W50" i="1"/>
  <c r="V50" i="1"/>
  <c r="X48" i="1"/>
  <c r="W48" i="1"/>
  <c r="V48" i="1"/>
  <c r="X46" i="1"/>
  <c r="W46" i="1"/>
  <c r="V46" i="1"/>
  <c r="X44" i="1"/>
  <c r="W44" i="1"/>
  <c r="V44" i="1"/>
  <c r="X42" i="1"/>
  <c r="W42" i="1"/>
  <c r="V42" i="1"/>
  <c r="X40" i="1"/>
  <c r="W40" i="1"/>
  <c r="V40" i="1"/>
  <c r="X38" i="1"/>
  <c r="W38" i="1"/>
  <c r="V38" i="1"/>
  <c r="X36" i="1"/>
  <c r="W36" i="1"/>
  <c r="V36" i="1"/>
  <c r="X34" i="1"/>
  <c r="W34" i="1"/>
  <c r="V34" i="1"/>
  <c r="X32" i="1"/>
  <c r="W32" i="1"/>
  <c r="V32" i="1"/>
  <c r="X30" i="1"/>
  <c r="W30" i="1"/>
  <c r="V30" i="1"/>
  <c r="X27" i="1"/>
  <c r="W27" i="1"/>
  <c r="V27" i="1"/>
  <c r="X25" i="1"/>
  <c r="W25" i="1"/>
  <c r="V25" i="1"/>
  <c r="X23" i="1"/>
  <c r="W23" i="1"/>
  <c r="V23" i="1"/>
  <c r="X21" i="1"/>
  <c r="W21" i="1"/>
  <c r="V21" i="1"/>
  <c r="X19" i="1"/>
  <c r="W19" i="1"/>
  <c r="V19" i="1"/>
  <c r="X17" i="1"/>
  <c r="W17" i="1"/>
  <c r="V17" i="1"/>
  <c r="X14" i="1"/>
  <c r="W14" i="1"/>
  <c r="W195" i="1" s="1"/>
  <c r="V14" i="1"/>
  <c r="X195" i="1" l="1"/>
  <c r="V195" i="1"/>
</calcChain>
</file>

<file path=xl/sharedStrings.xml><?xml version="1.0" encoding="utf-8"?>
<sst xmlns="http://schemas.openxmlformats.org/spreadsheetml/2006/main" count="2696" uniqueCount="193">
  <si>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</si>
  <si>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</si>
  <si>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</si>
  <si>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</si>
  <si>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</si>
  <si>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</si>
  <si>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</si>
  <si>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</si>
  <si>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</si>
  <si>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</si>
  <si>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</si>
  <si>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</si>
  <si>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</si>
  <si>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</si>
  <si>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</si>
  <si>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</si>
  <si>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</si>
  <si>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</si>
  <si>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</si>
  <si>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</si>
  <si>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</si>
  <si>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до переоценки, руб.</t>
  </si>
  <si>
    <t>база, руб.</t>
  </si>
  <si>
    <t>Количество</t>
  </si>
  <si>
    <t>Сумма:до переоценки, руб.</t>
  </si>
  <si>
    <t>Сумма:база, руб.</t>
  </si>
  <si>
    <t>&lt;КОДТОВАРА&gt;</t>
  </si>
  <si>
    <t>36_695_16012018_944</t>
  </si>
  <si>
    <t>&lt;РР01&gt;</t>
  </si>
  <si>
    <t>&lt;РР02&gt;</t>
  </si>
  <si>
    <t>&lt;РР03&gt;</t>
  </si>
  <si>
    <t>&lt;РР04&gt;</t>
  </si>
  <si>
    <t>&lt;РР05&gt;</t>
  </si>
  <si>
    <t>&lt;РР06&gt;</t>
  </si>
  <si>
    <t>&lt;РР07&gt;</t>
  </si>
  <si>
    <t>&lt;РР08&gt;</t>
  </si>
  <si>
    <t>&lt;РР09&gt;</t>
  </si>
  <si>
    <t>&lt;РР10&gt;</t>
  </si>
  <si>
    <t>&lt;РР11&gt;</t>
  </si>
  <si>
    <t>&lt;РР12&gt;</t>
  </si>
  <si>
    <t>Коллекция: Купальники 2012 Arina Festivita</t>
  </si>
  <si>
    <t>GN021207 AF Ofelia - multicolor</t>
  </si>
  <si>
    <t>Юбка пляжная для девочек</t>
  </si>
  <si>
    <t>мультиколор</t>
  </si>
  <si>
    <t>Купальники 2012 Arina Festivita</t>
  </si>
  <si>
    <t>92-98</t>
  </si>
  <si>
    <t>104-110</t>
  </si>
  <si>
    <t>116-122</t>
  </si>
  <si>
    <t>128-134</t>
  </si>
  <si>
    <t>140-146</t>
  </si>
  <si>
    <t>x</t>
  </si>
  <si>
    <t>Коллекция: Купальники 2014 Arina Festivita</t>
  </si>
  <si>
    <t>GT/GN 011405A AF Nonne - pink</t>
  </si>
  <si>
    <t>Костюм пляжный для девочек</t>
  </si>
  <si>
    <t>розовый</t>
  </si>
  <si>
    <t>Купальники 2014 Arina Festivita</t>
  </si>
  <si>
    <t>152-158</t>
  </si>
  <si>
    <t>GT/GN 011405A AF Nonne - sky</t>
  </si>
  <si>
    <t>голубой</t>
  </si>
  <si>
    <t>GSQ 021406 AF Stella - multicolor</t>
  </si>
  <si>
    <t>Купальник для девочек слитный</t>
  </si>
  <si>
    <t>GQ 021408 AF Sophia - multicolor</t>
  </si>
  <si>
    <t>Платье пляжное для девочек</t>
  </si>
  <si>
    <t>GSQ 031406 AF Franka - multicolor</t>
  </si>
  <si>
    <t>YPGQ 041408 AF Albertina - multicolor</t>
  </si>
  <si>
    <t>32S</t>
  </si>
  <si>
    <t>34S</t>
  </si>
  <si>
    <t>36S</t>
  </si>
  <si>
    <t>Коллекция: Купальники 2015 Arina Festivita</t>
  </si>
  <si>
    <t>GS 011501 AF Sandra - multicolor</t>
  </si>
  <si>
    <t>Купальник слитный для девочек</t>
  </si>
  <si>
    <t>Купальники 2015 Arina Festivita</t>
  </si>
  <si>
    <t>80-86</t>
  </si>
  <si>
    <t>GB 011503 AF Sadie - multicolor</t>
  </si>
  <si>
    <t>Купальник для девочек</t>
  </si>
  <si>
    <t>GPQ 011504 AF Sheila - multicolor</t>
  </si>
  <si>
    <t>Пляжный комплект для девочек (платье+плавки)</t>
  </si>
  <si>
    <t>GSQ 011507 AF Stephanie - multicolor</t>
  </si>
  <si>
    <t>GS 011508 AF Sylva - multicolor</t>
  </si>
  <si>
    <t>Купальник (трикини) для девочек</t>
  </si>
  <si>
    <t>GPQ 021501 AF Celina - multicolor</t>
  </si>
  <si>
    <t>Пляжный комплект для девочек (топ+плавки)</t>
  </si>
  <si>
    <t>GS 021502 AF Coletta - multicolor</t>
  </si>
  <si>
    <t>GBX 021503 AF Cindy - multicolor</t>
  </si>
  <si>
    <t>Купальник для девочек + шорты</t>
  </si>
  <si>
    <t>GB 021504 AF Chloe - multicolor</t>
  </si>
  <si>
    <t>GB 021506 AF Cherry - multicolor</t>
  </si>
  <si>
    <t>YPGS 021507 AF Charlie - multicolor</t>
  </si>
  <si>
    <t>Купальник для девочек (трикини)</t>
  </si>
  <si>
    <t>GS 021508 AF Claire - multicolor</t>
  </si>
  <si>
    <t>GHC 021509 AF Carina - multicolor</t>
  </si>
  <si>
    <t>Пляжный комплект для девочек (брюки+топ)</t>
  </si>
  <si>
    <t>GP 031501A AF Bobby - sky</t>
  </si>
  <si>
    <t>Плавки пляжные для девочек + ободок</t>
  </si>
  <si>
    <t>GB 031502A AF Barbie - sky</t>
  </si>
  <si>
    <t>Купальник для девочек + ободок</t>
  </si>
  <si>
    <t>GB 031502B AF Barbie - yellow</t>
  </si>
  <si>
    <t>желтый</t>
  </si>
  <si>
    <t>GB 031503A AF Brooke - sky</t>
  </si>
  <si>
    <t>GB 031503B AF Brooke - yellow</t>
  </si>
  <si>
    <t>GS 031504A AF Bailey - sky</t>
  </si>
  <si>
    <t>Купальник для девочек (трикини) + заколка</t>
  </si>
  <si>
    <t>GS 031504B AF Bailey - yellow</t>
  </si>
  <si>
    <t>GS 031504C AF Bailey - pink</t>
  </si>
  <si>
    <t>GN 031505A AF Belinda - sky</t>
  </si>
  <si>
    <t>Юбка пляжная для девочек + ободок</t>
  </si>
  <si>
    <t>GN 031505B AF Belinda - yellow</t>
  </si>
  <si>
    <t>GN 031505C AF Belinda - pink</t>
  </si>
  <si>
    <t>GQ 031506A AF Beverly - sky</t>
  </si>
  <si>
    <t>Пляжное платье для девочек + сумочка</t>
  </si>
  <si>
    <t>GQ 031506B AF Beverly - yellow</t>
  </si>
  <si>
    <t>GQ 031506C AF Beverly - pink</t>
  </si>
  <si>
    <t>GAO 0309 AF A - sky</t>
  </si>
  <si>
    <t>Ободок для девочек</t>
  </si>
  <si>
    <t>UN</t>
  </si>
  <si>
    <t>GAO 0309 AF B - yellow</t>
  </si>
  <si>
    <t>жёлтый</t>
  </si>
  <si>
    <t>GAO 0309 AF C - pink</t>
  </si>
  <si>
    <t>GHN 041506 AF Ricca - multicolor</t>
  </si>
  <si>
    <t>Пляжный комплект для девочек (болеро + юбка)</t>
  </si>
  <si>
    <t>Коллекция: Купальники 2016 Arina Festivita</t>
  </si>
  <si>
    <t>GI 011606 AF Cecily - multicolor</t>
  </si>
  <si>
    <t>Купальники 2016 Arina Festivita</t>
  </si>
  <si>
    <t>CY 011609 AF Christina - multicolor</t>
  </si>
  <si>
    <t>Пляжный комплект для девочек (юбка+топ)</t>
  </si>
  <si>
    <t>GX 011610 AF Chloe - multicolor</t>
  </si>
  <si>
    <t>GQ 021607 AF Sophi - multicolor</t>
  </si>
  <si>
    <t>Пляжное платье для девочек</t>
  </si>
  <si>
    <t>YQ 021608 AF Sonya - multicolor</t>
  </si>
  <si>
    <t>GF 021611 AF Savanna - multicolor</t>
  </si>
  <si>
    <t>Футболка детская для девочек</t>
  </si>
  <si>
    <t>YF 021612 AF Sally - multicolor</t>
  </si>
  <si>
    <t>GPQ 031602 AF Harriet - multicolor</t>
  </si>
  <si>
    <t>GM 031604 AF Hilda - multicolor</t>
  </si>
  <si>
    <t>GSQ 031606 AF Happy - multicolor</t>
  </si>
  <si>
    <t>GQ 031607 AF Harmony - multicolor</t>
  </si>
  <si>
    <t>YH 031610 AF Hetty - multicolor</t>
  </si>
  <si>
    <t>Пляжные шорты для девочек</t>
  </si>
  <si>
    <t>GR 041601 AF Tammi - sky</t>
  </si>
  <si>
    <t>GA 041602 AF Tamsin - sky</t>
  </si>
  <si>
    <t>GI 041603 AF Tany - sky</t>
  </si>
  <si>
    <t>GQ 041604 AF Tiffany - sky</t>
  </si>
  <si>
    <t>GM 041605 AF Tea - yellow</t>
  </si>
  <si>
    <t>GR 041606 AF Terry - yellow</t>
  </si>
  <si>
    <t>GI 041607 AF Tiara - yellow</t>
  </si>
  <si>
    <t>GQ 041608 AF Tina - yellow</t>
  </si>
  <si>
    <t>GB 041610 AF Talita - pink</t>
  </si>
  <si>
    <t>GS 041611 AF Tanzi - pink</t>
  </si>
  <si>
    <t>GO 041612 AF Tonny - pink</t>
  </si>
  <si>
    <t>Пляжный комбинезон для девочек</t>
  </si>
  <si>
    <t>Коллекция: Купальники 2017 Arina Festivita</t>
  </si>
  <si>
    <t>GS 011701 AF Liza - multicolor</t>
  </si>
  <si>
    <t>Купальники 2017 Arina Festivita</t>
  </si>
  <si>
    <t>GS 011703 AF Lemira - multicolor</t>
  </si>
  <si>
    <t>GR 011704 AF Lotta - multicolor</t>
  </si>
  <si>
    <t>GY 011708 AF Linn - multicolor</t>
  </si>
  <si>
    <t>GM 021701 AF Willa - multicolor</t>
  </si>
  <si>
    <t>GR 021702 AF Whitney - multicolor</t>
  </si>
  <si>
    <t>GB 021703 AF Wendi - multicolor</t>
  </si>
  <si>
    <t>GM 021704 AF Winni - multicolor</t>
  </si>
  <si>
    <t>GS 021705 AF Winona - multicolor</t>
  </si>
  <si>
    <t>GP 021706 AF Winnifred - multicolor</t>
  </si>
  <si>
    <t>Плавки для девочек</t>
  </si>
  <si>
    <t>GQ 021707 AF White Fairy - multicolor</t>
  </si>
  <si>
    <t>GM 031701 AF Brie - multicolor</t>
  </si>
  <si>
    <t>GS 031702 AF Britney - multicolor</t>
  </si>
  <si>
    <t>GR 031703 AF Becky - multicolor</t>
  </si>
  <si>
    <t>GM 031704 AF Blanchett - multicolor</t>
  </si>
  <si>
    <t>GI 031705 AF Bagira - multicolor</t>
  </si>
  <si>
    <t>GQ 031706 AF Beatrice - multicolor</t>
  </si>
  <si>
    <t>YP 041702 AF Sonya - multicolor</t>
  </si>
  <si>
    <t>Купальник для девочек-подростков</t>
  </si>
  <si>
    <t>YI 041705 AF Sibilla - multicolor</t>
  </si>
  <si>
    <t>Купальник для девочек-подростков (трикини)</t>
  </si>
  <si>
    <t>YU 041706 AF Suzan - multicolor</t>
  </si>
  <si>
    <t>Юбка-платье для девочек-подростков</t>
  </si>
  <si>
    <t>Коллекция: Пляжные аксессуары</t>
  </si>
  <si>
    <t>HGAS1711 - белый</t>
  </si>
  <si>
    <t>Шляпка детская</t>
  </si>
  <si>
    <t>белый</t>
  </si>
  <si>
    <t>Пляжные аксессуары</t>
  </si>
  <si>
    <t>52</t>
  </si>
  <si>
    <t>54</t>
  </si>
  <si>
    <t xml:space="preserve">AKGS212 - голубой </t>
  </si>
  <si>
    <t>Комплект шляпка детская + сумка</t>
  </si>
  <si>
    <t xml:space="preserve">AKGS212 - натюрель </t>
  </si>
  <si>
    <t>натюрель</t>
  </si>
  <si>
    <t>AKGS213 - жёлтый</t>
  </si>
  <si>
    <t xml:space="preserve">AKGS213 - оранжевый </t>
  </si>
  <si>
    <t>оранжевый</t>
  </si>
  <si>
    <t>AKGS213 - фуксия</t>
  </si>
  <si>
    <t>фуксия</t>
  </si>
  <si>
    <t>AKGS214 - розовый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</si>
</sst>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  <font>
      <b/>
      <sz val="10"/>
      <color rgb="FFFF0000"/>
      <name val="Arial"/>
      <family val="2"/>
    </font>
    <font>
      <b/>
      <sz val="10"/>
      <color rgb="FFFF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3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horizontal="center" vertical="center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0" fontId="18" fillId="0" borderId="0" xfId="0" applyNumberFormat="1" applyFont="1" applyFill="1" applyBorder="1">
      <alignment vertical="top"/>
      <protection locked="0"/>
    </xf>
    <xf numFmtId="0" fontId="19" fillId="0" borderId="0" xfId="0" applyNumberFormat="1" applyFont="1" applyFill="1" applyBorder="1">
      <alignment vertical="top"/>
      <protection locked="0"/>
    </xf>
    <xf numFmtId="0" fontId="19" fillId="2" borderId="1" xfId="0" applyNumberFormat="1" applyFont="1" applyFill="1" applyBorder="1" applyAlignment="1">
      <alignment horizontal="center" wrapText="1"/>
      <protection locked="0"/>
    </xf>
    <xf numFmtId="0" fontId="19" fillId="5" borderId="6" xfId="0" applyNumberFormat="1" applyFont="1" applyFill="1" applyBorder="1" applyAlignment="1">
      <alignment vertical="center" wrapText="1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4" fontId="19" fillId="0" borderId="13" xfId="0" applyNumberFormat="1" applyFont="1" applyFill="1" applyBorder="1" applyAlignment="1">
      <alignment horizontal="center" vertical="center"/>
      <protection locked="0"/>
    </xf>
    <xf numFmtId="4" fontId="19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opt.charmante.ru/prod16071?36_695_16012018_944" TargetMode="External"/><Relationship Id="rId18" Type="http://schemas.openxmlformats.org/officeDocument/2006/relationships/hyperlink" Target="http://opt.charmante.ru/prod16048?36_695_16012018_944" TargetMode="External"/><Relationship Id="rId26" Type="http://schemas.openxmlformats.org/officeDocument/2006/relationships/hyperlink" Target="http://opt.charmante.ru/prod16051?36_695_16012018_944" TargetMode="External"/><Relationship Id="rId39" Type="http://schemas.openxmlformats.org/officeDocument/2006/relationships/hyperlink" Target="http://opt.charmante.ru/prod16150?36_695_16012018_944" TargetMode="External"/><Relationship Id="rId21" Type="http://schemas.openxmlformats.org/officeDocument/2006/relationships/hyperlink" Target="http://opt.charmante.ru/prod16067?36_695_16012018_944" TargetMode="External"/><Relationship Id="rId34" Type="http://schemas.openxmlformats.org/officeDocument/2006/relationships/hyperlink" Target="http://opt.charmante.ru/prod16063?36_695_16012018_944" TargetMode="External"/><Relationship Id="rId42" Type="http://schemas.openxmlformats.org/officeDocument/2006/relationships/hyperlink" Target="http://opt.charmante.ru/prod17687?36_695_16012018_944" TargetMode="External"/><Relationship Id="rId47" Type="http://schemas.openxmlformats.org/officeDocument/2006/relationships/hyperlink" Target="http://opt.charmante.ru/prod17707?36_695_16012018_944" TargetMode="External"/><Relationship Id="rId50" Type="http://schemas.openxmlformats.org/officeDocument/2006/relationships/hyperlink" Target="http://opt.charmante.ru/prod17710?36_695_16012018_944" TargetMode="External"/><Relationship Id="rId55" Type="http://schemas.openxmlformats.org/officeDocument/2006/relationships/hyperlink" Target="http://opt.charmante.ru/prod17703?36_695_16012018_944" TargetMode="External"/><Relationship Id="rId63" Type="http://schemas.openxmlformats.org/officeDocument/2006/relationships/hyperlink" Target="http://opt.charmante.ru/prod17813?36_695_16012018_944" TargetMode="External"/><Relationship Id="rId68" Type="http://schemas.openxmlformats.org/officeDocument/2006/relationships/hyperlink" Target="http://opt.charmante.ru/prod19150?36_695_16012018_944" TargetMode="External"/><Relationship Id="rId76" Type="http://schemas.openxmlformats.org/officeDocument/2006/relationships/hyperlink" Target="http://opt.charmante.ru/prod19158?36_695_16012018_944" TargetMode="External"/><Relationship Id="rId84" Type="http://schemas.openxmlformats.org/officeDocument/2006/relationships/hyperlink" Target="http://opt.charmante.ru/prod19513?36_695_16012018_944" TargetMode="External"/><Relationship Id="rId89" Type="http://schemas.openxmlformats.org/officeDocument/2006/relationships/hyperlink" Target="http://opt.charmante.ru/prod18193?36_695_16012018_944" TargetMode="External"/><Relationship Id="rId7" Type="http://schemas.openxmlformats.org/officeDocument/2006/relationships/hyperlink" Target="http://opt.charmante.ru/prod13677?36_695_16012018_944" TargetMode="External"/><Relationship Id="rId71" Type="http://schemas.openxmlformats.org/officeDocument/2006/relationships/hyperlink" Target="http://opt.charmante.ru/prod19153?36_695_16012018_944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mailto:info@charmante.ru" TargetMode="External"/><Relationship Id="rId16" Type="http://schemas.openxmlformats.org/officeDocument/2006/relationships/hyperlink" Target="http://opt.charmante.ru/prod16066?36_695_16012018_944" TargetMode="External"/><Relationship Id="rId29" Type="http://schemas.openxmlformats.org/officeDocument/2006/relationships/hyperlink" Target="http://opt.charmante.ru/prod16068?36_695_16012018_944" TargetMode="External"/><Relationship Id="rId11" Type="http://schemas.openxmlformats.org/officeDocument/2006/relationships/hyperlink" Target="http://opt.charmante.ru/prod16045?36_695_16012018_944" TargetMode="External"/><Relationship Id="rId24" Type="http://schemas.openxmlformats.org/officeDocument/2006/relationships/hyperlink" Target="http://opt.charmante.ru/prod16050?36_695_16012018_944" TargetMode="External"/><Relationship Id="rId32" Type="http://schemas.openxmlformats.org/officeDocument/2006/relationships/hyperlink" Target="http://opt.charmante.ru/prod16057?36_695_16012018_944" TargetMode="External"/><Relationship Id="rId37" Type="http://schemas.openxmlformats.org/officeDocument/2006/relationships/hyperlink" Target="http://opt.charmante.ru/prod16150?36_695_16012018_944" TargetMode="External"/><Relationship Id="rId40" Type="http://schemas.openxmlformats.org/officeDocument/2006/relationships/hyperlink" Target="http://opt.charmante.ru/prod16056?36_695_16012018_944" TargetMode="External"/><Relationship Id="rId45" Type="http://schemas.openxmlformats.org/officeDocument/2006/relationships/hyperlink" Target="http://opt.charmante.ru/prod17678?36_695_16012018_944" TargetMode="External"/><Relationship Id="rId53" Type="http://schemas.openxmlformats.org/officeDocument/2006/relationships/hyperlink" Target="http://opt.charmante.ru/prod17811?36_695_16012018_944" TargetMode="External"/><Relationship Id="rId58" Type="http://schemas.openxmlformats.org/officeDocument/2006/relationships/hyperlink" Target="http://opt.charmante.ru/prod17700?36_695_16012018_944" TargetMode="External"/><Relationship Id="rId66" Type="http://schemas.openxmlformats.org/officeDocument/2006/relationships/hyperlink" Target="http://opt.charmante.ru/prod19145?36_695_16012018_944" TargetMode="External"/><Relationship Id="rId74" Type="http://schemas.openxmlformats.org/officeDocument/2006/relationships/hyperlink" Target="http://opt.charmante.ru/prod19156?36_695_16012018_944" TargetMode="External"/><Relationship Id="rId79" Type="http://schemas.openxmlformats.org/officeDocument/2006/relationships/hyperlink" Target="http://opt.charmante.ru/prod19161?36_695_16012018_944" TargetMode="External"/><Relationship Id="rId87" Type="http://schemas.openxmlformats.org/officeDocument/2006/relationships/hyperlink" Target="http://opt.charmante.ru/prod18193?36_695_16012018_944" TargetMode="External"/><Relationship Id="rId5" Type="http://schemas.openxmlformats.org/officeDocument/2006/relationships/hyperlink" Target="http://opt.charmante.ru/prod13669?36_695_16012018_944" TargetMode="External"/><Relationship Id="rId61" Type="http://schemas.openxmlformats.org/officeDocument/2006/relationships/hyperlink" Target="http://opt.charmante.ru/prod17716?36_695_16012018_944" TargetMode="External"/><Relationship Id="rId82" Type="http://schemas.openxmlformats.org/officeDocument/2006/relationships/hyperlink" Target="http://opt.charmante.ru/prod19167?36_695_16012018_944" TargetMode="External"/><Relationship Id="rId90" Type="http://schemas.openxmlformats.org/officeDocument/2006/relationships/hyperlink" Target="http://opt.charmante.ru/prod19492?36_695_16012018_944" TargetMode="External"/><Relationship Id="rId19" Type="http://schemas.openxmlformats.org/officeDocument/2006/relationships/hyperlink" Target="http://opt.charmante.ru/prod16049?36_695_16012018_944" TargetMode="External"/><Relationship Id="rId14" Type="http://schemas.openxmlformats.org/officeDocument/2006/relationships/hyperlink" Target="http://opt.charmante.ru/prod16065?36_695_16012018_944" TargetMode="External"/><Relationship Id="rId22" Type="http://schemas.openxmlformats.org/officeDocument/2006/relationships/hyperlink" Target="http://opt.charmante.ru/prod16055?36_695_16012018_944" TargetMode="External"/><Relationship Id="rId27" Type="http://schemas.openxmlformats.org/officeDocument/2006/relationships/hyperlink" Target="http://opt.charmante.ru/prod16051?36_695_16012018_944" TargetMode="External"/><Relationship Id="rId30" Type="http://schemas.openxmlformats.org/officeDocument/2006/relationships/hyperlink" Target="http://opt.charmante.ru/prod16068?36_695_16012018_944" TargetMode="External"/><Relationship Id="rId35" Type="http://schemas.openxmlformats.org/officeDocument/2006/relationships/hyperlink" Target="http://opt.charmante.ru/prod16063?36_695_16012018_944" TargetMode="External"/><Relationship Id="rId43" Type="http://schemas.openxmlformats.org/officeDocument/2006/relationships/hyperlink" Target="http://opt.charmante.ru/prod17675?36_695_16012018_944" TargetMode="External"/><Relationship Id="rId48" Type="http://schemas.openxmlformats.org/officeDocument/2006/relationships/hyperlink" Target="http://opt.charmante.ru/prod17714?36_695_16012018_944" TargetMode="External"/><Relationship Id="rId56" Type="http://schemas.openxmlformats.org/officeDocument/2006/relationships/hyperlink" Target="http://opt.charmante.ru/prod17702?36_695_16012018_944" TargetMode="External"/><Relationship Id="rId64" Type="http://schemas.openxmlformats.org/officeDocument/2006/relationships/hyperlink" Target="http://opt.charmante.ru/prod19142?36_695_16012018_944" TargetMode="External"/><Relationship Id="rId69" Type="http://schemas.openxmlformats.org/officeDocument/2006/relationships/hyperlink" Target="http://opt.charmante.ru/prod19151?36_695_16012018_944" TargetMode="External"/><Relationship Id="rId77" Type="http://schemas.openxmlformats.org/officeDocument/2006/relationships/hyperlink" Target="http://opt.charmante.ru/prod19159?36_695_16012018_944" TargetMode="External"/><Relationship Id="rId8" Type="http://schemas.openxmlformats.org/officeDocument/2006/relationships/hyperlink" Target="http://opt.charmante.ru/prod13683?36_695_16012018_944" TargetMode="External"/><Relationship Id="rId51" Type="http://schemas.openxmlformats.org/officeDocument/2006/relationships/hyperlink" Target="http://opt.charmante.ru/prod17709?36_695_16012018_944" TargetMode="External"/><Relationship Id="rId72" Type="http://schemas.openxmlformats.org/officeDocument/2006/relationships/hyperlink" Target="http://opt.charmante.ru/prod19154?36_695_16012018_944" TargetMode="External"/><Relationship Id="rId80" Type="http://schemas.openxmlformats.org/officeDocument/2006/relationships/hyperlink" Target="http://opt.charmante.ru/prod19162?36_695_16012018_944" TargetMode="External"/><Relationship Id="rId85" Type="http://schemas.openxmlformats.org/officeDocument/2006/relationships/hyperlink" Target="http://opt.charmante.ru/prod18192?36_695_16012018_944" TargetMode="External"/><Relationship Id="rId3" Type="http://schemas.openxmlformats.org/officeDocument/2006/relationships/hyperlink" Target="http://opt.charmante.ru/prod10780?36_695_16012018_944" TargetMode="External"/><Relationship Id="rId12" Type="http://schemas.openxmlformats.org/officeDocument/2006/relationships/hyperlink" Target="http://opt.charmante.ru/prod16061?36_695_16012018_944" TargetMode="External"/><Relationship Id="rId17" Type="http://schemas.openxmlformats.org/officeDocument/2006/relationships/hyperlink" Target="http://opt.charmante.ru/prod16054?36_695_16012018_944" TargetMode="External"/><Relationship Id="rId25" Type="http://schemas.openxmlformats.org/officeDocument/2006/relationships/hyperlink" Target="http://opt.charmante.ru/prod16050?36_695_16012018_944" TargetMode="External"/><Relationship Id="rId33" Type="http://schemas.openxmlformats.org/officeDocument/2006/relationships/hyperlink" Target="http://opt.charmante.ru/prod16057?36_695_16012018_944" TargetMode="External"/><Relationship Id="rId38" Type="http://schemas.openxmlformats.org/officeDocument/2006/relationships/hyperlink" Target="http://opt.charmante.ru/prod16150?36_695_16012018_944" TargetMode="External"/><Relationship Id="rId46" Type="http://schemas.openxmlformats.org/officeDocument/2006/relationships/hyperlink" Target="http://opt.charmante.ru/prod17705?36_695_16012018_944" TargetMode="External"/><Relationship Id="rId59" Type="http://schemas.openxmlformats.org/officeDocument/2006/relationships/hyperlink" Target="http://opt.charmante.ru/prod17699?36_695_16012018_944" TargetMode="External"/><Relationship Id="rId67" Type="http://schemas.openxmlformats.org/officeDocument/2006/relationships/hyperlink" Target="http://opt.charmante.ru/prod19149?36_695_16012018_944" TargetMode="External"/><Relationship Id="rId20" Type="http://schemas.openxmlformats.org/officeDocument/2006/relationships/hyperlink" Target="http://opt.charmante.ru/prod16076?36_695_16012018_944" TargetMode="External"/><Relationship Id="rId41" Type="http://schemas.openxmlformats.org/officeDocument/2006/relationships/hyperlink" Target="http://opt.charmante.ru/prod17690?36_695_16012018_944" TargetMode="External"/><Relationship Id="rId54" Type="http://schemas.openxmlformats.org/officeDocument/2006/relationships/hyperlink" Target="http://opt.charmante.ru/prod17704?36_695_16012018_944" TargetMode="External"/><Relationship Id="rId62" Type="http://schemas.openxmlformats.org/officeDocument/2006/relationships/hyperlink" Target="http://opt.charmante.ru/prod17812?36_695_16012018_944" TargetMode="External"/><Relationship Id="rId70" Type="http://schemas.openxmlformats.org/officeDocument/2006/relationships/hyperlink" Target="http://opt.charmante.ru/prod19152?36_695_16012018_944" TargetMode="External"/><Relationship Id="rId75" Type="http://schemas.openxmlformats.org/officeDocument/2006/relationships/hyperlink" Target="http://opt.charmante.ru/prod19157?36_695_16012018_944" TargetMode="External"/><Relationship Id="rId83" Type="http://schemas.openxmlformats.org/officeDocument/2006/relationships/hyperlink" Target="http://opt.charmante.ru/prod19168?36_695_16012018_944" TargetMode="External"/><Relationship Id="rId88" Type="http://schemas.openxmlformats.org/officeDocument/2006/relationships/hyperlink" Target="http://opt.charmante.ru/prod18193?36_695_16012018_944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13675?36_695_16012018_944" TargetMode="External"/><Relationship Id="rId15" Type="http://schemas.openxmlformats.org/officeDocument/2006/relationships/hyperlink" Target="http://opt.charmante.ru/prod16062?36_695_16012018_944" TargetMode="External"/><Relationship Id="rId23" Type="http://schemas.openxmlformats.org/officeDocument/2006/relationships/hyperlink" Target="http://opt.charmante.ru/prod16059?36_695_16012018_944" TargetMode="External"/><Relationship Id="rId28" Type="http://schemas.openxmlformats.org/officeDocument/2006/relationships/hyperlink" Target="http://opt.charmante.ru/prod16068?36_695_16012018_944" TargetMode="External"/><Relationship Id="rId36" Type="http://schemas.openxmlformats.org/officeDocument/2006/relationships/hyperlink" Target="http://opt.charmante.ru/prod16063?36_695_16012018_944" TargetMode="External"/><Relationship Id="rId49" Type="http://schemas.openxmlformats.org/officeDocument/2006/relationships/hyperlink" Target="http://opt.charmante.ru/prod17712?36_695_16012018_944" TargetMode="External"/><Relationship Id="rId57" Type="http://schemas.openxmlformats.org/officeDocument/2006/relationships/hyperlink" Target="http://opt.charmante.ru/prod17701?36_695_16012018_944" TargetMode="External"/><Relationship Id="rId10" Type="http://schemas.openxmlformats.org/officeDocument/2006/relationships/hyperlink" Target="http://opt.charmante.ru/prod16064?36_695_16012018_944" TargetMode="External"/><Relationship Id="rId31" Type="http://schemas.openxmlformats.org/officeDocument/2006/relationships/hyperlink" Target="http://opt.charmante.ru/prod16057?36_695_16012018_944" TargetMode="External"/><Relationship Id="rId44" Type="http://schemas.openxmlformats.org/officeDocument/2006/relationships/hyperlink" Target="http://opt.charmante.ru/prod17679?36_695_16012018_944" TargetMode="External"/><Relationship Id="rId52" Type="http://schemas.openxmlformats.org/officeDocument/2006/relationships/hyperlink" Target="http://opt.charmante.ru/prod17706?36_695_16012018_944" TargetMode="External"/><Relationship Id="rId60" Type="http://schemas.openxmlformats.org/officeDocument/2006/relationships/hyperlink" Target="http://opt.charmante.ru/prod17698?36_695_16012018_944" TargetMode="External"/><Relationship Id="rId65" Type="http://schemas.openxmlformats.org/officeDocument/2006/relationships/hyperlink" Target="http://opt.charmante.ru/prod19144?36_695_16012018_944" TargetMode="External"/><Relationship Id="rId73" Type="http://schemas.openxmlformats.org/officeDocument/2006/relationships/hyperlink" Target="http://opt.charmante.ru/prod19155?36_695_16012018_944" TargetMode="External"/><Relationship Id="rId78" Type="http://schemas.openxmlformats.org/officeDocument/2006/relationships/hyperlink" Target="http://opt.charmante.ru/prod19160?36_695_16012018_944" TargetMode="External"/><Relationship Id="rId81" Type="http://schemas.openxmlformats.org/officeDocument/2006/relationships/hyperlink" Target="http://opt.charmante.ru/prod19164?36_695_16012018_944" TargetMode="External"/><Relationship Id="rId86" Type="http://schemas.openxmlformats.org/officeDocument/2006/relationships/hyperlink" Target="http://opt.charmante.ru/prod18192?36_695_16012018_944" TargetMode="External"/><Relationship Id="rId4" Type="http://schemas.openxmlformats.org/officeDocument/2006/relationships/hyperlink" Target="http://opt.charmante.ru/prod13669?36_695_16012018_944" TargetMode="External"/><Relationship Id="rId9" Type="http://schemas.openxmlformats.org/officeDocument/2006/relationships/hyperlink" Target="http://opt.charmante.ru/prod13692?36_695_16012018_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95"/>
  <sheetViews>
    <sheetView tabSelected="1" zoomScale="90" zoomScaleNormal="90" workbookViewId="0">
      <pane xSplit="5" ySplit="11" topLeftCell="F174" activePane="bottomRight" state="frozen"/>
      <selection pane="topRight" activeCell="F1" sqref="F1"/>
      <selection pane="bottomLeft" activeCell="A12" sqref="A12"/>
      <selection pane="bottomRight" activeCell="G181" sqref="G181:G182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19" width="6" style="1" customWidth="1"/>
    <col min="20" max="20" width="9.85546875" style="2" customWidth="1"/>
    <col min="21" max="21" width="12.140625" style="61" customWidth="1"/>
    <col min="22" max="22" width="12.42578125" style="10" customWidth="1"/>
    <col min="23" max="24" width="13" style="11" customWidth="1"/>
  </cols>
  <sheetData>
    <row r="1" spans="1:24" s="4" customFormat="1" ht="15.75" customHeight="1" x14ac:dyDescent="0.2">
      <c r="A1" s="53"/>
      <c r="B1" s="30"/>
      <c r="C1" s="30" t="s">
        <v>0</v>
      </c>
      <c r="E1" s="5" t="s">
        <v>1</v>
      </c>
      <c r="F1" s="9" t="s">
        <v>3</v>
      </c>
      <c r="G1" s="79" t="s">
        <v>4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58"/>
      <c r="U1" s="60"/>
    </row>
    <row r="2" spans="1:24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80" t="s">
        <v>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58"/>
      <c r="U2" s="60"/>
    </row>
    <row r="3" spans="1:24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80" t="s">
        <v>4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58"/>
      <c r="U3" s="60"/>
    </row>
    <row r="4" spans="1:24" s="4" customFormat="1" ht="16.5" customHeight="1" x14ac:dyDescent="0.2">
      <c r="A4" s="30"/>
      <c r="B4" s="30"/>
      <c r="C4" s="30"/>
      <c r="E4" s="13" t="s">
        <v>10</v>
      </c>
      <c r="F4" s="12"/>
      <c r="G4" s="3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58"/>
      <c r="U4" s="60"/>
      <c r="V4" s="17"/>
      <c r="W4" s="18"/>
      <c r="X4" s="18"/>
    </row>
    <row r="5" spans="1:24" s="4" customFormat="1" ht="15.75" customHeight="1" x14ac:dyDescent="0.2">
      <c r="A5" s="30"/>
      <c r="B5" s="30"/>
      <c r="C5" s="30"/>
      <c r="E5" s="13" t="s">
        <v>4</v>
      </c>
      <c r="F5" s="12"/>
      <c r="G5" s="3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58"/>
      <c r="U5" s="60"/>
      <c r="V5" s="17"/>
      <c r="W5" s="18"/>
      <c r="X5" s="18"/>
    </row>
    <row r="6" spans="1:24" s="4" customFormat="1" ht="16.899999999999999" customHeight="1" x14ac:dyDescent="0.25">
      <c r="B6" s="31"/>
      <c r="C6" s="31"/>
      <c r="D6" s="31"/>
      <c r="E6" s="31"/>
      <c r="F6" s="31"/>
      <c r="G6" s="31"/>
      <c r="H6" s="6"/>
      <c r="I6" s="6"/>
      <c r="J6" s="14"/>
      <c r="K6" s="14"/>
      <c r="L6" s="14"/>
      <c r="M6" s="14"/>
      <c r="N6" s="14"/>
      <c r="O6" s="14"/>
      <c r="P6" s="14"/>
      <c r="Q6" s="14"/>
      <c r="R6" s="14"/>
      <c r="S6" s="14"/>
      <c r="T6" s="58"/>
      <c r="U6" s="60"/>
      <c r="V6" s="17"/>
      <c r="W6" s="18"/>
      <c r="X6" s="18"/>
    </row>
    <row r="7" spans="1:24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7"/>
      <c r="I7" s="7"/>
      <c r="J7" s="19"/>
      <c r="K7" s="19"/>
      <c r="L7" s="16"/>
      <c r="M7" s="16"/>
      <c r="N7" s="16"/>
      <c r="O7" s="16"/>
      <c r="P7" s="16"/>
      <c r="Q7" s="16"/>
      <c r="R7" s="16"/>
      <c r="S7" s="16"/>
      <c r="T7" s="58"/>
      <c r="U7" s="60"/>
      <c r="V7" s="17"/>
      <c r="W7" s="18"/>
      <c r="X7" s="18"/>
    </row>
    <row r="8" spans="1:24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7"/>
      <c r="I8" s="7"/>
      <c r="J8" s="19"/>
      <c r="K8" s="19"/>
      <c r="L8" s="16"/>
      <c r="M8" s="16"/>
      <c r="N8" s="16"/>
      <c r="O8" s="16"/>
      <c r="P8" s="16"/>
      <c r="Q8" s="16"/>
      <c r="R8" s="16"/>
      <c r="S8" s="16"/>
      <c r="T8" s="58"/>
      <c r="U8" s="60"/>
      <c r="V8" s="17"/>
      <c r="W8" s="18"/>
      <c r="X8" s="18"/>
    </row>
    <row r="9" spans="1:24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7"/>
      <c r="I9" s="7"/>
      <c r="J9" s="19"/>
      <c r="K9" s="19"/>
      <c r="L9" s="16"/>
      <c r="M9" s="16"/>
      <c r="N9" s="16"/>
      <c r="O9" s="16"/>
      <c r="P9" s="16"/>
      <c r="Q9" s="16"/>
      <c r="R9" s="16"/>
      <c r="S9" s="16"/>
      <c r="T9" s="58"/>
      <c r="U9" s="60"/>
      <c r="V9" s="17"/>
      <c r="W9" s="18"/>
      <c r="X9" s="18"/>
    </row>
    <row r="10" spans="1:24" ht="4.5" customHeight="1" x14ac:dyDescent="0.2">
      <c r="B10" s="2"/>
      <c r="C10" s="2"/>
    </row>
    <row r="11" spans="1:24" s="20" customFormat="1" ht="27" customHeight="1" x14ac:dyDescent="0.2">
      <c r="A11" s="43" t="s">
        <v>4</v>
      </c>
      <c r="B11" s="22" t="s">
        <v>14</v>
      </c>
      <c r="C11" s="22" t="s">
        <v>15</v>
      </c>
      <c r="D11" s="42" t="s">
        <v>16</v>
      </c>
      <c r="E11" s="23" t="s">
        <v>17</v>
      </c>
      <c r="F11" s="23" t="s">
        <v>18</v>
      </c>
      <c r="G11" s="23" t="s">
        <v>19</v>
      </c>
      <c r="H11" s="81" t="s">
        <v>20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23" t="s">
        <v>21</v>
      </c>
      <c r="U11" s="62" t="s">
        <v>22</v>
      </c>
      <c r="V11" s="24" t="s">
        <v>23</v>
      </c>
      <c r="W11" s="25" t="s">
        <v>24</v>
      </c>
      <c r="X11" s="25" t="s">
        <v>25</v>
      </c>
    </row>
    <row r="12" spans="1:24" s="21" customFormat="1" ht="0.75" customHeight="1" x14ac:dyDescent="0.2">
      <c r="A12" s="44"/>
      <c r="B12" s="26"/>
      <c r="C12" s="26" t="s">
        <v>26</v>
      </c>
      <c r="D12" s="54" t="s">
        <v>27</v>
      </c>
      <c r="E12" s="27"/>
      <c r="F12" s="27"/>
      <c r="G12" s="27"/>
      <c r="H12" s="28" t="s">
        <v>28</v>
      </c>
      <c r="I12" s="28" t="s">
        <v>29</v>
      </c>
      <c r="J12" s="28" t="s">
        <v>30</v>
      </c>
      <c r="K12" s="28" t="s">
        <v>31</v>
      </c>
      <c r="L12" s="28" t="s">
        <v>32</v>
      </c>
      <c r="M12" s="28" t="s">
        <v>33</v>
      </c>
      <c r="N12" s="28" t="s">
        <v>34</v>
      </c>
      <c r="O12" s="28" t="s">
        <v>35</v>
      </c>
      <c r="P12" s="28" t="s">
        <v>36</v>
      </c>
      <c r="Q12" s="28" t="s">
        <v>37</v>
      </c>
      <c r="R12" s="28" t="s">
        <v>38</v>
      </c>
      <c r="S12" s="28" t="s">
        <v>39</v>
      </c>
      <c r="T12" s="38"/>
      <c r="U12" s="62"/>
      <c r="V12" s="28"/>
      <c r="W12" s="29"/>
      <c r="X12" s="29"/>
    </row>
    <row r="13" spans="1:24" s="20" customFormat="1" ht="13.5" thickBot="1" x14ac:dyDescent="0.25">
      <c r="A13" s="43" t="s">
        <v>4</v>
      </c>
      <c r="B13" s="49" t="s">
        <v>40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1"/>
      <c r="Q13" s="41"/>
      <c r="R13" s="41"/>
      <c r="S13" s="41"/>
      <c r="T13" s="59"/>
      <c r="U13" s="63"/>
      <c r="V13" s="41"/>
      <c r="W13" s="41"/>
      <c r="X13" s="41"/>
    </row>
    <row r="14" spans="1:24" ht="15.75" customHeight="1" x14ac:dyDescent="0.2">
      <c r="A14" s="68" t="s">
        <v>4</v>
      </c>
      <c r="B14" s="69">
        <v>1</v>
      </c>
      <c r="C14" s="69">
        <v>18174</v>
      </c>
      <c r="D14" s="55" t="s">
        <v>41</v>
      </c>
      <c r="E14" s="71" t="s">
        <v>42</v>
      </c>
      <c r="F14" s="71" t="s">
        <v>43</v>
      </c>
      <c r="G14" s="73" t="s">
        <v>44</v>
      </c>
      <c r="H14" s="56" t="s">
        <v>4</v>
      </c>
      <c r="I14" s="56" t="s">
        <v>4</v>
      </c>
      <c r="J14" s="50" t="s">
        <v>45</v>
      </c>
      <c r="K14" s="50" t="s">
        <v>46</v>
      </c>
      <c r="L14" s="50" t="s">
        <v>47</v>
      </c>
      <c r="M14" s="50" t="s">
        <v>48</v>
      </c>
      <c r="N14" s="50" t="s">
        <v>49</v>
      </c>
      <c r="O14" s="56" t="s">
        <v>4</v>
      </c>
      <c r="P14" s="56" t="s">
        <v>4</v>
      </c>
      <c r="Q14" s="56" t="s">
        <v>4</v>
      </c>
      <c r="R14" s="56" t="s">
        <v>4</v>
      </c>
      <c r="S14" s="56" t="s">
        <v>4</v>
      </c>
      <c r="T14" s="75">
        <v>400</v>
      </c>
      <c r="U14" s="77">
        <v>300</v>
      </c>
      <c r="V14" s="64">
        <f>SUM(J15:N15)</f>
        <v>0</v>
      </c>
      <c r="W14" s="66">
        <f>SUM(J15:N15)*T14</f>
        <v>0</v>
      </c>
      <c r="X14" s="66">
        <f>SUM(J15:N15)*U14</f>
        <v>0</v>
      </c>
    </row>
    <row r="15" spans="1:24" ht="26.25" thickBot="1" x14ac:dyDescent="0.25">
      <c r="A15" s="68"/>
      <c r="B15" s="70"/>
      <c r="C15" s="70"/>
      <c r="D15" s="52" t="s">
        <v>41</v>
      </c>
      <c r="E15" s="72"/>
      <c r="F15" s="72"/>
      <c r="G15" s="74"/>
      <c r="H15" s="51" t="s">
        <v>4</v>
      </c>
      <c r="I15" s="51" t="s">
        <v>4</v>
      </c>
      <c r="J15" s="57" t="s">
        <v>50</v>
      </c>
      <c r="K15" s="51" t="s">
        <v>4</v>
      </c>
      <c r="L15" s="51" t="s">
        <v>4</v>
      </c>
      <c r="M15" s="51" t="s">
        <v>4</v>
      </c>
      <c r="N15" s="51" t="s">
        <v>4</v>
      </c>
      <c r="O15" s="51" t="s">
        <v>4</v>
      </c>
      <c r="P15" s="51" t="s">
        <v>4</v>
      </c>
      <c r="Q15" s="51" t="s">
        <v>4</v>
      </c>
      <c r="R15" s="51" t="s">
        <v>4</v>
      </c>
      <c r="S15" s="51" t="s">
        <v>4</v>
      </c>
      <c r="T15" s="76"/>
      <c r="U15" s="78"/>
      <c r="V15" s="65"/>
      <c r="W15" s="67"/>
      <c r="X15" s="67"/>
    </row>
    <row r="16" spans="1:24" s="20" customFormat="1" ht="13.5" thickBot="1" x14ac:dyDescent="0.25">
      <c r="A16" s="43" t="s">
        <v>4</v>
      </c>
      <c r="B16" s="49" t="s">
        <v>51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1"/>
      <c r="Q16" s="41"/>
      <c r="R16" s="41"/>
      <c r="S16" s="41"/>
      <c r="T16" s="59"/>
      <c r="U16" s="63"/>
      <c r="V16" s="41"/>
      <c r="W16" s="41"/>
      <c r="X16" s="41"/>
    </row>
    <row r="17" spans="1:24" ht="15.75" customHeight="1" x14ac:dyDescent="0.2">
      <c r="A17" s="68" t="s">
        <v>4</v>
      </c>
      <c r="B17" s="69">
        <v>2</v>
      </c>
      <c r="C17" s="69">
        <v>24107</v>
      </c>
      <c r="D17" s="55" t="s">
        <v>52</v>
      </c>
      <c r="E17" s="71" t="s">
        <v>53</v>
      </c>
      <c r="F17" s="71" t="s">
        <v>54</v>
      </c>
      <c r="G17" s="73" t="s">
        <v>55</v>
      </c>
      <c r="H17" s="56" t="s">
        <v>4</v>
      </c>
      <c r="I17" s="56" t="s">
        <v>4</v>
      </c>
      <c r="J17" s="56" t="s">
        <v>4</v>
      </c>
      <c r="K17" s="56" t="s">
        <v>4</v>
      </c>
      <c r="L17" s="50" t="s">
        <v>47</v>
      </c>
      <c r="M17" s="50" t="s">
        <v>48</v>
      </c>
      <c r="N17" s="50" t="s">
        <v>49</v>
      </c>
      <c r="O17" s="50" t="s">
        <v>56</v>
      </c>
      <c r="P17" s="56" t="s">
        <v>4</v>
      </c>
      <c r="Q17" s="56" t="s">
        <v>4</v>
      </c>
      <c r="R17" s="56" t="s">
        <v>4</v>
      </c>
      <c r="S17" s="56" t="s">
        <v>4</v>
      </c>
      <c r="T17" s="75">
        <v>550</v>
      </c>
      <c r="U17" s="77">
        <v>350</v>
      </c>
      <c r="V17" s="64">
        <f>SUM(L18:O18)</f>
        <v>0</v>
      </c>
      <c r="W17" s="66">
        <f>SUM(L18:O18)*T17</f>
        <v>0</v>
      </c>
      <c r="X17" s="66">
        <f>SUM(L18:O18)*U17</f>
        <v>0</v>
      </c>
    </row>
    <row r="18" spans="1:24" ht="13.5" customHeight="1" thickBot="1" x14ac:dyDescent="0.25">
      <c r="A18" s="68"/>
      <c r="B18" s="70"/>
      <c r="C18" s="70"/>
      <c r="D18" s="52" t="s">
        <v>52</v>
      </c>
      <c r="E18" s="72"/>
      <c r="F18" s="72"/>
      <c r="G18" s="74"/>
      <c r="H18" s="51" t="s">
        <v>4</v>
      </c>
      <c r="I18" s="51" t="s">
        <v>4</v>
      </c>
      <c r="J18" s="51" t="s">
        <v>4</v>
      </c>
      <c r="K18" s="51" t="s">
        <v>4</v>
      </c>
      <c r="L18" s="57" t="s">
        <v>50</v>
      </c>
      <c r="M18" s="51" t="s">
        <v>4</v>
      </c>
      <c r="N18" s="51" t="s">
        <v>4</v>
      </c>
      <c r="O18" s="51" t="s">
        <v>4</v>
      </c>
      <c r="P18" s="51" t="s">
        <v>4</v>
      </c>
      <c r="Q18" s="51" t="s">
        <v>4</v>
      </c>
      <c r="R18" s="51" t="s">
        <v>4</v>
      </c>
      <c r="S18" s="51" t="s">
        <v>4</v>
      </c>
      <c r="T18" s="76"/>
      <c r="U18" s="78"/>
      <c r="V18" s="65"/>
      <c r="W18" s="67"/>
      <c r="X18" s="67"/>
    </row>
    <row r="19" spans="1:24" ht="15.75" customHeight="1" x14ac:dyDescent="0.2">
      <c r="A19" s="68" t="s">
        <v>4</v>
      </c>
      <c r="B19" s="69">
        <v>3</v>
      </c>
      <c r="C19" s="69">
        <v>24106</v>
      </c>
      <c r="D19" s="55" t="s">
        <v>57</v>
      </c>
      <c r="E19" s="71" t="s">
        <v>53</v>
      </c>
      <c r="F19" s="71" t="s">
        <v>58</v>
      </c>
      <c r="G19" s="73" t="s">
        <v>55</v>
      </c>
      <c r="H19" s="56" t="s">
        <v>4</v>
      </c>
      <c r="I19" s="56" t="s">
        <v>4</v>
      </c>
      <c r="J19" s="56" t="s">
        <v>4</v>
      </c>
      <c r="K19" s="56" t="s">
        <v>4</v>
      </c>
      <c r="L19" s="50" t="s">
        <v>47</v>
      </c>
      <c r="M19" s="50" t="s">
        <v>48</v>
      </c>
      <c r="N19" s="50" t="s">
        <v>49</v>
      </c>
      <c r="O19" s="50" t="s">
        <v>56</v>
      </c>
      <c r="P19" s="56" t="s">
        <v>4</v>
      </c>
      <c r="Q19" s="56" t="s">
        <v>4</v>
      </c>
      <c r="R19" s="56" t="s">
        <v>4</v>
      </c>
      <c r="S19" s="56" t="s">
        <v>4</v>
      </c>
      <c r="T19" s="75">
        <v>550</v>
      </c>
      <c r="U19" s="77">
        <v>350</v>
      </c>
      <c r="V19" s="64">
        <f>SUM(L20:O20)</f>
        <v>0</v>
      </c>
      <c r="W19" s="66">
        <f>SUM(L20:O20)*T19</f>
        <v>0</v>
      </c>
      <c r="X19" s="66">
        <f>SUM(L20:O20)*U19</f>
        <v>0</v>
      </c>
    </row>
    <row r="20" spans="1:24" ht="13.5" customHeight="1" thickBot="1" x14ac:dyDescent="0.25">
      <c r="A20" s="68"/>
      <c r="B20" s="70"/>
      <c r="C20" s="70"/>
      <c r="D20" s="52" t="s">
        <v>57</v>
      </c>
      <c r="E20" s="72"/>
      <c r="F20" s="72"/>
      <c r="G20" s="74"/>
      <c r="H20" s="51" t="s">
        <v>4</v>
      </c>
      <c r="I20" s="51" t="s">
        <v>4</v>
      </c>
      <c r="J20" s="51" t="s">
        <v>4</v>
      </c>
      <c r="K20" s="51" t="s">
        <v>4</v>
      </c>
      <c r="L20" s="57" t="s">
        <v>50</v>
      </c>
      <c r="M20" s="51" t="s">
        <v>4</v>
      </c>
      <c r="N20" s="51" t="s">
        <v>4</v>
      </c>
      <c r="O20" s="51" t="s">
        <v>4</v>
      </c>
      <c r="P20" s="51" t="s">
        <v>4</v>
      </c>
      <c r="Q20" s="51" t="s">
        <v>4</v>
      </c>
      <c r="R20" s="51" t="s">
        <v>4</v>
      </c>
      <c r="S20" s="51" t="s">
        <v>4</v>
      </c>
      <c r="T20" s="76"/>
      <c r="U20" s="78"/>
      <c r="V20" s="65"/>
      <c r="W20" s="67"/>
      <c r="X20" s="67"/>
    </row>
    <row r="21" spans="1:24" ht="15.75" customHeight="1" x14ac:dyDescent="0.2">
      <c r="A21" s="68" t="s">
        <v>4</v>
      </c>
      <c r="B21" s="69">
        <v>4</v>
      </c>
      <c r="C21" s="69">
        <v>24113</v>
      </c>
      <c r="D21" s="55" t="s">
        <v>59</v>
      </c>
      <c r="E21" s="71" t="s">
        <v>60</v>
      </c>
      <c r="F21" s="71" t="s">
        <v>43</v>
      </c>
      <c r="G21" s="73" t="s">
        <v>55</v>
      </c>
      <c r="H21" s="56" t="s">
        <v>4</v>
      </c>
      <c r="I21" s="56" t="s">
        <v>4</v>
      </c>
      <c r="J21" s="50" t="s">
        <v>45</v>
      </c>
      <c r="K21" s="50" t="s">
        <v>46</v>
      </c>
      <c r="L21" s="50" t="s">
        <v>47</v>
      </c>
      <c r="M21" s="50" t="s">
        <v>48</v>
      </c>
      <c r="N21" s="56" t="s">
        <v>4</v>
      </c>
      <c r="O21" s="56" t="s">
        <v>4</v>
      </c>
      <c r="P21" s="56" t="s">
        <v>4</v>
      </c>
      <c r="Q21" s="56" t="s">
        <v>4</v>
      </c>
      <c r="R21" s="56" t="s">
        <v>4</v>
      </c>
      <c r="S21" s="56" t="s">
        <v>4</v>
      </c>
      <c r="T21" s="75">
        <v>850</v>
      </c>
      <c r="U21" s="77">
        <v>550</v>
      </c>
      <c r="V21" s="64">
        <f>SUM(J22:O22)</f>
        <v>0</v>
      </c>
      <c r="W21" s="66">
        <f>SUM(J22:O22)*T21</f>
        <v>0</v>
      </c>
      <c r="X21" s="66">
        <f>SUM(J22:O22)*U21</f>
        <v>0</v>
      </c>
    </row>
    <row r="22" spans="1:24" ht="13.5" customHeight="1" thickBot="1" x14ac:dyDescent="0.25">
      <c r="A22" s="68"/>
      <c r="B22" s="70"/>
      <c r="C22" s="70"/>
      <c r="D22" s="52" t="s">
        <v>59</v>
      </c>
      <c r="E22" s="72"/>
      <c r="F22" s="72"/>
      <c r="G22" s="74"/>
      <c r="H22" s="51" t="s">
        <v>4</v>
      </c>
      <c r="I22" s="51" t="s">
        <v>4</v>
      </c>
      <c r="J22" s="57" t="s">
        <v>50</v>
      </c>
      <c r="K22" s="51" t="s">
        <v>4</v>
      </c>
      <c r="L22" s="51" t="s">
        <v>4</v>
      </c>
      <c r="M22" s="51" t="s">
        <v>4</v>
      </c>
      <c r="N22" s="51" t="s">
        <v>4</v>
      </c>
      <c r="O22" s="51" t="s">
        <v>4</v>
      </c>
      <c r="P22" s="51" t="s">
        <v>4</v>
      </c>
      <c r="Q22" s="51" t="s">
        <v>4</v>
      </c>
      <c r="R22" s="51" t="s">
        <v>4</v>
      </c>
      <c r="S22" s="51" t="s">
        <v>4</v>
      </c>
      <c r="T22" s="76"/>
      <c r="U22" s="78"/>
      <c r="V22" s="65"/>
      <c r="W22" s="67"/>
      <c r="X22" s="67"/>
    </row>
    <row r="23" spans="1:24" ht="15.75" customHeight="1" x14ac:dyDescent="0.2">
      <c r="A23" s="68" t="s">
        <v>4</v>
      </c>
      <c r="B23" s="69">
        <v>5</v>
      </c>
      <c r="C23" s="69">
        <v>24115</v>
      </c>
      <c r="D23" s="55" t="s">
        <v>61</v>
      </c>
      <c r="E23" s="71" t="s">
        <v>62</v>
      </c>
      <c r="F23" s="71" t="s">
        <v>43</v>
      </c>
      <c r="G23" s="73" t="s">
        <v>55</v>
      </c>
      <c r="H23" s="56" t="s">
        <v>4</v>
      </c>
      <c r="I23" s="56" t="s">
        <v>4</v>
      </c>
      <c r="J23" s="56" t="s">
        <v>4</v>
      </c>
      <c r="K23" s="50" t="s">
        <v>46</v>
      </c>
      <c r="L23" s="50" t="s">
        <v>47</v>
      </c>
      <c r="M23" s="50" t="s">
        <v>48</v>
      </c>
      <c r="N23" s="50" t="s">
        <v>49</v>
      </c>
      <c r="O23" s="50" t="s">
        <v>56</v>
      </c>
      <c r="P23" s="56" t="s">
        <v>4</v>
      </c>
      <c r="Q23" s="56" t="s">
        <v>4</v>
      </c>
      <c r="R23" s="56" t="s">
        <v>4</v>
      </c>
      <c r="S23" s="56" t="s">
        <v>4</v>
      </c>
      <c r="T23" s="75">
        <v>1100</v>
      </c>
      <c r="U23" s="77">
        <v>650</v>
      </c>
      <c r="V23" s="64">
        <f>SUM(K24:O24)</f>
        <v>0</v>
      </c>
      <c r="W23" s="66">
        <f>SUM(K24:O24)*T23</f>
        <v>0</v>
      </c>
      <c r="X23" s="66">
        <f>SUM(K24:O24)*U23</f>
        <v>0</v>
      </c>
    </row>
    <row r="24" spans="1:24" ht="13.5" customHeight="1" thickBot="1" x14ac:dyDescent="0.25">
      <c r="A24" s="68"/>
      <c r="B24" s="70"/>
      <c r="C24" s="70"/>
      <c r="D24" s="52" t="s">
        <v>61</v>
      </c>
      <c r="E24" s="72"/>
      <c r="F24" s="72"/>
      <c r="G24" s="74"/>
      <c r="H24" s="51" t="s">
        <v>4</v>
      </c>
      <c r="I24" s="51" t="s">
        <v>4</v>
      </c>
      <c r="J24" s="51" t="s">
        <v>4</v>
      </c>
      <c r="K24" s="57" t="s">
        <v>50</v>
      </c>
      <c r="L24" s="57" t="s">
        <v>50</v>
      </c>
      <c r="M24" s="51" t="s">
        <v>4</v>
      </c>
      <c r="N24" s="51" t="s">
        <v>4</v>
      </c>
      <c r="O24" s="51" t="s">
        <v>4</v>
      </c>
      <c r="P24" s="51" t="s">
        <v>4</v>
      </c>
      <c r="Q24" s="51" t="s">
        <v>4</v>
      </c>
      <c r="R24" s="51" t="s">
        <v>4</v>
      </c>
      <c r="S24" s="51" t="s">
        <v>4</v>
      </c>
      <c r="T24" s="76"/>
      <c r="U24" s="78"/>
      <c r="V24" s="65"/>
      <c r="W24" s="67"/>
      <c r="X24" s="67"/>
    </row>
    <row r="25" spans="1:24" ht="15.75" customHeight="1" x14ac:dyDescent="0.2">
      <c r="A25" s="68" t="s">
        <v>4</v>
      </c>
      <c r="B25" s="69">
        <v>6</v>
      </c>
      <c r="C25" s="69">
        <v>24121</v>
      </c>
      <c r="D25" s="55" t="s">
        <v>63</v>
      </c>
      <c r="E25" s="71" t="s">
        <v>60</v>
      </c>
      <c r="F25" s="71" t="s">
        <v>43</v>
      </c>
      <c r="G25" s="73" t="s">
        <v>55</v>
      </c>
      <c r="H25" s="56" t="s">
        <v>4</v>
      </c>
      <c r="I25" s="56" t="s">
        <v>4</v>
      </c>
      <c r="J25" s="50" t="s">
        <v>45</v>
      </c>
      <c r="K25" s="50" t="s">
        <v>46</v>
      </c>
      <c r="L25" s="50" t="s">
        <v>47</v>
      </c>
      <c r="M25" s="50" t="s">
        <v>48</v>
      </c>
      <c r="N25" s="56" t="s">
        <v>4</v>
      </c>
      <c r="O25" s="56" t="s">
        <v>4</v>
      </c>
      <c r="P25" s="56" t="s">
        <v>4</v>
      </c>
      <c r="Q25" s="56" t="s">
        <v>4</v>
      </c>
      <c r="R25" s="56" t="s">
        <v>4</v>
      </c>
      <c r="S25" s="56" t="s">
        <v>4</v>
      </c>
      <c r="T25" s="75">
        <v>900</v>
      </c>
      <c r="U25" s="77">
        <v>550</v>
      </c>
      <c r="V25" s="64">
        <f>SUM(J26:O26)</f>
        <v>0</v>
      </c>
      <c r="W25" s="66">
        <f>SUM(J26:O26)*T25</f>
        <v>0</v>
      </c>
      <c r="X25" s="66">
        <f>SUM(J26:O26)*U25</f>
        <v>0</v>
      </c>
    </row>
    <row r="26" spans="1:24" ht="13.5" customHeight="1" thickBot="1" x14ac:dyDescent="0.25">
      <c r="A26" s="68"/>
      <c r="B26" s="70"/>
      <c r="C26" s="70"/>
      <c r="D26" s="52" t="s">
        <v>63</v>
      </c>
      <c r="E26" s="72"/>
      <c r="F26" s="72"/>
      <c r="G26" s="74"/>
      <c r="H26" s="51" t="s">
        <v>4</v>
      </c>
      <c r="I26" s="51" t="s">
        <v>4</v>
      </c>
      <c r="J26" s="57" t="s">
        <v>50</v>
      </c>
      <c r="K26" s="51" t="s">
        <v>4</v>
      </c>
      <c r="L26" s="51" t="s">
        <v>4</v>
      </c>
      <c r="M26" s="51" t="s">
        <v>4</v>
      </c>
      <c r="N26" s="51" t="s">
        <v>4</v>
      </c>
      <c r="O26" s="51" t="s">
        <v>4</v>
      </c>
      <c r="P26" s="51" t="s">
        <v>4</v>
      </c>
      <c r="Q26" s="51" t="s">
        <v>4</v>
      </c>
      <c r="R26" s="51" t="s">
        <v>4</v>
      </c>
      <c r="S26" s="51" t="s">
        <v>4</v>
      </c>
      <c r="T26" s="76"/>
      <c r="U26" s="78"/>
      <c r="V26" s="65"/>
      <c r="W26" s="67"/>
      <c r="X26" s="67"/>
    </row>
    <row r="27" spans="1:24" ht="15.75" customHeight="1" x14ac:dyDescent="0.2">
      <c r="A27" s="68" t="s">
        <v>4</v>
      </c>
      <c r="B27" s="69">
        <v>7</v>
      </c>
      <c r="C27" s="69">
        <v>24130</v>
      </c>
      <c r="D27" s="55" t="s">
        <v>64</v>
      </c>
      <c r="E27" s="71" t="s">
        <v>62</v>
      </c>
      <c r="F27" s="71" t="s">
        <v>43</v>
      </c>
      <c r="G27" s="73" t="s">
        <v>55</v>
      </c>
      <c r="H27" s="56" t="s">
        <v>4</v>
      </c>
      <c r="I27" s="56" t="s">
        <v>4</v>
      </c>
      <c r="J27" s="56" t="s">
        <v>4</v>
      </c>
      <c r="K27" s="56" t="s">
        <v>4</v>
      </c>
      <c r="L27" s="56" t="s">
        <v>4</v>
      </c>
      <c r="M27" s="56" t="s">
        <v>4</v>
      </c>
      <c r="N27" s="56" t="s">
        <v>4</v>
      </c>
      <c r="O27" s="56" t="s">
        <v>4</v>
      </c>
      <c r="P27" s="56" t="s">
        <v>4</v>
      </c>
      <c r="Q27" s="50" t="s">
        <v>65</v>
      </c>
      <c r="R27" s="50" t="s">
        <v>66</v>
      </c>
      <c r="S27" s="50" t="s">
        <v>67</v>
      </c>
      <c r="T27" s="75">
        <v>950</v>
      </c>
      <c r="U27" s="77">
        <v>550</v>
      </c>
      <c r="V27" s="64">
        <f>SUM(S28)</f>
        <v>0</v>
      </c>
      <c r="W27" s="66">
        <f>SUM(S28)*T27</f>
        <v>0</v>
      </c>
      <c r="X27" s="66">
        <f>SUM(S28)*U27</f>
        <v>0</v>
      </c>
    </row>
    <row r="28" spans="1:24" ht="13.5" customHeight="1" thickBot="1" x14ac:dyDescent="0.25">
      <c r="A28" s="68"/>
      <c r="B28" s="70"/>
      <c r="C28" s="70"/>
      <c r="D28" s="52" t="s">
        <v>64</v>
      </c>
      <c r="E28" s="72"/>
      <c r="F28" s="72"/>
      <c r="G28" s="74"/>
      <c r="H28" s="51" t="s">
        <v>4</v>
      </c>
      <c r="I28" s="51" t="s">
        <v>4</v>
      </c>
      <c r="J28" s="51" t="s">
        <v>4</v>
      </c>
      <c r="K28" s="51" t="s">
        <v>4</v>
      </c>
      <c r="L28" s="51" t="s">
        <v>4</v>
      </c>
      <c r="M28" s="51" t="s">
        <v>4</v>
      </c>
      <c r="N28" s="51" t="s">
        <v>4</v>
      </c>
      <c r="O28" s="51" t="s">
        <v>4</v>
      </c>
      <c r="P28" s="51" t="s">
        <v>4</v>
      </c>
      <c r="Q28" s="51" t="s">
        <v>4</v>
      </c>
      <c r="R28" s="51" t="s">
        <v>4</v>
      </c>
      <c r="S28" s="57" t="s">
        <v>50</v>
      </c>
      <c r="T28" s="76"/>
      <c r="U28" s="78"/>
      <c r="V28" s="65"/>
      <c r="W28" s="67"/>
      <c r="X28" s="67"/>
    </row>
    <row r="29" spans="1:24" s="20" customFormat="1" ht="13.5" thickBot="1" x14ac:dyDescent="0.25">
      <c r="A29" s="43" t="s">
        <v>4</v>
      </c>
      <c r="B29" s="49" t="s">
        <v>68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39"/>
      <c r="P29" s="41"/>
      <c r="Q29" s="41"/>
      <c r="R29" s="41"/>
      <c r="S29" s="41"/>
      <c r="T29" s="59"/>
      <c r="U29" s="63"/>
      <c r="V29" s="41"/>
      <c r="W29" s="41"/>
      <c r="X29" s="41"/>
    </row>
    <row r="30" spans="1:24" ht="15.75" customHeight="1" x14ac:dyDescent="0.2">
      <c r="A30" s="68" t="s">
        <v>4</v>
      </c>
      <c r="B30" s="69">
        <v>8</v>
      </c>
      <c r="C30" s="69">
        <v>27812</v>
      </c>
      <c r="D30" s="55" t="s">
        <v>69</v>
      </c>
      <c r="E30" s="71" t="s">
        <v>70</v>
      </c>
      <c r="F30" s="71" t="s">
        <v>43</v>
      </c>
      <c r="G30" s="73" t="s">
        <v>71</v>
      </c>
      <c r="H30" s="56" t="s">
        <v>4</v>
      </c>
      <c r="I30" s="50" t="s">
        <v>72</v>
      </c>
      <c r="J30" s="50" t="s">
        <v>45</v>
      </c>
      <c r="K30" s="50" t="s">
        <v>46</v>
      </c>
      <c r="L30" s="50" t="s">
        <v>47</v>
      </c>
      <c r="M30" s="50" t="s">
        <v>48</v>
      </c>
      <c r="N30" s="56" t="s">
        <v>4</v>
      </c>
      <c r="O30" s="56" t="s">
        <v>4</v>
      </c>
      <c r="P30" s="56" t="s">
        <v>4</v>
      </c>
      <c r="Q30" s="56" t="s">
        <v>4</v>
      </c>
      <c r="R30" s="56" t="s">
        <v>4</v>
      </c>
      <c r="S30" s="56" t="s">
        <v>4</v>
      </c>
      <c r="T30" s="75">
        <v>800</v>
      </c>
      <c r="U30" s="77">
        <v>550</v>
      </c>
      <c r="V30" s="64">
        <f>SUM(I31:S31)</f>
        <v>0</v>
      </c>
      <c r="W30" s="66">
        <f>SUM(I31:S31)*T30</f>
        <v>0</v>
      </c>
      <c r="X30" s="66">
        <f>SUM(I31:S31)*U30</f>
        <v>0</v>
      </c>
    </row>
    <row r="31" spans="1:24" ht="13.5" customHeight="1" thickBot="1" x14ac:dyDescent="0.25">
      <c r="A31" s="68"/>
      <c r="B31" s="70"/>
      <c r="C31" s="70"/>
      <c r="D31" s="52" t="s">
        <v>69</v>
      </c>
      <c r="E31" s="72"/>
      <c r="F31" s="72"/>
      <c r="G31" s="74"/>
      <c r="H31" s="51" t="s">
        <v>4</v>
      </c>
      <c r="I31" s="57" t="s">
        <v>50</v>
      </c>
      <c r="J31" s="51" t="s">
        <v>4</v>
      </c>
      <c r="K31" s="51" t="s">
        <v>4</v>
      </c>
      <c r="L31" s="51" t="s">
        <v>4</v>
      </c>
      <c r="M31" s="51" t="s">
        <v>4</v>
      </c>
      <c r="N31" s="51" t="s">
        <v>4</v>
      </c>
      <c r="O31" s="51" t="s">
        <v>4</v>
      </c>
      <c r="P31" s="51" t="s">
        <v>4</v>
      </c>
      <c r="Q31" s="51" t="s">
        <v>4</v>
      </c>
      <c r="R31" s="51" t="s">
        <v>4</v>
      </c>
      <c r="S31" s="51" t="s">
        <v>4</v>
      </c>
      <c r="T31" s="76"/>
      <c r="U31" s="78"/>
      <c r="V31" s="65"/>
      <c r="W31" s="67"/>
      <c r="X31" s="67"/>
    </row>
    <row r="32" spans="1:24" ht="15.75" customHeight="1" x14ac:dyDescent="0.2">
      <c r="A32" s="68" t="s">
        <v>4</v>
      </c>
      <c r="B32" s="69">
        <v>9</v>
      </c>
      <c r="C32" s="69">
        <v>27814</v>
      </c>
      <c r="D32" s="55" t="s">
        <v>73</v>
      </c>
      <c r="E32" s="71" t="s">
        <v>74</v>
      </c>
      <c r="F32" s="71" t="s">
        <v>43</v>
      </c>
      <c r="G32" s="73" t="s">
        <v>71</v>
      </c>
      <c r="H32" s="56" t="s">
        <v>4</v>
      </c>
      <c r="I32" s="56" t="s">
        <v>4</v>
      </c>
      <c r="J32" s="50" t="s">
        <v>45</v>
      </c>
      <c r="K32" s="50" t="s">
        <v>46</v>
      </c>
      <c r="L32" s="50" t="s">
        <v>47</v>
      </c>
      <c r="M32" s="50" t="s">
        <v>48</v>
      </c>
      <c r="N32" s="56" t="s">
        <v>4</v>
      </c>
      <c r="O32" s="56" t="s">
        <v>4</v>
      </c>
      <c r="P32" s="56" t="s">
        <v>4</v>
      </c>
      <c r="Q32" s="56" t="s">
        <v>4</v>
      </c>
      <c r="R32" s="56" t="s">
        <v>4</v>
      </c>
      <c r="S32" s="56" t="s">
        <v>4</v>
      </c>
      <c r="T32" s="75">
        <v>850</v>
      </c>
      <c r="U32" s="77">
        <v>550</v>
      </c>
      <c r="V32" s="64">
        <f>SUM(J33:S33)</f>
        <v>0</v>
      </c>
      <c r="W32" s="66">
        <f>SUM(J33:S33)*T32</f>
        <v>0</v>
      </c>
      <c r="X32" s="66">
        <f>SUM(J33:S33)*U32</f>
        <v>0</v>
      </c>
    </row>
    <row r="33" spans="1:24" ht="13.5" customHeight="1" thickBot="1" x14ac:dyDescent="0.25">
      <c r="A33" s="68"/>
      <c r="B33" s="70"/>
      <c r="C33" s="70"/>
      <c r="D33" s="52" t="s">
        <v>73</v>
      </c>
      <c r="E33" s="72"/>
      <c r="F33" s="72"/>
      <c r="G33" s="74"/>
      <c r="H33" s="51" t="s">
        <v>4</v>
      </c>
      <c r="I33" s="51" t="s">
        <v>4</v>
      </c>
      <c r="J33" s="57" t="s">
        <v>50</v>
      </c>
      <c r="K33" s="51" t="s">
        <v>4</v>
      </c>
      <c r="L33" s="51" t="s">
        <v>4</v>
      </c>
      <c r="M33" s="51" t="s">
        <v>4</v>
      </c>
      <c r="N33" s="51" t="s">
        <v>4</v>
      </c>
      <c r="O33" s="51" t="s">
        <v>4</v>
      </c>
      <c r="P33" s="51" t="s">
        <v>4</v>
      </c>
      <c r="Q33" s="51" t="s">
        <v>4</v>
      </c>
      <c r="R33" s="51" t="s">
        <v>4</v>
      </c>
      <c r="S33" s="51" t="s">
        <v>4</v>
      </c>
      <c r="T33" s="76"/>
      <c r="U33" s="78"/>
      <c r="V33" s="65"/>
      <c r="W33" s="67"/>
      <c r="X33" s="67"/>
    </row>
    <row r="34" spans="1:24" ht="15.75" customHeight="1" x14ac:dyDescent="0.2">
      <c r="A34" s="68" t="s">
        <v>4</v>
      </c>
      <c r="B34" s="69">
        <v>10</v>
      </c>
      <c r="C34" s="69">
        <v>27815</v>
      </c>
      <c r="D34" s="55" t="s">
        <v>75</v>
      </c>
      <c r="E34" s="71" t="s">
        <v>76</v>
      </c>
      <c r="F34" s="71" t="s">
        <v>43</v>
      </c>
      <c r="G34" s="73" t="s">
        <v>71</v>
      </c>
      <c r="H34" s="56" t="s">
        <v>4</v>
      </c>
      <c r="I34" s="50" t="s">
        <v>72</v>
      </c>
      <c r="J34" s="50" t="s">
        <v>45</v>
      </c>
      <c r="K34" s="50" t="s">
        <v>46</v>
      </c>
      <c r="L34" s="50" t="s">
        <v>47</v>
      </c>
      <c r="M34" s="56" t="s">
        <v>4</v>
      </c>
      <c r="N34" s="56" t="s">
        <v>4</v>
      </c>
      <c r="O34" s="56" t="s">
        <v>4</v>
      </c>
      <c r="P34" s="56" t="s">
        <v>4</v>
      </c>
      <c r="Q34" s="56" t="s">
        <v>4</v>
      </c>
      <c r="R34" s="56" t="s">
        <v>4</v>
      </c>
      <c r="S34" s="56" t="s">
        <v>4</v>
      </c>
      <c r="T34" s="75">
        <v>1200</v>
      </c>
      <c r="U34" s="77">
        <v>700</v>
      </c>
      <c r="V34" s="64">
        <f>SUM(I35:S35)</f>
        <v>0</v>
      </c>
      <c r="W34" s="66">
        <f>SUM(I35:S35)*T34</f>
        <v>0</v>
      </c>
      <c r="X34" s="66">
        <f>SUM(I35:S35)*U34</f>
        <v>0</v>
      </c>
    </row>
    <row r="35" spans="1:24" ht="13.5" customHeight="1" thickBot="1" x14ac:dyDescent="0.25">
      <c r="A35" s="68"/>
      <c r="B35" s="70"/>
      <c r="C35" s="70"/>
      <c r="D35" s="52" t="s">
        <v>75</v>
      </c>
      <c r="E35" s="72"/>
      <c r="F35" s="72"/>
      <c r="G35" s="74"/>
      <c r="H35" s="51" t="s">
        <v>4</v>
      </c>
      <c r="I35" s="57" t="s">
        <v>50</v>
      </c>
      <c r="J35" s="51" t="s">
        <v>4</v>
      </c>
      <c r="K35" s="51" t="s">
        <v>4</v>
      </c>
      <c r="L35" s="51" t="s">
        <v>4</v>
      </c>
      <c r="M35" s="51" t="s">
        <v>4</v>
      </c>
      <c r="N35" s="51" t="s">
        <v>4</v>
      </c>
      <c r="O35" s="51" t="s">
        <v>4</v>
      </c>
      <c r="P35" s="51" t="s">
        <v>4</v>
      </c>
      <c r="Q35" s="51" t="s">
        <v>4</v>
      </c>
      <c r="R35" s="51" t="s">
        <v>4</v>
      </c>
      <c r="S35" s="51" t="s">
        <v>4</v>
      </c>
      <c r="T35" s="76"/>
      <c r="U35" s="78"/>
      <c r="V35" s="65"/>
      <c r="W35" s="67"/>
      <c r="X35" s="67"/>
    </row>
    <row r="36" spans="1:24" ht="15.75" customHeight="1" x14ac:dyDescent="0.2">
      <c r="A36" s="68" t="s">
        <v>4</v>
      </c>
      <c r="B36" s="69">
        <v>11</v>
      </c>
      <c r="C36" s="69">
        <v>27818</v>
      </c>
      <c r="D36" s="55" t="s">
        <v>77</v>
      </c>
      <c r="E36" s="71" t="s">
        <v>70</v>
      </c>
      <c r="F36" s="71" t="s">
        <v>43</v>
      </c>
      <c r="G36" s="73" t="s">
        <v>71</v>
      </c>
      <c r="H36" s="56" t="s">
        <v>4</v>
      </c>
      <c r="I36" s="50" t="s">
        <v>72</v>
      </c>
      <c r="J36" s="50" t="s">
        <v>45</v>
      </c>
      <c r="K36" s="50" t="s">
        <v>46</v>
      </c>
      <c r="L36" s="50" t="s">
        <v>47</v>
      </c>
      <c r="M36" s="56" t="s">
        <v>4</v>
      </c>
      <c r="N36" s="56" t="s">
        <v>4</v>
      </c>
      <c r="O36" s="56" t="s">
        <v>4</v>
      </c>
      <c r="P36" s="56" t="s">
        <v>4</v>
      </c>
      <c r="Q36" s="56" t="s">
        <v>4</v>
      </c>
      <c r="R36" s="56" t="s">
        <v>4</v>
      </c>
      <c r="S36" s="56" t="s">
        <v>4</v>
      </c>
      <c r="T36" s="75">
        <v>900</v>
      </c>
      <c r="U36" s="77">
        <v>600</v>
      </c>
      <c r="V36" s="64">
        <f>SUM(I37:S37)</f>
        <v>0</v>
      </c>
      <c r="W36" s="66">
        <f>SUM(I37:S37)*T36</f>
        <v>0</v>
      </c>
      <c r="X36" s="66">
        <f>SUM(I37:S37)*U36</f>
        <v>0</v>
      </c>
    </row>
    <row r="37" spans="1:24" ht="13.5" customHeight="1" thickBot="1" x14ac:dyDescent="0.25">
      <c r="A37" s="68"/>
      <c r="B37" s="70"/>
      <c r="C37" s="70"/>
      <c r="D37" s="52" t="s">
        <v>77</v>
      </c>
      <c r="E37" s="72"/>
      <c r="F37" s="72"/>
      <c r="G37" s="74"/>
      <c r="H37" s="51" t="s">
        <v>4</v>
      </c>
      <c r="I37" s="57" t="s">
        <v>50</v>
      </c>
      <c r="J37" s="57" t="s">
        <v>50</v>
      </c>
      <c r="K37" s="57" t="s">
        <v>50</v>
      </c>
      <c r="L37" s="57" t="s">
        <v>50</v>
      </c>
      <c r="M37" s="51" t="s">
        <v>4</v>
      </c>
      <c r="N37" s="51" t="s">
        <v>4</v>
      </c>
      <c r="O37" s="51" t="s">
        <v>4</v>
      </c>
      <c r="P37" s="51" t="s">
        <v>4</v>
      </c>
      <c r="Q37" s="51" t="s">
        <v>4</v>
      </c>
      <c r="R37" s="51" t="s">
        <v>4</v>
      </c>
      <c r="S37" s="51" t="s">
        <v>4</v>
      </c>
      <c r="T37" s="76"/>
      <c r="U37" s="78"/>
      <c r="V37" s="65"/>
      <c r="W37" s="67"/>
      <c r="X37" s="67"/>
    </row>
    <row r="38" spans="1:24" ht="15.75" customHeight="1" x14ac:dyDescent="0.2">
      <c r="A38" s="68" t="s">
        <v>4</v>
      </c>
      <c r="B38" s="69">
        <v>12</v>
      </c>
      <c r="C38" s="69">
        <v>27819</v>
      </c>
      <c r="D38" s="55" t="s">
        <v>78</v>
      </c>
      <c r="E38" s="71" t="s">
        <v>79</v>
      </c>
      <c r="F38" s="71" t="s">
        <v>43</v>
      </c>
      <c r="G38" s="73" t="s">
        <v>71</v>
      </c>
      <c r="H38" s="56" t="s">
        <v>4</v>
      </c>
      <c r="I38" s="56" t="s">
        <v>4</v>
      </c>
      <c r="J38" s="56" t="s">
        <v>4</v>
      </c>
      <c r="K38" s="50" t="s">
        <v>46</v>
      </c>
      <c r="L38" s="50" t="s">
        <v>47</v>
      </c>
      <c r="M38" s="50" t="s">
        <v>48</v>
      </c>
      <c r="N38" s="50" t="s">
        <v>49</v>
      </c>
      <c r="O38" s="56" t="s">
        <v>4</v>
      </c>
      <c r="P38" s="56" t="s">
        <v>4</v>
      </c>
      <c r="Q38" s="56" t="s">
        <v>4</v>
      </c>
      <c r="R38" s="56" t="s">
        <v>4</v>
      </c>
      <c r="S38" s="56" t="s">
        <v>4</v>
      </c>
      <c r="T38" s="75">
        <v>950</v>
      </c>
      <c r="U38" s="77">
        <v>650</v>
      </c>
      <c r="V38" s="64">
        <f>SUM(K39:S39)</f>
        <v>0</v>
      </c>
      <c r="W38" s="66">
        <f>SUM(K39:S39)*T38</f>
        <v>0</v>
      </c>
      <c r="X38" s="66">
        <f>SUM(K39:S39)*U38</f>
        <v>0</v>
      </c>
    </row>
    <row r="39" spans="1:24" ht="13.5" customHeight="1" thickBot="1" x14ac:dyDescent="0.25">
      <c r="A39" s="68"/>
      <c r="B39" s="70"/>
      <c r="C39" s="70"/>
      <c r="D39" s="52" t="s">
        <v>78</v>
      </c>
      <c r="E39" s="72"/>
      <c r="F39" s="72"/>
      <c r="G39" s="74"/>
      <c r="H39" s="51" t="s">
        <v>4</v>
      </c>
      <c r="I39" s="51" t="s">
        <v>4</v>
      </c>
      <c r="J39" s="51" t="s">
        <v>4</v>
      </c>
      <c r="K39" s="57" t="s">
        <v>50</v>
      </c>
      <c r="L39" s="57" t="s">
        <v>50</v>
      </c>
      <c r="M39" s="51" t="s">
        <v>4</v>
      </c>
      <c r="N39" s="51" t="s">
        <v>4</v>
      </c>
      <c r="O39" s="51" t="s">
        <v>4</v>
      </c>
      <c r="P39" s="51" t="s">
        <v>4</v>
      </c>
      <c r="Q39" s="51" t="s">
        <v>4</v>
      </c>
      <c r="R39" s="51" t="s">
        <v>4</v>
      </c>
      <c r="S39" s="51" t="s">
        <v>4</v>
      </c>
      <c r="T39" s="76"/>
      <c r="U39" s="78"/>
      <c r="V39" s="65"/>
      <c r="W39" s="67"/>
      <c r="X39" s="67"/>
    </row>
    <row r="40" spans="1:24" ht="15.75" customHeight="1" x14ac:dyDescent="0.2">
      <c r="A40" s="68" t="s">
        <v>4</v>
      </c>
      <c r="B40" s="69">
        <v>13</v>
      </c>
      <c r="C40" s="69">
        <v>27820</v>
      </c>
      <c r="D40" s="55" t="s">
        <v>80</v>
      </c>
      <c r="E40" s="71" t="s">
        <v>81</v>
      </c>
      <c r="F40" s="71" t="s">
        <v>43</v>
      </c>
      <c r="G40" s="73" t="s">
        <v>71</v>
      </c>
      <c r="H40" s="56" t="s">
        <v>4</v>
      </c>
      <c r="I40" s="50" t="s">
        <v>72</v>
      </c>
      <c r="J40" s="50" t="s">
        <v>45</v>
      </c>
      <c r="K40" s="50" t="s">
        <v>46</v>
      </c>
      <c r="L40" s="50" t="s">
        <v>47</v>
      </c>
      <c r="M40" s="56" t="s">
        <v>4</v>
      </c>
      <c r="N40" s="56" t="s">
        <v>4</v>
      </c>
      <c r="O40" s="56" t="s">
        <v>4</v>
      </c>
      <c r="P40" s="56" t="s">
        <v>4</v>
      </c>
      <c r="Q40" s="56" t="s">
        <v>4</v>
      </c>
      <c r="R40" s="56" t="s">
        <v>4</v>
      </c>
      <c r="S40" s="56" t="s">
        <v>4</v>
      </c>
      <c r="T40" s="75">
        <v>1100</v>
      </c>
      <c r="U40" s="77">
        <v>700</v>
      </c>
      <c r="V40" s="64">
        <f>SUM(I41:S41)</f>
        <v>0</v>
      </c>
      <c r="W40" s="66">
        <f>SUM(I41:S41)*T40</f>
        <v>0</v>
      </c>
      <c r="X40" s="66">
        <f>SUM(I41:S41)*U40</f>
        <v>0</v>
      </c>
    </row>
    <row r="41" spans="1:24" ht="13.5" customHeight="1" thickBot="1" x14ac:dyDescent="0.25">
      <c r="A41" s="68"/>
      <c r="B41" s="70"/>
      <c r="C41" s="70"/>
      <c r="D41" s="52" t="s">
        <v>80</v>
      </c>
      <c r="E41" s="72"/>
      <c r="F41" s="72"/>
      <c r="G41" s="74"/>
      <c r="H41" s="51" t="s">
        <v>4</v>
      </c>
      <c r="I41" s="57" t="s">
        <v>50</v>
      </c>
      <c r="J41" s="57" t="s">
        <v>50</v>
      </c>
      <c r="K41" s="51" t="s">
        <v>4</v>
      </c>
      <c r="L41" s="51" t="s">
        <v>4</v>
      </c>
      <c r="M41" s="51" t="s">
        <v>4</v>
      </c>
      <c r="N41" s="51" t="s">
        <v>4</v>
      </c>
      <c r="O41" s="51" t="s">
        <v>4</v>
      </c>
      <c r="P41" s="51" t="s">
        <v>4</v>
      </c>
      <c r="Q41" s="51" t="s">
        <v>4</v>
      </c>
      <c r="R41" s="51" t="s">
        <v>4</v>
      </c>
      <c r="S41" s="51" t="s">
        <v>4</v>
      </c>
      <c r="T41" s="76"/>
      <c r="U41" s="78"/>
      <c r="V41" s="65"/>
      <c r="W41" s="67"/>
      <c r="X41" s="67"/>
    </row>
    <row r="42" spans="1:24" ht="15.75" customHeight="1" x14ac:dyDescent="0.2">
      <c r="A42" s="68" t="s">
        <v>4</v>
      </c>
      <c r="B42" s="69">
        <v>14</v>
      </c>
      <c r="C42" s="69">
        <v>27821</v>
      </c>
      <c r="D42" s="55" t="s">
        <v>82</v>
      </c>
      <c r="E42" s="71" t="s">
        <v>70</v>
      </c>
      <c r="F42" s="71" t="s">
        <v>43</v>
      </c>
      <c r="G42" s="73" t="s">
        <v>71</v>
      </c>
      <c r="H42" s="56" t="s">
        <v>4</v>
      </c>
      <c r="I42" s="50" t="s">
        <v>72</v>
      </c>
      <c r="J42" s="50" t="s">
        <v>45</v>
      </c>
      <c r="K42" s="50" t="s">
        <v>46</v>
      </c>
      <c r="L42" s="50" t="s">
        <v>47</v>
      </c>
      <c r="M42" s="56" t="s">
        <v>4</v>
      </c>
      <c r="N42" s="56" t="s">
        <v>4</v>
      </c>
      <c r="O42" s="56" t="s">
        <v>4</v>
      </c>
      <c r="P42" s="56" t="s">
        <v>4</v>
      </c>
      <c r="Q42" s="56" t="s">
        <v>4</v>
      </c>
      <c r="R42" s="56" t="s">
        <v>4</v>
      </c>
      <c r="S42" s="56" t="s">
        <v>4</v>
      </c>
      <c r="T42" s="75">
        <v>950</v>
      </c>
      <c r="U42" s="77">
        <v>600</v>
      </c>
      <c r="V42" s="64">
        <f>SUM(I43:S43)</f>
        <v>0</v>
      </c>
      <c r="W42" s="66">
        <f>SUM(I43:S43)*T42</f>
        <v>0</v>
      </c>
      <c r="X42" s="66">
        <f>SUM(I43:S43)*U42</f>
        <v>0</v>
      </c>
    </row>
    <row r="43" spans="1:24" ht="13.5" customHeight="1" thickBot="1" x14ac:dyDescent="0.25">
      <c r="A43" s="68"/>
      <c r="B43" s="70"/>
      <c r="C43" s="70"/>
      <c r="D43" s="52" t="s">
        <v>82</v>
      </c>
      <c r="E43" s="72"/>
      <c r="F43" s="72"/>
      <c r="G43" s="74"/>
      <c r="H43" s="51" t="s">
        <v>4</v>
      </c>
      <c r="I43" s="57" t="s">
        <v>50</v>
      </c>
      <c r="J43" s="57" t="s">
        <v>50</v>
      </c>
      <c r="K43" s="51" t="s">
        <v>4</v>
      </c>
      <c r="L43" s="51" t="s">
        <v>4</v>
      </c>
      <c r="M43" s="51" t="s">
        <v>4</v>
      </c>
      <c r="N43" s="51" t="s">
        <v>4</v>
      </c>
      <c r="O43" s="51" t="s">
        <v>4</v>
      </c>
      <c r="P43" s="51" t="s">
        <v>4</v>
      </c>
      <c r="Q43" s="51" t="s">
        <v>4</v>
      </c>
      <c r="R43" s="51" t="s">
        <v>4</v>
      </c>
      <c r="S43" s="51" t="s">
        <v>4</v>
      </c>
      <c r="T43" s="76"/>
      <c r="U43" s="78"/>
      <c r="V43" s="65"/>
      <c r="W43" s="67"/>
      <c r="X43" s="67"/>
    </row>
    <row r="44" spans="1:24" ht="15.75" customHeight="1" x14ac:dyDescent="0.2">
      <c r="A44" s="68" t="s">
        <v>4</v>
      </c>
      <c r="B44" s="69">
        <v>15</v>
      </c>
      <c r="C44" s="69">
        <v>27822</v>
      </c>
      <c r="D44" s="55" t="s">
        <v>83</v>
      </c>
      <c r="E44" s="71" t="s">
        <v>84</v>
      </c>
      <c r="F44" s="71" t="s">
        <v>43</v>
      </c>
      <c r="G44" s="73" t="s">
        <v>71</v>
      </c>
      <c r="H44" s="56" t="s">
        <v>4</v>
      </c>
      <c r="I44" s="56" t="s">
        <v>4</v>
      </c>
      <c r="J44" s="50" t="s">
        <v>45</v>
      </c>
      <c r="K44" s="50" t="s">
        <v>46</v>
      </c>
      <c r="L44" s="50" t="s">
        <v>47</v>
      </c>
      <c r="M44" s="56" t="s">
        <v>4</v>
      </c>
      <c r="N44" s="56" t="s">
        <v>4</v>
      </c>
      <c r="O44" s="56" t="s">
        <v>4</v>
      </c>
      <c r="P44" s="56" t="s">
        <v>4</v>
      </c>
      <c r="Q44" s="56" t="s">
        <v>4</v>
      </c>
      <c r="R44" s="56" t="s">
        <v>4</v>
      </c>
      <c r="S44" s="56" t="s">
        <v>4</v>
      </c>
      <c r="T44" s="75">
        <v>850</v>
      </c>
      <c r="U44" s="77">
        <v>550</v>
      </c>
      <c r="V44" s="64">
        <f>SUM(J45:S45)</f>
        <v>0</v>
      </c>
      <c r="W44" s="66">
        <f>SUM(J45:S45)*T44</f>
        <v>0</v>
      </c>
      <c r="X44" s="66">
        <f>SUM(J45:S45)*U44</f>
        <v>0</v>
      </c>
    </row>
    <row r="45" spans="1:24" ht="13.5" customHeight="1" thickBot="1" x14ac:dyDescent="0.25">
      <c r="A45" s="68"/>
      <c r="B45" s="70"/>
      <c r="C45" s="70"/>
      <c r="D45" s="52" t="s">
        <v>83</v>
      </c>
      <c r="E45" s="72"/>
      <c r="F45" s="72"/>
      <c r="G45" s="74"/>
      <c r="H45" s="51" t="s">
        <v>4</v>
      </c>
      <c r="I45" s="51" t="s">
        <v>4</v>
      </c>
      <c r="J45" s="57" t="s">
        <v>50</v>
      </c>
      <c r="K45" s="51" t="s">
        <v>4</v>
      </c>
      <c r="L45" s="57" t="s">
        <v>50</v>
      </c>
      <c r="M45" s="51" t="s">
        <v>4</v>
      </c>
      <c r="N45" s="51" t="s">
        <v>4</v>
      </c>
      <c r="O45" s="51" t="s">
        <v>4</v>
      </c>
      <c r="P45" s="51" t="s">
        <v>4</v>
      </c>
      <c r="Q45" s="51" t="s">
        <v>4</v>
      </c>
      <c r="R45" s="51" t="s">
        <v>4</v>
      </c>
      <c r="S45" s="51" t="s">
        <v>4</v>
      </c>
      <c r="T45" s="76"/>
      <c r="U45" s="78"/>
      <c r="V45" s="65"/>
      <c r="W45" s="67"/>
      <c r="X45" s="67"/>
    </row>
    <row r="46" spans="1:24" ht="15.75" customHeight="1" x14ac:dyDescent="0.2">
      <c r="A46" s="68" t="s">
        <v>4</v>
      </c>
      <c r="B46" s="69">
        <v>16</v>
      </c>
      <c r="C46" s="69">
        <v>27823</v>
      </c>
      <c r="D46" s="55" t="s">
        <v>85</v>
      </c>
      <c r="E46" s="71" t="s">
        <v>74</v>
      </c>
      <c r="F46" s="71" t="s">
        <v>43</v>
      </c>
      <c r="G46" s="73" t="s">
        <v>71</v>
      </c>
      <c r="H46" s="56" t="s">
        <v>4</v>
      </c>
      <c r="I46" s="56" t="s">
        <v>4</v>
      </c>
      <c r="J46" s="50" t="s">
        <v>45</v>
      </c>
      <c r="K46" s="50" t="s">
        <v>46</v>
      </c>
      <c r="L46" s="50" t="s">
        <v>47</v>
      </c>
      <c r="M46" s="50" t="s">
        <v>48</v>
      </c>
      <c r="N46" s="50" t="s">
        <v>49</v>
      </c>
      <c r="O46" s="56" t="s">
        <v>4</v>
      </c>
      <c r="P46" s="56" t="s">
        <v>4</v>
      </c>
      <c r="Q46" s="56" t="s">
        <v>4</v>
      </c>
      <c r="R46" s="56" t="s">
        <v>4</v>
      </c>
      <c r="S46" s="56" t="s">
        <v>4</v>
      </c>
      <c r="T46" s="75">
        <v>850</v>
      </c>
      <c r="U46" s="77">
        <v>550</v>
      </c>
      <c r="V46" s="64">
        <f>SUM(J47:S47)</f>
        <v>0</v>
      </c>
      <c r="W46" s="66">
        <f>SUM(J47:S47)*T46</f>
        <v>0</v>
      </c>
      <c r="X46" s="66">
        <f>SUM(J47:S47)*U46</f>
        <v>0</v>
      </c>
    </row>
    <row r="47" spans="1:24" ht="13.5" customHeight="1" thickBot="1" x14ac:dyDescent="0.25">
      <c r="A47" s="68"/>
      <c r="B47" s="70"/>
      <c r="C47" s="70"/>
      <c r="D47" s="52" t="s">
        <v>85</v>
      </c>
      <c r="E47" s="72"/>
      <c r="F47" s="72"/>
      <c r="G47" s="74"/>
      <c r="H47" s="51" t="s">
        <v>4</v>
      </c>
      <c r="I47" s="51" t="s">
        <v>4</v>
      </c>
      <c r="J47" s="57" t="s">
        <v>50</v>
      </c>
      <c r="K47" s="57" t="s">
        <v>50</v>
      </c>
      <c r="L47" s="51" t="s">
        <v>4</v>
      </c>
      <c r="M47" s="51" t="s">
        <v>4</v>
      </c>
      <c r="N47" s="51" t="s">
        <v>4</v>
      </c>
      <c r="O47" s="51" t="s">
        <v>4</v>
      </c>
      <c r="P47" s="51" t="s">
        <v>4</v>
      </c>
      <c r="Q47" s="51" t="s">
        <v>4</v>
      </c>
      <c r="R47" s="51" t="s">
        <v>4</v>
      </c>
      <c r="S47" s="51" t="s">
        <v>4</v>
      </c>
      <c r="T47" s="76"/>
      <c r="U47" s="78"/>
      <c r="V47" s="65"/>
      <c r="W47" s="67"/>
      <c r="X47" s="67"/>
    </row>
    <row r="48" spans="1:24" ht="15.75" customHeight="1" x14ac:dyDescent="0.2">
      <c r="A48" s="68" t="s">
        <v>4</v>
      </c>
      <c r="B48" s="69">
        <v>17</v>
      </c>
      <c r="C48" s="69">
        <v>27825</v>
      </c>
      <c r="D48" s="55" t="s">
        <v>86</v>
      </c>
      <c r="E48" s="71" t="s">
        <v>74</v>
      </c>
      <c r="F48" s="71" t="s">
        <v>43</v>
      </c>
      <c r="G48" s="73" t="s">
        <v>71</v>
      </c>
      <c r="H48" s="56" t="s">
        <v>4</v>
      </c>
      <c r="I48" s="56" t="s">
        <v>4</v>
      </c>
      <c r="J48" s="56" t="s">
        <v>4</v>
      </c>
      <c r="K48" s="50" t="s">
        <v>46</v>
      </c>
      <c r="L48" s="50" t="s">
        <v>47</v>
      </c>
      <c r="M48" s="50" t="s">
        <v>48</v>
      </c>
      <c r="N48" s="50" t="s">
        <v>49</v>
      </c>
      <c r="O48" s="56" t="s">
        <v>4</v>
      </c>
      <c r="P48" s="56" t="s">
        <v>4</v>
      </c>
      <c r="Q48" s="56" t="s">
        <v>4</v>
      </c>
      <c r="R48" s="56" t="s">
        <v>4</v>
      </c>
      <c r="S48" s="56" t="s">
        <v>4</v>
      </c>
      <c r="T48" s="75">
        <v>750</v>
      </c>
      <c r="U48" s="77">
        <v>550</v>
      </c>
      <c r="V48" s="64">
        <f>SUM(K49:S49)</f>
        <v>0</v>
      </c>
      <c r="W48" s="66">
        <f>SUM(K49:S49)*T48</f>
        <v>0</v>
      </c>
      <c r="X48" s="66">
        <f>SUM(K49:S49)*U48</f>
        <v>0</v>
      </c>
    </row>
    <row r="49" spans="1:24" ht="13.5" customHeight="1" thickBot="1" x14ac:dyDescent="0.25">
      <c r="A49" s="68"/>
      <c r="B49" s="70"/>
      <c r="C49" s="70"/>
      <c r="D49" s="52" t="s">
        <v>86</v>
      </c>
      <c r="E49" s="72"/>
      <c r="F49" s="72"/>
      <c r="G49" s="74"/>
      <c r="H49" s="51" t="s">
        <v>4</v>
      </c>
      <c r="I49" s="51" t="s">
        <v>4</v>
      </c>
      <c r="J49" s="51" t="s">
        <v>4</v>
      </c>
      <c r="K49" s="57" t="s">
        <v>50</v>
      </c>
      <c r="L49" s="51" t="s">
        <v>4</v>
      </c>
      <c r="M49" s="51" t="s">
        <v>4</v>
      </c>
      <c r="N49" s="51" t="s">
        <v>4</v>
      </c>
      <c r="O49" s="51" t="s">
        <v>4</v>
      </c>
      <c r="P49" s="51" t="s">
        <v>4</v>
      </c>
      <c r="Q49" s="51" t="s">
        <v>4</v>
      </c>
      <c r="R49" s="51" t="s">
        <v>4</v>
      </c>
      <c r="S49" s="51" t="s">
        <v>4</v>
      </c>
      <c r="T49" s="76"/>
      <c r="U49" s="78"/>
      <c r="V49" s="65"/>
      <c r="W49" s="67"/>
      <c r="X49" s="67"/>
    </row>
    <row r="50" spans="1:24" ht="15.75" customHeight="1" x14ac:dyDescent="0.2">
      <c r="A50" s="68" t="s">
        <v>4</v>
      </c>
      <c r="B50" s="69">
        <v>18</v>
      </c>
      <c r="C50" s="69">
        <v>27826</v>
      </c>
      <c r="D50" s="55" t="s">
        <v>87</v>
      </c>
      <c r="E50" s="71" t="s">
        <v>88</v>
      </c>
      <c r="F50" s="71" t="s">
        <v>43</v>
      </c>
      <c r="G50" s="73" t="s">
        <v>71</v>
      </c>
      <c r="H50" s="56" t="s">
        <v>4</v>
      </c>
      <c r="I50" s="56" t="s">
        <v>4</v>
      </c>
      <c r="J50" s="56" t="s">
        <v>4</v>
      </c>
      <c r="K50" s="56" t="s">
        <v>4</v>
      </c>
      <c r="L50" s="56" t="s">
        <v>4</v>
      </c>
      <c r="M50" s="56" t="s">
        <v>4</v>
      </c>
      <c r="N50" s="56" t="s">
        <v>4</v>
      </c>
      <c r="O50" s="56" t="s">
        <v>4</v>
      </c>
      <c r="P50" s="56" t="s">
        <v>4</v>
      </c>
      <c r="Q50" s="50" t="s">
        <v>65</v>
      </c>
      <c r="R50" s="50" t="s">
        <v>66</v>
      </c>
      <c r="S50" s="50" t="s">
        <v>67</v>
      </c>
      <c r="T50" s="75">
        <v>750</v>
      </c>
      <c r="U50" s="77">
        <v>550</v>
      </c>
      <c r="V50" s="64">
        <f>SUM(R51:S51)</f>
        <v>0</v>
      </c>
      <c r="W50" s="66">
        <f>SUM(R51:S51)*T50</f>
        <v>0</v>
      </c>
      <c r="X50" s="66">
        <f>SUM(R51:S51)*U50</f>
        <v>0</v>
      </c>
    </row>
    <row r="51" spans="1:24" ht="13.5" customHeight="1" thickBot="1" x14ac:dyDescent="0.25">
      <c r="A51" s="68"/>
      <c r="B51" s="70"/>
      <c r="C51" s="70"/>
      <c r="D51" s="52" t="s">
        <v>87</v>
      </c>
      <c r="E51" s="72"/>
      <c r="F51" s="72"/>
      <c r="G51" s="74"/>
      <c r="H51" s="51" t="s">
        <v>4</v>
      </c>
      <c r="I51" s="51" t="s">
        <v>4</v>
      </c>
      <c r="J51" s="51" t="s">
        <v>4</v>
      </c>
      <c r="K51" s="51" t="s">
        <v>4</v>
      </c>
      <c r="L51" s="51" t="s">
        <v>4</v>
      </c>
      <c r="M51" s="51" t="s">
        <v>4</v>
      </c>
      <c r="N51" s="51" t="s">
        <v>4</v>
      </c>
      <c r="O51" s="51" t="s">
        <v>4</v>
      </c>
      <c r="P51" s="51" t="s">
        <v>4</v>
      </c>
      <c r="Q51" s="51" t="s">
        <v>4</v>
      </c>
      <c r="R51" s="57" t="s">
        <v>50</v>
      </c>
      <c r="S51" s="57" t="s">
        <v>50</v>
      </c>
      <c r="T51" s="76"/>
      <c r="U51" s="78"/>
      <c r="V51" s="65"/>
      <c r="W51" s="67"/>
      <c r="X51" s="67"/>
    </row>
    <row r="52" spans="1:24" ht="15.75" customHeight="1" x14ac:dyDescent="0.2">
      <c r="A52" s="68" t="s">
        <v>4</v>
      </c>
      <c r="B52" s="69">
        <v>19</v>
      </c>
      <c r="C52" s="69">
        <v>27827</v>
      </c>
      <c r="D52" s="55" t="s">
        <v>89</v>
      </c>
      <c r="E52" s="71" t="s">
        <v>88</v>
      </c>
      <c r="F52" s="71" t="s">
        <v>43</v>
      </c>
      <c r="G52" s="73" t="s">
        <v>71</v>
      </c>
      <c r="H52" s="56" t="s">
        <v>4</v>
      </c>
      <c r="I52" s="56" t="s">
        <v>4</v>
      </c>
      <c r="J52" s="56" t="s">
        <v>4</v>
      </c>
      <c r="K52" s="56" t="s">
        <v>4</v>
      </c>
      <c r="L52" s="50" t="s">
        <v>47</v>
      </c>
      <c r="M52" s="50" t="s">
        <v>48</v>
      </c>
      <c r="N52" s="50" t="s">
        <v>49</v>
      </c>
      <c r="O52" s="50" t="s">
        <v>56</v>
      </c>
      <c r="P52" s="56" t="s">
        <v>4</v>
      </c>
      <c r="Q52" s="56" t="s">
        <v>4</v>
      </c>
      <c r="R52" s="56" t="s">
        <v>4</v>
      </c>
      <c r="S52" s="56" t="s">
        <v>4</v>
      </c>
      <c r="T52" s="75">
        <v>840</v>
      </c>
      <c r="U52" s="77">
        <v>600</v>
      </c>
      <c r="V52" s="64">
        <f>SUM(L53:S53)</f>
        <v>0</v>
      </c>
      <c r="W52" s="66">
        <f>SUM(L53:S53)*T52</f>
        <v>0</v>
      </c>
      <c r="X52" s="66">
        <f>SUM(L53:S53)*U52</f>
        <v>0</v>
      </c>
    </row>
    <row r="53" spans="1:24" ht="13.5" customHeight="1" thickBot="1" x14ac:dyDescent="0.25">
      <c r="A53" s="68"/>
      <c r="B53" s="70"/>
      <c r="C53" s="70"/>
      <c r="D53" s="52" t="s">
        <v>89</v>
      </c>
      <c r="E53" s="72"/>
      <c r="F53" s="72"/>
      <c r="G53" s="74"/>
      <c r="H53" s="51" t="s">
        <v>4</v>
      </c>
      <c r="I53" s="51" t="s">
        <v>4</v>
      </c>
      <c r="J53" s="51" t="s">
        <v>4</v>
      </c>
      <c r="K53" s="51" t="s">
        <v>4</v>
      </c>
      <c r="L53" s="57" t="s">
        <v>50</v>
      </c>
      <c r="M53" s="57" t="s">
        <v>50</v>
      </c>
      <c r="N53" s="51" t="s">
        <v>4</v>
      </c>
      <c r="O53" s="51" t="s">
        <v>4</v>
      </c>
      <c r="P53" s="51" t="s">
        <v>4</v>
      </c>
      <c r="Q53" s="51" t="s">
        <v>4</v>
      </c>
      <c r="R53" s="51" t="s">
        <v>4</v>
      </c>
      <c r="S53" s="51" t="s">
        <v>4</v>
      </c>
      <c r="T53" s="76"/>
      <c r="U53" s="78"/>
      <c r="V53" s="65"/>
      <c r="W53" s="67"/>
      <c r="X53" s="67"/>
    </row>
    <row r="54" spans="1:24" ht="15.75" customHeight="1" x14ac:dyDescent="0.2">
      <c r="A54" s="68" t="s">
        <v>4</v>
      </c>
      <c r="B54" s="69">
        <v>20</v>
      </c>
      <c r="C54" s="69">
        <v>27828</v>
      </c>
      <c r="D54" s="55" t="s">
        <v>90</v>
      </c>
      <c r="E54" s="71" t="s">
        <v>91</v>
      </c>
      <c r="F54" s="71" t="s">
        <v>43</v>
      </c>
      <c r="G54" s="73" t="s">
        <v>71</v>
      </c>
      <c r="H54" s="56" t="s">
        <v>4</v>
      </c>
      <c r="I54" s="56" t="s">
        <v>4</v>
      </c>
      <c r="J54" s="50" t="s">
        <v>45</v>
      </c>
      <c r="K54" s="50" t="s">
        <v>46</v>
      </c>
      <c r="L54" s="50" t="s">
        <v>47</v>
      </c>
      <c r="M54" s="50" t="s">
        <v>48</v>
      </c>
      <c r="N54" s="50" t="s">
        <v>49</v>
      </c>
      <c r="O54" s="56" t="s">
        <v>4</v>
      </c>
      <c r="P54" s="56" t="s">
        <v>4</v>
      </c>
      <c r="Q54" s="56" t="s">
        <v>4</v>
      </c>
      <c r="R54" s="56" t="s">
        <v>4</v>
      </c>
      <c r="S54" s="56" t="s">
        <v>4</v>
      </c>
      <c r="T54" s="75">
        <v>950</v>
      </c>
      <c r="U54" s="77">
        <v>550</v>
      </c>
      <c r="V54" s="64">
        <f>SUM(J55:S55)</f>
        <v>0</v>
      </c>
      <c r="W54" s="66">
        <f>SUM(J55:S55)*T54</f>
        <v>0</v>
      </c>
      <c r="X54" s="66">
        <f>SUM(J55:S55)*U54</f>
        <v>0</v>
      </c>
    </row>
    <row r="55" spans="1:24" ht="13.5" customHeight="1" thickBot="1" x14ac:dyDescent="0.25">
      <c r="A55" s="68"/>
      <c r="B55" s="70"/>
      <c r="C55" s="70"/>
      <c r="D55" s="52" t="s">
        <v>90</v>
      </c>
      <c r="E55" s="72"/>
      <c r="F55" s="72"/>
      <c r="G55" s="74"/>
      <c r="H55" s="51" t="s">
        <v>4</v>
      </c>
      <c r="I55" s="51" t="s">
        <v>4</v>
      </c>
      <c r="J55" s="57" t="s">
        <v>50</v>
      </c>
      <c r="K55" s="57" t="s">
        <v>50</v>
      </c>
      <c r="L55" s="57" t="s">
        <v>50</v>
      </c>
      <c r="M55" s="57" t="s">
        <v>50</v>
      </c>
      <c r="N55" s="57" t="s">
        <v>50</v>
      </c>
      <c r="O55" s="51" t="s">
        <v>4</v>
      </c>
      <c r="P55" s="51" t="s">
        <v>4</v>
      </c>
      <c r="Q55" s="51" t="s">
        <v>4</v>
      </c>
      <c r="R55" s="51" t="s">
        <v>4</v>
      </c>
      <c r="S55" s="51" t="s">
        <v>4</v>
      </c>
      <c r="T55" s="76"/>
      <c r="U55" s="78"/>
      <c r="V55" s="65"/>
      <c r="W55" s="67"/>
      <c r="X55" s="67"/>
    </row>
    <row r="56" spans="1:24" ht="15.75" customHeight="1" x14ac:dyDescent="0.2">
      <c r="A56" s="68" t="s">
        <v>4</v>
      </c>
      <c r="B56" s="69">
        <v>21</v>
      </c>
      <c r="C56" s="69">
        <v>27830</v>
      </c>
      <c r="D56" s="55" t="s">
        <v>92</v>
      </c>
      <c r="E56" s="71" t="s">
        <v>93</v>
      </c>
      <c r="F56" s="71" t="s">
        <v>58</v>
      </c>
      <c r="G56" s="73" t="s">
        <v>71</v>
      </c>
      <c r="H56" s="56" t="s">
        <v>4</v>
      </c>
      <c r="I56" s="50" t="s">
        <v>72</v>
      </c>
      <c r="J56" s="50" t="s">
        <v>45</v>
      </c>
      <c r="K56" s="50" t="s">
        <v>46</v>
      </c>
      <c r="L56" s="50" t="s">
        <v>47</v>
      </c>
      <c r="M56" s="56" t="s">
        <v>4</v>
      </c>
      <c r="N56" s="56" t="s">
        <v>4</v>
      </c>
      <c r="O56" s="56" t="s">
        <v>4</v>
      </c>
      <c r="P56" s="56" t="s">
        <v>4</v>
      </c>
      <c r="Q56" s="56" t="s">
        <v>4</v>
      </c>
      <c r="R56" s="56" t="s">
        <v>4</v>
      </c>
      <c r="S56" s="56" t="s">
        <v>4</v>
      </c>
      <c r="T56" s="75">
        <v>550</v>
      </c>
      <c r="U56" s="77">
        <v>400</v>
      </c>
      <c r="V56" s="64">
        <f>SUM(K57:S57)</f>
        <v>0</v>
      </c>
      <c r="W56" s="66">
        <f>SUM(K57:S57)*T56</f>
        <v>0</v>
      </c>
      <c r="X56" s="66">
        <f>SUM(K57:S57)*U56</f>
        <v>0</v>
      </c>
    </row>
    <row r="57" spans="1:24" ht="13.5" customHeight="1" thickBot="1" x14ac:dyDescent="0.25">
      <c r="A57" s="68"/>
      <c r="B57" s="70"/>
      <c r="C57" s="70"/>
      <c r="D57" s="52" t="s">
        <v>92</v>
      </c>
      <c r="E57" s="72"/>
      <c r="F57" s="72"/>
      <c r="G57" s="74"/>
      <c r="H57" s="51" t="s">
        <v>4</v>
      </c>
      <c r="I57" s="51" t="s">
        <v>4</v>
      </c>
      <c r="J57" s="51" t="s">
        <v>4</v>
      </c>
      <c r="K57" s="57" t="s">
        <v>50</v>
      </c>
      <c r="L57" s="51" t="s">
        <v>4</v>
      </c>
      <c r="M57" s="51" t="s">
        <v>4</v>
      </c>
      <c r="N57" s="51" t="s">
        <v>4</v>
      </c>
      <c r="O57" s="51" t="s">
        <v>4</v>
      </c>
      <c r="P57" s="51" t="s">
        <v>4</v>
      </c>
      <c r="Q57" s="51" t="s">
        <v>4</v>
      </c>
      <c r="R57" s="51" t="s">
        <v>4</v>
      </c>
      <c r="S57" s="51" t="s">
        <v>4</v>
      </c>
      <c r="T57" s="76"/>
      <c r="U57" s="78"/>
      <c r="V57" s="65"/>
      <c r="W57" s="67"/>
      <c r="X57" s="67"/>
    </row>
    <row r="58" spans="1:24" ht="15.75" customHeight="1" x14ac:dyDescent="0.2">
      <c r="A58" s="68" t="s">
        <v>4</v>
      </c>
      <c r="B58" s="69">
        <v>22</v>
      </c>
      <c r="C58" s="69">
        <v>27831</v>
      </c>
      <c r="D58" s="55" t="s">
        <v>94</v>
      </c>
      <c r="E58" s="71" t="s">
        <v>95</v>
      </c>
      <c r="F58" s="71" t="s">
        <v>58</v>
      </c>
      <c r="G58" s="73" t="s">
        <v>71</v>
      </c>
      <c r="H58" s="56" t="s">
        <v>4</v>
      </c>
      <c r="I58" s="56" t="s">
        <v>4</v>
      </c>
      <c r="J58" s="56" t="s">
        <v>4</v>
      </c>
      <c r="K58" s="50" t="s">
        <v>46</v>
      </c>
      <c r="L58" s="50" t="s">
        <v>47</v>
      </c>
      <c r="M58" s="50" t="s">
        <v>48</v>
      </c>
      <c r="N58" s="50" t="s">
        <v>49</v>
      </c>
      <c r="O58" s="56" t="s">
        <v>4</v>
      </c>
      <c r="P58" s="56" t="s">
        <v>4</v>
      </c>
      <c r="Q58" s="56" t="s">
        <v>4</v>
      </c>
      <c r="R58" s="56" t="s">
        <v>4</v>
      </c>
      <c r="S58" s="56" t="s">
        <v>4</v>
      </c>
      <c r="T58" s="75">
        <v>950</v>
      </c>
      <c r="U58" s="77">
        <v>550</v>
      </c>
      <c r="V58" s="64">
        <f>SUM(K59:S59)</f>
        <v>0</v>
      </c>
      <c r="W58" s="66">
        <f>SUM(K59:S59)*T58</f>
        <v>0</v>
      </c>
      <c r="X58" s="66">
        <f>SUM(K59:S59)*U58</f>
        <v>0</v>
      </c>
    </row>
    <row r="59" spans="1:24" ht="13.5" customHeight="1" thickBot="1" x14ac:dyDescent="0.25">
      <c r="A59" s="68"/>
      <c r="B59" s="70"/>
      <c r="C59" s="70"/>
      <c r="D59" s="52" t="s">
        <v>94</v>
      </c>
      <c r="E59" s="72"/>
      <c r="F59" s="72"/>
      <c r="G59" s="74"/>
      <c r="H59" s="51" t="s">
        <v>4</v>
      </c>
      <c r="I59" s="51" t="s">
        <v>4</v>
      </c>
      <c r="J59" s="51" t="s">
        <v>4</v>
      </c>
      <c r="K59" s="57" t="s">
        <v>50</v>
      </c>
      <c r="L59" s="51" t="s">
        <v>4</v>
      </c>
      <c r="M59" s="51" t="s">
        <v>4</v>
      </c>
      <c r="N59" s="51" t="s">
        <v>4</v>
      </c>
      <c r="O59" s="51" t="s">
        <v>4</v>
      </c>
      <c r="P59" s="51" t="s">
        <v>4</v>
      </c>
      <c r="Q59" s="51" t="s">
        <v>4</v>
      </c>
      <c r="R59" s="51" t="s">
        <v>4</v>
      </c>
      <c r="S59" s="51" t="s">
        <v>4</v>
      </c>
      <c r="T59" s="76"/>
      <c r="U59" s="78"/>
      <c r="V59" s="65"/>
      <c r="W59" s="67"/>
      <c r="X59" s="67"/>
    </row>
    <row r="60" spans="1:24" ht="15.75" customHeight="1" x14ac:dyDescent="0.2">
      <c r="A60" s="68" t="s">
        <v>4</v>
      </c>
      <c r="B60" s="69">
        <v>23</v>
      </c>
      <c r="C60" s="69">
        <v>27837</v>
      </c>
      <c r="D60" s="55" t="s">
        <v>96</v>
      </c>
      <c r="E60" s="71" t="s">
        <v>95</v>
      </c>
      <c r="F60" s="71" t="s">
        <v>97</v>
      </c>
      <c r="G60" s="73" t="s">
        <v>71</v>
      </c>
      <c r="H60" s="56" t="s">
        <v>4</v>
      </c>
      <c r="I60" s="56" t="s">
        <v>4</v>
      </c>
      <c r="J60" s="56" t="s">
        <v>4</v>
      </c>
      <c r="K60" s="50" t="s">
        <v>46</v>
      </c>
      <c r="L60" s="50" t="s">
        <v>47</v>
      </c>
      <c r="M60" s="50" t="s">
        <v>48</v>
      </c>
      <c r="N60" s="50" t="s">
        <v>49</v>
      </c>
      <c r="O60" s="56" t="s">
        <v>4</v>
      </c>
      <c r="P60" s="56" t="s">
        <v>4</v>
      </c>
      <c r="Q60" s="56" t="s">
        <v>4</v>
      </c>
      <c r="R60" s="56" t="s">
        <v>4</v>
      </c>
      <c r="S60" s="56" t="s">
        <v>4</v>
      </c>
      <c r="T60" s="75">
        <v>950</v>
      </c>
      <c r="U60" s="77">
        <v>550</v>
      </c>
      <c r="V60" s="64">
        <f>SUM(K61:S61)</f>
        <v>0</v>
      </c>
      <c r="W60" s="66">
        <f>SUM(K61:S61)*T60</f>
        <v>0</v>
      </c>
      <c r="X60" s="66">
        <f>SUM(K61:S61)*U60</f>
        <v>0</v>
      </c>
    </row>
    <row r="61" spans="1:24" ht="13.5" customHeight="1" thickBot="1" x14ac:dyDescent="0.25">
      <c r="A61" s="68"/>
      <c r="B61" s="70"/>
      <c r="C61" s="70"/>
      <c r="D61" s="52" t="s">
        <v>96</v>
      </c>
      <c r="E61" s="72"/>
      <c r="F61" s="72"/>
      <c r="G61" s="74"/>
      <c r="H61" s="51" t="s">
        <v>4</v>
      </c>
      <c r="I61" s="51" t="s">
        <v>4</v>
      </c>
      <c r="J61" s="51" t="s">
        <v>4</v>
      </c>
      <c r="K61" s="57" t="s">
        <v>50</v>
      </c>
      <c r="L61" s="51" t="s">
        <v>4</v>
      </c>
      <c r="M61" s="51" t="s">
        <v>4</v>
      </c>
      <c r="N61" s="51" t="s">
        <v>4</v>
      </c>
      <c r="O61" s="51" t="s">
        <v>4</v>
      </c>
      <c r="P61" s="51" t="s">
        <v>4</v>
      </c>
      <c r="Q61" s="51" t="s">
        <v>4</v>
      </c>
      <c r="R61" s="51" t="s">
        <v>4</v>
      </c>
      <c r="S61" s="51" t="s">
        <v>4</v>
      </c>
      <c r="T61" s="76"/>
      <c r="U61" s="78"/>
      <c r="V61" s="65"/>
      <c r="W61" s="67"/>
      <c r="X61" s="67"/>
    </row>
    <row r="62" spans="1:24" ht="15.75" customHeight="1" x14ac:dyDescent="0.2">
      <c r="A62" s="68" t="s">
        <v>4</v>
      </c>
      <c r="B62" s="69">
        <v>24</v>
      </c>
      <c r="C62" s="69">
        <v>27832</v>
      </c>
      <c r="D62" s="55" t="s">
        <v>98</v>
      </c>
      <c r="E62" s="71" t="s">
        <v>95</v>
      </c>
      <c r="F62" s="71" t="s">
        <v>58</v>
      </c>
      <c r="G62" s="73" t="s">
        <v>71</v>
      </c>
      <c r="H62" s="56" t="s">
        <v>4</v>
      </c>
      <c r="I62" s="56" t="s">
        <v>4</v>
      </c>
      <c r="J62" s="50" t="s">
        <v>45</v>
      </c>
      <c r="K62" s="50" t="s">
        <v>46</v>
      </c>
      <c r="L62" s="50" t="s">
        <v>47</v>
      </c>
      <c r="M62" s="50" t="s">
        <v>48</v>
      </c>
      <c r="N62" s="56" t="s">
        <v>4</v>
      </c>
      <c r="O62" s="56" t="s">
        <v>4</v>
      </c>
      <c r="P62" s="56" t="s">
        <v>4</v>
      </c>
      <c r="Q62" s="56" t="s">
        <v>4</v>
      </c>
      <c r="R62" s="56" t="s">
        <v>4</v>
      </c>
      <c r="S62" s="56" t="s">
        <v>4</v>
      </c>
      <c r="T62" s="75">
        <v>1050</v>
      </c>
      <c r="U62" s="77">
        <v>550</v>
      </c>
      <c r="V62" s="64">
        <f>SUM(J63:S63)</f>
        <v>0</v>
      </c>
      <c r="W62" s="66">
        <f>SUM(J63:S63)*T62</f>
        <v>0</v>
      </c>
      <c r="X62" s="66">
        <f>SUM(J63:S63)*U62</f>
        <v>0</v>
      </c>
    </row>
    <row r="63" spans="1:24" ht="13.5" customHeight="1" thickBot="1" x14ac:dyDescent="0.25">
      <c r="A63" s="68"/>
      <c r="B63" s="70"/>
      <c r="C63" s="70"/>
      <c r="D63" s="52" t="s">
        <v>98</v>
      </c>
      <c r="E63" s="72"/>
      <c r="F63" s="72"/>
      <c r="G63" s="74"/>
      <c r="H63" s="51" t="s">
        <v>4</v>
      </c>
      <c r="I63" s="51" t="s">
        <v>4</v>
      </c>
      <c r="J63" s="57" t="s">
        <v>50</v>
      </c>
      <c r="K63" s="57" t="s">
        <v>50</v>
      </c>
      <c r="L63" s="51" t="s">
        <v>4</v>
      </c>
      <c r="M63" s="51" t="s">
        <v>4</v>
      </c>
      <c r="N63" s="51" t="s">
        <v>4</v>
      </c>
      <c r="O63" s="51" t="s">
        <v>4</v>
      </c>
      <c r="P63" s="51" t="s">
        <v>4</v>
      </c>
      <c r="Q63" s="51" t="s">
        <v>4</v>
      </c>
      <c r="R63" s="51" t="s">
        <v>4</v>
      </c>
      <c r="S63" s="51" t="s">
        <v>4</v>
      </c>
      <c r="T63" s="76"/>
      <c r="U63" s="78"/>
      <c r="V63" s="65"/>
      <c r="W63" s="67"/>
      <c r="X63" s="67"/>
    </row>
    <row r="64" spans="1:24" ht="15.75" customHeight="1" x14ac:dyDescent="0.2">
      <c r="A64" s="68" t="s">
        <v>4</v>
      </c>
      <c r="B64" s="69">
        <v>25</v>
      </c>
      <c r="C64" s="69">
        <v>27838</v>
      </c>
      <c r="D64" s="55" t="s">
        <v>99</v>
      </c>
      <c r="E64" s="71" t="s">
        <v>95</v>
      </c>
      <c r="F64" s="71" t="s">
        <v>97</v>
      </c>
      <c r="G64" s="73" t="s">
        <v>71</v>
      </c>
      <c r="H64" s="56" t="s">
        <v>4</v>
      </c>
      <c r="I64" s="56" t="s">
        <v>4</v>
      </c>
      <c r="J64" s="50" t="s">
        <v>45</v>
      </c>
      <c r="K64" s="50" t="s">
        <v>46</v>
      </c>
      <c r="L64" s="50" t="s">
        <v>47</v>
      </c>
      <c r="M64" s="50" t="s">
        <v>48</v>
      </c>
      <c r="N64" s="56" t="s">
        <v>4</v>
      </c>
      <c r="O64" s="56" t="s">
        <v>4</v>
      </c>
      <c r="P64" s="56" t="s">
        <v>4</v>
      </c>
      <c r="Q64" s="56" t="s">
        <v>4</v>
      </c>
      <c r="R64" s="56" t="s">
        <v>4</v>
      </c>
      <c r="S64" s="56" t="s">
        <v>4</v>
      </c>
      <c r="T64" s="75">
        <v>1050</v>
      </c>
      <c r="U64" s="77">
        <v>550</v>
      </c>
      <c r="V64" s="64">
        <f>SUM(J65:S65)</f>
        <v>0</v>
      </c>
      <c r="W64" s="66">
        <f>SUM(J65:S65)*T64</f>
        <v>0</v>
      </c>
      <c r="X64" s="66">
        <f>SUM(J65:S65)*U64</f>
        <v>0</v>
      </c>
    </row>
    <row r="65" spans="1:24" ht="13.5" customHeight="1" thickBot="1" x14ac:dyDescent="0.25">
      <c r="A65" s="68"/>
      <c r="B65" s="70"/>
      <c r="C65" s="70"/>
      <c r="D65" s="52" t="s">
        <v>99</v>
      </c>
      <c r="E65" s="72"/>
      <c r="F65" s="72"/>
      <c r="G65" s="74"/>
      <c r="H65" s="51" t="s">
        <v>4</v>
      </c>
      <c r="I65" s="51" t="s">
        <v>4</v>
      </c>
      <c r="J65" s="57" t="s">
        <v>50</v>
      </c>
      <c r="K65" s="51" t="s">
        <v>4</v>
      </c>
      <c r="L65" s="51" t="s">
        <v>4</v>
      </c>
      <c r="M65" s="51" t="s">
        <v>4</v>
      </c>
      <c r="N65" s="51" t="s">
        <v>4</v>
      </c>
      <c r="O65" s="51" t="s">
        <v>4</v>
      </c>
      <c r="P65" s="51" t="s">
        <v>4</v>
      </c>
      <c r="Q65" s="51" t="s">
        <v>4</v>
      </c>
      <c r="R65" s="51" t="s">
        <v>4</v>
      </c>
      <c r="S65" s="51" t="s">
        <v>4</v>
      </c>
      <c r="T65" s="76"/>
      <c r="U65" s="78"/>
      <c r="V65" s="65"/>
      <c r="W65" s="67"/>
      <c r="X65" s="67"/>
    </row>
    <row r="66" spans="1:24" ht="15.75" customHeight="1" x14ac:dyDescent="0.2">
      <c r="A66" s="68" t="s">
        <v>4</v>
      </c>
      <c r="B66" s="69">
        <v>26</v>
      </c>
      <c r="C66" s="69">
        <v>27833</v>
      </c>
      <c r="D66" s="55" t="s">
        <v>100</v>
      </c>
      <c r="E66" s="71" t="s">
        <v>101</v>
      </c>
      <c r="F66" s="71" t="s">
        <v>58</v>
      </c>
      <c r="G66" s="73" t="s">
        <v>71</v>
      </c>
      <c r="H66" s="56" t="s">
        <v>4</v>
      </c>
      <c r="I66" s="56" t="s">
        <v>4</v>
      </c>
      <c r="J66" s="56" t="s">
        <v>4</v>
      </c>
      <c r="K66" s="56" t="s">
        <v>4</v>
      </c>
      <c r="L66" s="50" t="s">
        <v>47</v>
      </c>
      <c r="M66" s="50" t="s">
        <v>48</v>
      </c>
      <c r="N66" s="50" t="s">
        <v>49</v>
      </c>
      <c r="O66" s="50" t="s">
        <v>56</v>
      </c>
      <c r="P66" s="56" t="s">
        <v>4</v>
      </c>
      <c r="Q66" s="56" t="s">
        <v>4</v>
      </c>
      <c r="R66" s="56" t="s">
        <v>4</v>
      </c>
      <c r="S66" s="56" t="s">
        <v>4</v>
      </c>
      <c r="T66" s="75">
        <v>1050</v>
      </c>
      <c r="U66" s="77">
        <v>700</v>
      </c>
      <c r="V66" s="64">
        <f>SUM(L67:S67)</f>
        <v>0</v>
      </c>
      <c r="W66" s="66">
        <f>SUM(L67:S67)*T66</f>
        <v>0</v>
      </c>
      <c r="X66" s="66">
        <f>SUM(L67:S67)*U66</f>
        <v>0</v>
      </c>
    </row>
    <row r="67" spans="1:24" ht="13.5" customHeight="1" thickBot="1" x14ac:dyDescent="0.25">
      <c r="A67" s="68"/>
      <c r="B67" s="70"/>
      <c r="C67" s="70"/>
      <c r="D67" s="52" t="s">
        <v>100</v>
      </c>
      <c r="E67" s="72"/>
      <c r="F67" s="72"/>
      <c r="G67" s="74"/>
      <c r="H67" s="51" t="s">
        <v>4</v>
      </c>
      <c r="I67" s="51" t="s">
        <v>4</v>
      </c>
      <c r="J67" s="51" t="s">
        <v>4</v>
      </c>
      <c r="K67" s="51" t="s">
        <v>4</v>
      </c>
      <c r="L67" s="57" t="s">
        <v>50</v>
      </c>
      <c r="M67" s="51" t="s">
        <v>4</v>
      </c>
      <c r="N67" s="51" t="s">
        <v>4</v>
      </c>
      <c r="O67" s="51" t="s">
        <v>4</v>
      </c>
      <c r="P67" s="51" t="s">
        <v>4</v>
      </c>
      <c r="Q67" s="51" t="s">
        <v>4</v>
      </c>
      <c r="R67" s="51" t="s">
        <v>4</v>
      </c>
      <c r="S67" s="51" t="s">
        <v>4</v>
      </c>
      <c r="T67" s="76"/>
      <c r="U67" s="78"/>
      <c r="V67" s="65"/>
      <c r="W67" s="67"/>
      <c r="X67" s="67"/>
    </row>
    <row r="68" spans="1:24" ht="15.75" customHeight="1" x14ac:dyDescent="0.2">
      <c r="A68" s="68" t="s">
        <v>4</v>
      </c>
      <c r="B68" s="69">
        <v>27</v>
      </c>
      <c r="C68" s="69">
        <v>27839</v>
      </c>
      <c r="D68" s="55" t="s">
        <v>102</v>
      </c>
      <c r="E68" s="71" t="s">
        <v>101</v>
      </c>
      <c r="F68" s="71" t="s">
        <v>97</v>
      </c>
      <c r="G68" s="73" t="s">
        <v>71</v>
      </c>
      <c r="H68" s="56" t="s">
        <v>4</v>
      </c>
      <c r="I68" s="56" t="s">
        <v>4</v>
      </c>
      <c r="J68" s="56" t="s">
        <v>4</v>
      </c>
      <c r="K68" s="56" t="s">
        <v>4</v>
      </c>
      <c r="L68" s="50" t="s">
        <v>47</v>
      </c>
      <c r="M68" s="50" t="s">
        <v>48</v>
      </c>
      <c r="N68" s="50" t="s">
        <v>49</v>
      </c>
      <c r="O68" s="50" t="s">
        <v>56</v>
      </c>
      <c r="P68" s="56" t="s">
        <v>4</v>
      </c>
      <c r="Q68" s="56" t="s">
        <v>4</v>
      </c>
      <c r="R68" s="56" t="s">
        <v>4</v>
      </c>
      <c r="S68" s="56" t="s">
        <v>4</v>
      </c>
      <c r="T68" s="75">
        <v>1050</v>
      </c>
      <c r="U68" s="77">
        <v>700</v>
      </c>
      <c r="V68" s="64">
        <f>SUM(L69:S69)</f>
        <v>0</v>
      </c>
      <c r="W68" s="66">
        <f>SUM(L69:S69)*T68</f>
        <v>0</v>
      </c>
      <c r="X68" s="66">
        <f>SUM(L69:S69)*U68</f>
        <v>0</v>
      </c>
    </row>
    <row r="69" spans="1:24" ht="13.5" customHeight="1" thickBot="1" x14ac:dyDescent="0.25">
      <c r="A69" s="68"/>
      <c r="B69" s="70"/>
      <c r="C69" s="70"/>
      <c r="D69" s="52" t="s">
        <v>102</v>
      </c>
      <c r="E69" s="72"/>
      <c r="F69" s="72"/>
      <c r="G69" s="74"/>
      <c r="H69" s="51" t="s">
        <v>4</v>
      </c>
      <c r="I69" s="51" t="s">
        <v>4</v>
      </c>
      <c r="J69" s="51" t="s">
        <v>4</v>
      </c>
      <c r="K69" s="51" t="s">
        <v>4</v>
      </c>
      <c r="L69" s="57" t="s">
        <v>50</v>
      </c>
      <c r="M69" s="51" t="s">
        <v>4</v>
      </c>
      <c r="N69" s="51" t="s">
        <v>4</v>
      </c>
      <c r="O69" s="51" t="s">
        <v>4</v>
      </c>
      <c r="P69" s="51" t="s">
        <v>4</v>
      </c>
      <c r="Q69" s="51" t="s">
        <v>4</v>
      </c>
      <c r="R69" s="51" t="s">
        <v>4</v>
      </c>
      <c r="S69" s="51" t="s">
        <v>4</v>
      </c>
      <c r="T69" s="76"/>
      <c r="U69" s="78"/>
      <c r="V69" s="65"/>
      <c r="W69" s="67"/>
      <c r="X69" s="67"/>
    </row>
    <row r="70" spans="1:24" ht="15.75" customHeight="1" x14ac:dyDescent="0.2">
      <c r="A70" s="68" t="s">
        <v>4</v>
      </c>
      <c r="B70" s="69">
        <v>28</v>
      </c>
      <c r="C70" s="69">
        <v>27845</v>
      </c>
      <c r="D70" s="55" t="s">
        <v>103</v>
      </c>
      <c r="E70" s="71" t="s">
        <v>101</v>
      </c>
      <c r="F70" s="71" t="s">
        <v>54</v>
      </c>
      <c r="G70" s="73" t="s">
        <v>71</v>
      </c>
      <c r="H70" s="56" t="s">
        <v>4</v>
      </c>
      <c r="I70" s="56" t="s">
        <v>4</v>
      </c>
      <c r="J70" s="56" t="s">
        <v>4</v>
      </c>
      <c r="K70" s="56" t="s">
        <v>4</v>
      </c>
      <c r="L70" s="50" t="s">
        <v>47</v>
      </c>
      <c r="M70" s="50" t="s">
        <v>48</v>
      </c>
      <c r="N70" s="50" t="s">
        <v>49</v>
      </c>
      <c r="O70" s="50" t="s">
        <v>56</v>
      </c>
      <c r="P70" s="56" t="s">
        <v>4</v>
      </c>
      <c r="Q70" s="56" t="s">
        <v>4</v>
      </c>
      <c r="R70" s="56" t="s">
        <v>4</v>
      </c>
      <c r="S70" s="56" t="s">
        <v>4</v>
      </c>
      <c r="T70" s="75">
        <v>1050</v>
      </c>
      <c r="U70" s="77">
        <v>700</v>
      </c>
      <c r="V70" s="64">
        <f>SUM(L71:S71)</f>
        <v>0</v>
      </c>
      <c r="W70" s="66">
        <f>SUM(L71:S71)*T70</f>
        <v>0</v>
      </c>
      <c r="X70" s="66">
        <f>SUM(L71:S71)*U70</f>
        <v>0</v>
      </c>
    </row>
    <row r="71" spans="1:24" ht="13.5" customHeight="1" thickBot="1" x14ac:dyDescent="0.25">
      <c r="A71" s="68"/>
      <c r="B71" s="70"/>
      <c r="C71" s="70"/>
      <c r="D71" s="52" t="s">
        <v>103</v>
      </c>
      <c r="E71" s="72"/>
      <c r="F71" s="72"/>
      <c r="G71" s="74"/>
      <c r="H71" s="51" t="s">
        <v>4</v>
      </c>
      <c r="I71" s="51" t="s">
        <v>4</v>
      </c>
      <c r="J71" s="51" t="s">
        <v>4</v>
      </c>
      <c r="K71" s="51" t="s">
        <v>4</v>
      </c>
      <c r="L71" s="57" t="s">
        <v>50</v>
      </c>
      <c r="M71" s="51" t="s">
        <v>4</v>
      </c>
      <c r="N71" s="51" t="s">
        <v>4</v>
      </c>
      <c r="O71" s="51" t="s">
        <v>4</v>
      </c>
      <c r="P71" s="51" t="s">
        <v>4</v>
      </c>
      <c r="Q71" s="51" t="s">
        <v>4</v>
      </c>
      <c r="R71" s="51" t="s">
        <v>4</v>
      </c>
      <c r="S71" s="51" t="s">
        <v>4</v>
      </c>
      <c r="T71" s="76"/>
      <c r="U71" s="78"/>
      <c r="V71" s="65"/>
      <c r="W71" s="67"/>
      <c r="X71" s="67"/>
    </row>
    <row r="72" spans="1:24" ht="15.75" customHeight="1" x14ac:dyDescent="0.2">
      <c r="A72" s="68" t="s">
        <v>4</v>
      </c>
      <c r="B72" s="69">
        <v>29</v>
      </c>
      <c r="C72" s="69">
        <v>27834</v>
      </c>
      <c r="D72" s="55" t="s">
        <v>104</v>
      </c>
      <c r="E72" s="71" t="s">
        <v>105</v>
      </c>
      <c r="F72" s="71" t="s">
        <v>58</v>
      </c>
      <c r="G72" s="73" t="s">
        <v>71</v>
      </c>
      <c r="H72" s="56" t="s">
        <v>4</v>
      </c>
      <c r="I72" s="56" t="s">
        <v>4</v>
      </c>
      <c r="J72" s="50" t="s">
        <v>45</v>
      </c>
      <c r="K72" s="50" t="s">
        <v>46</v>
      </c>
      <c r="L72" s="50" t="s">
        <v>47</v>
      </c>
      <c r="M72" s="50" t="s">
        <v>48</v>
      </c>
      <c r="N72" s="50" t="s">
        <v>49</v>
      </c>
      <c r="O72" s="56" t="s">
        <v>4</v>
      </c>
      <c r="P72" s="56" t="s">
        <v>4</v>
      </c>
      <c r="Q72" s="56" t="s">
        <v>4</v>
      </c>
      <c r="R72" s="56" t="s">
        <v>4</v>
      </c>
      <c r="S72" s="56" t="s">
        <v>4</v>
      </c>
      <c r="T72" s="75">
        <v>950</v>
      </c>
      <c r="U72" s="77">
        <v>550</v>
      </c>
      <c r="V72" s="64">
        <f>SUM(J73:S73)</f>
        <v>0</v>
      </c>
      <c r="W72" s="66">
        <f>SUM(J73:S73)*T72</f>
        <v>0</v>
      </c>
      <c r="X72" s="66">
        <f>SUM(J73:S73)*U72</f>
        <v>0</v>
      </c>
    </row>
    <row r="73" spans="1:24" ht="13.5" customHeight="1" thickBot="1" x14ac:dyDescent="0.25">
      <c r="A73" s="68"/>
      <c r="B73" s="70"/>
      <c r="C73" s="70"/>
      <c r="D73" s="52" t="s">
        <v>104</v>
      </c>
      <c r="E73" s="72"/>
      <c r="F73" s="72"/>
      <c r="G73" s="74"/>
      <c r="H73" s="51" t="s">
        <v>4</v>
      </c>
      <c r="I73" s="51" t="s">
        <v>4</v>
      </c>
      <c r="J73" s="57" t="s">
        <v>50</v>
      </c>
      <c r="K73" s="57" t="s">
        <v>50</v>
      </c>
      <c r="L73" s="57" t="s">
        <v>50</v>
      </c>
      <c r="M73" s="57" t="s">
        <v>50</v>
      </c>
      <c r="N73" s="57" t="s">
        <v>50</v>
      </c>
      <c r="O73" s="51" t="s">
        <v>4</v>
      </c>
      <c r="P73" s="51" t="s">
        <v>4</v>
      </c>
      <c r="Q73" s="51" t="s">
        <v>4</v>
      </c>
      <c r="R73" s="51" t="s">
        <v>4</v>
      </c>
      <c r="S73" s="51" t="s">
        <v>4</v>
      </c>
      <c r="T73" s="76"/>
      <c r="U73" s="78"/>
      <c r="V73" s="65"/>
      <c r="W73" s="67"/>
      <c r="X73" s="67"/>
    </row>
    <row r="74" spans="1:24" ht="15.75" customHeight="1" x14ac:dyDescent="0.2">
      <c r="A74" s="68" t="s">
        <v>4</v>
      </c>
      <c r="B74" s="69">
        <v>30</v>
      </c>
      <c r="C74" s="69">
        <v>27840</v>
      </c>
      <c r="D74" s="55" t="s">
        <v>106</v>
      </c>
      <c r="E74" s="71" t="s">
        <v>105</v>
      </c>
      <c r="F74" s="71" t="s">
        <v>97</v>
      </c>
      <c r="G74" s="73" t="s">
        <v>71</v>
      </c>
      <c r="H74" s="56" t="s">
        <v>4</v>
      </c>
      <c r="I74" s="56" t="s">
        <v>4</v>
      </c>
      <c r="J74" s="50" t="s">
        <v>45</v>
      </c>
      <c r="K74" s="50" t="s">
        <v>46</v>
      </c>
      <c r="L74" s="50" t="s">
        <v>47</v>
      </c>
      <c r="M74" s="50" t="s">
        <v>48</v>
      </c>
      <c r="N74" s="50" t="s">
        <v>49</v>
      </c>
      <c r="O74" s="56" t="s">
        <v>4</v>
      </c>
      <c r="P74" s="56" t="s">
        <v>4</v>
      </c>
      <c r="Q74" s="56" t="s">
        <v>4</v>
      </c>
      <c r="R74" s="56" t="s">
        <v>4</v>
      </c>
      <c r="S74" s="56" t="s">
        <v>4</v>
      </c>
      <c r="T74" s="75">
        <v>950</v>
      </c>
      <c r="U74" s="77">
        <v>550</v>
      </c>
      <c r="V74" s="64">
        <f>SUM(J75:S75)</f>
        <v>0</v>
      </c>
      <c r="W74" s="66">
        <f>SUM(J75:S75)*T74</f>
        <v>0</v>
      </c>
      <c r="X74" s="66">
        <f>SUM(J75:S75)*U74</f>
        <v>0</v>
      </c>
    </row>
    <row r="75" spans="1:24" ht="13.5" customHeight="1" thickBot="1" x14ac:dyDescent="0.25">
      <c r="A75" s="68"/>
      <c r="B75" s="70"/>
      <c r="C75" s="70"/>
      <c r="D75" s="52" t="s">
        <v>106</v>
      </c>
      <c r="E75" s="72"/>
      <c r="F75" s="72"/>
      <c r="G75" s="74"/>
      <c r="H75" s="51" t="s">
        <v>4</v>
      </c>
      <c r="I75" s="51" t="s">
        <v>4</v>
      </c>
      <c r="J75" s="57" t="s">
        <v>50</v>
      </c>
      <c r="K75" s="57" t="s">
        <v>50</v>
      </c>
      <c r="L75" s="57" t="s">
        <v>50</v>
      </c>
      <c r="M75" s="57" t="s">
        <v>50</v>
      </c>
      <c r="N75" s="57" t="s">
        <v>50</v>
      </c>
      <c r="O75" s="51" t="s">
        <v>4</v>
      </c>
      <c r="P75" s="51" t="s">
        <v>4</v>
      </c>
      <c r="Q75" s="51" t="s">
        <v>4</v>
      </c>
      <c r="R75" s="51" t="s">
        <v>4</v>
      </c>
      <c r="S75" s="51" t="s">
        <v>4</v>
      </c>
      <c r="T75" s="76"/>
      <c r="U75" s="78"/>
      <c r="V75" s="65"/>
      <c r="W75" s="67"/>
      <c r="X75" s="67"/>
    </row>
    <row r="76" spans="1:24" ht="15.75" customHeight="1" x14ac:dyDescent="0.2">
      <c r="A76" s="68" t="s">
        <v>4</v>
      </c>
      <c r="B76" s="69">
        <v>31</v>
      </c>
      <c r="C76" s="69">
        <v>27846</v>
      </c>
      <c r="D76" s="55" t="s">
        <v>107</v>
      </c>
      <c r="E76" s="71" t="s">
        <v>105</v>
      </c>
      <c r="F76" s="71" t="s">
        <v>54</v>
      </c>
      <c r="G76" s="73" t="s">
        <v>71</v>
      </c>
      <c r="H76" s="56" t="s">
        <v>4</v>
      </c>
      <c r="I76" s="56" t="s">
        <v>4</v>
      </c>
      <c r="J76" s="50" t="s">
        <v>45</v>
      </c>
      <c r="K76" s="50" t="s">
        <v>46</v>
      </c>
      <c r="L76" s="50" t="s">
        <v>47</v>
      </c>
      <c r="M76" s="50" t="s">
        <v>48</v>
      </c>
      <c r="N76" s="50" t="s">
        <v>49</v>
      </c>
      <c r="O76" s="56" t="s">
        <v>4</v>
      </c>
      <c r="P76" s="56" t="s">
        <v>4</v>
      </c>
      <c r="Q76" s="56" t="s">
        <v>4</v>
      </c>
      <c r="R76" s="56" t="s">
        <v>4</v>
      </c>
      <c r="S76" s="56" t="s">
        <v>4</v>
      </c>
      <c r="T76" s="75">
        <v>950</v>
      </c>
      <c r="U76" s="77">
        <v>550</v>
      </c>
      <c r="V76" s="64">
        <f>SUM(J77:S77)</f>
        <v>0</v>
      </c>
      <c r="W76" s="66">
        <f>SUM(J77:S77)*T76</f>
        <v>0</v>
      </c>
      <c r="X76" s="66">
        <f>SUM(J77:S77)*U76</f>
        <v>0</v>
      </c>
    </row>
    <row r="77" spans="1:24" ht="13.5" customHeight="1" thickBot="1" x14ac:dyDescent="0.25">
      <c r="A77" s="68"/>
      <c r="B77" s="70"/>
      <c r="C77" s="70"/>
      <c r="D77" s="52" t="s">
        <v>107</v>
      </c>
      <c r="E77" s="72"/>
      <c r="F77" s="72"/>
      <c r="G77" s="74"/>
      <c r="H77" s="51" t="s">
        <v>4</v>
      </c>
      <c r="I77" s="51" t="s">
        <v>4</v>
      </c>
      <c r="J77" s="57" t="s">
        <v>50</v>
      </c>
      <c r="K77" s="57" t="s">
        <v>50</v>
      </c>
      <c r="L77" s="57" t="s">
        <v>50</v>
      </c>
      <c r="M77" s="57" t="s">
        <v>50</v>
      </c>
      <c r="N77" s="57" t="s">
        <v>50</v>
      </c>
      <c r="O77" s="51" t="s">
        <v>4</v>
      </c>
      <c r="P77" s="51" t="s">
        <v>4</v>
      </c>
      <c r="Q77" s="51" t="s">
        <v>4</v>
      </c>
      <c r="R77" s="51" t="s">
        <v>4</v>
      </c>
      <c r="S77" s="51" t="s">
        <v>4</v>
      </c>
      <c r="T77" s="76"/>
      <c r="U77" s="78"/>
      <c r="V77" s="65"/>
      <c r="W77" s="67"/>
      <c r="X77" s="67"/>
    </row>
    <row r="78" spans="1:24" ht="15.75" customHeight="1" x14ac:dyDescent="0.2">
      <c r="A78" s="68" t="s">
        <v>4</v>
      </c>
      <c r="B78" s="69">
        <v>32</v>
      </c>
      <c r="C78" s="69">
        <v>27835</v>
      </c>
      <c r="D78" s="55" t="s">
        <v>108</v>
      </c>
      <c r="E78" s="71" t="s">
        <v>109</v>
      </c>
      <c r="F78" s="71" t="s">
        <v>58</v>
      </c>
      <c r="G78" s="73" t="s">
        <v>71</v>
      </c>
      <c r="H78" s="56" t="s">
        <v>4</v>
      </c>
      <c r="I78" s="56" t="s">
        <v>4</v>
      </c>
      <c r="J78" s="50" t="s">
        <v>45</v>
      </c>
      <c r="K78" s="50" t="s">
        <v>46</v>
      </c>
      <c r="L78" s="50" t="s">
        <v>47</v>
      </c>
      <c r="M78" s="50" t="s">
        <v>48</v>
      </c>
      <c r="N78" s="50" t="s">
        <v>49</v>
      </c>
      <c r="O78" s="50" t="s">
        <v>56</v>
      </c>
      <c r="P78" s="56" t="s">
        <v>4</v>
      </c>
      <c r="Q78" s="56" t="s">
        <v>4</v>
      </c>
      <c r="R78" s="56" t="s">
        <v>4</v>
      </c>
      <c r="S78" s="56" t="s">
        <v>4</v>
      </c>
      <c r="T78" s="75">
        <v>1300</v>
      </c>
      <c r="U78" s="77">
        <v>600</v>
      </c>
      <c r="V78" s="64">
        <f>SUM(J79:S79)</f>
        <v>0</v>
      </c>
      <c r="W78" s="66">
        <f>SUM(J79:S79)*T78</f>
        <v>0</v>
      </c>
      <c r="X78" s="66">
        <f>SUM(J79:S79)*U78</f>
        <v>0</v>
      </c>
    </row>
    <row r="79" spans="1:24" ht="13.5" customHeight="1" thickBot="1" x14ac:dyDescent="0.25">
      <c r="A79" s="68"/>
      <c r="B79" s="70"/>
      <c r="C79" s="70"/>
      <c r="D79" s="52" t="s">
        <v>108</v>
      </c>
      <c r="E79" s="72"/>
      <c r="F79" s="72"/>
      <c r="G79" s="74"/>
      <c r="H79" s="51" t="s">
        <v>4</v>
      </c>
      <c r="I79" s="51" t="s">
        <v>4</v>
      </c>
      <c r="J79" s="57" t="s">
        <v>50</v>
      </c>
      <c r="K79" s="57" t="s">
        <v>50</v>
      </c>
      <c r="L79" s="57" t="s">
        <v>50</v>
      </c>
      <c r="M79" s="57" t="s">
        <v>50</v>
      </c>
      <c r="N79" s="57" t="s">
        <v>50</v>
      </c>
      <c r="O79" s="51" t="s">
        <v>4</v>
      </c>
      <c r="P79" s="51" t="s">
        <v>4</v>
      </c>
      <c r="Q79" s="51" t="s">
        <v>4</v>
      </c>
      <c r="R79" s="51" t="s">
        <v>4</v>
      </c>
      <c r="S79" s="51" t="s">
        <v>4</v>
      </c>
      <c r="T79" s="76"/>
      <c r="U79" s="78"/>
      <c r="V79" s="65"/>
      <c r="W79" s="67"/>
      <c r="X79" s="67"/>
    </row>
    <row r="80" spans="1:24" ht="15.75" customHeight="1" x14ac:dyDescent="0.2">
      <c r="A80" s="68" t="s">
        <v>4</v>
      </c>
      <c r="B80" s="69">
        <v>33</v>
      </c>
      <c r="C80" s="69">
        <v>27841</v>
      </c>
      <c r="D80" s="55" t="s">
        <v>110</v>
      </c>
      <c r="E80" s="71" t="s">
        <v>109</v>
      </c>
      <c r="F80" s="71" t="s">
        <v>97</v>
      </c>
      <c r="G80" s="73" t="s">
        <v>71</v>
      </c>
      <c r="H80" s="56" t="s">
        <v>4</v>
      </c>
      <c r="I80" s="56" t="s">
        <v>4</v>
      </c>
      <c r="J80" s="50" t="s">
        <v>45</v>
      </c>
      <c r="K80" s="50" t="s">
        <v>46</v>
      </c>
      <c r="L80" s="50" t="s">
        <v>47</v>
      </c>
      <c r="M80" s="50" t="s">
        <v>48</v>
      </c>
      <c r="N80" s="50" t="s">
        <v>49</v>
      </c>
      <c r="O80" s="50" t="s">
        <v>56</v>
      </c>
      <c r="P80" s="56" t="s">
        <v>4</v>
      </c>
      <c r="Q80" s="56" t="s">
        <v>4</v>
      </c>
      <c r="R80" s="56" t="s">
        <v>4</v>
      </c>
      <c r="S80" s="56" t="s">
        <v>4</v>
      </c>
      <c r="T80" s="75">
        <v>1300</v>
      </c>
      <c r="U80" s="77">
        <v>600</v>
      </c>
      <c r="V80" s="64">
        <f>SUM(J81:S81)</f>
        <v>0</v>
      </c>
      <c r="W80" s="66">
        <f>SUM(J81:S81)*T80</f>
        <v>0</v>
      </c>
      <c r="X80" s="66">
        <f>SUM(J81:S81)*U80</f>
        <v>0</v>
      </c>
    </row>
    <row r="81" spans="1:24" ht="13.5" customHeight="1" thickBot="1" x14ac:dyDescent="0.25">
      <c r="A81" s="68"/>
      <c r="B81" s="70"/>
      <c r="C81" s="70"/>
      <c r="D81" s="52" t="s">
        <v>110</v>
      </c>
      <c r="E81" s="72"/>
      <c r="F81" s="72"/>
      <c r="G81" s="74"/>
      <c r="H81" s="51" t="s">
        <v>4</v>
      </c>
      <c r="I81" s="51" t="s">
        <v>4</v>
      </c>
      <c r="J81" s="57" t="s">
        <v>50</v>
      </c>
      <c r="K81" s="57" t="s">
        <v>50</v>
      </c>
      <c r="L81" s="57" t="s">
        <v>50</v>
      </c>
      <c r="M81" s="57" t="s">
        <v>50</v>
      </c>
      <c r="N81" s="57" t="s">
        <v>50</v>
      </c>
      <c r="O81" s="57" t="s">
        <v>50</v>
      </c>
      <c r="P81" s="51" t="s">
        <v>4</v>
      </c>
      <c r="Q81" s="51" t="s">
        <v>4</v>
      </c>
      <c r="R81" s="51" t="s">
        <v>4</v>
      </c>
      <c r="S81" s="51" t="s">
        <v>4</v>
      </c>
      <c r="T81" s="76"/>
      <c r="U81" s="78"/>
      <c r="V81" s="65"/>
      <c r="W81" s="67"/>
      <c r="X81" s="67"/>
    </row>
    <row r="82" spans="1:24" ht="15.75" customHeight="1" x14ac:dyDescent="0.2">
      <c r="A82" s="68" t="s">
        <v>4</v>
      </c>
      <c r="B82" s="69">
        <v>34</v>
      </c>
      <c r="C82" s="69">
        <v>27847</v>
      </c>
      <c r="D82" s="55" t="s">
        <v>111</v>
      </c>
      <c r="E82" s="71" t="s">
        <v>109</v>
      </c>
      <c r="F82" s="71" t="s">
        <v>54</v>
      </c>
      <c r="G82" s="73" t="s">
        <v>71</v>
      </c>
      <c r="H82" s="56" t="s">
        <v>4</v>
      </c>
      <c r="I82" s="56" t="s">
        <v>4</v>
      </c>
      <c r="J82" s="50" t="s">
        <v>45</v>
      </c>
      <c r="K82" s="50" t="s">
        <v>46</v>
      </c>
      <c r="L82" s="50" t="s">
        <v>47</v>
      </c>
      <c r="M82" s="50" t="s">
        <v>48</v>
      </c>
      <c r="N82" s="50" t="s">
        <v>49</v>
      </c>
      <c r="O82" s="50" t="s">
        <v>56</v>
      </c>
      <c r="P82" s="56" t="s">
        <v>4</v>
      </c>
      <c r="Q82" s="56" t="s">
        <v>4</v>
      </c>
      <c r="R82" s="56" t="s">
        <v>4</v>
      </c>
      <c r="S82" s="56" t="s">
        <v>4</v>
      </c>
      <c r="T82" s="75">
        <v>1300</v>
      </c>
      <c r="U82" s="77">
        <v>600</v>
      </c>
      <c r="V82" s="64">
        <f>SUM(J83:S83)</f>
        <v>0</v>
      </c>
      <c r="W82" s="66">
        <f>SUM(J83:S83)*T82</f>
        <v>0</v>
      </c>
      <c r="X82" s="66">
        <f>SUM(J83:S83)*U82</f>
        <v>0</v>
      </c>
    </row>
    <row r="83" spans="1:24" ht="13.5" customHeight="1" thickBot="1" x14ac:dyDescent="0.25">
      <c r="A83" s="68"/>
      <c r="B83" s="70"/>
      <c r="C83" s="70"/>
      <c r="D83" s="52" t="s">
        <v>111</v>
      </c>
      <c r="E83" s="72"/>
      <c r="F83" s="72"/>
      <c r="G83" s="74"/>
      <c r="H83" s="51" t="s">
        <v>4</v>
      </c>
      <c r="I83" s="51" t="s">
        <v>4</v>
      </c>
      <c r="J83" s="57" t="s">
        <v>50</v>
      </c>
      <c r="K83" s="57" t="s">
        <v>50</v>
      </c>
      <c r="L83" s="57" t="s">
        <v>50</v>
      </c>
      <c r="M83" s="51" t="s">
        <v>4</v>
      </c>
      <c r="N83" s="51" t="s">
        <v>4</v>
      </c>
      <c r="O83" s="57" t="s">
        <v>50</v>
      </c>
      <c r="P83" s="51" t="s">
        <v>4</v>
      </c>
      <c r="Q83" s="51" t="s">
        <v>4</v>
      </c>
      <c r="R83" s="51" t="s">
        <v>4</v>
      </c>
      <c r="S83" s="51" t="s">
        <v>4</v>
      </c>
      <c r="T83" s="76"/>
      <c r="U83" s="78"/>
      <c r="V83" s="65"/>
      <c r="W83" s="67"/>
      <c r="X83" s="67"/>
    </row>
    <row r="84" spans="1:24" ht="15.75" customHeight="1" x14ac:dyDescent="0.2">
      <c r="A84" s="68" t="s">
        <v>4</v>
      </c>
      <c r="B84" s="69">
        <v>35</v>
      </c>
      <c r="C84" s="69">
        <v>27961</v>
      </c>
      <c r="D84" s="55" t="s">
        <v>112</v>
      </c>
      <c r="E84" s="71" t="s">
        <v>113</v>
      </c>
      <c r="F84" s="71" t="s">
        <v>58</v>
      </c>
      <c r="G84" s="73" t="s">
        <v>71</v>
      </c>
      <c r="H84" s="50" t="s">
        <v>114</v>
      </c>
      <c r="I84" s="56" t="s">
        <v>4</v>
      </c>
      <c r="J84" s="56" t="s">
        <v>4</v>
      </c>
      <c r="K84" s="56" t="s">
        <v>4</v>
      </c>
      <c r="L84" s="56" t="s">
        <v>4</v>
      </c>
      <c r="M84" s="56" t="s">
        <v>4</v>
      </c>
      <c r="N84" s="56" t="s">
        <v>4</v>
      </c>
      <c r="O84" s="56" t="s">
        <v>4</v>
      </c>
      <c r="P84" s="56" t="s">
        <v>4</v>
      </c>
      <c r="Q84" s="56" t="s">
        <v>4</v>
      </c>
      <c r="R84" s="56" t="s">
        <v>4</v>
      </c>
      <c r="S84" s="56" t="s">
        <v>4</v>
      </c>
      <c r="T84" s="75">
        <v>105</v>
      </c>
      <c r="U84" s="77">
        <v>105</v>
      </c>
      <c r="V84" s="64">
        <f>SUM(H85:S85)</f>
        <v>0</v>
      </c>
      <c r="W84" s="66">
        <f>SUM(H85:S85)*T84</f>
        <v>0</v>
      </c>
      <c r="X84" s="66">
        <f>SUM(H85:S85)*U84</f>
        <v>0</v>
      </c>
    </row>
    <row r="85" spans="1:24" ht="13.5" customHeight="1" thickBot="1" x14ac:dyDescent="0.25">
      <c r="A85" s="68"/>
      <c r="B85" s="70"/>
      <c r="C85" s="70"/>
      <c r="D85" s="52" t="s">
        <v>112</v>
      </c>
      <c r="E85" s="72"/>
      <c r="F85" s="72"/>
      <c r="G85" s="74"/>
      <c r="H85" s="57" t="s">
        <v>50</v>
      </c>
      <c r="I85" s="51" t="s">
        <v>4</v>
      </c>
      <c r="J85" s="51" t="s">
        <v>4</v>
      </c>
      <c r="K85" s="51" t="s">
        <v>4</v>
      </c>
      <c r="L85" s="51" t="s">
        <v>4</v>
      </c>
      <c r="M85" s="51" t="s">
        <v>4</v>
      </c>
      <c r="N85" s="51" t="s">
        <v>4</v>
      </c>
      <c r="O85" s="51" t="s">
        <v>4</v>
      </c>
      <c r="P85" s="51" t="s">
        <v>4</v>
      </c>
      <c r="Q85" s="51" t="s">
        <v>4</v>
      </c>
      <c r="R85" s="51" t="s">
        <v>4</v>
      </c>
      <c r="S85" s="51" t="s">
        <v>4</v>
      </c>
      <c r="T85" s="76"/>
      <c r="U85" s="78"/>
      <c r="V85" s="65"/>
      <c r="W85" s="67"/>
      <c r="X85" s="67"/>
    </row>
    <row r="86" spans="1:24" ht="15.75" customHeight="1" x14ac:dyDescent="0.2">
      <c r="A86" s="68" t="s">
        <v>4</v>
      </c>
      <c r="B86" s="69">
        <v>36</v>
      </c>
      <c r="C86" s="69">
        <v>27962</v>
      </c>
      <c r="D86" s="55" t="s">
        <v>115</v>
      </c>
      <c r="E86" s="71" t="s">
        <v>113</v>
      </c>
      <c r="F86" s="71" t="s">
        <v>116</v>
      </c>
      <c r="G86" s="73" t="s">
        <v>71</v>
      </c>
      <c r="H86" s="50" t="s">
        <v>114</v>
      </c>
      <c r="I86" s="56" t="s">
        <v>4</v>
      </c>
      <c r="J86" s="56" t="s">
        <v>4</v>
      </c>
      <c r="K86" s="56" t="s">
        <v>4</v>
      </c>
      <c r="L86" s="56" t="s">
        <v>4</v>
      </c>
      <c r="M86" s="56" t="s">
        <v>4</v>
      </c>
      <c r="N86" s="56" t="s">
        <v>4</v>
      </c>
      <c r="O86" s="56" t="s">
        <v>4</v>
      </c>
      <c r="P86" s="56" t="s">
        <v>4</v>
      </c>
      <c r="Q86" s="56" t="s">
        <v>4</v>
      </c>
      <c r="R86" s="56" t="s">
        <v>4</v>
      </c>
      <c r="S86" s="56" t="s">
        <v>4</v>
      </c>
      <c r="T86" s="75">
        <v>105</v>
      </c>
      <c r="U86" s="77">
        <v>105</v>
      </c>
      <c r="V86" s="64">
        <f>SUM(H87:S87)</f>
        <v>0</v>
      </c>
      <c r="W86" s="66">
        <f>SUM(H87:S87)*T86</f>
        <v>0</v>
      </c>
      <c r="X86" s="66">
        <f>SUM(H87:S87)*U86</f>
        <v>0</v>
      </c>
    </row>
    <row r="87" spans="1:24" ht="13.5" customHeight="1" thickBot="1" x14ac:dyDescent="0.25">
      <c r="A87" s="68"/>
      <c r="B87" s="70"/>
      <c r="C87" s="70"/>
      <c r="D87" s="52" t="s">
        <v>115</v>
      </c>
      <c r="E87" s="72"/>
      <c r="F87" s="72"/>
      <c r="G87" s="74"/>
      <c r="H87" s="57" t="s">
        <v>50</v>
      </c>
      <c r="I87" s="51" t="s">
        <v>4</v>
      </c>
      <c r="J87" s="51" t="s">
        <v>4</v>
      </c>
      <c r="K87" s="51" t="s">
        <v>4</v>
      </c>
      <c r="L87" s="51" t="s">
        <v>4</v>
      </c>
      <c r="M87" s="51" t="s">
        <v>4</v>
      </c>
      <c r="N87" s="51" t="s">
        <v>4</v>
      </c>
      <c r="O87" s="51" t="s">
        <v>4</v>
      </c>
      <c r="P87" s="51" t="s">
        <v>4</v>
      </c>
      <c r="Q87" s="51" t="s">
        <v>4</v>
      </c>
      <c r="R87" s="51" t="s">
        <v>4</v>
      </c>
      <c r="S87" s="51" t="s">
        <v>4</v>
      </c>
      <c r="T87" s="76"/>
      <c r="U87" s="78"/>
      <c r="V87" s="65"/>
      <c r="W87" s="67"/>
      <c r="X87" s="67"/>
    </row>
    <row r="88" spans="1:24" ht="15.75" customHeight="1" x14ac:dyDescent="0.2">
      <c r="A88" s="68" t="s">
        <v>4</v>
      </c>
      <c r="B88" s="69">
        <v>37</v>
      </c>
      <c r="C88" s="69">
        <v>27963</v>
      </c>
      <c r="D88" s="55" t="s">
        <v>117</v>
      </c>
      <c r="E88" s="71" t="s">
        <v>113</v>
      </c>
      <c r="F88" s="71" t="s">
        <v>54</v>
      </c>
      <c r="G88" s="73" t="s">
        <v>71</v>
      </c>
      <c r="H88" s="50" t="s">
        <v>114</v>
      </c>
      <c r="I88" s="56" t="s">
        <v>4</v>
      </c>
      <c r="J88" s="56" t="s">
        <v>4</v>
      </c>
      <c r="K88" s="56" t="s">
        <v>4</v>
      </c>
      <c r="L88" s="56" t="s">
        <v>4</v>
      </c>
      <c r="M88" s="56" t="s">
        <v>4</v>
      </c>
      <c r="N88" s="56" t="s">
        <v>4</v>
      </c>
      <c r="O88" s="56" t="s">
        <v>4</v>
      </c>
      <c r="P88" s="56" t="s">
        <v>4</v>
      </c>
      <c r="Q88" s="56" t="s">
        <v>4</v>
      </c>
      <c r="R88" s="56" t="s">
        <v>4</v>
      </c>
      <c r="S88" s="56" t="s">
        <v>4</v>
      </c>
      <c r="T88" s="75">
        <v>105</v>
      </c>
      <c r="U88" s="77">
        <v>105</v>
      </c>
      <c r="V88" s="64">
        <f>SUM(H89:S89)</f>
        <v>0</v>
      </c>
      <c r="W88" s="66">
        <f>SUM(H89:S89)*T88</f>
        <v>0</v>
      </c>
      <c r="X88" s="66">
        <f>SUM(H89:S89)*U88</f>
        <v>0</v>
      </c>
    </row>
    <row r="89" spans="1:24" ht="13.5" customHeight="1" thickBot="1" x14ac:dyDescent="0.25">
      <c r="A89" s="68"/>
      <c r="B89" s="70"/>
      <c r="C89" s="70"/>
      <c r="D89" s="52" t="s">
        <v>117</v>
      </c>
      <c r="E89" s="72"/>
      <c r="F89" s="72"/>
      <c r="G89" s="74"/>
      <c r="H89" s="57" t="s">
        <v>50</v>
      </c>
      <c r="I89" s="51" t="s">
        <v>4</v>
      </c>
      <c r="J89" s="51" t="s">
        <v>4</v>
      </c>
      <c r="K89" s="51" t="s">
        <v>4</v>
      </c>
      <c r="L89" s="51" t="s">
        <v>4</v>
      </c>
      <c r="M89" s="51" t="s">
        <v>4</v>
      </c>
      <c r="N89" s="51" t="s">
        <v>4</v>
      </c>
      <c r="O89" s="51" t="s">
        <v>4</v>
      </c>
      <c r="P89" s="51" t="s">
        <v>4</v>
      </c>
      <c r="Q89" s="51" t="s">
        <v>4</v>
      </c>
      <c r="R89" s="51" t="s">
        <v>4</v>
      </c>
      <c r="S89" s="51" t="s">
        <v>4</v>
      </c>
      <c r="T89" s="76"/>
      <c r="U89" s="78"/>
      <c r="V89" s="65"/>
      <c r="W89" s="67"/>
      <c r="X89" s="67"/>
    </row>
    <row r="90" spans="1:24" ht="15.75" customHeight="1" x14ac:dyDescent="0.2">
      <c r="A90" s="68" t="s">
        <v>4</v>
      </c>
      <c r="B90" s="69">
        <v>38</v>
      </c>
      <c r="C90" s="69">
        <v>27853</v>
      </c>
      <c r="D90" s="55" t="s">
        <v>118</v>
      </c>
      <c r="E90" s="71" t="s">
        <v>119</v>
      </c>
      <c r="F90" s="71" t="s">
        <v>43</v>
      </c>
      <c r="G90" s="73" t="s">
        <v>71</v>
      </c>
      <c r="H90" s="56" t="s">
        <v>4</v>
      </c>
      <c r="I90" s="56" t="s">
        <v>4</v>
      </c>
      <c r="J90" s="50" t="s">
        <v>45</v>
      </c>
      <c r="K90" s="50" t="s">
        <v>46</v>
      </c>
      <c r="L90" s="50" t="s">
        <v>47</v>
      </c>
      <c r="M90" s="50" t="s">
        <v>48</v>
      </c>
      <c r="N90" s="50" t="s">
        <v>49</v>
      </c>
      <c r="O90" s="56" t="s">
        <v>4</v>
      </c>
      <c r="P90" s="56" t="s">
        <v>4</v>
      </c>
      <c r="Q90" s="56" t="s">
        <v>4</v>
      </c>
      <c r="R90" s="56" t="s">
        <v>4</v>
      </c>
      <c r="S90" s="56" t="s">
        <v>4</v>
      </c>
      <c r="T90" s="75">
        <v>1200</v>
      </c>
      <c r="U90" s="77">
        <v>700</v>
      </c>
      <c r="V90" s="64">
        <f>SUM(J91:S91)</f>
        <v>0</v>
      </c>
      <c r="W90" s="66">
        <f>SUM(J91:S91)*T90</f>
        <v>0</v>
      </c>
      <c r="X90" s="66">
        <f>SUM(J91:S91)*U90</f>
        <v>0</v>
      </c>
    </row>
    <row r="91" spans="1:24" ht="13.5" customHeight="1" thickBot="1" x14ac:dyDescent="0.25">
      <c r="A91" s="68"/>
      <c r="B91" s="70"/>
      <c r="C91" s="70"/>
      <c r="D91" s="52" t="s">
        <v>118</v>
      </c>
      <c r="E91" s="72"/>
      <c r="F91" s="72"/>
      <c r="G91" s="74"/>
      <c r="H91" s="51" t="s">
        <v>4</v>
      </c>
      <c r="I91" s="51" t="s">
        <v>4</v>
      </c>
      <c r="J91" s="57" t="s">
        <v>50</v>
      </c>
      <c r="K91" s="57" t="s">
        <v>50</v>
      </c>
      <c r="L91" s="57" t="s">
        <v>50</v>
      </c>
      <c r="M91" s="57" t="s">
        <v>50</v>
      </c>
      <c r="N91" s="57" t="s">
        <v>50</v>
      </c>
      <c r="O91" s="51" t="s">
        <v>4</v>
      </c>
      <c r="P91" s="51" t="s">
        <v>4</v>
      </c>
      <c r="Q91" s="51" t="s">
        <v>4</v>
      </c>
      <c r="R91" s="51" t="s">
        <v>4</v>
      </c>
      <c r="S91" s="51" t="s">
        <v>4</v>
      </c>
      <c r="T91" s="76"/>
      <c r="U91" s="78"/>
      <c r="V91" s="65"/>
      <c r="W91" s="67"/>
      <c r="X91" s="67"/>
    </row>
    <row r="92" spans="1:24" s="20" customFormat="1" ht="13.5" thickBot="1" x14ac:dyDescent="0.25">
      <c r="A92" s="43" t="s">
        <v>4</v>
      </c>
      <c r="B92" s="49" t="s">
        <v>120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39"/>
      <c r="P92" s="41"/>
      <c r="Q92" s="41"/>
      <c r="R92" s="41"/>
      <c r="S92" s="41"/>
      <c r="T92" s="59"/>
      <c r="U92" s="63"/>
      <c r="V92" s="41"/>
      <c r="W92" s="41"/>
      <c r="X92" s="41"/>
    </row>
    <row r="93" spans="1:24" ht="15.75" customHeight="1" x14ac:dyDescent="0.2">
      <c r="A93" s="68" t="s">
        <v>4</v>
      </c>
      <c r="B93" s="69">
        <v>39</v>
      </c>
      <c r="C93" s="69">
        <v>31222</v>
      </c>
      <c r="D93" s="55" t="s">
        <v>121</v>
      </c>
      <c r="E93" s="71" t="s">
        <v>88</v>
      </c>
      <c r="F93" s="71" t="s">
        <v>43</v>
      </c>
      <c r="G93" s="73" t="s">
        <v>122</v>
      </c>
      <c r="H93" s="56" t="s">
        <v>4</v>
      </c>
      <c r="I93" s="56" t="s">
        <v>4</v>
      </c>
      <c r="J93" s="56" t="s">
        <v>4</v>
      </c>
      <c r="K93" s="56" t="s">
        <v>4</v>
      </c>
      <c r="L93" s="50" t="s">
        <v>47</v>
      </c>
      <c r="M93" s="50" t="s">
        <v>48</v>
      </c>
      <c r="N93" s="50" t="s">
        <v>49</v>
      </c>
      <c r="O93" s="50" t="s">
        <v>56</v>
      </c>
      <c r="P93" s="56" t="s">
        <v>4</v>
      </c>
      <c r="Q93" s="56" t="s">
        <v>4</v>
      </c>
      <c r="R93" s="56" t="s">
        <v>4</v>
      </c>
      <c r="S93" s="56" t="s">
        <v>4</v>
      </c>
      <c r="T93" s="75">
        <v>1290</v>
      </c>
      <c r="U93" s="77">
        <v>800</v>
      </c>
      <c r="V93" s="64">
        <f>SUM(L94:S94)</f>
        <v>0</v>
      </c>
      <c r="W93" s="66">
        <f>SUM(L94:S94)*T93</f>
        <v>0</v>
      </c>
      <c r="X93" s="66">
        <f>SUM(L94:S94)*U93</f>
        <v>0</v>
      </c>
    </row>
    <row r="94" spans="1:24" ht="13.5" customHeight="1" thickBot="1" x14ac:dyDescent="0.25">
      <c r="A94" s="68"/>
      <c r="B94" s="70"/>
      <c r="C94" s="70"/>
      <c r="D94" s="52" t="s">
        <v>121</v>
      </c>
      <c r="E94" s="72"/>
      <c r="F94" s="72"/>
      <c r="G94" s="74"/>
      <c r="H94" s="51" t="s">
        <v>4</v>
      </c>
      <c r="I94" s="51" t="s">
        <v>4</v>
      </c>
      <c r="J94" s="51" t="s">
        <v>4</v>
      </c>
      <c r="K94" s="51" t="s">
        <v>4</v>
      </c>
      <c r="L94" s="57" t="s">
        <v>50</v>
      </c>
      <c r="M94" s="51" t="s">
        <v>4</v>
      </c>
      <c r="N94" s="51" t="s">
        <v>4</v>
      </c>
      <c r="O94" s="51" t="s">
        <v>4</v>
      </c>
      <c r="P94" s="51" t="s">
        <v>4</v>
      </c>
      <c r="Q94" s="51" t="s">
        <v>4</v>
      </c>
      <c r="R94" s="51" t="s">
        <v>4</v>
      </c>
      <c r="S94" s="51" t="s">
        <v>4</v>
      </c>
      <c r="T94" s="76"/>
      <c r="U94" s="78"/>
      <c r="V94" s="65"/>
      <c r="W94" s="67"/>
      <c r="X94" s="67"/>
    </row>
    <row r="95" spans="1:24" ht="15.75" customHeight="1" x14ac:dyDescent="0.2">
      <c r="A95" s="68" t="s">
        <v>4</v>
      </c>
      <c r="B95" s="69">
        <v>40</v>
      </c>
      <c r="C95" s="69">
        <v>31225</v>
      </c>
      <c r="D95" s="55" t="s">
        <v>123</v>
      </c>
      <c r="E95" s="71" t="s">
        <v>124</v>
      </c>
      <c r="F95" s="71" t="s">
        <v>43</v>
      </c>
      <c r="G95" s="73" t="s">
        <v>122</v>
      </c>
      <c r="H95" s="56" t="s">
        <v>4</v>
      </c>
      <c r="I95" s="56" t="s">
        <v>4</v>
      </c>
      <c r="J95" s="50" t="s">
        <v>45</v>
      </c>
      <c r="K95" s="50" t="s">
        <v>46</v>
      </c>
      <c r="L95" s="50" t="s">
        <v>47</v>
      </c>
      <c r="M95" s="50" t="s">
        <v>48</v>
      </c>
      <c r="N95" s="50" t="s">
        <v>49</v>
      </c>
      <c r="O95" s="56" t="s">
        <v>4</v>
      </c>
      <c r="P95" s="56" t="s">
        <v>4</v>
      </c>
      <c r="Q95" s="56" t="s">
        <v>4</v>
      </c>
      <c r="R95" s="56" t="s">
        <v>4</v>
      </c>
      <c r="S95" s="56" t="s">
        <v>4</v>
      </c>
      <c r="T95" s="75">
        <v>2320</v>
      </c>
      <c r="U95" s="77">
        <v>1200</v>
      </c>
      <c r="V95" s="64">
        <f>SUM(J96:S96)</f>
        <v>0</v>
      </c>
      <c r="W95" s="66">
        <f>SUM(J96:S96)*T95</f>
        <v>0</v>
      </c>
      <c r="X95" s="66">
        <f>SUM(J96:S96)*U95</f>
        <v>0</v>
      </c>
    </row>
    <row r="96" spans="1:24" ht="13.5" customHeight="1" thickBot="1" x14ac:dyDescent="0.25">
      <c r="A96" s="68"/>
      <c r="B96" s="70"/>
      <c r="C96" s="70"/>
      <c r="D96" s="52" t="s">
        <v>123</v>
      </c>
      <c r="E96" s="72"/>
      <c r="F96" s="72"/>
      <c r="G96" s="74"/>
      <c r="H96" s="51" t="s">
        <v>4</v>
      </c>
      <c r="I96" s="51" t="s">
        <v>4</v>
      </c>
      <c r="J96" s="57" t="s">
        <v>50</v>
      </c>
      <c r="K96" s="57" t="s">
        <v>50</v>
      </c>
      <c r="L96" s="57" t="s">
        <v>50</v>
      </c>
      <c r="M96" s="57" t="s">
        <v>50</v>
      </c>
      <c r="N96" s="57" t="s">
        <v>50</v>
      </c>
      <c r="O96" s="51" t="s">
        <v>4</v>
      </c>
      <c r="P96" s="51" t="s">
        <v>4</v>
      </c>
      <c r="Q96" s="51" t="s">
        <v>4</v>
      </c>
      <c r="R96" s="51" t="s">
        <v>4</v>
      </c>
      <c r="S96" s="51" t="s">
        <v>4</v>
      </c>
      <c r="T96" s="76"/>
      <c r="U96" s="78"/>
      <c r="V96" s="65"/>
      <c r="W96" s="67"/>
      <c r="X96" s="67"/>
    </row>
    <row r="97" spans="1:24" ht="15.75" customHeight="1" x14ac:dyDescent="0.2">
      <c r="A97" s="68" t="s">
        <v>4</v>
      </c>
      <c r="B97" s="69">
        <v>41</v>
      </c>
      <c r="C97" s="69">
        <v>31226</v>
      </c>
      <c r="D97" s="55" t="s">
        <v>125</v>
      </c>
      <c r="E97" s="71" t="s">
        <v>91</v>
      </c>
      <c r="F97" s="71" t="s">
        <v>43</v>
      </c>
      <c r="G97" s="73" t="s">
        <v>122</v>
      </c>
      <c r="H97" s="56" t="s">
        <v>4</v>
      </c>
      <c r="I97" s="56" t="s">
        <v>4</v>
      </c>
      <c r="J97" s="56" t="s">
        <v>4</v>
      </c>
      <c r="K97" s="50" t="s">
        <v>46</v>
      </c>
      <c r="L97" s="50" t="s">
        <v>47</v>
      </c>
      <c r="M97" s="50" t="s">
        <v>48</v>
      </c>
      <c r="N97" s="50" t="s">
        <v>49</v>
      </c>
      <c r="O97" s="50" t="s">
        <v>56</v>
      </c>
      <c r="P97" s="56" t="s">
        <v>4</v>
      </c>
      <c r="Q97" s="56" t="s">
        <v>4</v>
      </c>
      <c r="R97" s="56" t="s">
        <v>4</v>
      </c>
      <c r="S97" s="56" t="s">
        <v>4</v>
      </c>
      <c r="T97" s="75">
        <v>3810</v>
      </c>
      <c r="U97" s="77">
        <v>1500</v>
      </c>
      <c r="V97" s="64">
        <f>SUM(K98:S98)</f>
        <v>0</v>
      </c>
      <c r="W97" s="66">
        <f>SUM(K98:S98)*T97</f>
        <v>0</v>
      </c>
      <c r="X97" s="66">
        <f>SUM(K98:S98)*U97</f>
        <v>0</v>
      </c>
    </row>
    <row r="98" spans="1:24" ht="13.5" customHeight="1" thickBot="1" x14ac:dyDescent="0.25">
      <c r="A98" s="68"/>
      <c r="B98" s="70"/>
      <c r="C98" s="70"/>
      <c r="D98" s="52" t="s">
        <v>125</v>
      </c>
      <c r="E98" s="72"/>
      <c r="F98" s="72"/>
      <c r="G98" s="74"/>
      <c r="H98" s="51" t="s">
        <v>4</v>
      </c>
      <c r="I98" s="51" t="s">
        <v>4</v>
      </c>
      <c r="J98" s="51" t="s">
        <v>4</v>
      </c>
      <c r="K98" s="57" t="s">
        <v>50</v>
      </c>
      <c r="L98" s="57" t="s">
        <v>50</v>
      </c>
      <c r="M98" s="57" t="s">
        <v>50</v>
      </c>
      <c r="N98" s="57" t="s">
        <v>50</v>
      </c>
      <c r="O98" s="57" t="s">
        <v>50</v>
      </c>
      <c r="P98" s="51" t="s">
        <v>4</v>
      </c>
      <c r="Q98" s="51" t="s">
        <v>4</v>
      </c>
      <c r="R98" s="51" t="s">
        <v>4</v>
      </c>
      <c r="S98" s="51" t="s">
        <v>4</v>
      </c>
      <c r="T98" s="76"/>
      <c r="U98" s="78"/>
      <c r="V98" s="65"/>
      <c r="W98" s="67"/>
      <c r="X98" s="67"/>
    </row>
    <row r="99" spans="1:24" ht="15.75" customHeight="1" x14ac:dyDescent="0.2">
      <c r="A99" s="68" t="s">
        <v>4</v>
      </c>
      <c r="B99" s="69">
        <v>42</v>
      </c>
      <c r="C99" s="69">
        <v>31233</v>
      </c>
      <c r="D99" s="55" t="s">
        <v>126</v>
      </c>
      <c r="E99" s="71" t="s">
        <v>127</v>
      </c>
      <c r="F99" s="71" t="s">
        <v>43</v>
      </c>
      <c r="G99" s="73" t="s">
        <v>122</v>
      </c>
      <c r="H99" s="56" t="s">
        <v>4</v>
      </c>
      <c r="I99" s="56" t="s">
        <v>4</v>
      </c>
      <c r="J99" s="56" t="s">
        <v>4</v>
      </c>
      <c r="K99" s="50" t="s">
        <v>46</v>
      </c>
      <c r="L99" s="50" t="s">
        <v>47</v>
      </c>
      <c r="M99" s="50" t="s">
        <v>48</v>
      </c>
      <c r="N99" s="50" t="s">
        <v>49</v>
      </c>
      <c r="O99" s="50" t="s">
        <v>56</v>
      </c>
      <c r="P99" s="56" t="s">
        <v>4</v>
      </c>
      <c r="Q99" s="56" t="s">
        <v>4</v>
      </c>
      <c r="R99" s="56" t="s">
        <v>4</v>
      </c>
      <c r="S99" s="56" t="s">
        <v>4</v>
      </c>
      <c r="T99" s="75">
        <v>1710</v>
      </c>
      <c r="U99" s="77">
        <v>950</v>
      </c>
      <c r="V99" s="64">
        <f>SUM(K100:S100)</f>
        <v>0</v>
      </c>
      <c r="W99" s="66">
        <f>SUM(K100:S100)*T99</f>
        <v>0</v>
      </c>
      <c r="X99" s="66">
        <f>SUM(K100:S100)*U99</f>
        <v>0</v>
      </c>
    </row>
    <row r="100" spans="1:24" ht="13.5" customHeight="1" thickBot="1" x14ac:dyDescent="0.25">
      <c r="A100" s="68"/>
      <c r="B100" s="70"/>
      <c r="C100" s="70"/>
      <c r="D100" s="52" t="s">
        <v>126</v>
      </c>
      <c r="E100" s="72"/>
      <c r="F100" s="72"/>
      <c r="G100" s="74"/>
      <c r="H100" s="51" t="s">
        <v>4</v>
      </c>
      <c r="I100" s="51" t="s">
        <v>4</v>
      </c>
      <c r="J100" s="51" t="s">
        <v>4</v>
      </c>
      <c r="K100" s="57" t="s">
        <v>50</v>
      </c>
      <c r="L100" s="57" t="s">
        <v>50</v>
      </c>
      <c r="M100" s="57" t="s">
        <v>50</v>
      </c>
      <c r="N100" s="51" t="s">
        <v>4</v>
      </c>
      <c r="O100" s="57" t="s">
        <v>50</v>
      </c>
      <c r="P100" s="51" t="s">
        <v>4</v>
      </c>
      <c r="Q100" s="51" t="s">
        <v>4</v>
      </c>
      <c r="R100" s="51" t="s">
        <v>4</v>
      </c>
      <c r="S100" s="51" t="s">
        <v>4</v>
      </c>
      <c r="T100" s="76"/>
      <c r="U100" s="78"/>
      <c r="V100" s="65"/>
      <c r="W100" s="67"/>
      <c r="X100" s="67"/>
    </row>
    <row r="101" spans="1:24" ht="15.75" customHeight="1" x14ac:dyDescent="0.2">
      <c r="A101" s="68" t="s">
        <v>4</v>
      </c>
      <c r="B101" s="69">
        <v>43</v>
      </c>
      <c r="C101" s="69">
        <v>31234</v>
      </c>
      <c r="D101" s="55" t="s">
        <v>128</v>
      </c>
      <c r="E101" s="71" t="s">
        <v>127</v>
      </c>
      <c r="F101" s="71" t="s">
        <v>43</v>
      </c>
      <c r="G101" s="73" t="s">
        <v>122</v>
      </c>
      <c r="H101" s="56" t="s">
        <v>4</v>
      </c>
      <c r="I101" s="56" t="s">
        <v>4</v>
      </c>
      <c r="J101" s="56" t="s">
        <v>4</v>
      </c>
      <c r="K101" s="56" t="s">
        <v>4</v>
      </c>
      <c r="L101" s="56" t="s">
        <v>4</v>
      </c>
      <c r="M101" s="56" t="s">
        <v>4</v>
      </c>
      <c r="N101" s="56" t="s">
        <v>4</v>
      </c>
      <c r="O101" s="56" t="s">
        <v>4</v>
      </c>
      <c r="P101" s="56" t="s">
        <v>4</v>
      </c>
      <c r="Q101" s="50" t="s">
        <v>65</v>
      </c>
      <c r="R101" s="50" t="s">
        <v>66</v>
      </c>
      <c r="S101" s="50" t="s">
        <v>67</v>
      </c>
      <c r="T101" s="75">
        <v>2210</v>
      </c>
      <c r="U101" s="77">
        <v>950</v>
      </c>
      <c r="V101" s="64">
        <f>SUM(Q102:S102)</f>
        <v>0</v>
      </c>
      <c r="W101" s="66">
        <f>SUM(Q102:S102)*T101</f>
        <v>0</v>
      </c>
      <c r="X101" s="66">
        <f>SUM(Q102:S102)*U101</f>
        <v>0</v>
      </c>
    </row>
    <row r="102" spans="1:24" ht="13.5" customHeight="1" thickBot="1" x14ac:dyDescent="0.25">
      <c r="A102" s="68"/>
      <c r="B102" s="70"/>
      <c r="C102" s="70"/>
      <c r="D102" s="52" t="s">
        <v>128</v>
      </c>
      <c r="E102" s="72"/>
      <c r="F102" s="72"/>
      <c r="G102" s="74"/>
      <c r="H102" s="51" t="s">
        <v>4</v>
      </c>
      <c r="I102" s="51" t="s">
        <v>4</v>
      </c>
      <c r="J102" s="51" t="s">
        <v>4</v>
      </c>
      <c r="K102" s="51" t="s">
        <v>4</v>
      </c>
      <c r="L102" s="51" t="s">
        <v>4</v>
      </c>
      <c r="M102" s="51" t="s">
        <v>4</v>
      </c>
      <c r="N102" s="51" t="s">
        <v>4</v>
      </c>
      <c r="O102" s="51" t="s">
        <v>4</v>
      </c>
      <c r="P102" s="51" t="s">
        <v>4</v>
      </c>
      <c r="Q102" s="57" t="s">
        <v>50</v>
      </c>
      <c r="R102" s="57" t="s">
        <v>50</v>
      </c>
      <c r="S102" s="57" t="s">
        <v>50</v>
      </c>
      <c r="T102" s="76"/>
      <c r="U102" s="78"/>
      <c r="V102" s="65"/>
      <c r="W102" s="67"/>
      <c r="X102" s="67"/>
    </row>
    <row r="103" spans="1:24" ht="15.75" customHeight="1" x14ac:dyDescent="0.2">
      <c r="A103" s="68" t="s">
        <v>4</v>
      </c>
      <c r="B103" s="69">
        <v>44</v>
      </c>
      <c r="C103" s="69">
        <v>31237</v>
      </c>
      <c r="D103" s="55" t="s">
        <v>129</v>
      </c>
      <c r="E103" s="71" t="s">
        <v>130</v>
      </c>
      <c r="F103" s="71" t="s">
        <v>43</v>
      </c>
      <c r="G103" s="73" t="s">
        <v>122</v>
      </c>
      <c r="H103" s="56" t="s">
        <v>4</v>
      </c>
      <c r="I103" s="56" t="s">
        <v>4</v>
      </c>
      <c r="J103" s="56" t="s">
        <v>4</v>
      </c>
      <c r="K103" s="50" t="s">
        <v>46</v>
      </c>
      <c r="L103" s="50" t="s">
        <v>47</v>
      </c>
      <c r="M103" s="50" t="s">
        <v>48</v>
      </c>
      <c r="N103" s="50" t="s">
        <v>49</v>
      </c>
      <c r="O103" s="50" t="s">
        <v>56</v>
      </c>
      <c r="P103" s="56" t="s">
        <v>4</v>
      </c>
      <c r="Q103" s="56" t="s">
        <v>4</v>
      </c>
      <c r="R103" s="56" t="s">
        <v>4</v>
      </c>
      <c r="S103" s="56" t="s">
        <v>4</v>
      </c>
      <c r="T103" s="75">
        <v>1530</v>
      </c>
      <c r="U103" s="77">
        <v>950</v>
      </c>
      <c r="V103" s="64">
        <f>SUM(K104:S104)</f>
        <v>0</v>
      </c>
      <c r="W103" s="66">
        <f>SUM(K104:S104)*T103</f>
        <v>0</v>
      </c>
      <c r="X103" s="66">
        <f>SUM(K104:S104)*U103</f>
        <v>0</v>
      </c>
    </row>
    <row r="104" spans="1:24" ht="13.5" customHeight="1" thickBot="1" x14ac:dyDescent="0.25">
      <c r="A104" s="68"/>
      <c r="B104" s="70"/>
      <c r="C104" s="70"/>
      <c r="D104" s="52" t="s">
        <v>129</v>
      </c>
      <c r="E104" s="72"/>
      <c r="F104" s="72"/>
      <c r="G104" s="74"/>
      <c r="H104" s="51" t="s">
        <v>4</v>
      </c>
      <c r="I104" s="51" t="s">
        <v>4</v>
      </c>
      <c r="J104" s="51" t="s">
        <v>4</v>
      </c>
      <c r="K104" s="57" t="s">
        <v>50</v>
      </c>
      <c r="L104" s="57" t="s">
        <v>50</v>
      </c>
      <c r="M104" s="57" t="s">
        <v>50</v>
      </c>
      <c r="N104" s="57" t="s">
        <v>50</v>
      </c>
      <c r="O104" s="57" t="s">
        <v>50</v>
      </c>
      <c r="P104" s="51" t="s">
        <v>4</v>
      </c>
      <c r="Q104" s="51" t="s">
        <v>4</v>
      </c>
      <c r="R104" s="51" t="s">
        <v>4</v>
      </c>
      <c r="S104" s="51" t="s">
        <v>4</v>
      </c>
      <c r="T104" s="76"/>
      <c r="U104" s="78"/>
      <c r="V104" s="65"/>
      <c r="W104" s="67"/>
      <c r="X104" s="67"/>
    </row>
    <row r="105" spans="1:24" ht="15.75" customHeight="1" x14ac:dyDescent="0.2">
      <c r="A105" s="68" t="s">
        <v>4</v>
      </c>
      <c r="B105" s="69">
        <v>45</v>
      </c>
      <c r="C105" s="69">
        <v>31238</v>
      </c>
      <c r="D105" s="55" t="s">
        <v>131</v>
      </c>
      <c r="E105" s="71" t="s">
        <v>130</v>
      </c>
      <c r="F105" s="71" t="s">
        <v>43</v>
      </c>
      <c r="G105" s="73" t="s">
        <v>122</v>
      </c>
      <c r="H105" s="56" t="s">
        <v>4</v>
      </c>
      <c r="I105" s="56" t="s">
        <v>4</v>
      </c>
      <c r="J105" s="56" t="s">
        <v>4</v>
      </c>
      <c r="K105" s="56" t="s">
        <v>4</v>
      </c>
      <c r="L105" s="56" t="s">
        <v>4</v>
      </c>
      <c r="M105" s="56" t="s">
        <v>4</v>
      </c>
      <c r="N105" s="56" t="s">
        <v>4</v>
      </c>
      <c r="O105" s="56" t="s">
        <v>4</v>
      </c>
      <c r="P105" s="56" t="s">
        <v>4</v>
      </c>
      <c r="Q105" s="50" t="s">
        <v>65</v>
      </c>
      <c r="R105" s="50" t="s">
        <v>66</v>
      </c>
      <c r="S105" s="50" t="s">
        <v>67</v>
      </c>
      <c r="T105" s="75">
        <v>1690</v>
      </c>
      <c r="U105" s="77">
        <v>950</v>
      </c>
      <c r="V105" s="64">
        <f>SUM(Q106:S106)</f>
        <v>0</v>
      </c>
      <c r="W105" s="66">
        <f>SUM(Q106:S106)*T105</f>
        <v>0</v>
      </c>
      <c r="X105" s="66">
        <f>SUM(Q106:S106)*U105</f>
        <v>0</v>
      </c>
    </row>
    <row r="106" spans="1:24" ht="13.5" customHeight="1" thickBot="1" x14ac:dyDescent="0.25">
      <c r="A106" s="68"/>
      <c r="B106" s="70"/>
      <c r="C106" s="70"/>
      <c r="D106" s="52" t="s">
        <v>131</v>
      </c>
      <c r="E106" s="72"/>
      <c r="F106" s="72"/>
      <c r="G106" s="74"/>
      <c r="H106" s="51" t="s">
        <v>4</v>
      </c>
      <c r="I106" s="51" t="s">
        <v>4</v>
      </c>
      <c r="J106" s="51" t="s">
        <v>4</v>
      </c>
      <c r="K106" s="51" t="s">
        <v>4</v>
      </c>
      <c r="L106" s="51" t="s">
        <v>4</v>
      </c>
      <c r="M106" s="51" t="s">
        <v>4</v>
      </c>
      <c r="N106" s="51" t="s">
        <v>4</v>
      </c>
      <c r="O106" s="51" t="s">
        <v>4</v>
      </c>
      <c r="P106" s="51" t="s">
        <v>4</v>
      </c>
      <c r="Q106" s="57" t="s">
        <v>50</v>
      </c>
      <c r="R106" s="57" t="s">
        <v>50</v>
      </c>
      <c r="S106" s="57" t="s">
        <v>50</v>
      </c>
      <c r="T106" s="76"/>
      <c r="U106" s="78"/>
      <c r="V106" s="65"/>
      <c r="W106" s="67"/>
      <c r="X106" s="67"/>
    </row>
    <row r="107" spans="1:24" ht="15.75" customHeight="1" x14ac:dyDescent="0.2">
      <c r="A107" s="68" t="s">
        <v>4</v>
      </c>
      <c r="B107" s="69">
        <v>46</v>
      </c>
      <c r="C107" s="69">
        <v>31241</v>
      </c>
      <c r="D107" s="55" t="s">
        <v>132</v>
      </c>
      <c r="E107" s="71" t="s">
        <v>81</v>
      </c>
      <c r="F107" s="71" t="s">
        <v>43</v>
      </c>
      <c r="G107" s="73" t="s">
        <v>122</v>
      </c>
      <c r="H107" s="56" t="s">
        <v>4</v>
      </c>
      <c r="I107" s="56" t="s">
        <v>4</v>
      </c>
      <c r="J107" s="50" t="s">
        <v>45</v>
      </c>
      <c r="K107" s="50" t="s">
        <v>46</v>
      </c>
      <c r="L107" s="50" t="s">
        <v>47</v>
      </c>
      <c r="M107" s="56" t="s">
        <v>4</v>
      </c>
      <c r="N107" s="56" t="s">
        <v>4</v>
      </c>
      <c r="O107" s="56" t="s">
        <v>4</v>
      </c>
      <c r="P107" s="56" t="s">
        <v>4</v>
      </c>
      <c r="Q107" s="56" t="s">
        <v>4</v>
      </c>
      <c r="R107" s="56" t="s">
        <v>4</v>
      </c>
      <c r="S107" s="56" t="s">
        <v>4</v>
      </c>
      <c r="T107" s="75">
        <v>1710</v>
      </c>
      <c r="U107" s="77">
        <v>1200</v>
      </c>
      <c r="V107" s="64">
        <f>SUM(J108:S108)</f>
        <v>0</v>
      </c>
      <c r="W107" s="66">
        <f>SUM(J108:S108)*T107</f>
        <v>0</v>
      </c>
      <c r="X107" s="66">
        <f>SUM(J108:S108)*U107</f>
        <v>0</v>
      </c>
    </row>
    <row r="108" spans="1:24" ht="13.5" customHeight="1" thickBot="1" x14ac:dyDescent="0.25">
      <c r="A108" s="68"/>
      <c r="B108" s="70"/>
      <c r="C108" s="70"/>
      <c r="D108" s="52" t="s">
        <v>132</v>
      </c>
      <c r="E108" s="72"/>
      <c r="F108" s="72"/>
      <c r="G108" s="74"/>
      <c r="H108" s="51" t="s">
        <v>4</v>
      </c>
      <c r="I108" s="51" t="s">
        <v>4</v>
      </c>
      <c r="J108" s="57" t="s">
        <v>50</v>
      </c>
      <c r="K108" s="57" t="s">
        <v>50</v>
      </c>
      <c r="L108" s="51" t="s">
        <v>4</v>
      </c>
      <c r="M108" s="51" t="s">
        <v>4</v>
      </c>
      <c r="N108" s="51" t="s">
        <v>4</v>
      </c>
      <c r="O108" s="51" t="s">
        <v>4</v>
      </c>
      <c r="P108" s="51" t="s">
        <v>4</v>
      </c>
      <c r="Q108" s="51" t="s">
        <v>4</v>
      </c>
      <c r="R108" s="51" t="s">
        <v>4</v>
      </c>
      <c r="S108" s="51" t="s">
        <v>4</v>
      </c>
      <c r="T108" s="76"/>
      <c r="U108" s="78"/>
      <c r="V108" s="65"/>
      <c r="W108" s="67"/>
      <c r="X108" s="67"/>
    </row>
    <row r="109" spans="1:24" ht="15.75" customHeight="1" x14ac:dyDescent="0.2">
      <c r="A109" s="68" t="s">
        <v>4</v>
      </c>
      <c r="B109" s="69">
        <v>47</v>
      </c>
      <c r="C109" s="69">
        <v>31243</v>
      </c>
      <c r="D109" s="55" t="s">
        <v>133</v>
      </c>
      <c r="E109" s="71" t="s">
        <v>74</v>
      </c>
      <c r="F109" s="71" t="s">
        <v>43</v>
      </c>
      <c r="G109" s="73" t="s">
        <v>122</v>
      </c>
      <c r="H109" s="56" t="s">
        <v>4</v>
      </c>
      <c r="I109" s="56" t="s">
        <v>4</v>
      </c>
      <c r="J109" s="56" t="s">
        <v>4</v>
      </c>
      <c r="K109" s="50" t="s">
        <v>46</v>
      </c>
      <c r="L109" s="50" t="s">
        <v>47</v>
      </c>
      <c r="M109" s="50" t="s">
        <v>48</v>
      </c>
      <c r="N109" s="50" t="s">
        <v>49</v>
      </c>
      <c r="O109" s="50" t="s">
        <v>56</v>
      </c>
      <c r="P109" s="56" t="s">
        <v>4</v>
      </c>
      <c r="Q109" s="56" t="s">
        <v>4</v>
      </c>
      <c r="R109" s="56" t="s">
        <v>4</v>
      </c>
      <c r="S109" s="56" t="s">
        <v>4</v>
      </c>
      <c r="T109" s="75">
        <v>1410</v>
      </c>
      <c r="U109" s="77">
        <v>950</v>
      </c>
      <c r="V109" s="64">
        <f>SUM(K110:S110)</f>
        <v>0</v>
      </c>
      <c r="W109" s="66">
        <f>SUM(K110:S110)*T109</f>
        <v>0</v>
      </c>
      <c r="X109" s="66">
        <f>SUM(K110:S110)*U109</f>
        <v>0</v>
      </c>
    </row>
    <row r="110" spans="1:24" ht="13.5" customHeight="1" thickBot="1" x14ac:dyDescent="0.25">
      <c r="A110" s="68"/>
      <c r="B110" s="70"/>
      <c r="C110" s="70"/>
      <c r="D110" s="52" t="s">
        <v>133</v>
      </c>
      <c r="E110" s="72"/>
      <c r="F110" s="72"/>
      <c r="G110" s="74"/>
      <c r="H110" s="51" t="s">
        <v>4</v>
      </c>
      <c r="I110" s="51" t="s">
        <v>4</v>
      </c>
      <c r="J110" s="51" t="s">
        <v>4</v>
      </c>
      <c r="K110" s="57" t="s">
        <v>50</v>
      </c>
      <c r="L110" s="57" t="s">
        <v>50</v>
      </c>
      <c r="M110" s="57" t="s">
        <v>50</v>
      </c>
      <c r="N110" s="57" t="s">
        <v>50</v>
      </c>
      <c r="O110" s="57" t="s">
        <v>50</v>
      </c>
      <c r="P110" s="51" t="s">
        <v>4</v>
      </c>
      <c r="Q110" s="51" t="s">
        <v>4</v>
      </c>
      <c r="R110" s="51" t="s">
        <v>4</v>
      </c>
      <c r="S110" s="51" t="s">
        <v>4</v>
      </c>
      <c r="T110" s="76"/>
      <c r="U110" s="78"/>
      <c r="V110" s="65"/>
      <c r="W110" s="67"/>
      <c r="X110" s="67"/>
    </row>
    <row r="111" spans="1:24" ht="15.75" customHeight="1" x14ac:dyDescent="0.2">
      <c r="A111" s="68" t="s">
        <v>4</v>
      </c>
      <c r="B111" s="69">
        <v>48</v>
      </c>
      <c r="C111" s="69">
        <v>31245</v>
      </c>
      <c r="D111" s="55" t="s">
        <v>134</v>
      </c>
      <c r="E111" s="71" t="s">
        <v>70</v>
      </c>
      <c r="F111" s="71" t="s">
        <v>43</v>
      </c>
      <c r="G111" s="73" t="s">
        <v>122</v>
      </c>
      <c r="H111" s="56" t="s">
        <v>4</v>
      </c>
      <c r="I111" s="56" t="s">
        <v>4</v>
      </c>
      <c r="J111" s="56" t="s">
        <v>4</v>
      </c>
      <c r="K111" s="50" t="s">
        <v>46</v>
      </c>
      <c r="L111" s="50" t="s">
        <v>47</v>
      </c>
      <c r="M111" s="50" t="s">
        <v>48</v>
      </c>
      <c r="N111" s="50" t="s">
        <v>49</v>
      </c>
      <c r="O111" s="56" t="s">
        <v>4</v>
      </c>
      <c r="P111" s="56" t="s">
        <v>4</v>
      </c>
      <c r="Q111" s="56" t="s">
        <v>4</v>
      </c>
      <c r="R111" s="56" t="s">
        <v>4</v>
      </c>
      <c r="S111" s="56" t="s">
        <v>4</v>
      </c>
      <c r="T111" s="75">
        <v>1910</v>
      </c>
      <c r="U111" s="77">
        <v>1200</v>
      </c>
      <c r="V111" s="64">
        <f>SUM(K112:S112)</f>
        <v>0</v>
      </c>
      <c r="W111" s="66">
        <f>SUM(K112:S112)*T111</f>
        <v>0</v>
      </c>
      <c r="X111" s="66">
        <f>SUM(K112:S112)*U111</f>
        <v>0</v>
      </c>
    </row>
    <row r="112" spans="1:24" ht="13.5" customHeight="1" thickBot="1" x14ac:dyDescent="0.25">
      <c r="A112" s="68"/>
      <c r="B112" s="70"/>
      <c r="C112" s="70"/>
      <c r="D112" s="52" t="s">
        <v>134</v>
      </c>
      <c r="E112" s="72"/>
      <c r="F112" s="72"/>
      <c r="G112" s="74"/>
      <c r="H112" s="51" t="s">
        <v>4</v>
      </c>
      <c r="I112" s="51" t="s">
        <v>4</v>
      </c>
      <c r="J112" s="51" t="s">
        <v>4</v>
      </c>
      <c r="K112" s="57" t="s">
        <v>50</v>
      </c>
      <c r="L112" s="57" t="s">
        <v>50</v>
      </c>
      <c r="M112" s="57" t="s">
        <v>50</v>
      </c>
      <c r="N112" s="51" t="s">
        <v>4</v>
      </c>
      <c r="O112" s="51" t="s">
        <v>4</v>
      </c>
      <c r="P112" s="51" t="s">
        <v>4</v>
      </c>
      <c r="Q112" s="51" t="s">
        <v>4</v>
      </c>
      <c r="R112" s="51" t="s">
        <v>4</v>
      </c>
      <c r="S112" s="51" t="s">
        <v>4</v>
      </c>
      <c r="T112" s="76"/>
      <c r="U112" s="78"/>
      <c r="V112" s="65"/>
      <c r="W112" s="67"/>
      <c r="X112" s="67"/>
    </row>
    <row r="113" spans="1:24" ht="15.75" customHeight="1" x14ac:dyDescent="0.2">
      <c r="A113" s="68" t="s">
        <v>4</v>
      </c>
      <c r="B113" s="69">
        <v>49</v>
      </c>
      <c r="C113" s="69">
        <v>31246</v>
      </c>
      <c r="D113" s="55" t="s">
        <v>135</v>
      </c>
      <c r="E113" s="71" t="s">
        <v>127</v>
      </c>
      <c r="F113" s="71" t="s">
        <v>43</v>
      </c>
      <c r="G113" s="73" t="s">
        <v>122</v>
      </c>
      <c r="H113" s="56" t="s">
        <v>4</v>
      </c>
      <c r="I113" s="56" t="s">
        <v>4</v>
      </c>
      <c r="J113" s="56" t="s">
        <v>4</v>
      </c>
      <c r="K113" s="50" t="s">
        <v>46</v>
      </c>
      <c r="L113" s="50" t="s">
        <v>47</v>
      </c>
      <c r="M113" s="50" t="s">
        <v>48</v>
      </c>
      <c r="N113" s="50" t="s">
        <v>49</v>
      </c>
      <c r="O113" s="50" t="s">
        <v>56</v>
      </c>
      <c r="P113" s="56" t="s">
        <v>4</v>
      </c>
      <c r="Q113" s="56" t="s">
        <v>4</v>
      </c>
      <c r="R113" s="56" t="s">
        <v>4</v>
      </c>
      <c r="S113" s="56" t="s">
        <v>4</v>
      </c>
      <c r="T113" s="75">
        <v>1810</v>
      </c>
      <c r="U113" s="77">
        <v>1200</v>
      </c>
      <c r="V113" s="64">
        <f>SUM(K114:S114)</f>
        <v>0</v>
      </c>
      <c r="W113" s="66">
        <f>SUM(K114:S114)*T113</f>
        <v>0</v>
      </c>
      <c r="X113" s="66">
        <f>SUM(K114:S114)*U113</f>
        <v>0</v>
      </c>
    </row>
    <row r="114" spans="1:24" ht="13.5" customHeight="1" thickBot="1" x14ac:dyDescent="0.25">
      <c r="A114" s="68"/>
      <c r="B114" s="70"/>
      <c r="C114" s="70"/>
      <c r="D114" s="52" t="s">
        <v>135</v>
      </c>
      <c r="E114" s="72"/>
      <c r="F114" s="72"/>
      <c r="G114" s="74"/>
      <c r="H114" s="51" t="s">
        <v>4</v>
      </c>
      <c r="I114" s="51" t="s">
        <v>4</v>
      </c>
      <c r="J114" s="51" t="s">
        <v>4</v>
      </c>
      <c r="K114" s="57" t="s">
        <v>50</v>
      </c>
      <c r="L114" s="57" t="s">
        <v>50</v>
      </c>
      <c r="M114" s="57" t="s">
        <v>50</v>
      </c>
      <c r="N114" s="57" t="s">
        <v>50</v>
      </c>
      <c r="O114" s="57" t="s">
        <v>50</v>
      </c>
      <c r="P114" s="51" t="s">
        <v>4</v>
      </c>
      <c r="Q114" s="51" t="s">
        <v>4</v>
      </c>
      <c r="R114" s="51" t="s">
        <v>4</v>
      </c>
      <c r="S114" s="51" t="s">
        <v>4</v>
      </c>
      <c r="T114" s="76"/>
      <c r="U114" s="78"/>
      <c r="V114" s="65"/>
      <c r="W114" s="67"/>
      <c r="X114" s="67"/>
    </row>
    <row r="115" spans="1:24" ht="15.75" customHeight="1" x14ac:dyDescent="0.2">
      <c r="A115" s="68" t="s">
        <v>4</v>
      </c>
      <c r="B115" s="69">
        <v>50</v>
      </c>
      <c r="C115" s="69">
        <v>31249</v>
      </c>
      <c r="D115" s="55" t="s">
        <v>136</v>
      </c>
      <c r="E115" s="71" t="s">
        <v>137</v>
      </c>
      <c r="F115" s="71" t="s">
        <v>43</v>
      </c>
      <c r="G115" s="73" t="s">
        <v>122</v>
      </c>
      <c r="H115" s="56" t="s">
        <v>4</v>
      </c>
      <c r="I115" s="56" t="s">
        <v>4</v>
      </c>
      <c r="J115" s="56" t="s">
        <v>4</v>
      </c>
      <c r="K115" s="56" t="s">
        <v>4</v>
      </c>
      <c r="L115" s="56" t="s">
        <v>4</v>
      </c>
      <c r="M115" s="56" t="s">
        <v>4</v>
      </c>
      <c r="N115" s="56" t="s">
        <v>4</v>
      </c>
      <c r="O115" s="56" t="s">
        <v>4</v>
      </c>
      <c r="P115" s="56" t="s">
        <v>4</v>
      </c>
      <c r="Q115" s="50" t="s">
        <v>65</v>
      </c>
      <c r="R115" s="50" t="s">
        <v>66</v>
      </c>
      <c r="S115" s="50" t="s">
        <v>67</v>
      </c>
      <c r="T115" s="75">
        <v>1920</v>
      </c>
      <c r="U115" s="77">
        <v>950</v>
      </c>
      <c r="V115" s="64">
        <f>SUM(Q116:S116)</f>
        <v>0</v>
      </c>
      <c r="W115" s="66">
        <f>SUM(Q116:S116)*T115</f>
        <v>0</v>
      </c>
      <c r="X115" s="66">
        <f>SUM(Q116:S116)*U115</f>
        <v>0</v>
      </c>
    </row>
    <row r="116" spans="1:24" ht="13.5" customHeight="1" thickBot="1" x14ac:dyDescent="0.25">
      <c r="A116" s="68"/>
      <c r="B116" s="70"/>
      <c r="C116" s="70"/>
      <c r="D116" s="52" t="s">
        <v>136</v>
      </c>
      <c r="E116" s="72"/>
      <c r="F116" s="72"/>
      <c r="G116" s="74"/>
      <c r="H116" s="51" t="s">
        <v>4</v>
      </c>
      <c r="I116" s="51" t="s">
        <v>4</v>
      </c>
      <c r="J116" s="51" t="s">
        <v>4</v>
      </c>
      <c r="K116" s="51" t="s">
        <v>4</v>
      </c>
      <c r="L116" s="51" t="s">
        <v>4</v>
      </c>
      <c r="M116" s="51" t="s">
        <v>4</v>
      </c>
      <c r="N116" s="51" t="s">
        <v>4</v>
      </c>
      <c r="O116" s="51" t="s">
        <v>4</v>
      </c>
      <c r="P116" s="51" t="s">
        <v>4</v>
      </c>
      <c r="Q116" s="57" t="s">
        <v>50</v>
      </c>
      <c r="R116" s="57" t="s">
        <v>50</v>
      </c>
      <c r="S116" s="57" t="s">
        <v>50</v>
      </c>
      <c r="T116" s="76"/>
      <c r="U116" s="78"/>
      <c r="V116" s="65"/>
      <c r="W116" s="67"/>
      <c r="X116" s="67"/>
    </row>
    <row r="117" spans="1:24" ht="15.75" customHeight="1" x14ac:dyDescent="0.2">
      <c r="A117" s="68" t="s">
        <v>4</v>
      </c>
      <c r="B117" s="69">
        <v>51</v>
      </c>
      <c r="C117" s="69">
        <v>31251</v>
      </c>
      <c r="D117" s="55" t="s">
        <v>138</v>
      </c>
      <c r="E117" s="71" t="s">
        <v>74</v>
      </c>
      <c r="F117" s="71" t="s">
        <v>58</v>
      </c>
      <c r="G117" s="73" t="s">
        <v>122</v>
      </c>
      <c r="H117" s="56" t="s">
        <v>4</v>
      </c>
      <c r="I117" s="56" t="s">
        <v>4</v>
      </c>
      <c r="J117" s="56" t="s">
        <v>4</v>
      </c>
      <c r="K117" s="50" t="s">
        <v>46</v>
      </c>
      <c r="L117" s="50" t="s">
        <v>47</v>
      </c>
      <c r="M117" s="50" t="s">
        <v>48</v>
      </c>
      <c r="N117" s="50" t="s">
        <v>49</v>
      </c>
      <c r="O117" s="56" t="s">
        <v>4</v>
      </c>
      <c r="P117" s="56" t="s">
        <v>4</v>
      </c>
      <c r="Q117" s="56" t="s">
        <v>4</v>
      </c>
      <c r="R117" s="56" t="s">
        <v>4</v>
      </c>
      <c r="S117" s="56" t="s">
        <v>4</v>
      </c>
      <c r="T117" s="75">
        <v>1710</v>
      </c>
      <c r="U117" s="77">
        <v>950</v>
      </c>
      <c r="V117" s="64">
        <f>SUM(K118:S118)</f>
        <v>0</v>
      </c>
      <c r="W117" s="66">
        <f>SUM(K118:S118)*T117</f>
        <v>0</v>
      </c>
      <c r="X117" s="66">
        <f>SUM(K118:S118)*U117</f>
        <v>0</v>
      </c>
    </row>
    <row r="118" spans="1:24" ht="13.5" customHeight="1" thickBot="1" x14ac:dyDescent="0.25">
      <c r="A118" s="68"/>
      <c r="B118" s="70"/>
      <c r="C118" s="70"/>
      <c r="D118" s="52" t="s">
        <v>138</v>
      </c>
      <c r="E118" s="72"/>
      <c r="F118" s="72"/>
      <c r="G118" s="74"/>
      <c r="H118" s="51" t="s">
        <v>4</v>
      </c>
      <c r="I118" s="51" t="s">
        <v>4</v>
      </c>
      <c r="J118" s="51" t="s">
        <v>4</v>
      </c>
      <c r="K118" s="57" t="s">
        <v>50</v>
      </c>
      <c r="L118" s="57" t="s">
        <v>50</v>
      </c>
      <c r="M118" s="51" t="s">
        <v>4</v>
      </c>
      <c r="N118" s="57" t="s">
        <v>50</v>
      </c>
      <c r="O118" s="51" t="s">
        <v>4</v>
      </c>
      <c r="P118" s="51" t="s">
        <v>4</v>
      </c>
      <c r="Q118" s="51" t="s">
        <v>4</v>
      </c>
      <c r="R118" s="51" t="s">
        <v>4</v>
      </c>
      <c r="S118" s="51" t="s">
        <v>4</v>
      </c>
      <c r="T118" s="76"/>
      <c r="U118" s="78"/>
      <c r="V118" s="65"/>
      <c r="W118" s="67"/>
      <c r="X118" s="67"/>
    </row>
    <row r="119" spans="1:24" ht="15.75" customHeight="1" x14ac:dyDescent="0.2">
      <c r="A119" s="68" t="s">
        <v>4</v>
      </c>
      <c r="B119" s="69">
        <v>52</v>
      </c>
      <c r="C119" s="69">
        <v>31252</v>
      </c>
      <c r="D119" s="55" t="s">
        <v>139</v>
      </c>
      <c r="E119" s="71" t="s">
        <v>70</v>
      </c>
      <c r="F119" s="71" t="s">
        <v>58</v>
      </c>
      <c r="G119" s="73" t="s">
        <v>122</v>
      </c>
      <c r="H119" s="56" t="s">
        <v>4</v>
      </c>
      <c r="I119" s="56" t="s">
        <v>4</v>
      </c>
      <c r="J119" s="56" t="s">
        <v>4</v>
      </c>
      <c r="K119" s="50" t="s">
        <v>46</v>
      </c>
      <c r="L119" s="50" t="s">
        <v>47</v>
      </c>
      <c r="M119" s="50" t="s">
        <v>48</v>
      </c>
      <c r="N119" s="56" t="s">
        <v>4</v>
      </c>
      <c r="O119" s="56" t="s">
        <v>4</v>
      </c>
      <c r="P119" s="56" t="s">
        <v>4</v>
      </c>
      <c r="Q119" s="56" t="s">
        <v>4</v>
      </c>
      <c r="R119" s="56" t="s">
        <v>4</v>
      </c>
      <c r="S119" s="56" t="s">
        <v>4</v>
      </c>
      <c r="T119" s="75">
        <v>1990</v>
      </c>
      <c r="U119" s="77">
        <v>950</v>
      </c>
      <c r="V119" s="64">
        <f>SUM(K120:S120)</f>
        <v>0</v>
      </c>
      <c r="W119" s="66">
        <f>SUM(K120:S120)*T119</f>
        <v>0</v>
      </c>
      <c r="X119" s="66">
        <f>SUM(K120:S120)*U119</f>
        <v>0</v>
      </c>
    </row>
    <row r="120" spans="1:24" ht="13.5" customHeight="1" thickBot="1" x14ac:dyDescent="0.25">
      <c r="A120" s="68"/>
      <c r="B120" s="70"/>
      <c r="C120" s="70"/>
      <c r="D120" s="52" t="s">
        <v>139</v>
      </c>
      <c r="E120" s="72"/>
      <c r="F120" s="72"/>
      <c r="G120" s="74"/>
      <c r="H120" s="51" t="s">
        <v>4</v>
      </c>
      <c r="I120" s="51" t="s">
        <v>4</v>
      </c>
      <c r="J120" s="51" t="s">
        <v>4</v>
      </c>
      <c r="K120" s="57" t="s">
        <v>50</v>
      </c>
      <c r="L120" s="57" t="s">
        <v>50</v>
      </c>
      <c r="M120" s="51" t="s">
        <v>4</v>
      </c>
      <c r="N120" s="51" t="s">
        <v>4</v>
      </c>
      <c r="O120" s="51" t="s">
        <v>4</v>
      </c>
      <c r="P120" s="51" t="s">
        <v>4</v>
      </c>
      <c r="Q120" s="51" t="s">
        <v>4</v>
      </c>
      <c r="R120" s="51" t="s">
        <v>4</v>
      </c>
      <c r="S120" s="51" t="s">
        <v>4</v>
      </c>
      <c r="T120" s="76"/>
      <c r="U120" s="78"/>
      <c r="V120" s="65"/>
      <c r="W120" s="67"/>
      <c r="X120" s="67"/>
    </row>
    <row r="121" spans="1:24" ht="15.75" customHeight="1" x14ac:dyDescent="0.2">
      <c r="A121" s="68" t="s">
        <v>4</v>
      </c>
      <c r="B121" s="69">
        <v>53</v>
      </c>
      <c r="C121" s="69">
        <v>31253</v>
      </c>
      <c r="D121" s="55" t="s">
        <v>140</v>
      </c>
      <c r="E121" s="71" t="s">
        <v>88</v>
      </c>
      <c r="F121" s="71" t="s">
        <v>58</v>
      </c>
      <c r="G121" s="73" t="s">
        <v>122</v>
      </c>
      <c r="H121" s="56" t="s">
        <v>4</v>
      </c>
      <c r="I121" s="56" t="s">
        <v>4</v>
      </c>
      <c r="J121" s="56" t="s">
        <v>4</v>
      </c>
      <c r="K121" s="56" t="s">
        <v>4</v>
      </c>
      <c r="L121" s="50" t="s">
        <v>47</v>
      </c>
      <c r="M121" s="50" t="s">
        <v>48</v>
      </c>
      <c r="N121" s="50" t="s">
        <v>49</v>
      </c>
      <c r="O121" s="56" t="s">
        <v>4</v>
      </c>
      <c r="P121" s="56" t="s">
        <v>4</v>
      </c>
      <c r="Q121" s="56" t="s">
        <v>4</v>
      </c>
      <c r="R121" s="56" t="s">
        <v>4</v>
      </c>
      <c r="S121" s="56" t="s">
        <v>4</v>
      </c>
      <c r="T121" s="75">
        <v>1910</v>
      </c>
      <c r="U121" s="77">
        <v>950</v>
      </c>
      <c r="V121" s="64">
        <f>SUM(L122:S122)</f>
        <v>0</v>
      </c>
      <c r="W121" s="66">
        <f>SUM(L122:S122)*T121</f>
        <v>0</v>
      </c>
      <c r="X121" s="66">
        <f>SUM(L122:S122)*U121</f>
        <v>0</v>
      </c>
    </row>
    <row r="122" spans="1:24" ht="13.5" customHeight="1" thickBot="1" x14ac:dyDescent="0.25">
      <c r="A122" s="68"/>
      <c r="B122" s="70"/>
      <c r="C122" s="70"/>
      <c r="D122" s="52" t="s">
        <v>140</v>
      </c>
      <c r="E122" s="72"/>
      <c r="F122" s="72"/>
      <c r="G122" s="74"/>
      <c r="H122" s="51" t="s">
        <v>4</v>
      </c>
      <c r="I122" s="51" t="s">
        <v>4</v>
      </c>
      <c r="J122" s="51" t="s">
        <v>4</v>
      </c>
      <c r="K122" s="51" t="s">
        <v>4</v>
      </c>
      <c r="L122" s="57" t="s">
        <v>50</v>
      </c>
      <c r="M122" s="57" t="s">
        <v>50</v>
      </c>
      <c r="N122" s="57" t="s">
        <v>50</v>
      </c>
      <c r="O122" s="51" t="s">
        <v>4</v>
      </c>
      <c r="P122" s="51" t="s">
        <v>4</v>
      </c>
      <c r="Q122" s="51" t="s">
        <v>4</v>
      </c>
      <c r="R122" s="51" t="s">
        <v>4</v>
      </c>
      <c r="S122" s="51" t="s">
        <v>4</v>
      </c>
      <c r="T122" s="76"/>
      <c r="U122" s="78"/>
      <c r="V122" s="65"/>
      <c r="W122" s="67"/>
      <c r="X122" s="67"/>
    </row>
    <row r="123" spans="1:24" ht="15.75" customHeight="1" x14ac:dyDescent="0.2">
      <c r="A123" s="68" t="s">
        <v>4</v>
      </c>
      <c r="B123" s="69">
        <v>54</v>
      </c>
      <c r="C123" s="69">
        <v>31254</v>
      </c>
      <c r="D123" s="55" t="s">
        <v>141</v>
      </c>
      <c r="E123" s="71" t="s">
        <v>127</v>
      </c>
      <c r="F123" s="71" t="s">
        <v>58</v>
      </c>
      <c r="G123" s="73" t="s">
        <v>122</v>
      </c>
      <c r="H123" s="56" t="s">
        <v>4</v>
      </c>
      <c r="I123" s="56" t="s">
        <v>4</v>
      </c>
      <c r="J123" s="56" t="s">
        <v>4</v>
      </c>
      <c r="K123" s="50" t="s">
        <v>46</v>
      </c>
      <c r="L123" s="50" t="s">
        <v>47</v>
      </c>
      <c r="M123" s="50" t="s">
        <v>48</v>
      </c>
      <c r="N123" s="50" t="s">
        <v>49</v>
      </c>
      <c r="O123" s="56" t="s">
        <v>4</v>
      </c>
      <c r="P123" s="56" t="s">
        <v>4</v>
      </c>
      <c r="Q123" s="56" t="s">
        <v>4</v>
      </c>
      <c r="R123" s="56" t="s">
        <v>4</v>
      </c>
      <c r="S123" s="56" t="s">
        <v>4</v>
      </c>
      <c r="T123" s="75">
        <v>2810</v>
      </c>
      <c r="U123" s="77">
        <v>1200</v>
      </c>
      <c r="V123" s="64">
        <f>SUM(K124:S124)</f>
        <v>0</v>
      </c>
      <c r="W123" s="66">
        <f>SUM(K124:S124)*T123</f>
        <v>0</v>
      </c>
      <c r="X123" s="66">
        <f>SUM(K124:S124)*U123</f>
        <v>0</v>
      </c>
    </row>
    <row r="124" spans="1:24" ht="13.5" customHeight="1" thickBot="1" x14ac:dyDescent="0.25">
      <c r="A124" s="68"/>
      <c r="B124" s="70"/>
      <c r="C124" s="70"/>
      <c r="D124" s="52" t="s">
        <v>141</v>
      </c>
      <c r="E124" s="72"/>
      <c r="F124" s="72"/>
      <c r="G124" s="74"/>
      <c r="H124" s="51" t="s">
        <v>4</v>
      </c>
      <c r="I124" s="51" t="s">
        <v>4</v>
      </c>
      <c r="J124" s="51" t="s">
        <v>4</v>
      </c>
      <c r="K124" s="57" t="s">
        <v>50</v>
      </c>
      <c r="L124" s="57" t="s">
        <v>50</v>
      </c>
      <c r="M124" s="57" t="s">
        <v>50</v>
      </c>
      <c r="N124" s="57" t="s">
        <v>50</v>
      </c>
      <c r="O124" s="51" t="s">
        <v>4</v>
      </c>
      <c r="P124" s="51" t="s">
        <v>4</v>
      </c>
      <c r="Q124" s="51" t="s">
        <v>4</v>
      </c>
      <c r="R124" s="51" t="s">
        <v>4</v>
      </c>
      <c r="S124" s="51" t="s">
        <v>4</v>
      </c>
      <c r="T124" s="76"/>
      <c r="U124" s="78"/>
      <c r="V124" s="65"/>
      <c r="W124" s="67"/>
      <c r="X124" s="67"/>
    </row>
    <row r="125" spans="1:24" ht="15.75" customHeight="1" x14ac:dyDescent="0.2">
      <c r="A125" s="68" t="s">
        <v>4</v>
      </c>
      <c r="B125" s="69">
        <v>55</v>
      </c>
      <c r="C125" s="69">
        <v>31255</v>
      </c>
      <c r="D125" s="55" t="s">
        <v>142</v>
      </c>
      <c r="E125" s="71" t="s">
        <v>74</v>
      </c>
      <c r="F125" s="71" t="s">
        <v>97</v>
      </c>
      <c r="G125" s="73" t="s">
        <v>122</v>
      </c>
      <c r="H125" s="56" t="s">
        <v>4</v>
      </c>
      <c r="I125" s="56" t="s">
        <v>4</v>
      </c>
      <c r="J125" s="56" t="s">
        <v>4</v>
      </c>
      <c r="K125" s="56" t="s">
        <v>4</v>
      </c>
      <c r="L125" s="50" t="s">
        <v>47</v>
      </c>
      <c r="M125" s="50" t="s">
        <v>48</v>
      </c>
      <c r="N125" s="50" t="s">
        <v>49</v>
      </c>
      <c r="O125" s="50" t="s">
        <v>56</v>
      </c>
      <c r="P125" s="56" t="s">
        <v>4</v>
      </c>
      <c r="Q125" s="56" t="s">
        <v>4</v>
      </c>
      <c r="R125" s="56" t="s">
        <v>4</v>
      </c>
      <c r="S125" s="56" t="s">
        <v>4</v>
      </c>
      <c r="T125" s="75">
        <v>1360</v>
      </c>
      <c r="U125" s="77">
        <v>950</v>
      </c>
      <c r="V125" s="64">
        <f>SUM(L126:S126)</f>
        <v>0</v>
      </c>
      <c r="W125" s="66">
        <f>SUM(L126:S126)*T125</f>
        <v>0</v>
      </c>
      <c r="X125" s="66">
        <f>SUM(L126:S126)*U125</f>
        <v>0</v>
      </c>
    </row>
    <row r="126" spans="1:24" ht="13.5" customHeight="1" thickBot="1" x14ac:dyDescent="0.25">
      <c r="A126" s="68"/>
      <c r="B126" s="70"/>
      <c r="C126" s="70"/>
      <c r="D126" s="52" t="s">
        <v>142</v>
      </c>
      <c r="E126" s="72"/>
      <c r="F126" s="72"/>
      <c r="G126" s="74"/>
      <c r="H126" s="51" t="s">
        <v>4</v>
      </c>
      <c r="I126" s="51" t="s">
        <v>4</v>
      </c>
      <c r="J126" s="51" t="s">
        <v>4</v>
      </c>
      <c r="K126" s="51" t="s">
        <v>4</v>
      </c>
      <c r="L126" s="57" t="s">
        <v>50</v>
      </c>
      <c r="M126" s="57" t="s">
        <v>50</v>
      </c>
      <c r="N126" s="51" t="s">
        <v>4</v>
      </c>
      <c r="O126" s="51" t="s">
        <v>4</v>
      </c>
      <c r="P126" s="51" t="s">
        <v>4</v>
      </c>
      <c r="Q126" s="51" t="s">
        <v>4</v>
      </c>
      <c r="R126" s="51" t="s">
        <v>4</v>
      </c>
      <c r="S126" s="51" t="s">
        <v>4</v>
      </c>
      <c r="T126" s="76"/>
      <c r="U126" s="78"/>
      <c r="V126" s="65"/>
      <c r="W126" s="67"/>
      <c r="X126" s="67"/>
    </row>
    <row r="127" spans="1:24" ht="15.75" customHeight="1" x14ac:dyDescent="0.2">
      <c r="A127" s="68" t="s">
        <v>4</v>
      </c>
      <c r="B127" s="69">
        <v>56</v>
      </c>
      <c r="C127" s="69">
        <v>31256</v>
      </c>
      <c r="D127" s="55" t="s">
        <v>143</v>
      </c>
      <c r="E127" s="71" t="s">
        <v>74</v>
      </c>
      <c r="F127" s="71" t="s">
        <v>97</v>
      </c>
      <c r="G127" s="73" t="s">
        <v>122</v>
      </c>
      <c r="H127" s="56" t="s">
        <v>4</v>
      </c>
      <c r="I127" s="56" t="s">
        <v>4</v>
      </c>
      <c r="J127" s="56" t="s">
        <v>4</v>
      </c>
      <c r="K127" s="50" t="s">
        <v>46</v>
      </c>
      <c r="L127" s="50" t="s">
        <v>47</v>
      </c>
      <c r="M127" s="50" t="s">
        <v>48</v>
      </c>
      <c r="N127" s="50" t="s">
        <v>49</v>
      </c>
      <c r="O127" s="56" t="s">
        <v>4</v>
      </c>
      <c r="P127" s="56" t="s">
        <v>4</v>
      </c>
      <c r="Q127" s="56" t="s">
        <v>4</v>
      </c>
      <c r="R127" s="56" t="s">
        <v>4</v>
      </c>
      <c r="S127" s="56" t="s">
        <v>4</v>
      </c>
      <c r="T127" s="75">
        <v>1810</v>
      </c>
      <c r="U127" s="77">
        <v>950</v>
      </c>
      <c r="V127" s="64">
        <f>SUM(K128:S128)</f>
        <v>0</v>
      </c>
      <c r="W127" s="66">
        <f>SUM(K128:S128)*T127</f>
        <v>0</v>
      </c>
      <c r="X127" s="66">
        <f>SUM(K128:S128)*U127</f>
        <v>0</v>
      </c>
    </row>
    <row r="128" spans="1:24" ht="13.5" customHeight="1" thickBot="1" x14ac:dyDescent="0.25">
      <c r="A128" s="68"/>
      <c r="B128" s="70"/>
      <c r="C128" s="70"/>
      <c r="D128" s="52" t="s">
        <v>143</v>
      </c>
      <c r="E128" s="72"/>
      <c r="F128" s="72"/>
      <c r="G128" s="74"/>
      <c r="H128" s="51" t="s">
        <v>4</v>
      </c>
      <c r="I128" s="51" t="s">
        <v>4</v>
      </c>
      <c r="J128" s="51" t="s">
        <v>4</v>
      </c>
      <c r="K128" s="57" t="s">
        <v>50</v>
      </c>
      <c r="L128" s="57" t="s">
        <v>50</v>
      </c>
      <c r="M128" s="51" t="s">
        <v>4</v>
      </c>
      <c r="N128" s="51" t="s">
        <v>4</v>
      </c>
      <c r="O128" s="51" t="s">
        <v>4</v>
      </c>
      <c r="P128" s="51" t="s">
        <v>4</v>
      </c>
      <c r="Q128" s="51" t="s">
        <v>4</v>
      </c>
      <c r="R128" s="51" t="s">
        <v>4</v>
      </c>
      <c r="S128" s="51" t="s">
        <v>4</v>
      </c>
      <c r="T128" s="76"/>
      <c r="U128" s="78"/>
      <c r="V128" s="65"/>
      <c r="W128" s="67"/>
      <c r="X128" s="67"/>
    </row>
    <row r="129" spans="1:24" ht="15.75" customHeight="1" x14ac:dyDescent="0.2">
      <c r="A129" s="68" t="s">
        <v>4</v>
      </c>
      <c r="B129" s="69">
        <v>57</v>
      </c>
      <c r="C129" s="69">
        <v>31257</v>
      </c>
      <c r="D129" s="55" t="s">
        <v>144</v>
      </c>
      <c r="E129" s="71" t="s">
        <v>88</v>
      </c>
      <c r="F129" s="71" t="s">
        <v>97</v>
      </c>
      <c r="G129" s="73" t="s">
        <v>122</v>
      </c>
      <c r="H129" s="56" t="s">
        <v>4</v>
      </c>
      <c r="I129" s="56" t="s">
        <v>4</v>
      </c>
      <c r="J129" s="56" t="s">
        <v>4</v>
      </c>
      <c r="K129" s="56" t="s">
        <v>4</v>
      </c>
      <c r="L129" s="50" t="s">
        <v>47</v>
      </c>
      <c r="M129" s="50" t="s">
        <v>48</v>
      </c>
      <c r="N129" s="50" t="s">
        <v>49</v>
      </c>
      <c r="O129" s="50" t="s">
        <v>56</v>
      </c>
      <c r="P129" s="56" t="s">
        <v>4</v>
      </c>
      <c r="Q129" s="56" t="s">
        <v>4</v>
      </c>
      <c r="R129" s="56" t="s">
        <v>4</v>
      </c>
      <c r="S129" s="56" t="s">
        <v>4</v>
      </c>
      <c r="T129" s="75">
        <v>1560</v>
      </c>
      <c r="U129" s="77">
        <v>950</v>
      </c>
      <c r="V129" s="64">
        <f>SUM(L130:S130)</f>
        <v>0</v>
      </c>
      <c r="W129" s="66">
        <f>SUM(L130:S130)*T129</f>
        <v>0</v>
      </c>
      <c r="X129" s="66">
        <f>SUM(L130:S130)*U129</f>
        <v>0</v>
      </c>
    </row>
    <row r="130" spans="1:24" ht="13.5" customHeight="1" thickBot="1" x14ac:dyDescent="0.25">
      <c r="A130" s="68"/>
      <c r="B130" s="70"/>
      <c r="C130" s="70"/>
      <c r="D130" s="52" t="s">
        <v>144</v>
      </c>
      <c r="E130" s="72"/>
      <c r="F130" s="72"/>
      <c r="G130" s="74"/>
      <c r="H130" s="51" t="s">
        <v>4</v>
      </c>
      <c r="I130" s="51" t="s">
        <v>4</v>
      </c>
      <c r="J130" s="51" t="s">
        <v>4</v>
      </c>
      <c r="K130" s="51" t="s">
        <v>4</v>
      </c>
      <c r="L130" s="57" t="s">
        <v>50</v>
      </c>
      <c r="M130" s="57" t="s">
        <v>50</v>
      </c>
      <c r="N130" s="57" t="s">
        <v>50</v>
      </c>
      <c r="O130" s="57" t="s">
        <v>50</v>
      </c>
      <c r="P130" s="51" t="s">
        <v>4</v>
      </c>
      <c r="Q130" s="51" t="s">
        <v>4</v>
      </c>
      <c r="R130" s="51" t="s">
        <v>4</v>
      </c>
      <c r="S130" s="51" t="s">
        <v>4</v>
      </c>
      <c r="T130" s="76"/>
      <c r="U130" s="78"/>
      <c r="V130" s="65"/>
      <c r="W130" s="67"/>
      <c r="X130" s="67"/>
    </row>
    <row r="131" spans="1:24" ht="15.75" customHeight="1" x14ac:dyDescent="0.2">
      <c r="A131" s="68" t="s">
        <v>4</v>
      </c>
      <c r="B131" s="69">
        <v>58</v>
      </c>
      <c r="C131" s="69">
        <v>31258</v>
      </c>
      <c r="D131" s="55" t="s">
        <v>145</v>
      </c>
      <c r="E131" s="71" t="s">
        <v>127</v>
      </c>
      <c r="F131" s="71" t="s">
        <v>97</v>
      </c>
      <c r="G131" s="73" t="s">
        <v>122</v>
      </c>
      <c r="H131" s="56" t="s">
        <v>4</v>
      </c>
      <c r="I131" s="56" t="s">
        <v>4</v>
      </c>
      <c r="J131" s="56" t="s">
        <v>4</v>
      </c>
      <c r="K131" s="50" t="s">
        <v>46</v>
      </c>
      <c r="L131" s="50" t="s">
        <v>47</v>
      </c>
      <c r="M131" s="50" t="s">
        <v>48</v>
      </c>
      <c r="N131" s="50" t="s">
        <v>49</v>
      </c>
      <c r="O131" s="56" t="s">
        <v>4</v>
      </c>
      <c r="P131" s="56" t="s">
        <v>4</v>
      </c>
      <c r="Q131" s="56" t="s">
        <v>4</v>
      </c>
      <c r="R131" s="56" t="s">
        <v>4</v>
      </c>
      <c r="S131" s="56" t="s">
        <v>4</v>
      </c>
      <c r="T131" s="75">
        <v>2540</v>
      </c>
      <c r="U131" s="77">
        <v>1200</v>
      </c>
      <c r="V131" s="64">
        <f>SUM(K132:S132)</f>
        <v>0</v>
      </c>
      <c r="W131" s="66">
        <f>SUM(K132:S132)*T131</f>
        <v>0</v>
      </c>
      <c r="X131" s="66">
        <f>SUM(K132:S132)*U131</f>
        <v>0</v>
      </c>
    </row>
    <row r="132" spans="1:24" ht="13.5" customHeight="1" thickBot="1" x14ac:dyDescent="0.25">
      <c r="A132" s="68"/>
      <c r="B132" s="70"/>
      <c r="C132" s="70"/>
      <c r="D132" s="52" t="s">
        <v>145</v>
      </c>
      <c r="E132" s="72"/>
      <c r="F132" s="72"/>
      <c r="G132" s="74"/>
      <c r="H132" s="51" t="s">
        <v>4</v>
      </c>
      <c r="I132" s="51" t="s">
        <v>4</v>
      </c>
      <c r="J132" s="51" t="s">
        <v>4</v>
      </c>
      <c r="K132" s="57" t="s">
        <v>50</v>
      </c>
      <c r="L132" s="57" t="s">
        <v>50</v>
      </c>
      <c r="M132" s="57" t="s">
        <v>50</v>
      </c>
      <c r="N132" s="57" t="s">
        <v>50</v>
      </c>
      <c r="O132" s="51" t="s">
        <v>4</v>
      </c>
      <c r="P132" s="51" t="s">
        <v>4</v>
      </c>
      <c r="Q132" s="51" t="s">
        <v>4</v>
      </c>
      <c r="R132" s="51" t="s">
        <v>4</v>
      </c>
      <c r="S132" s="51" t="s">
        <v>4</v>
      </c>
      <c r="T132" s="76"/>
      <c r="U132" s="78"/>
      <c r="V132" s="65"/>
      <c r="W132" s="67"/>
      <c r="X132" s="67"/>
    </row>
    <row r="133" spans="1:24" ht="15.75" customHeight="1" x14ac:dyDescent="0.2">
      <c r="A133" s="68" t="s">
        <v>4</v>
      </c>
      <c r="B133" s="69">
        <v>59</v>
      </c>
      <c r="C133" s="69">
        <v>31260</v>
      </c>
      <c r="D133" s="55" t="s">
        <v>146</v>
      </c>
      <c r="E133" s="71" t="s">
        <v>74</v>
      </c>
      <c r="F133" s="71" t="s">
        <v>54</v>
      </c>
      <c r="G133" s="73" t="s">
        <v>122</v>
      </c>
      <c r="H133" s="56" t="s">
        <v>4</v>
      </c>
      <c r="I133" s="56" t="s">
        <v>4</v>
      </c>
      <c r="J133" s="56" t="s">
        <v>4</v>
      </c>
      <c r="K133" s="56" t="s">
        <v>4</v>
      </c>
      <c r="L133" s="50" t="s">
        <v>47</v>
      </c>
      <c r="M133" s="50" t="s">
        <v>48</v>
      </c>
      <c r="N133" s="50" t="s">
        <v>49</v>
      </c>
      <c r="O133" s="50" t="s">
        <v>56</v>
      </c>
      <c r="P133" s="56" t="s">
        <v>4</v>
      </c>
      <c r="Q133" s="56" t="s">
        <v>4</v>
      </c>
      <c r="R133" s="56" t="s">
        <v>4</v>
      </c>
      <c r="S133" s="56" t="s">
        <v>4</v>
      </c>
      <c r="T133" s="75">
        <v>1920</v>
      </c>
      <c r="U133" s="77">
        <v>950</v>
      </c>
      <c r="V133" s="64">
        <f>SUM(L134:S134)</f>
        <v>0</v>
      </c>
      <c r="W133" s="66">
        <f>SUM(L134:S134)*T133</f>
        <v>0</v>
      </c>
      <c r="X133" s="66">
        <f>SUM(L134:S134)*U133</f>
        <v>0</v>
      </c>
    </row>
    <row r="134" spans="1:24" ht="13.5" customHeight="1" thickBot="1" x14ac:dyDescent="0.25">
      <c r="A134" s="68"/>
      <c r="B134" s="70"/>
      <c r="C134" s="70"/>
      <c r="D134" s="52" t="s">
        <v>146</v>
      </c>
      <c r="E134" s="72"/>
      <c r="F134" s="72"/>
      <c r="G134" s="74"/>
      <c r="H134" s="51" t="s">
        <v>4</v>
      </c>
      <c r="I134" s="51" t="s">
        <v>4</v>
      </c>
      <c r="J134" s="51" t="s">
        <v>4</v>
      </c>
      <c r="K134" s="51" t="s">
        <v>4</v>
      </c>
      <c r="L134" s="57" t="s">
        <v>50</v>
      </c>
      <c r="M134" s="51" t="s">
        <v>4</v>
      </c>
      <c r="N134" s="51" t="s">
        <v>4</v>
      </c>
      <c r="O134" s="51" t="s">
        <v>4</v>
      </c>
      <c r="P134" s="51" t="s">
        <v>4</v>
      </c>
      <c r="Q134" s="51" t="s">
        <v>4</v>
      </c>
      <c r="R134" s="51" t="s">
        <v>4</v>
      </c>
      <c r="S134" s="51" t="s">
        <v>4</v>
      </c>
      <c r="T134" s="76"/>
      <c r="U134" s="78"/>
      <c r="V134" s="65"/>
      <c r="W134" s="67"/>
      <c r="X134" s="67"/>
    </row>
    <row r="135" spans="1:24" ht="15.75" customHeight="1" x14ac:dyDescent="0.2">
      <c r="A135" s="68" t="s">
        <v>4</v>
      </c>
      <c r="B135" s="69">
        <v>60</v>
      </c>
      <c r="C135" s="69">
        <v>31261</v>
      </c>
      <c r="D135" s="55" t="s">
        <v>147</v>
      </c>
      <c r="E135" s="71" t="s">
        <v>70</v>
      </c>
      <c r="F135" s="71" t="s">
        <v>54</v>
      </c>
      <c r="G135" s="73" t="s">
        <v>122</v>
      </c>
      <c r="H135" s="56" t="s">
        <v>4</v>
      </c>
      <c r="I135" s="56" t="s">
        <v>4</v>
      </c>
      <c r="J135" s="56" t="s">
        <v>4</v>
      </c>
      <c r="K135" s="50" t="s">
        <v>46</v>
      </c>
      <c r="L135" s="50" t="s">
        <v>47</v>
      </c>
      <c r="M135" s="50" t="s">
        <v>48</v>
      </c>
      <c r="N135" s="50" t="s">
        <v>49</v>
      </c>
      <c r="O135" s="56" t="s">
        <v>4</v>
      </c>
      <c r="P135" s="56" t="s">
        <v>4</v>
      </c>
      <c r="Q135" s="56" t="s">
        <v>4</v>
      </c>
      <c r="R135" s="56" t="s">
        <v>4</v>
      </c>
      <c r="S135" s="56" t="s">
        <v>4</v>
      </c>
      <c r="T135" s="75">
        <v>1710</v>
      </c>
      <c r="U135" s="77">
        <v>950</v>
      </c>
      <c r="V135" s="64">
        <f>SUM(L136:S136)</f>
        <v>0</v>
      </c>
      <c r="W135" s="66">
        <f>SUM(L136:S136)*T135</f>
        <v>0</v>
      </c>
      <c r="X135" s="66">
        <f>SUM(L136:S136)*U135</f>
        <v>0</v>
      </c>
    </row>
    <row r="136" spans="1:24" ht="13.5" customHeight="1" thickBot="1" x14ac:dyDescent="0.25">
      <c r="A136" s="68"/>
      <c r="B136" s="70"/>
      <c r="C136" s="70"/>
      <c r="D136" s="52" t="s">
        <v>147</v>
      </c>
      <c r="E136" s="72"/>
      <c r="F136" s="72"/>
      <c r="G136" s="74"/>
      <c r="H136" s="51" t="s">
        <v>4</v>
      </c>
      <c r="I136" s="51" t="s">
        <v>4</v>
      </c>
      <c r="J136" s="51" t="s">
        <v>4</v>
      </c>
      <c r="K136" s="51" t="s">
        <v>4</v>
      </c>
      <c r="L136" s="57" t="s">
        <v>50</v>
      </c>
      <c r="M136" s="51" t="s">
        <v>4</v>
      </c>
      <c r="N136" s="51" t="s">
        <v>4</v>
      </c>
      <c r="O136" s="51" t="s">
        <v>4</v>
      </c>
      <c r="P136" s="51" t="s">
        <v>4</v>
      </c>
      <c r="Q136" s="51" t="s">
        <v>4</v>
      </c>
      <c r="R136" s="51" t="s">
        <v>4</v>
      </c>
      <c r="S136" s="51" t="s">
        <v>4</v>
      </c>
      <c r="T136" s="76"/>
      <c r="U136" s="78"/>
      <c r="V136" s="65"/>
      <c r="W136" s="67"/>
      <c r="X136" s="67"/>
    </row>
    <row r="137" spans="1:24" ht="15.75" customHeight="1" x14ac:dyDescent="0.2">
      <c r="A137" s="68" t="s">
        <v>4</v>
      </c>
      <c r="B137" s="69">
        <v>61</v>
      </c>
      <c r="C137" s="69">
        <v>31262</v>
      </c>
      <c r="D137" s="55" t="s">
        <v>148</v>
      </c>
      <c r="E137" s="71" t="s">
        <v>149</v>
      </c>
      <c r="F137" s="71" t="s">
        <v>54</v>
      </c>
      <c r="G137" s="73" t="s">
        <v>122</v>
      </c>
      <c r="H137" s="56" t="s">
        <v>4</v>
      </c>
      <c r="I137" s="56" t="s">
        <v>4</v>
      </c>
      <c r="J137" s="56" t="s">
        <v>4</v>
      </c>
      <c r="K137" s="50" t="s">
        <v>46</v>
      </c>
      <c r="L137" s="50" t="s">
        <v>47</v>
      </c>
      <c r="M137" s="50" t="s">
        <v>48</v>
      </c>
      <c r="N137" s="50" t="s">
        <v>49</v>
      </c>
      <c r="O137" s="50" t="s">
        <v>56</v>
      </c>
      <c r="P137" s="56" t="s">
        <v>4</v>
      </c>
      <c r="Q137" s="56" t="s">
        <v>4</v>
      </c>
      <c r="R137" s="56" t="s">
        <v>4</v>
      </c>
      <c r="S137" s="56" t="s">
        <v>4</v>
      </c>
      <c r="T137" s="75">
        <v>2320</v>
      </c>
      <c r="U137" s="77">
        <v>1200</v>
      </c>
      <c r="V137" s="64">
        <f>SUM(K138:S138)</f>
        <v>0</v>
      </c>
      <c r="W137" s="66">
        <f>SUM(K138:S138)*T137</f>
        <v>0</v>
      </c>
      <c r="X137" s="66">
        <f>SUM(K138:S138)*U137</f>
        <v>0</v>
      </c>
    </row>
    <row r="138" spans="1:24" ht="13.5" customHeight="1" thickBot="1" x14ac:dyDescent="0.25">
      <c r="A138" s="68"/>
      <c r="B138" s="70"/>
      <c r="C138" s="70"/>
      <c r="D138" s="52" t="s">
        <v>148</v>
      </c>
      <c r="E138" s="72"/>
      <c r="F138" s="72"/>
      <c r="G138" s="74"/>
      <c r="H138" s="51" t="s">
        <v>4</v>
      </c>
      <c r="I138" s="51" t="s">
        <v>4</v>
      </c>
      <c r="J138" s="51" t="s">
        <v>4</v>
      </c>
      <c r="K138" s="57" t="s">
        <v>50</v>
      </c>
      <c r="L138" s="57" t="s">
        <v>50</v>
      </c>
      <c r="M138" s="57" t="s">
        <v>50</v>
      </c>
      <c r="N138" s="57" t="s">
        <v>50</v>
      </c>
      <c r="O138" s="57" t="s">
        <v>50</v>
      </c>
      <c r="P138" s="51" t="s">
        <v>4</v>
      </c>
      <c r="Q138" s="51" t="s">
        <v>4</v>
      </c>
      <c r="R138" s="51" t="s">
        <v>4</v>
      </c>
      <c r="S138" s="51" t="s">
        <v>4</v>
      </c>
      <c r="T138" s="76"/>
      <c r="U138" s="78"/>
      <c r="V138" s="65"/>
      <c r="W138" s="67"/>
      <c r="X138" s="67"/>
    </row>
    <row r="139" spans="1:24" s="20" customFormat="1" ht="13.5" thickBot="1" x14ac:dyDescent="0.25">
      <c r="A139" s="43" t="s">
        <v>4</v>
      </c>
      <c r="B139" s="49" t="s">
        <v>150</v>
      </c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39"/>
      <c r="P139" s="41"/>
      <c r="Q139" s="41"/>
      <c r="R139" s="41"/>
      <c r="S139" s="41"/>
      <c r="T139" s="59"/>
      <c r="U139" s="63"/>
      <c r="V139" s="41"/>
      <c r="W139" s="41"/>
      <c r="X139" s="41"/>
    </row>
    <row r="140" spans="1:24" ht="15.75" customHeight="1" x14ac:dyDescent="0.2">
      <c r="A140" s="68" t="s">
        <v>4</v>
      </c>
      <c r="B140" s="69">
        <v>62</v>
      </c>
      <c r="C140" s="69">
        <v>33659</v>
      </c>
      <c r="D140" s="55" t="s">
        <v>151</v>
      </c>
      <c r="E140" s="71" t="s">
        <v>70</v>
      </c>
      <c r="F140" s="71" t="s">
        <v>43</v>
      </c>
      <c r="G140" s="73" t="s">
        <v>152</v>
      </c>
      <c r="H140" s="56" t="s">
        <v>4</v>
      </c>
      <c r="I140" s="56" t="s">
        <v>4</v>
      </c>
      <c r="J140" s="56" t="s">
        <v>4</v>
      </c>
      <c r="K140" s="50" t="s">
        <v>46</v>
      </c>
      <c r="L140" s="50" t="s">
        <v>47</v>
      </c>
      <c r="M140" s="50" t="s">
        <v>48</v>
      </c>
      <c r="N140" s="50" t="s">
        <v>49</v>
      </c>
      <c r="O140" s="56" t="s">
        <v>4</v>
      </c>
      <c r="P140" s="56" t="s">
        <v>4</v>
      </c>
      <c r="Q140" s="56" t="s">
        <v>4</v>
      </c>
      <c r="R140" s="56" t="s">
        <v>4</v>
      </c>
      <c r="S140" s="56" t="s">
        <v>4</v>
      </c>
      <c r="T140" s="75">
        <v>1690</v>
      </c>
      <c r="U140" s="77">
        <v>1200</v>
      </c>
      <c r="V140" s="64">
        <f>SUM(K141:S141)</f>
        <v>0</v>
      </c>
      <c r="W140" s="66">
        <f>SUM(K141:S141)*T140</f>
        <v>0</v>
      </c>
      <c r="X140" s="66">
        <f>SUM(K141:S141)*U140</f>
        <v>0</v>
      </c>
    </row>
    <row r="141" spans="1:24" ht="13.5" customHeight="1" thickBot="1" x14ac:dyDescent="0.25">
      <c r="A141" s="68"/>
      <c r="B141" s="70"/>
      <c r="C141" s="70"/>
      <c r="D141" s="52" t="s">
        <v>151</v>
      </c>
      <c r="E141" s="72"/>
      <c r="F141" s="72"/>
      <c r="G141" s="74"/>
      <c r="H141" s="51" t="s">
        <v>4</v>
      </c>
      <c r="I141" s="51" t="s">
        <v>4</v>
      </c>
      <c r="J141" s="51" t="s">
        <v>4</v>
      </c>
      <c r="K141" s="57" t="s">
        <v>50</v>
      </c>
      <c r="L141" s="51" t="s">
        <v>4</v>
      </c>
      <c r="M141" s="51" t="s">
        <v>4</v>
      </c>
      <c r="N141" s="51" t="s">
        <v>4</v>
      </c>
      <c r="O141" s="51" t="s">
        <v>4</v>
      </c>
      <c r="P141" s="51" t="s">
        <v>4</v>
      </c>
      <c r="Q141" s="51" t="s">
        <v>4</v>
      </c>
      <c r="R141" s="51" t="s">
        <v>4</v>
      </c>
      <c r="S141" s="51" t="s">
        <v>4</v>
      </c>
      <c r="T141" s="76"/>
      <c r="U141" s="78"/>
      <c r="V141" s="65"/>
      <c r="W141" s="67"/>
      <c r="X141" s="67"/>
    </row>
    <row r="142" spans="1:24" ht="15.75" customHeight="1" x14ac:dyDescent="0.2">
      <c r="A142" s="68" t="s">
        <v>4</v>
      </c>
      <c r="B142" s="69">
        <v>63</v>
      </c>
      <c r="C142" s="69">
        <v>33661</v>
      </c>
      <c r="D142" s="55" t="s">
        <v>153</v>
      </c>
      <c r="E142" s="71" t="s">
        <v>70</v>
      </c>
      <c r="F142" s="71" t="s">
        <v>43</v>
      </c>
      <c r="G142" s="73" t="s">
        <v>152</v>
      </c>
      <c r="H142" s="56" t="s">
        <v>4</v>
      </c>
      <c r="I142" s="56" t="s">
        <v>4</v>
      </c>
      <c r="J142" s="50" t="s">
        <v>45</v>
      </c>
      <c r="K142" s="50" t="s">
        <v>46</v>
      </c>
      <c r="L142" s="50" t="s">
        <v>47</v>
      </c>
      <c r="M142" s="56" t="s">
        <v>4</v>
      </c>
      <c r="N142" s="56" t="s">
        <v>4</v>
      </c>
      <c r="O142" s="56" t="s">
        <v>4</v>
      </c>
      <c r="P142" s="56" t="s">
        <v>4</v>
      </c>
      <c r="Q142" s="56" t="s">
        <v>4</v>
      </c>
      <c r="R142" s="56" t="s">
        <v>4</v>
      </c>
      <c r="S142" s="56" t="s">
        <v>4</v>
      </c>
      <c r="T142" s="75">
        <v>1980</v>
      </c>
      <c r="U142" s="77">
        <v>1300</v>
      </c>
      <c r="V142" s="64">
        <f>SUM(J143:S143)</f>
        <v>0</v>
      </c>
      <c r="W142" s="66">
        <f>SUM(J143:S143)*T142</f>
        <v>0</v>
      </c>
      <c r="X142" s="66">
        <f>SUM(J143:S143)*U142</f>
        <v>0</v>
      </c>
    </row>
    <row r="143" spans="1:24" ht="13.5" customHeight="1" thickBot="1" x14ac:dyDescent="0.25">
      <c r="A143" s="68"/>
      <c r="B143" s="70"/>
      <c r="C143" s="70"/>
      <c r="D143" s="52" t="s">
        <v>153</v>
      </c>
      <c r="E143" s="72"/>
      <c r="F143" s="72"/>
      <c r="G143" s="74"/>
      <c r="H143" s="51" t="s">
        <v>4</v>
      </c>
      <c r="I143" s="51" t="s">
        <v>4</v>
      </c>
      <c r="J143" s="57" t="s">
        <v>50</v>
      </c>
      <c r="K143" s="57" t="s">
        <v>50</v>
      </c>
      <c r="L143" s="57" t="s">
        <v>50</v>
      </c>
      <c r="M143" s="51" t="s">
        <v>4</v>
      </c>
      <c r="N143" s="51" t="s">
        <v>4</v>
      </c>
      <c r="O143" s="51" t="s">
        <v>4</v>
      </c>
      <c r="P143" s="51" t="s">
        <v>4</v>
      </c>
      <c r="Q143" s="51" t="s">
        <v>4</v>
      </c>
      <c r="R143" s="51" t="s">
        <v>4</v>
      </c>
      <c r="S143" s="51" t="s">
        <v>4</v>
      </c>
      <c r="T143" s="76"/>
      <c r="U143" s="78"/>
      <c r="V143" s="65"/>
      <c r="W143" s="67"/>
      <c r="X143" s="67"/>
    </row>
    <row r="144" spans="1:24" ht="15.75" customHeight="1" x14ac:dyDescent="0.2">
      <c r="A144" s="68" t="s">
        <v>4</v>
      </c>
      <c r="B144" s="69">
        <v>64</v>
      </c>
      <c r="C144" s="69">
        <v>33662</v>
      </c>
      <c r="D144" s="55" t="s">
        <v>154</v>
      </c>
      <c r="E144" s="71" t="s">
        <v>74</v>
      </c>
      <c r="F144" s="71" t="s">
        <v>43</v>
      </c>
      <c r="G144" s="73" t="s">
        <v>152</v>
      </c>
      <c r="H144" s="56" t="s">
        <v>4</v>
      </c>
      <c r="I144" s="56" t="s">
        <v>4</v>
      </c>
      <c r="J144" s="50" t="s">
        <v>45</v>
      </c>
      <c r="K144" s="50" t="s">
        <v>46</v>
      </c>
      <c r="L144" s="50" t="s">
        <v>47</v>
      </c>
      <c r="M144" s="50" t="s">
        <v>48</v>
      </c>
      <c r="N144" s="56" t="s">
        <v>4</v>
      </c>
      <c r="O144" s="56" t="s">
        <v>4</v>
      </c>
      <c r="P144" s="56" t="s">
        <v>4</v>
      </c>
      <c r="Q144" s="56" t="s">
        <v>4</v>
      </c>
      <c r="R144" s="56" t="s">
        <v>4</v>
      </c>
      <c r="S144" s="56" t="s">
        <v>4</v>
      </c>
      <c r="T144" s="75">
        <v>1580</v>
      </c>
      <c r="U144" s="77">
        <v>1100</v>
      </c>
      <c r="V144" s="64">
        <f>SUM(J145:S145)</f>
        <v>0</v>
      </c>
      <c r="W144" s="66">
        <f>SUM(J145:S145)*T144</f>
        <v>0</v>
      </c>
      <c r="X144" s="66">
        <f>SUM(J145:S145)*U144</f>
        <v>0</v>
      </c>
    </row>
    <row r="145" spans="1:24" ht="13.5" customHeight="1" thickBot="1" x14ac:dyDescent="0.25">
      <c r="A145" s="68"/>
      <c r="B145" s="70"/>
      <c r="C145" s="70"/>
      <c r="D145" s="52" t="s">
        <v>154</v>
      </c>
      <c r="E145" s="72"/>
      <c r="F145" s="72"/>
      <c r="G145" s="74"/>
      <c r="H145" s="51" t="s">
        <v>4</v>
      </c>
      <c r="I145" s="51" t="s">
        <v>4</v>
      </c>
      <c r="J145" s="57" t="s">
        <v>50</v>
      </c>
      <c r="K145" s="57" t="s">
        <v>50</v>
      </c>
      <c r="L145" s="51" t="s">
        <v>4</v>
      </c>
      <c r="M145" s="51" t="s">
        <v>4</v>
      </c>
      <c r="N145" s="51" t="s">
        <v>4</v>
      </c>
      <c r="O145" s="51" t="s">
        <v>4</v>
      </c>
      <c r="P145" s="51" t="s">
        <v>4</v>
      </c>
      <c r="Q145" s="51" t="s">
        <v>4</v>
      </c>
      <c r="R145" s="51" t="s">
        <v>4</v>
      </c>
      <c r="S145" s="51" t="s">
        <v>4</v>
      </c>
      <c r="T145" s="76"/>
      <c r="U145" s="78"/>
      <c r="V145" s="65"/>
      <c r="W145" s="67"/>
      <c r="X145" s="67"/>
    </row>
    <row r="146" spans="1:24" ht="15.75" customHeight="1" x14ac:dyDescent="0.2">
      <c r="A146" s="68" t="s">
        <v>4</v>
      </c>
      <c r="B146" s="69">
        <v>65</v>
      </c>
      <c r="C146" s="69">
        <v>33666</v>
      </c>
      <c r="D146" s="55" t="s">
        <v>155</v>
      </c>
      <c r="E146" s="71" t="s">
        <v>124</v>
      </c>
      <c r="F146" s="71" t="s">
        <v>43</v>
      </c>
      <c r="G146" s="73" t="s">
        <v>152</v>
      </c>
      <c r="H146" s="56" t="s">
        <v>4</v>
      </c>
      <c r="I146" s="56" t="s">
        <v>4</v>
      </c>
      <c r="J146" s="56" t="s">
        <v>4</v>
      </c>
      <c r="K146" s="50" t="s">
        <v>46</v>
      </c>
      <c r="L146" s="50" t="s">
        <v>47</v>
      </c>
      <c r="M146" s="50" t="s">
        <v>48</v>
      </c>
      <c r="N146" s="50" t="s">
        <v>49</v>
      </c>
      <c r="O146" s="50" t="s">
        <v>56</v>
      </c>
      <c r="P146" s="56" t="s">
        <v>4</v>
      </c>
      <c r="Q146" s="56" t="s">
        <v>4</v>
      </c>
      <c r="R146" s="56" t="s">
        <v>4</v>
      </c>
      <c r="S146" s="56" t="s">
        <v>4</v>
      </c>
      <c r="T146" s="75">
        <v>2480</v>
      </c>
      <c r="U146" s="77">
        <v>1700</v>
      </c>
      <c r="V146" s="64">
        <f>SUM(K147:S147)</f>
        <v>0</v>
      </c>
      <c r="W146" s="66">
        <f>SUM(K147:S147)*T146</f>
        <v>0</v>
      </c>
      <c r="X146" s="66">
        <f>SUM(K147:S147)*U146</f>
        <v>0</v>
      </c>
    </row>
    <row r="147" spans="1:24" ht="13.5" customHeight="1" thickBot="1" x14ac:dyDescent="0.25">
      <c r="A147" s="68"/>
      <c r="B147" s="70"/>
      <c r="C147" s="70"/>
      <c r="D147" s="52" t="s">
        <v>155</v>
      </c>
      <c r="E147" s="72"/>
      <c r="F147" s="72"/>
      <c r="G147" s="74"/>
      <c r="H147" s="51" t="s">
        <v>4</v>
      </c>
      <c r="I147" s="51" t="s">
        <v>4</v>
      </c>
      <c r="J147" s="51" t="s">
        <v>4</v>
      </c>
      <c r="K147" s="57" t="s">
        <v>50</v>
      </c>
      <c r="L147" s="57" t="s">
        <v>50</v>
      </c>
      <c r="M147" s="57" t="s">
        <v>50</v>
      </c>
      <c r="N147" s="57" t="s">
        <v>50</v>
      </c>
      <c r="O147" s="57" t="s">
        <v>50</v>
      </c>
      <c r="P147" s="51" t="s">
        <v>4</v>
      </c>
      <c r="Q147" s="51" t="s">
        <v>4</v>
      </c>
      <c r="R147" s="51" t="s">
        <v>4</v>
      </c>
      <c r="S147" s="51" t="s">
        <v>4</v>
      </c>
      <c r="T147" s="76"/>
      <c r="U147" s="78"/>
      <c r="V147" s="65"/>
      <c r="W147" s="67"/>
      <c r="X147" s="67"/>
    </row>
    <row r="148" spans="1:24" ht="15.75" customHeight="1" x14ac:dyDescent="0.2">
      <c r="A148" s="68" t="s">
        <v>4</v>
      </c>
      <c r="B148" s="69">
        <v>66</v>
      </c>
      <c r="C148" s="69">
        <v>33667</v>
      </c>
      <c r="D148" s="55" t="s">
        <v>156</v>
      </c>
      <c r="E148" s="71" t="s">
        <v>74</v>
      </c>
      <c r="F148" s="71" t="s">
        <v>43</v>
      </c>
      <c r="G148" s="73" t="s">
        <v>152</v>
      </c>
      <c r="H148" s="56" t="s">
        <v>4</v>
      </c>
      <c r="I148" s="56" t="s">
        <v>4</v>
      </c>
      <c r="J148" s="56" t="s">
        <v>4</v>
      </c>
      <c r="K148" s="56" t="s">
        <v>4</v>
      </c>
      <c r="L148" s="50" t="s">
        <v>47</v>
      </c>
      <c r="M148" s="50" t="s">
        <v>48</v>
      </c>
      <c r="N148" s="50" t="s">
        <v>49</v>
      </c>
      <c r="O148" s="50" t="s">
        <v>56</v>
      </c>
      <c r="P148" s="56" t="s">
        <v>4</v>
      </c>
      <c r="Q148" s="56" t="s">
        <v>4</v>
      </c>
      <c r="R148" s="56" t="s">
        <v>4</v>
      </c>
      <c r="S148" s="56" t="s">
        <v>4</v>
      </c>
      <c r="T148" s="75">
        <v>1450</v>
      </c>
      <c r="U148" s="77">
        <v>1000</v>
      </c>
      <c r="V148" s="64">
        <f>SUM(L149:S149)</f>
        <v>0</v>
      </c>
      <c r="W148" s="66">
        <f>SUM(L149:S149)*T148</f>
        <v>0</v>
      </c>
      <c r="X148" s="66">
        <f>SUM(L149:S149)*U148</f>
        <v>0</v>
      </c>
    </row>
    <row r="149" spans="1:24" ht="13.5" customHeight="1" thickBot="1" x14ac:dyDescent="0.25">
      <c r="A149" s="68"/>
      <c r="B149" s="70"/>
      <c r="C149" s="70"/>
      <c r="D149" s="52" t="s">
        <v>156</v>
      </c>
      <c r="E149" s="72"/>
      <c r="F149" s="72"/>
      <c r="G149" s="74"/>
      <c r="H149" s="51" t="s">
        <v>4</v>
      </c>
      <c r="I149" s="51" t="s">
        <v>4</v>
      </c>
      <c r="J149" s="51" t="s">
        <v>4</v>
      </c>
      <c r="K149" s="51" t="s">
        <v>4</v>
      </c>
      <c r="L149" s="57" t="s">
        <v>50</v>
      </c>
      <c r="M149" s="51" t="s">
        <v>4</v>
      </c>
      <c r="N149" s="51" t="s">
        <v>4</v>
      </c>
      <c r="O149" s="51" t="s">
        <v>4</v>
      </c>
      <c r="P149" s="51" t="s">
        <v>4</v>
      </c>
      <c r="Q149" s="51" t="s">
        <v>4</v>
      </c>
      <c r="R149" s="51" t="s">
        <v>4</v>
      </c>
      <c r="S149" s="51" t="s">
        <v>4</v>
      </c>
      <c r="T149" s="76"/>
      <c r="U149" s="78"/>
      <c r="V149" s="65"/>
      <c r="W149" s="67"/>
      <c r="X149" s="67"/>
    </row>
    <row r="150" spans="1:24" ht="15.75" customHeight="1" x14ac:dyDescent="0.2">
      <c r="A150" s="68" t="s">
        <v>4</v>
      </c>
      <c r="B150" s="69">
        <v>67</v>
      </c>
      <c r="C150" s="69">
        <v>33668</v>
      </c>
      <c r="D150" s="55" t="s">
        <v>157</v>
      </c>
      <c r="E150" s="71" t="s">
        <v>74</v>
      </c>
      <c r="F150" s="71" t="s">
        <v>43</v>
      </c>
      <c r="G150" s="73" t="s">
        <v>152</v>
      </c>
      <c r="H150" s="56" t="s">
        <v>4</v>
      </c>
      <c r="I150" s="56" t="s">
        <v>4</v>
      </c>
      <c r="J150" s="56" t="s">
        <v>4</v>
      </c>
      <c r="K150" s="50" t="s">
        <v>46</v>
      </c>
      <c r="L150" s="50" t="s">
        <v>47</v>
      </c>
      <c r="M150" s="50" t="s">
        <v>48</v>
      </c>
      <c r="N150" s="50" t="s">
        <v>49</v>
      </c>
      <c r="O150" s="56" t="s">
        <v>4</v>
      </c>
      <c r="P150" s="56" t="s">
        <v>4</v>
      </c>
      <c r="Q150" s="56" t="s">
        <v>4</v>
      </c>
      <c r="R150" s="56" t="s">
        <v>4</v>
      </c>
      <c r="S150" s="56" t="s">
        <v>4</v>
      </c>
      <c r="T150" s="75">
        <v>1580</v>
      </c>
      <c r="U150" s="77">
        <v>1100</v>
      </c>
      <c r="V150" s="64">
        <f>SUM(K151:S151)</f>
        <v>0</v>
      </c>
      <c r="W150" s="66">
        <f>SUM(K151:S151)*T150</f>
        <v>0</v>
      </c>
      <c r="X150" s="66">
        <f>SUM(K151:S151)*U150</f>
        <v>0</v>
      </c>
    </row>
    <row r="151" spans="1:24" ht="13.5" customHeight="1" thickBot="1" x14ac:dyDescent="0.25">
      <c r="A151" s="68"/>
      <c r="B151" s="70"/>
      <c r="C151" s="70"/>
      <c r="D151" s="52" t="s">
        <v>157</v>
      </c>
      <c r="E151" s="72"/>
      <c r="F151" s="72"/>
      <c r="G151" s="74"/>
      <c r="H151" s="51" t="s">
        <v>4</v>
      </c>
      <c r="I151" s="51" t="s">
        <v>4</v>
      </c>
      <c r="J151" s="51" t="s">
        <v>4</v>
      </c>
      <c r="K151" s="57" t="s">
        <v>50</v>
      </c>
      <c r="L151" s="51" t="s">
        <v>4</v>
      </c>
      <c r="M151" s="51" t="s">
        <v>4</v>
      </c>
      <c r="N151" s="51" t="s">
        <v>4</v>
      </c>
      <c r="O151" s="51" t="s">
        <v>4</v>
      </c>
      <c r="P151" s="51" t="s">
        <v>4</v>
      </c>
      <c r="Q151" s="51" t="s">
        <v>4</v>
      </c>
      <c r="R151" s="51" t="s">
        <v>4</v>
      </c>
      <c r="S151" s="51" t="s">
        <v>4</v>
      </c>
      <c r="T151" s="76"/>
      <c r="U151" s="78"/>
      <c r="V151" s="65"/>
      <c r="W151" s="67"/>
      <c r="X151" s="67"/>
    </row>
    <row r="152" spans="1:24" ht="15.75" customHeight="1" x14ac:dyDescent="0.2">
      <c r="A152" s="68" t="s">
        <v>4</v>
      </c>
      <c r="B152" s="69">
        <v>68</v>
      </c>
      <c r="C152" s="69">
        <v>33669</v>
      </c>
      <c r="D152" s="55" t="s">
        <v>158</v>
      </c>
      <c r="E152" s="71" t="s">
        <v>74</v>
      </c>
      <c r="F152" s="71" t="s">
        <v>43</v>
      </c>
      <c r="G152" s="73" t="s">
        <v>152</v>
      </c>
      <c r="H152" s="56" t="s">
        <v>4</v>
      </c>
      <c r="I152" s="56" t="s">
        <v>4</v>
      </c>
      <c r="J152" s="56" t="s">
        <v>4</v>
      </c>
      <c r="K152" s="56" t="s">
        <v>4</v>
      </c>
      <c r="L152" s="56" t="s">
        <v>4</v>
      </c>
      <c r="M152" s="50" t="s">
        <v>48</v>
      </c>
      <c r="N152" s="50" t="s">
        <v>49</v>
      </c>
      <c r="O152" s="50" t="s">
        <v>56</v>
      </c>
      <c r="P152" s="56" t="s">
        <v>4</v>
      </c>
      <c r="Q152" s="56" t="s">
        <v>4</v>
      </c>
      <c r="R152" s="56" t="s">
        <v>4</v>
      </c>
      <c r="S152" s="56" t="s">
        <v>4</v>
      </c>
      <c r="T152" s="75">
        <v>1790</v>
      </c>
      <c r="U152" s="77">
        <v>1200</v>
      </c>
      <c r="V152" s="64">
        <f>SUM(M153:S153)</f>
        <v>0</v>
      </c>
      <c r="W152" s="66">
        <f>SUM(M153:S153)*T152</f>
        <v>0</v>
      </c>
      <c r="X152" s="66">
        <f>SUM(M153:S153)*U152</f>
        <v>0</v>
      </c>
    </row>
    <row r="153" spans="1:24" ht="13.5" customHeight="1" thickBot="1" x14ac:dyDescent="0.25">
      <c r="A153" s="68"/>
      <c r="B153" s="70"/>
      <c r="C153" s="70"/>
      <c r="D153" s="52" t="s">
        <v>158</v>
      </c>
      <c r="E153" s="72"/>
      <c r="F153" s="72"/>
      <c r="G153" s="74"/>
      <c r="H153" s="51" t="s">
        <v>4</v>
      </c>
      <c r="I153" s="51" t="s">
        <v>4</v>
      </c>
      <c r="J153" s="51" t="s">
        <v>4</v>
      </c>
      <c r="K153" s="51" t="s">
        <v>4</v>
      </c>
      <c r="L153" s="51" t="s">
        <v>4</v>
      </c>
      <c r="M153" s="57" t="s">
        <v>50</v>
      </c>
      <c r="N153" s="57" t="s">
        <v>50</v>
      </c>
      <c r="O153" s="51" t="s">
        <v>4</v>
      </c>
      <c r="P153" s="51" t="s">
        <v>4</v>
      </c>
      <c r="Q153" s="51" t="s">
        <v>4</v>
      </c>
      <c r="R153" s="51" t="s">
        <v>4</v>
      </c>
      <c r="S153" s="51" t="s">
        <v>4</v>
      </c>
      <c r="T153" s="76"/>
      <c r="U153" s="78"/>
      <c r="V153" s="65"/>
      <c r="W153" s="67"/>
      <c r="X153" s="67"/>
    </row>
    <row r="154" spans="1:24" ht="15.75" customHeight="1" x14ac:dyDescent="0.2">
      <c r="A154" s="68" t="s">
        <v>4</v>
      </c>
      <c r="B154" s="69">
        <v>69</v>
      </c>
      <c r="C154" s="69">
        <v>33670</v>
      </c>
      <c r="D154" s="55" t="s">
        <v>159</v>
      </c>
      <c r="E154" s="71" t="s">
        <v>74</v>
      </c>
      <c r="F154" s="71" t="s">
        <v>43</v>
      </c>
      <c r="G154" s="73" t="s">
        <v>152</v>
      </c>
      <c r="H154" s="56" t="s">
        <v>4</v>
      </c>
      <c r="I154" s="56" t="s">
        <v>4</v>
      </c>
      <c r="J154" s="56" t="s">
        <v>4</v>
      </c>
      <c r="K154" s="56" t="s">
        <v>4</v>
      </c>
      <c r="L154" s="56" t="s">
        <v>4</v>
      </c>
      <c r="M154" s="50" t="s">
        <v>48</v>
      </c>
      <c r="N154" s="50" t="s">
        <v>49</v>
      </c>
      <c r="O154" s="50" t="s">
        <v>56</v>
      </c>
      <c r="P154" s="56" t="s">
        <v>4</v>
      </c>
      <c r="Q154" s="56" t="s">
        <v>4</v>
      </c>
      <c r="R154" s="56" t="s">
        <v>4</v>
      </c>
      <c r="S154" s="56" t="s">
        <v>4</v>
      </c>
      <c r="T154" s="75">
        <v>1580</v>
      </c>
      <c r="U154" s="77">
        <v>1100</v>
      </c>
      <c r="V154" s="64">
        <f>SUM(M155:S155)</f>
        <v>0</v>
      </c>
      <c r="W154" s="66">
        <f>SUM(M155:S155)*T154</f>
        <v>0</v>
      </c>
      <c r="X154" s="66">
        <f>SUM(M155:S155)*U154</f>
        <v>0</v>
      </c>
    </row>
    <row r="155" spans="1:24" ht="13.5" customHeight="1" thickBot="1" x14ac:dyDescent="0.25">
      <c r="A155" s="68"/>
      <c r="B155" s="70"/>
      <c r="C155" s="70"/>
      <c r="D155" s="52" t="s">
        <v>159</v>
      </c>
      <c r="E155" s="72"/>
      <c r="F155" s="72"/>
      <c r="G155" s="74"/>
      <c r="H155" s="51" t="s">
        <v>4</v>
      </c>
      <c r="I155" s="51" t="s">
        <v>4</v>
      </c>
      <c r="J155" s="51" t="s">
        <v>4</v>
      </c>
      <c r="K155" s="51" t="s">
        <v>4</v>
      </c>
      <c r="L155" s="51" t="s">
        <v>4</v>
      </c>
      <c r="M155" s="57" t="s">
        <v>50</v>
      </c>
      <c r="N155" s="57" t="s">
        <v>50</v>
      </c>
      <c r="O155" s="51" t="s">
        <v>4</v>
      </c>
      <c r="P155" s="51" t="s">
        <v>4</v>
      </c>
      <c r="Q155" s="51" t="s">
        <v>4</v>
      </c>
      <c r="R155" s="51" t="s">
        <v>4</v>
      </c>
      <c r="S155" s="51" t="s">
        <v>4</v>
      </c>
      <c r="T155" s="76"/>
      <c r="U155" s="78"/>
      <c r="V155" s="65"/>
      <c r="W155" s="67"/>
      <c r="X155" s="67"/>
    </row>
    <row r="156" spans="1:24" ht="15.75" customHeight="1" x14ac:dyDescent="0.2">
      <c r="A156" s="68" t="s">
        <v>4</v>
      </c>
      <c r="B156" s="69">
        <v>70</v>
      </c>
      <c r="C156" s="69">
        <v>33671</v>
      </c>
      <c r="D156" s="55" t="s">
        <v>160</v>
      </c>
      <c r="E156" s="71" t="s">
        <v>70</v>
      </c>
      <c r="F156" s="71" t="s">
        <v>43</v>
      </c>
      <c r="G156" s="73" t="s">
        <v>152</v>
      </c>
      <c r="H156" s="56" t="s">
        <v>4</v>
      </c>
      <c r="I156" s="56" t="s">
        <v>4</v>
      </c>
      <c r="J156" s="50" t="s">
        <v>45</v>
      </c>
      <c r="K156" s="50" t="s">
        <v>46</v>
      </c>
      <c r="L156" s="50" t="s">
        <v>47</v>
      </c>
      <c r="M156" s="56" t="s">
        <v>4</v>
      </c>
      <c r="N156" s="56" t="s">
        <v>4</v>
      </c>
      <c r="O156" s="56" t="s">
        <v>4</v>
      </c>
      <c r="P156" s="56" t="s">
        <v>4</v>
      </c>
      <c r="Q156" s="56" t="s">
        <v>4</v>
      </c>
      <c r="R156" s="56" t="s">
        <v>4</v>
      </c>
      <c r="S156" s="56" t="s">
        <v>4</v>
      </c>
      <c r="T156" s="75">
        <v>2180</v>
      </c>
      <c r="U156" s="77">
        <v>1500</v>
      </c>
      <c r="V156" s="64">
        <f>SUM(J157:S157)</f>
        <v>0</v>
      </c>
      <c r="W156" s="66">
        <f>SUM(J157:S157)*T156</f>
        <v>0</v>
      </c>
      <c r="X156" s="66">
        <f>SUM(J157:S157)*U156</f>
        <v>0</v>
      </c>
    </row>
    <row r="157" spans="1:24" ht="13.5" customHeight="1" thickBot="1" x14ac:dyDescent="0.25">
      <c r="A157" s="68"/>
      <c r="B157" s="70"/>
      <c r="C157" s="70"/>
      <c r="D157" s="52" t="s">
        <v>160</v>
      </c>
      <c r="E157" s="72"/>
      <c r="F157" s="72"/>
      <c r="G157" s="74"/>
      <c r="H157" s="51" t="s">
        <v>4</v>
      </c>
      <c r="I157" s="51" t="s">
        <v>4</v>
      </c>
      <c r="J157" s="57" t="s">
        <v>50</v>
      </c>
      <c r="K157" s="57" t="s">
        <v>50</v>
      </c>
      <c r="L157" s="57" t="s">
        <v>50</v>
      </c>
      <c r="M157" s="51" t="s">
        <v>4</v>
      </c>
      <c r="N157" s="51" t="s">
        <v>4</v>
      </c>
      <c r="O157" s="51" t="s">
        <v>4</v>
      </c>
      <c r="P157" s="51" t="s">
        <v>4</v>
      </c>
      <c r="Q157" s="51" t="s">
        <v>4</v>
      </c>
      <c r="R157" s="51" t="s">
        <v>4</v>
      </c>
      <c r="S157" s="51" t="s">
        <v>4</v>
      </c>
      <c r="T157" s="76"/>
      <c r="U157" s="78"/>
      <c r="V157" s="65"/>
      <c r="W157" s="67"/>
      <c r="X157" s="67"/>
    </row>
    <row r="158" spans="1:24" ht="15.75" customHeight="1" x14ac:dyDescent="0.2">
      <c r="A158" s="68" t="s">
        <v>4</v>
      </c>
      <c r="B158" s="69">
        <v>71</v>
      </c>
      <c r="C158" s="69">
        <v>33672</v>
      </c>
      <c r="D158" s="55" t="s">
        <v>161</v>
      </c>
      <c r="E158" s="71" t="s">
        <v>162</v>
      </c>
      <c r="F158" s="71" t="s">
        <v>43</v>
      </c>
      <c r="G158" s="73" t="s">
        <v>152</v>
      </c>
      <c r="H158" s="56" t="s">
        <v>4</v>
      </c>
      <c r="I158" s="56" t="s">
        <v>4</v>
      </c>
      <c r="J158" s="50" t="s">
        <v>45</v>
      </c>
      <c r="K158" s="50" t="s">
        <v>46</v>
      </c>
      <c r="L158" s="50" t="s">
        <v>47</v>
      </c>
      <c r="M158" s="56" t="s">
        <v>4</v>
      </c>
      <c r="N158" s="56" t="s">
        <v>4</v>
      </c>
      <c r="O158" s="56" t="s">
        <v>4</v>
      </c>
      <c r="P158" s="56" t="s">
        <v>4</v>
      </c>
      <c r="Q158" s="56" t="s">
        <v>4</v>
      </c>
      <c r="R158" s="56" t="s">
        <v>4</v>
      </c>
      <c r="S158" s="56" t="s">
        <v>4</v>
      </c>
      <c r="T158" s="75">
        <v>960</v>
      </c>
      <c r="U158" s="77">
        <v>700</v>
      </c>
      <c r="V158" s="64">
        <f>SUM(J159:S159)</f>
        <v>0</v>
      </c>
      <c r="W158" s="66">
        <f>SUM(J159:S159)*T158</f>
        <v>0</v>
      </c>
      <c r="X158" s="66">
        <f>SUM(J159:S159)*U158</f>
        <v>0</v>
      </c>
    </row>
    <row r="159" spans="1:24" ht="13.5" customHeight="1" thickBot="1" x14ac:dyDescent="0.25">
      <c r="A159" s="68"/>
      <c r="B159" s="70"/>
      <c r="C159" s="70"/>
      <c r="D159" s="52" t="s">
        <v>161</v>
      </c>
      <c r="E159" s="72"/>
      <c r="F159" s="72"/>
      <c r="G159" s="74"/>
      <c r="H159" s="51" t="s">
        <v>4</v>
      </c>
      <c r="I159" s="51" t="s">
        <v>4</v>
      </c>
      <c r="J159" s="57" t="s">
        <v>50</v>
      </c>
      <c r="K159" s="51" t="s">
        <v>4</v>
      </c>
      <c r="L159" s="57" t="s">
        <v>50</v>
      </c>
      <c r="M159" s="51" t="s">
        <v>4</v>
      </c>
      <c r="N159" s="51" t="s">
        <v>4</v>
      </c>
      <c r="O159" s="51" t="s">
        <v>4</v>
      </c>
      <c r="P159" s="51" t="s">
        <v>4</v>
      </c>
      <c r="Q159" s="51" t="s">
        <v>4</v>
      </c>
      <c r="R159" s="51" t="s">
        <v>4</v>
      </c>
      <c r="S159" s="51" t="s">
        <v>4</v>
      </c>
      <c r="T159" s="76"/>
      <c r="U159" s="78"/>
      <c r="V159" s="65"/>
      <c r="W159" s="67"/>
      <c r="X159" s="67"/>
    </row>
    <row r="160" spans="1:24" ht="15.75" customHeight="1" x14ac:dyDescent="0.2">
      <c r="A160" s="68" t="s">
        <v>4</v>
      </c>
      <c r="B160" s="69">
        <v>72</v>
      </c>
      <c r="C160" s="69">
        <v>33673</v>
      </c>
      <c r="D160" s="55" t="s">
        <v>163</v>
      </c>
      <c r="E160" s="71" t="s">
        <v>62</v>
      </c>
      <c r="F160" s="71" t="s">
        <v>43</v>
      </c>
      <c r="G160" s="73" t="s">
        <v>152</v>
      </c>
      <c r="H160" s="56" t="s">
        <v>4</v>
      </c>
      <c r="I160" s="56" t="s">
        <v>4</v>
      </c>
      <c r="J160" s="56" t="s">
        <v>4</v>
      </c>
      <c r="K160" s="50" t="s">
        <v>46</v>
      </c>
      <c r="L160" s="50" t="s">
        <v>47</v>
      </c>
      <c r="M160" s="50" t="s">
        <v>48</v>
      </c>
      <c r="N160" s="50" t="s">
        <v>49</v>
      </c>
      <c r="O160" s="50" t="s">
        <v>56</v>
      </c>
      <c r="P160" s="56" t="s">
        <v>4</v>
      </c>
      <c r="Q160" s="56" t="s">
        <v>4</v>
      </c>
      <c r="R160" s="56" t="s">
        <v>4</v>
      </c>
      <c r="S160" s="56" t="s">
        <v>4</v>
      </c>
      <c r="T160" s="75">
        <v>2210</v>
      </c>
      <c r="U160" s="77">
        <v>1500</v>
      </c>
      <c r="V160" s="64">
        <f>SUM(K161:S161)</f>
        <v>0</v>
      </c>
      <c r="W160" s="66">
        <f>SUM(K161:S161)*T160</f>
        <v>0</v>
      </c>
      <c r="X160" s="66">
        <f>SUM(K161:S161)*U160</f>
        <v>0</v>
      </c>
    </row>
    <row r="161" spans="1:24" ht="13.5" customHeight="1" thickBot="1" x14ac:dyDescent="0.25">
      <c r="A161" s="68"/>
      <c r="B161" s="70"/>
      <c r="C161" s="70"/>
      <c r="D161" s="52" t="s">
        <v>163</v>
      </c>
      <c r="E161" s="72"/>
      <c r="F161" s="72"/>
      <c r="G161" s="74"/>
      <c r="H161" s="51" t="s">
        <v>4</v>
      </c>
      <c r="I161" s="51" t="s">
        <v>4</v>
      </c>
      <c r="J161" s="51" t="s">
        <v>4</v>
      </c>
      <c r="K161" s="57" t="s">
        <v>50</v>
      </c>
      <c r="L161" s="57" t="s">
        <v>50</v>
      </c>
      <c r="M161" s="57" t="s">
        <v>50</v>
      </c>
      <c r="N161" s="57" t="s">
        <v>50</v>
      </c>
      <c r="O161" s="57" t="s">
        <v>50</v>
      </c>
      <c r="P161" s="51" t="s">
        <v>4</v>
      </c>
      <c r="Q161" s="51" t="s">
        <v>4</v>
      </c>
      <c r="R161" s="51" t="s">
        <v>4</v>
      </c>
      <c r="S161" s="51" t="s">
        <v>4</v>
      </c>
      <c r="T161" s="76"/>
      <c r="U161" s="78"/>
      <c r="V161" s="65"/>
      <c r="W161" s="67"/>
      <c r="X161" s="67"/>
    </row>
    <row r="162" spans="1:24" ht="15.75" customHeight="1" x14ac:dyDescent="0.2">
      <c r="A162" s="68" t="s">
        <v>4</v>
      </c>
      <c r="B162" s="69">
        <v>73</v>
      </c>
      <c r="C162" s="69">
        <v>33674</v>
      </c>
      <c r="D162" s="55" t="s">
        <v>164</v>
      </c>
      <c r="E162" s="71" t="s">
        <v>74</v>
      </c>
      <c r="F162" s="71" t="s">
        <v>43</v>
      </c>
      <c r="G162" s="73" t="s">
        <v>152</v>
      </c>
      <c r="H162" s="56" t="s">
        <v>4</v>
      </c>
      <c r="I162" s="56" t="s">
        <v>4</v>
      </c>
      <c r="J162" s="56" t="s">
        <v>4</v>
      </c>
      <c r="K162" s="50" t="s">
        <v>46</v>
      </c>
      <c r="L162" s="50" t="s">
        <v>47</v>
      </c>
      <c r="M162" s="50" t="s">
        <v>48</v>
      </c>
      <c r="N162" s="50" t="s">
        <v>49</v>
      </c>
      <c r="O162" s="56" t="s">
        <v>4</v>
      </c>
      <c r="P162" s="56" t="s">
        <v>4</v>
      </c>
      <c r="Q162" s="56" t="s">
        <v>4</v>
      </c>
      <c r="R162" s="56" t="s">
        <v>4</v>
      </c>
      <c r="S162" s="56" t="s">
        <v>4</v>
      </c>
      <c r="T162" s="75">
        <v>1320</v>
      </c>
      <c r="U162" s="77">
        <v>1000</v>
      </c>
      <c r="V162" s="64">
        <f>SUM(K163:S163)</f>
        <v>0</v>
      </c>
      <c r="W162" s="66">
        <f>SUM(K163:S163)*T162</f>
        <v>0</v>
      </c>
      <c r="X162" s="66">
        <f>SUM(K163:S163)*U162</f>
        <v>0</v>
      </c>
    </row>
    <row r="163" spans="1:24" ht="13.5" customHeight="1" thickBot="1" x14ac:dyDescent="0.25">
      <c r="A163" s="68"/>
      <c r="B163" s="70"/>
      <c r="C163" s="70"/>
      <c r="D163" s="52" t="s">
        <v>164</v>
      </c>
      <c r="E163" s="72"/>
      <c r="F163" s="72"/>
      <c r="G163" s="74"/>
      <c r="H163" s="51" t="s">
        <v>4</v>
      </c>
      <c r="I163" s="51" t="s">
        <v>4</v>
      </c>
      <c r="J163" s="51" t="s">
        <v>4</v>
      </c>
      <c r="K163" s="57" t="s">
        <v>50</v>
      </c>
      <c r="L163" s="57" t="s">
        <v>50</v>
      </c>
      <c r="M163" s="57" t="s">
        <v>50</v>
      </c>
      <c r="N163" s="57" t="s">
        <v>50</v>
      </c>
      <c r="O163" s="51" t="s">
        <v>4</v>
      </c>
      <c r="P163" s="51" t="s">
        <v>4</v>
      </c>
      <c r="Q163" s="51" t="s">
        <v>4</v>
      </c>
      <c r="R163" s="51" t="s">
        <v>4</v>
      </c>
      <c r="S163" s="51" t="s">
        <v>4</v>
      </c>
      <c r="T163" s="76"/>
      <c r="U163" s="78"/>
      <c r="V163" s="65"/>
      <c r="W163" s="67"/>
      <c r="X163" s="67"/>
    </row>
    <row r="164" spans="1:24" ht="15.75" customHeight="1" x14ac:dyDescent="0.2">
      <c r="A164" s="68" t="s">
        <v>4</v>
      </c>
      <c r="B164" s="69">
        <v>74</v>
      </c>
      <c r="C164" s="69">
        <v>33675</v>
      </c>
      <c r="D164" s="55" t="s">
        <v>165</v>
      </c>
      <c r="E164" s="71" t="s">
        <v>70</v>
      </c>
      <c r="F164" s="71" t="s">
        <v>43</v>
      </c>
      <c r="G164" s="73" t="s">
        <v>152</v>
      </c>
      <c r="H164" s="56" t="s">
        <v>4</v>
      </c>
      <c r="I164" s="56" t="s">
        <v>4</v>
      </c>
      <c r="J164" s="56" t="s">
        <v>4</v>
      </c>
      <c r="K164" s="50" t="s">
        <v>46</v>
      </c>
      <c r="L164" s="50" t="s">
        <v>47</v>
      </c>
      <c r="M164" s="50" t="s">
        <v>48</v>
      </c>
      <c r="N164" s="50" t="s">
        <v>49</v>
      </c>
      <c r="O164" s="56" t="s">
        <v>4</v>
      </c>
      <c r="P164" s="56" t="s">
        <v>4</v>
      </c>
      <c r="Q164" s="56" t="s">
        <v>4</v>
      </c>
      <c r="R164" s="56" t="s">
        <v>4</v>
      </c>
      <c r="S164" s="56" t="s">
        <v>4</v>
      </c>
      <c r="T164" s="75">
        <v>1680</v>
      </c>
      <c r="U164" s="77">
        <v>1200</v>
      </c>
      <c r="V164" s="64">
        <f>SUM(K165:S165)</f>
        <v>0</v>
      </c>
      <c r="W164" s="66">
        <f>SUM(K165:S165)*T164</f>
        <v>0</v>
      </c>
      <c r="X164" s="66">
        <f>SUM(K165:S165)*U164</f>
        <v>0</v>
      </c>
    </row>
    <row r="165" spans="1:24" ht="13.5" customHeight="1" thickBot="1" x14ac:dyDescent="0.25">
      <c r="A165" s="68"/>
      <c r="B165" s="70"/>
      <c r="C165" s="70"/>
      <c r="D165" s="52" t="s">
        <v>165</v>
      </c>
      <c r="E165" s="72"/>
      <c r="F165" s="72"/>
      <c r="G165" s="74"/>
      <c r="H165" s="51" t="s">
        <v>4</v>
      </c>
      <c r="I165" s="51" t="s">
        <v>4</v>
      </c>
      <c r="J165" s="51" t="s">
        <v>4</v>
      </c>
      <c r="K165" s="57" t="s">
        <v>50</v>
      </c>
      <c r="L165" s="57" t="s">
        <v>50</v>
      </c>
      <c r="M165" s="51" t="s">
        <v>4</v>
      </c>
      <c r="N165" s="51" t="s">
        <v>4</v>
      </c>
      <c r="O165" s="51" t="s">
        <v>4</v>
      </c>
      <c r="P165" s="51" t="s">
        <v>4</v>
      </c>
      <c r="Q165" s="51" t="s">
        <v>4</v>
      </c>
      <c r="R165" s="51" t="s">
        <v>4</v>
      </c>
      <c r="S165" s="51" t="s">
        <v>4</v>
      </c>
      <c r="T165" s="76"/>
      <c r="U165" s="78"/>
      <c r="V165" s="65"/>
      <c r="W165" s="67"/>
      <c r="X165" s="67"/>
    </row>
    <row r="166" spans="1:24" ht="15.75" customHeight="1" x14ac:dyDescent="0.2">
      <c r="A166" s="68" t="s">
        <v>4</v>
      </c>
      <c r="B166" s="69">
        <v>75</v>
      </c>
      <c r="C166" s="69">
        <v>33676</v>
      </c>
      <c r="D166" s="55" t="s">
        <v>166</v>
      </c>
      <c r="E166" s="71" t="s">
        <v>74</v>
      </c>
      <c r="F166" s="71" t="s">
        <v>43</v>
      </c>
      <c r="G166" s="73" t="s">
        <v>152</v>
      </c>
      <c r="H166" s="56" t="s">
        <v>4</v>
      </c>
      <c r="I166" s="56" t="s">
        <v>4</v>
      </c>
      <c r="J166" s="56" t="s">
        <v>4</v>
      </c>
      <c r="K166" s="50" t="s">
        <v>46</v>
      </c>
      <c r="L166" s="50" t="s">
        <v>47</v>
      </c>
      <c r="M166" s="50" t="s">
        <v>48</v>
      </c>
      <c r="N166" s="50" t="s">
        <v>49</v>
      </c>
      <c r="O166" s="56" t="s">
        <v>4</v>
      </c>
      <c r="P166" s="56" t="s">
        <v>4</v>
      </c>
      <c r="Q166" s="56" t="s">
        <v>4</v>
      </c>
      <c r="R166" s="56" t="s">
        <v>4</v>
      </c>
      <c r="S166" s="56" t="s">
        <v>4</v>
      </c>
      <c r="T166" s="75">
        <v>1450</v>
      </c>
      <c r="U166" s="77">
        <v>1100</v>
      </c>
      <c r="V166" s="64">
        <f>SUM(K167:S167)</f>
        <v>0</v>
      </c>
      <c r="W166" s="66">
        <f>SUM(K167:S167)*T166</f>
        <v>0</v>
      </c>
      <c r="X166" s="66">
        <f>SUM(K167:S167)*U166</f>
        <v>0</v>
      </c>
    </row>
    <row r="167" spans="1:24" ht="13.5" customHeight="1" thickBot="1" x14ac:dyDescent="0.25">
      <c r="A167" s="68"/>
      <c r="B167" s="70"/>
      <c r="C167" s="70"/>
      <c r="D167" s="52" t="s">
        <v>166</v>
      </c>
      <c r="E167" s="72"/>
      <c r="F167" s="72"/>
      <c r="G167" s="74"/>
      <c r="H167" s="51" t="s">
        <v>4</v>
      </c>
      <c r="I167" s="51" t="s">
        <v>4</v>
      </c>
      <c r="J167" s="51" t="s">
        <v>4</v>
      </c>
      <c r="K167" s="57" t="s">
        <v>50</v>
      </c>
      <c r="L167" s="57" t="s">
        <v>50</v>
      </c>
      <c r="M167" s="51" t="s">
        <v>4</v>
      </c>
      <c r="N167" s="51" t="s">
        <v>4</v>
      </c>
      <c r="O167" s="51" t="s">
        <v>4</v>
      </c>
      <c r="P167" s="51" t="s">
        <v>4</v>
      </c>
      <c r="Q167" s="51" t="s">
        <v>4</v>
      </c>
      <c r="R167" s="51" t="s">
        <v>4</v>
      </c>
      <c r="S167" s="51" t="s">
        <v>4</v>
      </c>
      <c r="T167" s="76"/>
      <c r="U167" s="78"/>
      <c r="V167" s="65"/>
      <c r="W167" s="67"/>
      <c r="X167" s="67"/>
    </row>
    <row r="168" spans="1:24" ht="15.75" customHeight="1" x14ac:dyDescent="0.2">
      <c r="A168" s="68" t="s">
        <v>4</v>
      </c>
      <c r="B168" s="69">
        <v>76</v>
      </c>
      <c r="C168" s="69">
        <v>33677</v>
      </c>
      <c r="D168" s="55" t="s">
        <v>167</v>
      </c>
      <c r="E168" s="71" t="s">
        <v>74</v>
      </c>
      <c r="F168" s="71" t="s">
        <v>43</v>
      </c>
      <c r="G168" s="73" t="s">
        <v>152</v>
      </c>
      <c r="H168" s="56" t="s">
        <v>4</v>
      </c>
      <c r="I168" s="56" t="s">
        <v>4</v>
      </c>
      <c r="J168" s="56" t="s">
        <v>4</v>
      </c>
      <c r="K168" s="56" t="s">
        <v>4</v>
      </c>
      <c r="L168" s="56" t="s">
        <v>4</v>
      </c>
      <c r="M168" s="50" t="s">
        <v>48</v>
      </c>
      <c r="N168" s="50" t="s">
        <v>49</v>
      </c>
      <c r="O168" s="50" t="s">
        <v>56</v>
      </c>
      <c r="P168" s="56" t="s">
        <v>4</v>
      </c>
      <c r="Q168" s="56" t="s">
        <v>4</v>
      </c>
      <c r="R168" s="56" t="s">
        <v>4</v>
      </c>
      <c r="S168" s="56" t="s">
        <v>4</v>
      </c>
      <c r="T168" s="75">
        <v>1480</v>
      </c>
      <c r="U168" s="77">
        <v>1000</v>
      </c>
      <c r="V168" s="64">
        <f>SUM(M169:S169)</f>
        <v>0</v>
      </c>
      <c r="W168" s="66">
        <f>SUM(M169:S169)*T168</f>
        <v>0</v>
      </c>
      <c r="X168" s="66">
        <f>SUM(M169:S169)*U168</f>
        <v>0</v>
      </c>
    </row>
    <row r="169" spans="1:24" ht="13.5" customHeight="1" thickBot="1" x14ac:dyDescent="0.25">
      <c r="A169" s="68"/>
      <c r="B169" s="70"/>
      <c r="C169" s="70"/>
      <c r="D169" s="52" t="s">
        <v>167</v>
      </c>
      <c r="E169" s="72"/>
      <c r="F169" s="72"/>
      <c r="G169" s="74"/>
      <c r="H169" s="51" t="s">
        <v>4</v>
      </c>
      <c r="I169" s="51" t="s">
        <v>4</v>
      </c>
      <c r="J169" s="51" t="s">
        <v>4</v>
      </c>
      <c r="K169" s="51" t="s">
        <v>4</v>
      </c>
      <c r="L169" s="51" t="s">
        <v>4</v>
      </c>
      <c r="M169" s="57" t="s">
        <v>50</v>
      </c>
      <c r="N169" s="51" t="s">
        <v>4</v>
      </c>
      <c r="O169" s="51" t="s">
        <v>4</v>
      </c>
      <c r="P169" s="51" t="s">
        <v>4</v>
      </c>
      <c r="Q169" s="51" t="s">
        <v>4</v>
      </c>
      <c r="R169" s="51" t="s">
        <v>4</v>
      </c>
      <c r="S169" s="51" t="s">
        <v>4</v>
      </c>
      <c r="T169" s="76"/>
      <c r="U169" s="78"/>
      <c r="V169" s="65"/>
      <c r="W169" s="67"/>
      <c r="X169" s="67"/>
    </row>
    <row r="170" spans="1:24" ht="15.75" customHeight="1" x14ac:dyDescent="0.2">
      <c r="A170" s="68" t="s">
        <v>4</v>
      </c>
      <c r="B170" s="69">
        <v>77</v>
      </c>
      <c r="C170" s="69">
        <v>33678</v>
      </c>
      <c r="D170" s="55" t="s">
        <v>168</v>
      </c>
      <c r="E170" s="71" t="s">
        <v>88</v>
      </c>
      <c r="F170" s="71" t="s">
        <v>43</v>
      </c>
      <c r="G170" s="73" t="s">
        <v>152</v>
      </c>
      <c r="H170" s="56" t="s">
        <v>4</v>
      </c>
      <c r="I170" s="56" t="s">
        <v>4</v>
      </c>
      <c r="J170" s="56" t="s">
        <v>4</v>
      </c>
      <c r="K170" s="56" t="s">
        <v>4</v>
      </c>
      <c r="L170" s="50" t="s">
        <v>47</v>
      </c>
      <c r="M170" s="50" t="s">
        <v>48</v>
      </c>
      <c r="N170" s="50" t="s">
        <v>49</v>
      </c>
      <c r="O170" s="50" t="s">
        <v>56</v>
      </c>
      <c r="P170" s="56" t="s">
        <v>4</v>
      </c>
      <c r="Q170" s="56" t="s">
        <v>4</v>
      </c>
      <c r="R170" s="56" t="s">
        <v>4</v>
      </c>
      <c r="S170" s="56" t="s">
        <v>4</v>
      </c>
      <c r="T170" s="75">
        <v>1520</v>
      </c>
      <c r="U170" s="77">
        <v>1100</v>
      </c>
      <c r="V170" s="64">
        <f>SUM(L171:S171)</f>
        <v>0</v>
      </c>
      <c r="W170" s="66">
        <f>SUM(L171:S171)*T170</f>
        <v>0</v>
      </c>
      <c r="X170" s="66">
        <f>SUM(L171:S171)*U170</f>
        <v>0</v>
      </c>
    </row>
    <row r="171" spans="1:24" ht="13.5" customHeight="1" thickBot="1" x14ac:dyDescent="0.25">
      <c r="A171" s="68"/>
      <c r="B171" s="70"/>
      <c r="C171" s="70"/>
      <c r="D171" s="52" t="s">
        <v>168</v>
      </c>
      <c r="E171" s="72"/>
      <c r="F171" s="72"/>
      <c r="G171" s="74"/>
      <c r="H171" s="51" t="s">
        <v>4</v>
      </c>
      <c r="I171" s="51" t="s">
        <v>4</v>
      </c>
      <c r="J171" s="51" t="s">
        <v>4</v>
      </c>
      <c r="K171" s="51" t="s">
        <v>4</v>
      </c>
      <c r="L171" s="57" t="s">
        <v>50</v>
      </c>
      <c r="M171" s="57" t="s">
        <v>50</v>
      </c>
      <c r="N171" s="51" t="s">
        <v>4</v>
      </c>
      <c r="O171" s="51" t="s">
        <v>4</v>
      </c>
      <c r="P171" s="51" t="s">
        <v>4</v>
      </c>
      <c r="Q171" s="51" t="s">
        <v>4</v>
      </c>
      <c r="R171" s="51" t="s">
        <v>4</v>
      </c>
      <c r="S171" s="51" t="s">
        <v>4</v>
      </c>
      <c r="T171" s="76"/>
      <c r="U171" s="78"/>
      <c r="V171" s="65"/>
      <c r="W171" s="67"/>
      <c r="X171" s="67"/>
    </row>
    <row r="172" spans="1:24" ht="15.75" customHeight="1" x14ac:dyDescent="0.2">
      <c r="A172" s="68" t="s">
        <v>4</v>
      </c>
      <c r="B172" s="69">
        <v>78</v>
      </c>
      <c r="C172" s="69">
        <v>33679</v>
      </c>
      <c r="D172" s="55" t="s">
        <v>169</v>
      </c>
      <c r="E172" s="71" t="s">
        <v>62</v>
      </c>
      <c r="F172" s="71" t="s">
        <v>43</v>
      </c>
      <c r="G172" s="73" t="s">
        <v>152</v>
      </c>
      <c r="H172" s="56" t="s">
        <v>4</v>
      </c>
      <c r="I172" s="56" t="s">
        <v>4</v>
      </c>
      <c r="J172" s="56" t="s">
        <v>4</v>
      </c>
      <c r="K172" s="50" t="s">
        <v>46</v>
      </c>
      <c r="L172" s="50" t="s">
        <v>47</v>
      </c>
      <c r="M172" s="50" t="s">
        <v>48</v>
      </c>
      <c r="N172" s="50" t="s">
        <v>49</v>
      </c>
      <c r="O172" s="50" t="s">
        <v>56</v>
      </c>
      <c r="P172" s="56" t="s">
        <v>4</v>
      </c>
      <c r="Q172" s="56" t="s">
        <v>4</v>
      </c>
      <c r="R172" s="56" t="s">
        <v>4</v>
      </c>
      <c r="S172" s="56" t="s">
        <v>4</v>
      </c>
      <c r="T172" s="75">
        <v>2210</v>
      </c>
      <c r="U172" s="77">
        <v>1500</v>
      </c>
      <c r="V172" s="64">
        <f>SUM(K173:S173)</f>
        <v>0</v>
      </c>
      <c r="W172" s="66">
        <f>SUM(K173:S173)*T172</f>
        <v>0</v>
      </c>
      <c r="X172" s="66">
        <f>SUM(K173:S173)*U172</f>
        <v>0</v>
      </c>
    </row>
    <row r="173" spans="1:24" ht="13.5" customHeight="1" thickBot="1" x14ac:dyDescent="0.25">
      <c r="A173" s="68"/>
      <c r="B173" s="70"/>
      <c r="C173" s="70"/>
      <c r="D173" s="52" t="s">
        <v>169</v>
      </c>
      <c r="E173" s="72"/>
      <c r="F173" s="72"/>
      <c r="G173" s="74"/>
      <c r="H173" s="51" t="s">
        <v>4</v>
      </c>
      <c r="I173" s="51" t="s">
        <v>4</v>
      </c>
      <c r="J173" s="51" t="s">
        <v>4</v>
      </c>
      <c r="K173" s="57" t="s">
        <v>50</v>
      </c>
      <c r="L173" s="57" t="s">
        <v>50</v>
      </c>
      <c r="M173" s="51" t="s">
        <v>4</v>
      </c>
      <c r="N173" s="51" t="s">
        <v>4</v>
      </c>
      <c r="O173" s="51" t="s">
        <v>4</v>
      </c>
      <c r="P173" s="51" t="s">
        <v>4</v>
      </c>
      <c r="Q173" s="51" t="s">
        <v>4</v>
      </c>
      <c r="R173" s="51" t="s">
        <v>4</v>
      </c>
      <c r="S173" s="51" t="s">
        <v>4</v>
      </c>
      <c r="T173" s="76"/>
      <c r="U173" s="78"/>
      <c r="V173" s="65"/>
      <c r="W173" s="67"/>
      <c r="X173" s="67"/>
    </row>
    <row r="174" spans="1:24" ht="15.75" customHeight="1" x14ac:dyDescent="0.2">
      <c r="A174" s="68" t="s">
        <v>4</v>
      </c>
      <c r="B174" s="69">
        <v>79</v>
      </c>
      <c r="C174" s="69">
        <v>33681</v>
      </c>
      <c r="D174" s="55" t="s">
        <v>170</v>
      </c>
      <c r="E174" s="71" t="s">
        <v>171</v>
      </c>
      <c r="F174" s="71" t="s">
        <v>43</v>
      </c>
      <c r="G174" s="73" t="s">
        <v>152</v>
      </c>
      <c r="H174" s="56" t="s">
        <v>4</v>
      </c>
      <c r="I174" s="56" t="s">
        <v>4</v>
      </c>
      <c r="J174" s="56" t="s">
        <v>4</v>
      </c>
      <c r="K174" s="56" t="s">
        <v>4</v>
      </c>
      <c r="L174" s="56" t="s">
        <v>4</v>
      </c>
      <c r="M174" s="56" t="s">
        <v>4</v>
      </c>
      <c r="N174" s="56" t="s">
        <v>4</v>
      </c>
      <c r="O174" s="56" t="s">
        <v>4</v>
      </c>
      <c r="P174" s="56" t="s">
        <v>4</v>
      </c>
      <c r="Q174" s="50" t="s">
        <v>65</v>
      </c>
      <c r="R174" s="50" t="s">
        <v>66</v>
      </c>
      <c r="S174" s="50" t="s">
        <v>67</v>
      </c>
      <c r="T174" s="75">
        <v>1480</v>
      </c>
      <c r="U174" s="77">
        <v>1100</v>
      </c>
      <c r="V174" s="64">
        <f>SUM(Q175:S175)</f>
        <v>0</v>
      </c>
      <c r="W174" s="66">
        <f>SUM(Q175:S175)*T174</f>
        <v>0</v>
      </c>
      <c r="X174" s="66">
        <f>SUM(Q175:S175)*U174</f>
        <v>0</v>
      </c>
    </row>
    <row r="175" spans="1:24" ht="13.5" customHeight="1" thickBot="1" x14ac:dyDescent="0.25">
      <c r="A175" s="68"/>
      <c r="B175" s="70"/>
      <c r="C175" s="70"/>
      <c r="D175" s="52" t="s">
        <v>170</v>
      </c>
      <c r="E175" s="72"/>
      <c r="F175" s="72"/>
      <c r="G175" s="74"/>
      <c r="H175" s="51" t="s">
        <v>4</v>
      </c>
      <c r="I175" s="51" t="s">
        <v>4</v>
      </c>
      <c r="J175" s="51" t="s">
        <v>4</v>
      </c>
      <c r="K175" s="51" t="s">
        <v>4</v>
      </c>
      <c r="L175" s="51" t="s">
        <v>4</v>
      </c>
      <c r="M175" s="51" t="s">
        <v>4</v>
      </c>
      <c r="N175" s="51" t="s">
        <v>4</v>
      </c>
      <c r="O175" s="51" t="s">
        <v>4</v>
      </c>
      <c r="P175" s="51" t="s">
        <v>4</v>
      </c>
      <c r="Q175" s="57" t="s">
        <v>50</v>
      </c>
      <c r="R175" s="57" t="s">
        <v>50</v>
      </c>
      <c r="S175" s="57" t="s">
        <v>50</v>
      </c>
      <c r="T175" s="76"/>
      <c r="U175" s="78"/>
      <c r="V175" s="65"/>
      <c r="W175" s="67"/>
      <c r="X175" s="67"/>
    </row>
    <row r="176" spans="1:24" ht="15.75" customHeight="1" x14ac:dyDescent="0.2">
      <c r="A176" s="68" t="s">
        <v>4</v>
      </c>
      <c r="B176" s="69">
        <v>80</v>
      </c>
      <c r="C176" s="69">
        <v>33684</v>
      </c>
      <c r="D176" s="55" t="s">
        <v>172</v>
      </c>
      <c r="E176" s="71" t="s">
        <v>173</v>
      </c>
      <c r="F176" s="71" t="s">
        <v>43</v>
      </c>
      <c r="G176" s="73" t="s">
        <v>152</v>
      </c>
      <c r="H176" s="56" t="s">
        <v>4</v>
      </c>
      <c r="I176" s="56" t="s">
        <v>4</v>
      </c>
      <c r="J176" s="56" t="s">
        <v>4</v>
      </c>
      <c r="K176" s="56" t="s">
        <v>4</v>
      </c>
      <c r="L176" s="56" t="s">
        <v>4</v>
      </c>
      <c r="M176" s="56" t="s">
        <v>4</v>
      </c>
      <c r="N176" s="56" t="s">
        <v>4</v>
      </c>
      <c r="O176" s="56" t="s">
        <v>4</v>
      </c>
      <c r="P176" s="56" t="s">
        <v>4</v>
      </c>
      <c r="Q176" s="50" t="s">
        <v>65</v>
      </c>
      <c r="R176" s="50" t="s">
        <v>66</v>
      </c>
      <c r="S176" s="50" t="s">
        <v>67</v>
      </c>
      <c r="T176" s="75">
        <v>1580</v>
      </c>
      <c r="U176" s="77">
        <v>1100</v>
      </c>
      <c r="V176" s="64">
        <f>SUM(Q177:S177)</f>
        <v>0</v>
      </c>
      <c r="W176" s="66">
        <f>SUM(Q177:S177)*T176</f>
        <v>0</v>
      </c>
      <c r="X176" s="66">
        <f>SUM(Q177:S177)*U176</f>
        <v>0</v>
      </c>
    </row>
    <row r="177" spans="1:24" ht="13.5" customHeight="1" thickBot="1" x14ac:dyDescent="0.25">
      <c r="A177" s="68"/>
      <c r="B177" s="70"/>
      <c r="C177" s="70"/>
      <c r="D177" s="52" t="s">
        <v>172</v>
      </c>
      <c r="E177" s="72"/>
      <c r="F177" s="72"/>
      <c r="G177" s="74"/>
      <c r="H177" s="51" t="s">
        <v>4</v>
      </c>
      <c r="I177" s="51" t="s">
        <v>4</v>
      </c>
      <c r="J177" s="51" t="s">
        <v>4</v>
      </c>
      <c r="K177" s="51" t="s">
        <v>4</v>
      </c>
      <c r="L177" s="51" t="s">
        <v>4</v>
      </c>
      <c r="M177" s="51" t="s">
        <v>4</v>
      </c>
      <c r="N177" s="51" t="s">
        <v>4</v>
      </c>
      <c r="O177" s="51" t="s">
        <v>4</v>
      </c>
      <c r="P177" s="51" t="s">
        <v>4</v>
      </c>
      <c r="Q177" s="57" t="s">
        <v>50</v>
      </c>
      <c r="R177" s="57" t="s">
        <v>50</v>
      </c>
      <c r="S177" s="57" t="s">
        <v>50</v>
      </c>
      <c r="T177" s="76"/>
      <c r="U177" s="78"/>
      <c r="V177" s="65"/>
      <c r="W177" s="67"/>
      <c r="X177" s="67"/>
    </row>
    <row r="178" spans="1:24" ht="15.75" customHeight="1" x14ac:dyDescent="0.2">
      <c r="A178" s="68" t="s">
        <v>4</v>
      </c>
      <c r="B178" s="69">
        <v>81</v>
      </c>
      <c r="C178" s="69">
        <v>33685</v>
      </c>
      <c r="D178" s="55" t="s">
        <v>174</v>
      </c>
      <c r="E178" s="71" t="s">
        <v>175</v>
      </c>
      <c r="F178" s="71" t="s">
        <v>43</v>
      </c>
      <c r="G178" s="73" t="s">
        <v>152</v>
      </c>
      <c r="H178" s="56" t="s">
        <v>4</v>
      </c>
      <c r="I178" s="56" t="s">
        <v>4</v>
      </c>
      <c r="J178" s="56" t="s">
        <v>4</v>
      </c>
      <c r="K178" s="56" t="s">
        <v>4</v>
      </c>
      <c r="L178" s="56" t="s">
        <v>4</v>
      </c>
      <c r="M178" s="56" t="s">
        <v>4</v>
      </c>
      <c r="N178" s="56" t="s">
        <v>4</v>
      </c>
      <c r="O178" s="56" t="s">
        <v>4</v>
      </c>
      <c r="P178" s="56" t="s">
        <v>4</v>
      </c>
      <c r="Q178" s="50" t="s">
        <v>65</v>
      </c>
      <c r="R178" s="50" t="s">
        <v>66</v>
      </c>
      <c r="S178" s="50" t="s">
        <v>67</v>
      </c>
      <c r="T178" s="75">
        <v>2380</v>
      </c>
      <c r="U178" s="77">
        <v>1700</v>
      </c>
      <c r="V178" s="64">
        <f>SUM(R179:S179)</f>
        <v>0</v>
      </c>
      <c r="W178" s="66">
        <f>SUM(R179:S179)*T178</f>
        <v>0</v>
      </c>
      <c r="X178" s="66">
        <f>SUM(R179:S179)*U178</f>
        <v>0</v>
      </c>
    </row>
    <row r="179" spans="1:24" ht="13.5" customHeight="1" thickBot="1" x14ac:dyDescent="0.25">
      <c r="A179" s="68"/>
      <c r="B179" s="70"/>
      <c r="C179" s="70"/>
      <c r="D179" s="52" t="s">
        <v>174</v>
      </c>
      <c r="E179" s="72"/>
      <c r="F179" s="72"/>
      <c r="G179" s="74"/>
      <c r="H179" s="51" t="s">
        <v>4</v>
      </c>
      <c r="I179" s="51" t="s">
        <v>4</v>
      </c>
      <c r="J179" s="51" t="s">
        <v>4</v>
      </c>
      <c r="K179" s="51" t="s">
        <v>4</v>
      </c>
      <c r="L179" s="51" t="s">
        <v>4</v>
      </c>
      <c r="M179" s="51" t="s">
        <v>4</v>
      </c>
      <c r="N179" s="51" t="s">
        <v>4</v>
      </c>
      <c r="O179" s="51" t="s">
        <v>4</v>
      </c>
      <c r="P179" s="51" t="s">
        <v>4</v>
      </c>
      <c r="Q179" s="51" t="s">
        <v>4</v>
      </c>
      <c r="R179" s="57" t="s">
        <v>50</v>
      </c>
      <c r="S179" s="57" t="s">
        <v>50</v>
      </c>
      <c r="T179" s="76"/>
      <c r="U179" s="78"/>
      <c r="V179" s="65"/>
      <c r="W179" s="67"/>
      <c r="X179" s="67"/>
    </row>
    <row r="180" spans="1:24" s="20" customFormat="1" ht="13.5" thickBot="1" x14ac:dyDescent="0.25">
      <c r="A180" s="43" t="s">
        <v>4</v>
      </c>
      <c r="B180" s="49" t="s">
        <v>176</v>
      </c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39"/>
      <c r="P180" s="41"/>
      <c r="Q180" s="41"/>
      <c r="R180" s="41"/>
      <c r="S180" s="41"/>
      <c r="T180" s="59"/>
      <c r="U180" s="63"/>
      <c r="V180" s="41"/>
      <c r="W180" s="41"/>
      <c r="X180" s="41"/>
    </row>
    <row r="181" spans="1:24" ht="15.75" customHeight="1" x14ac:dyDescent="0.2">
      <c r="A181" s="68" t="s">
        <v>4</v>
      </c>
      <c r="B181" s="69">
        <v>82</v>
      </c>
      <c r="C181" s="69">
        <v>34443</v>
      </c>
      <c r="D181" s="55" t="s">
        <v>177</v>
      </c>
      <c r="E181" s="71" t="s">
        <v>178</v>
      </c>
      <c r="F181" s="71" t="s">
        <v>179</v>
      </c>
      <c r="G181" s="73" t="s">
        <v>180</v>
      </c>
      <c r="H181" s="50" t="s">
        <v>181</v>
      </c>
      <c r="I181" s="50" t="s">
        <v>182</v>
      </c>
      <c r="J181" s="56" t="s">
        <v>4</v>
      </c>
      <c r="K181" s="56" t="s">
        <v>4</v>
      </c>
      <c r="L181" s="56" t="s">
        <v>4</v>
      </c>
      <c r="M181" s="56" t="s">
        <v>4</v>
      </c>
      <c r="N181" s="56" t="s">
        <v>4</v>
      </c>
      <c r="O181" s="56" t="s">
        <v>4</v>
      </c>
      <c r="P181" s="56" t="s">
        <v>4</v>
      </c>
      <c r="Q181" s="56" t="s">
        <v>4</v>
      </c>
      <c r="R181" s="56" t="s">
        <v>4</v>
      </c>
      <c r="S181" s="56" t="s">
        <v>4</v>
      </c>
      <c r="T181" s="75">
        <v>360</v>
      </c>
      <c r="U181" s="77">
        <v>360</v>
      </c>
      <c r="V181" s="64">
        <f>SUM(H182:S182)</f>
        <v>0</v>
      </c>
      <c r="W181" s="66">
        <f>SUM(H182:S182)*T181</f>
        <v>0</v>
      </c>
      <c r="X181" s="66">
        <f>SUM(H182:S182)*U181</f>
        <v>0</v>
      </c>
    </row>
    <row r="182" spans="1:24" ht="13.5" customHeight="1" thickBot="1" x14ac:dyDescent="0.25">
      <c r="A182" s="68"/>
      <c r="B182" s="70"/>
      <c r="C182" s="70"/>
      <c r="D182" s="52" t="s">
        <v>177</v>
      </c>
      <c r="E182" s="72"/>
      <c r="F182" s="72"/>
      <c r="G182" s="74"/>
      <c r="H182" s="57" t="s">
        <v>50</v>
      </c>
      <c r="I182" s="57" t="s">
        <v>50</v>
      </c>
      <c r="J182" s="51" t="s">
        <v>4</v>
      </c>
      <c r="K182" s="51" t="s">
        <v>4</v>
      </c>
      <c r="L182" s="51" t="s">
        <v>4</v>
      </c>
      <c r="M182" s="51" t="s">
        <v>4</v>
      </c>
      <c r="N182" s="51" t="s">
        <v>4</v>
      </c>
      <c r="O182" s="51" t="s">
        <v>4</v>
      </c>
      <c r="P182" s="51" t="s">
        <v>4</v>
      </c>
      <c r="Q182" s="51" t="s">
        <v>4</v>
      </c>
      <c r="R182" s="51" t="s">
        <v>4</v>
      </c>
      <c r="S182" s="51" t="s">
        <v>4</v>
      </c>
      <c r="T182" s="76"/>
      <c r="U182" s="78"/>
      <c r="V182" s="65"/>
      <c r="W182" s="67"/>
      <c r="X182" s="67"/>
    </row>
    <row r="183" spans="1:24" ht="15.75" customHeight="1" x14ac:dyDescent="0.2">
      <c r="A183" s="68" t="s">
        <v>4</v>
      </c>
      <c r="B183" s="69">
        <v>83</v>
      </c>
      <c r="C183" s="69">
        <v>32083</v>
      </c>
      <c r="D183" s="55" t="s">
        <v>183</v>
      </c>
      <c r="E183" s="71" t="s">
        <v>184</v>
      </c>
      <c r="F183" s="71" t="s">
        <v>58</v>
      </c>
      <c r="G183" s="73" t="s">
        <v>180</v>
      </c>
      <c r="H183" s="50" t="s">
        <v>181</v>
      </c>
      <c r="I183" s="50" t="s">
        <v>182</v>
      </c>
      <c r="J183" s="56" t="s">
        <v>4</v>
      </c>
      <c r="K183" s="56" t="s">
        <v>4</v>
      </c>
      <c r="L183" s="56" t="s">
        <v>4</v>
      </c>
      <c r="M183" s="56" t="s">
        <v>4</v>
      </c>
      <c r="N183" s="56" t="s">
        <v>4</v>
      </c>
      <c r="O183" s="56" t="s">
        <v>4</v>
      </c>
      <c r="P183" s="56" t="s">
        <v>4</v>
      </c>
      <c r="Q183" s="56" t="s">
        <v>4</v>
      </c>
      <c r="R183" s="56" t="s">
        <v>4</v>
      </c>
      <c r="S183" s="56" t="s">
        <v>4</v>
      </c>
      <c r="T183" s="75">
        <v>550</v>
      </c>
      <c r="U183" s="77">
        <v>550</v>
      </c>
      <c r="V183" s="64">
        <f>SUM(I184:S184)</f>
        <v>0</v>
      </c>
      <c r="W183" s="66">
        <f>SUM(I184:S184)*T183</f>
        <v>0</v>
      </c>
      <c r="X183" s="66">
        <f>SUM(I184:S184)*U183</f>
        <v>0</v>
      </c>
    </row>
    <row r="184" spans="1:24" ht="13.5" customHeight="1" thickBot="1" x14ac:dyDescent="0.25">
      <c r="A184" s="68"/>
      <c r="B184" s="70"/>
      <c r="C184" s="70"/>
      <c r="D184" s="52" t="s">
        <v>183</v>
      </c>
      <c r="E184" s="72"/>
      <c r="F184" s="72"/>
      <c r="G184" s="74"/>
      <c r="H184" s="51" t="s">
        <v>4</v>
      </c>
      <c r="I184" s="57" t="s">
        <v>50</v>
      </c>
      <c r="J184" s="51" t="s">
        <v>4</v>
      </c>
      <c r="K184" s="51" t="s">
        <v>4</v>
      </c>
      <c r="L184" s="51" t="s">
        <v>4</v>
      </c>
      <c r="M184" s="51" t="s">
        <v>4</v>
      </c>
      <c r="N184" s="51" t="s">
        <v>4</v>
      </c>
      <c r="O184" s="51" t="s">
        <v>4</v>
      </c>
      <c r="P184" s="51" t="s">
        <v>4</v>
      </c>
      <c r="Q184" s="51" t="s">
        <v>4</v>
      </c>
      <c r="R184" s="51" t="s">
        <v>4</v>
      </c>
      <c r="S184" s="51" t="s">
        <v>4</v>
      </c>
      <c r="T184" s="76"/>
      <c r="U184" s="78"/>
      <c r="V184" s="65"/>
      <c r="W184" s="67"/>
      <c r="X184" s="67"/>
    </row>
    <row r="185" spans="1:24" ht="15.75" customHeight="1" x14ac:dyDescent="0.2">
      <c r="A185" s="68" t="s">
        <v>4</v>
      </c>
      <c r="B185" s="69">
        <v>84</v>
      </c>
      <c r="C185" s="69">
        <v>32085</v>
      </c>
      <c r="D185" s="55" t="s">
        <v>185</v>
      </c>
      <c r="E185" s="71" t="s">
        <v>184</v>
      </c>
      <c r="F185" s="71" t="s">
        <v>186</v>
      </c>
      <c r="G185" s="73" t="s">
        <v>180</v>
      </c>
      <c r="H185" s="50" t="s">
        <v>181</v>
      </c>
      <c r="I185" s="50" t="s">
        <v>182</v>
      </c>
      <c r="J185" s="56" t="s">
        <v>4</v>
      </c>
      <c r="K185" s="56" t="s">
        <v>4</v>
      </c>
      <c r="L185" s="56" t="s">
        <v>4</v>
      </c>
      <c r="M185" s="56" t="s">
        <v>4</v>
      </c>
      <c r="N185" s="56" t="s">
        <v>4</v>
      </c>
      <c r="O185" s="56" t="s">
        <v>4</v>
      </c>
      <c r="P185" s="56" t="s">
        <v>4</v>
      </c>
      <c r="Q185" s="56" t="s">
        <v>4</v>
      </c>
      <c r="R185" s="56" t="s">
        <v>4</v>
      </c>
      <c r="S185" s="56" t="s">
        <v>4</v>
      </c>
      <c r="T185" s="75">
        <v>550</v>
      </c>
      <c r="U185" s="77">
        <v>550</v>
      </c>
      <c r="V185" s="64">
        <f>SUM(H186:S186)</f>
        <v>0</v>
      </c>
      <c r="W185" s="66">
        <f>SUM(H186:S186)*T185</f>
        <v>0</v>
      </c>
      <c r="X185" s="66">
        <f>SUM(H186:S186)*U185</f>
        <v>0</v>
      </c>
    </row>
    <row r="186" spans="1:24" ht="13.5" customHeight="1" thickBot="1" x14ac:dyDescent="0.25">
      <c r="A186" s="68"/>
      <c r="B186" s="70"/>
      <c r="C186" s="70"/>
      <c r="D186" s="52" t="s">
        <v>185</v>
      </c>
      <c r="E186" s="72"/>
      <c r="F186" s="72"/>
      <c r="G186" s="74"/>
      <c r="H186" s="57" t="s">
        <v>50</v>
      </c>
      <c r="I186" s="51" t="s">
        <v>4</v>
      </c>
      <c r="J186" s="51" t="s">
        <v>4</v>
      </c>
      <c r="K186" s="51" t="s">
        <v>4</v>
      </c>
      <c r="L186" s="51" t="s">
        <v>4</v>
      </c>
      <c r="M186" s="51" t="s">
        <v>4</v>
      </c>
      <c r="N186" s="51" t="s">
        <v>4</v>
      </c>
      <c r="O186" s="51" t="s">
        <v>4</v>
      </c>
      <c r="P186" s="51" t="s">
        <v>4</v>
      </c>
      <c r="Q186" s="51" t="s">
        <v>4</v>
      </c>
      <c r="R186" s="51" t="s">
        <v>4</v>
      </c>
      <c r="S186" s="51" t="s">
        <v>4</v>
      </c>
      <c r="T186" s="76"/>
      <c r="U186" s="78"/>
      <c r="V186" s="65"/>
      <c r="W186" s="67"/>
      <c r="X186" s="67"/>
    </row>
    <row r="187" spans="1:24" ht="15.75" customHeight="1" x14ac:dyDescent="0.2">
      <c r="A187" s="68" t="s">
        <v>4</v>
      </c>
      <c r="B187" s="69">
        <v>85</v>
      </c>
      <c r="C187" s="69">
        <v>32086</v>
      </c>
      <c r="D187" s="55" t="s">
        <v>187</v>
      </c>
      <c r="E187" s="71" t="s">
        <v>184</v>
      </c>
      <c r="F187" s="71" t="s">
        <v>116</v>
      </c>
      <c r="G187" s="73" t="s">
        <v>180</v>
      </c>
      <c r="H187" s="50" t="s">
        <v>181</v>
      </c>
      <c r="I187" s="50" t="s">
        <v>182</v>
      </c>
      <c r="J187" s="56" t="s">
        <v>4</v>
      </c>
      <c r="K187" s="56" t="s">
        <v>4</v>
      </c>
      <c r="L187" s="56" t="s">
        <v>4</v>
      </c>
      <c r="M187" s="56" t="s">
        <v>4</v>
      </c>
      <c r="N187" s="56" t="s">
        <v>4</v>
      </c>
      <c r="O187" s="56" t="s">
        <v>4</v>
      </c>
      <c r="P187" s="56" t="s">
        <v>4</v>
      </c>
      <c r="Q187" s="56" t="s">
        <v>4</v>
      </c>
      <c r="R187" s="56" t="s">
        <v>4</v>
      </c>
      <c r="S187" s="56" t="s">
        <v>4</v>
      </c>
      <c r="T187" s="75">
        <v>550</v>
      </c>
      <c r="U187" s="77">
        <v>550</v>
      </c>
      <c r="V187" s="64">
        <f>SUM(I188:S188)</f>
        <v>0</v>
      </c>
      <c r="W187" s="66">
        <f>SUM(I188:S188)*T187</f>
        <v>0</v>
      </c>
      <c r="X187" s="66">
        <f>SUM(I188:S188)*U187</f>
        <v>0</v>
      </c>
    </row>
    <row r="188" spans="1:24" ht="13.5" customHeight="1" thickBot="1" x14ac:dyDescent="0.25">
      <c r="A188" s="68"/>
      <c r="B188" s="70"/>
      <c r="C188" s="70"/>
      <c r="D188" s="52" t="s">
        <v>187</v>
      </c>
      <c r="E188" s="72"/>
      <c r="F188" s="72"/>
      <c r="G188" s="74"/>
      <c r="H188" s="51" t="s">
        <v>4</v>
      </c>
      <c r="I188" s="57" t="s">
        <v>50</v>
      </c>
      <c r="J188" s="51" t="s">
        <v>4</v>
      </c>
      <c r="K188" s="51" t="s">
        <v>4</v>
      </c>
      <c r="L188" s="51" t="s">
        <v>4</v>
      </c>
      <c r="M188" s="51" t="s">
        <v>4</v>
      </c>
      <c r="N188" s="51" t="s">
        <v>4</v>
      </c>
      <c r="O188" s="51" t="s">
        <v>4</v>
      </c>
      <c r="P188" s="51" t="s">
        <v>4</v>
      </c>
      <c r="Q188" s="51" t="s">
        <v>4</v>
      </c>
      <c r="R188" s="51" t="s">
        <v>4</v>
      </c>
      <c r="S188" s="51" t="s">
        <v>4</v>
      </c>
      <c r="T188" s="76"/>
      <c r="U188" s="78"/>
      <c r="V188" s="65"/>
      <c r="W188" s="67"/>
      <c r="X188" s="67"/>
    </row>
    <row r="189" spans="1:24" ht="15.75" customHeight="1" x14ac:dyDescent="0.2">
      <c r="A189" s="68" t="s">
        <v>4</v>
      </c>
      <c r="B189" s="69">
        <v>86</v>
      </c>
      <c r="C189" s="69">
        <v>32087</v>
      </c>
      <c r="D189" s="55" t="s">
        <v>188</v>
      </c>
      <c r="E189" s="71" t="s">
        <v>184</v>
      </c>
      <c r="F189" s="71" t="s">
        <v>189</v>
      </c>
      <c r="G189" s="73" t="s">
        <v>180</v>
      </c>
      <c r="H189" s="50" t="s">
        <v>181</v>
      </c>
      <c r="I189" s="50" t="s">
        <v>182</v>
      </c>
      <c r="J189" s="56" t="s">
        <v>4</v>
      </c>
      <c r="K189" s="56" t="s">
        <v>4</v>
      </c>
      <c r="L189" s="56" t="s">
        <v>4</v>
      </c>
      <c r="M189" s="56" t="s">
        <v>4</v>
      </c>
      <c r="N189" s="56" t="s">
        <v>4</v>
      </c>
      <c r="O189" s="56" t="s">
        <v>4</v>
      </c>
      <c r="P189" s="56" t="s">
        <v>4</v>
      </c>
      <c r="Q189" s="56" t="s">
        <v>4</v>
      </c>
      <c r="R189" s="56" t="s">
        <v>4</v>
      </c>
      <c r="S189" s="56" t="s">
        <v>4</v>
      </c>
      <c r="T189" s="75">
        <v>550</v>
      </c>
      <c r="U189" s="77">
        <v>550</v>
      </c>
      <c r="V189" s="64">
        <f>SUM(H190:S190)</f>
        <v>0</v>
      </c>
      <c r="W189" s="66">
        <f>SUM(H190:S190)*T189</f>
        <v>0</v>
      </c>
      <c r="X189" s="66">
        <f>SUM(H190:S190)*U189</f>
        <v>0</v>
      </c>
    </row>
    <row r="190" spans="1:24" ht="13.5" customHeight="1" thickBot="1" x14ac:dyDescent="0.25">
      <c r="A190" s="68"/>
      <c r="B190" s="70"/>
      <c r="C190" s="70"/>
      <c r="D190" s="52" t="s">
        <v>188</v>
      </c>
      <c r="E190" s="72"/>
      <c r="F190" s="72"/>
      <c r="G190" s="74"/>
      <c r="H190" s="57" t="s">
        <v>50</v>
      </c>
      <c r="I190" s="57" t="s">
        <v>50</v>
      </c>
      <c r="J190" s="51" t="s">
        <v>4</v>
      </c>
      <c r="K190" s="51" t="s">
        <v>4</v>
      </c>
      <c r="L190" s="51" t="s">
        <v>4</v>
      </c>
      <c r="M190" s="51" t="s">
        <v>4</v>
      </c>
      <c r="N190" s="51" t="s">
        <v>4</v>
      </c>
      <c r="O190" s="51" t="s">
        <v>4</v>
      </c>
      <c r="P190" s="51" t="s">
        <v>4</v>
      </c>
      <c r="Q190" s="51" t="s">
        <v>4</v>
      </c>
      <c r="R190" s="51" t="s">
        <v>4</v>
      </c>
      <c r="S190" s="51" t="s">
        <v>4</v>
      </c>
      <c r="T190" s="76"/>
      <c r="U190" s="78"/>
      <c r="V190" s="65"/>
      <c r="W190" s="67"/>
      <c r="X190" s="67"/>
    </row>
    <row r="191" spans="1:24" ht="15.75" customHeight="1" x14ac:dyDescent="0.2">
      <c r="A191" s="68" t="s">
        <v>4</v>
      </c>
      <c r="B191" s="69">
        <v>87</v>
      </c>
      <c r="C191" s="69">
        <v>34461</v>
      </c>
      <c r="D191" s="55" t="s">
        <v>190</v>
      </c>
      <c r="E191" s="71" t="s">
        <v>184</v>
      </c>
      <c r="F191" s="71" t="s">
        <v>191</v>
      </c>
      <c r="G191" s="73" t="s">
        <v>180</v>
      </c>
      <c r="H191" s="50" t="s">
        <v>181</v>
      </c>
      <c r="I191" s="50" t="s">
        <v>182</v>
      </c>
      <c r="J191" s="56" t="s">
        <v>4</v>
      </c>
      <c r="K191" s="56" t="s">
        <v>4</v>
      </c>
      <c r="L191" s="56" t="s">
        <v>4</v>
      </c>
      <c r="M191" s="56" t="s">
        <v>4</v>
      </c>
      <c r="N191" s="56" t="s">
        <v>4</v>
      </c>
      <c r="O191" s="56" t="s">
        <v>4</v>
      </c>
      <c r="P191" s="56" t="s">
        <v>4</v>
      </c>
      <c r="Q191" s="56" t="s">
        <v>4</v>
      </c>
      <c r="R191" s="56" t="s">
        <v>4</v>
      </c>
      <c r="S191" s="56" t="s">
        <v>4</v>
      </c>
      <c r="T191" s="75">
        <v>550</v>
      </c>
      <c r="U191" s="77">
        <v>550</v>
      </c>
      <c r="V191" s="64">
        <f>SUM(H192:S192)</f>
        <v>0</v>
      </c>
      <c r="W191" s="66">
        <f>SUM(H192:S192)*T191</f>
        <v>0</v>
      </c>
      <c r="X191" s="66">
        <f>SUM(H192:S192)*U191</f>
        <v>0</v>
      </c>
    </row>
    <row r="192" spans="1:24" ht="13.5" customHeight="1" thickBot="1" x14ac:dyDescent="0.25">
      <c r="A192" s="68"/>
      <c r="B192" s="70"/>
      <c r="C192" s="70"/>
      <c r="D192" s="52" t="s">
        <v>190</v>
      </c>
      <c r="E192" s="72"/>
      <c r="F192" s="72"/>
      <c r="G192" s="74"/>
      <c r="H192" s="57" t="s">
        <v>50</v>
      </c>
      <c r="I192" s="57" t="s">
        <v>50</v>
      </c>
      <c r="J192" s="51" t="s">
        <v>4</v>
      </c>
      <c r="K192" s="51" t="s">
        <v>4</v>
      </c>
      <c r="L192" s="51" t="s">
        <v>4</v>
      </c>
      <c r="M192" s="51" t="s">
        <v>4</v>
      </c>
      <c r="N192" s="51" t="s">
        <v>4</v>
      </c>
      <c r="O192" s="51" t="s">
        <v>4</v>
      </c>
      <c r="P192" s="51" t="s">
        <v>4</v>
      </c>
      <c r="Q192" s="51" t="s">
        <v>4</v>
      </c>
      <c r="R192" s="51" t="s">
        <v>4</v>
      </c>
      <c r="S192" s="51" t="s">
        <v>4</v>
      </c>
      <c r="T192" s="76"/>
      <c r="U192" s="78"/>
      <c r="V192" s="65"/>
      <c r="W192" s="67"/>
      <c r="X192" s="67"/>
    </row>
    <row r="193" spans="1:24" ht="15.75" customHeight="1" x14ac:dyDescent="0.2">
      <c r="A193" s="68" t="s">
        <v>4</v>
      </c>
      <c r="B193" s="69">
        <v>88</v>
      </c>
      <c r="C193" s="69">
        <v>34464</v>
      </c>
      <c r="D193" s="55" t="s">
        <v>192</v>
      </c>
      <c r="E193" s="71" t="s">
        <v>184</v>
      </c>
      <c r="F193" s="71" t="s">
        <v>54</v>
      </c>
      <c r="G193" s="73" t="s">
        <v>180</v>
      </c>
      <c r="H193" s="50" t="s">
        <v>181</v>
      </c>
      <c r="I193" s="50" t="s">
        <v>182</v>
      </c>
      <c r="J193" s="56" t="s">
        <v>4</v>
      </c>
      <c r="K193" s="56" t="s">
        <v>4</v>
      </c>
      <c r="L193" s="56" t="s">
        <v>4</v>
      </c>
      <c r="M193" s="56" t="s">
        <v>4</v>
      </c>
      <c r="N193" s="56" t="s">
        <v>4</v>
      </c>
      <c r="O193" s="56" t="s">
        <v>4</v>
      </c>
      <c r="P193" s="56" t="s">
        <v>4</v>
      </c>
      <c r="Q193" s="56" t="s">
        <v>4</v>
      </c>
      <c r="R193" s="56" t="s">
        <v>4</v>
      </c>
      <c r="S193" s="56" t="s">
        <v>4</v>
      </c>
      <c r="T193" s="75">
        <v>550</v>
      </c>
      <c r="U193" s="77">
        <v>550</v>
      </c>
      <c r="V193" s="64">
        <f>SUM(I194:S194)</f>
        <v>0</v>
      </c>
      <c r="W193" s="66">
        <f>SUM(I194:S194)*T193</f>
        <v>0</v>
      </c>
      <c r="X193" s="66">
        <f>SUM(I194:S194)*U193</f>
        <v>0</v>
      </c>
    </row>
    <row r="194" spans="1:24" ht="13.5" customHeight="1" thickBot="1" x14ac:dyDescent="0.25">
      <c r="A194" s="68"/>
      <c r="B194" s="70"/>
      <c r="C194" s="70"/>
      <c r="D194" s="52" t="s">
        <v>192</v>
      </c>
      <c r="E194" s="72"/>
      <c r="F194" s="72"/>
      <c r="G194" s="74"/>
      <c r="H194" s="51" t="s">
        <v>4</v>
      </c>
      <c r="I194" s="57" t="s">
        <v>50</v>
      </c>
      <c r="J194" s="51" t="s">
        <v>4</v>
      </c>
      <c r="K194" s="51" t="s">
        <v>4</v>
      </c>
      <c r="L194" s="51" t="s">
        <v>4</v>
      </c>
      <c r="M194" s="51" t="s">
        <v>4</v>
      </c>
      <c r="N194" s="51" t="s">
        <v>4</v>
      </c>
      <c r="O194" s="51" t="s">
        <v>4</v>
      </c>
      <c r="P194" s="51" t="s">
        <v>4</v>
      </c>
      <c r="Q194" s="51" t="s">
        <v>4</v>
      </c>
      <c r="R194" s="51" t="s">
        <v>4</v>
      </c>
      <c r="S194" s="51" t="s">
        <v>4</v>
      </c>
      <c r="T194" s="76"/>
      <c r="U194" s="78"/>
      <c r="V194" s="65"/>
      <c r="W194" s="67"/>
      <c r="X194" s="67"/>
    </row>
    <row r="195" spans="1:24" s="21" customFormat="1" ht="26.45" customHeight="1" x14ac:dyDescent="0.2">
      <c r="A195" s="16"/>
      <c r="B195" s="16"/>
      <c r="C195" s="16"/>
      <c r="E195" s="16"/>
      <c r="F195" s="16"/>
      <c r="G195" s="45"/>
      <c r="H195" s="1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61"/>
      <c r="V195" s="47">
        <f>SUM(V14:V194)</f>
        <v>0</v>
      </c>
      <c r="W195" s="48">
        <f>SUM(W14:W194)</f>
        <v>0</v>
      </c>
      <c r="X195" s="48">
        <f>SUM(X14:X194)</f>
        <v>0</v>
      </c>
    </row>
  </sheetData>
  <mergeCells count="972">
    <mergeCell ref="G1:S1"/>
    <mergeCell ref="G2:S2"/>
    <mergeCell ref="G3:S3"/>
    <mergeCell ref="H11:S11"/>
    <mergeCell ref="W14:W15"/>
    <mergeCell ref="A14:A15"/>
    <mergeCell ref="B14:B15"/>
    <mergeCell ref="C14:C15"/>
    <mergeCell ref="X14:X15"/>
    <mergeCell ref="E14:E15"/>
    <mergeCell ref="T14:T15"/>
    <mergeCell ref="V14:V15"/>
    <mergeCell ref="G14:G15"/>
    <mergeCell ref="F14:F15"/>
    <mergeCell ref="U14:U15"/>
    <mergeCell ref="X17:X18"/>
    <mergeCell ref="A19:A20"/>
    <mergeCell ref="B19:B20"/>
    <mergeCell ref="C19:C20"/>
    <mergeCell ref="E19:E20"/>
    <mergeCell ref="F19:F20"/>
    <mergeCell ref="G19:G20"/>
    <mergeCell ref="T19:T20"/>
    <mergeCell ref="U19:U20"/>
    <mergeCell ref="V19:V20"/>
    <mergeCell ref="T17:T18"/>
    <mergeCell ref="U17:U18"/>
    <mergeCell ref="V17:V18"/>
    <mergeCell ref="W17:W18"/>
    <mergeCell ref="F17:F18"/>
    <mergeCell ref="G17:G18"/>
    <mergeCell ref="A17:A18"/>
    <mergeCell ref="B17:B18"/>
    <mergeCell ref="C17:C18"/>
    <mergeCell ref="E17:E18"/>
    <mergeCell ref="W19:W20"/>
    <mergeCell ref="X19:X20"/>
    <mergeCell ref="A21:A22"/>
    <mergeCell ref="B21:B22"/>
    <mergeCell ref="C21:C22"/>
    <mergeCell ref="E21:E22"/>
    <mergeCell ref="F21:F22"/>
    <mergeCell ref="G21:G22"/>
    <mergeCell ref="T21:T22"/>
    <mergeCell ref="U21:U22"/>
    <mergeCell ref="U23:U24"/>
    <mergeCell ref="V23:V24"/>
    <mergeCell ref="W23:W24"/>
    <mergeCell ref="X23:X24"/>
    <mergeCell ref="V21:V22"/>
    <mergeCell ref="W21:W22"/>
    <mergeCell ref="X21:X22"/>
    <mergeCell ref="A23:A24"/>
    <mergeCell ref="B23:B24"/>
    <mergeCell ref="C23:C24"/>
    <mergeCell ref="E23:E24"/>
    <mergeCell ref="F23:F24"/>
    <mergeCell ref="G23:G24"/>
    <mergeCell ref="T23:T24"/>
    <mergeCell ref="X25:X26"/>
    <mergeCell ref="A27:A28"/>
    <mergeCell ref="B27:B28"/>
    <mergeCell ref="C27:C28"/>
    <mergeCell ref="E27:E28"/>
    <mergeCell ref="F27:F28"/>
    <mergeCell ref="G27:G28"/>
    <mergeCell ref="T27:T28"/>
    <mergeCell ref="U27:U28"/>
    <mergeCell ref="V27:V28"/>
    <mergeCell ref="T25:T26"/>
    <mergeCell ref="U25:U26"/>
    <mergeCell ref="V25:V26"/>
    <mergeCell ref="W25:W26"/>
    <mergeCell ref="F25:F26"/>
    <mergeCell ref="G25:G26"/>
    <mergeCell ref="A25:A26"/>
    <mergeCell ref="B25:B26"/>
    <mergeCell ref="C25:C26"/>
    <mergeCell ref="E25:E26"/>
    <mergeCell ref="W27:W28"/>
    <mergeCell ref="X27:X28"/>
    <mergeCell ref="A30:A31"/>
    <mergeCell ref="B30:B31"/>
    <mergeCell ref="C30:C31"/>
    <mergeCell ref="E30:E31"/>
    <mergeCell ref="F30:F31"/>
    <mergeCell ref="G30:G31"/>
    <mergeCell ref="T30:T31"/>
    <mergeCell ref="U30:U31"/>
    <mergeCell ref="U32:U33"/>
    <mergeCell ref="V32:V33"/>
    <mergeCell ref="W32:W33"/>
    <mergeCell ref="X32:X33"/>
    <mergeCell ref="V30:V31"/>
    <mergeCell ref="W30:W31"/>
    <mergeCell ref="X30:X31"/>
    <mergeCell ref="A32:A33"/>
    <mergeCell ref="B32:B33"/>
    <mergeCell ref="C32:C33"/>
    <mergeCell ref="E32:E33"/>
    <mergeCell ref="F32:F33"/>
    <mergeCell ref="G32:G33"/>
    <mergeCell ref="T32:T33"/>
    <mergeCell ref="X34:X35"/>
    <mergeCell ref="A36:A37"/>
    <mergeCell ref="B36:B37"/>
    <mergeCell ref="C36:C37"/>
    <mergeCell ref="E36:E37"/>
    <mergeCell ref="F36:F37"/>
    <mergeCell ref="G36:G37"/>
    <mergeCell ref="T36:T37"/>
    <mergeCell ref="U36:U37"/>
    <mergeCell ref="V36:V37"/>
    <mergeCell ref="T34:T35"/>
    <mergeCell ref="U34:U35"/>
    <mergeCell ref="V34:V35"/>
    <mergeCell ref="W34:W35"/>
    <mergeCell ref="F34:F35"/>
    <mergeCell ref="G34:G35"/>
    <mergeCell ref="A34:A35"/>
    <mergeCell ref="B34:B35"/>
    <mergeCell ref="C34:C35"/>
    <mergeCell ref="E34:E35"/>
    <mergeCell ref="W36:W37"/>
    <mergeCell ref="X36:X37"/>
    <mergeCell ref="A38:A39"/>
    <mergeCell ref="B38:B39"/>
    <mergeCell ref="C38:C39"/>
    <mergeCell ref="E38:E39"/>
    <mergeCell ref="F38:F39"/>
    <mergeCell ref="G38:G39"/>
    <mergeCell ref="T38:T39"/>
    <mergeCell ref="U38:U39"/>
    <mergeCell ref="U40:U41"/>
    <mergeCell ref="V40:V41"/>
    <mergeCell ref="W40:W41"/>
    <mergeCell ref="X40:X41"/>
    <mergeCell ref="V38:V39"/>
    <mergeCell ref="W38:W39"/>
    <mergeCell ref="X38:X39"/>
    <mergeCell ref="A40:A41"/>
    <mergeCell ref="B40:B41"/>
    <mergeCell ref="C40:C41"/>
    <mergeCell ref="E40:E41"/>
    <mergeCell ref="F40:F41"/>
    <mergeCell ref="G40:G41"/>
    <mergeCell ref="T40:T41"/>
    <mergeCell ref="X42:X43"/>
    <mergeCell ref="A44:A45"/>
    <mergeCell ref="B44:B45"/>
    <mergeCell ref="C44:C45"/>
    <mergeCell ref="E44:E45"/>
    <mergeCell ref="F44:F45"/>
    <mergeCell ref="G44:G45"/>
    <mergeCell ref="T44:T45"/>
    <mergeCell ref="U44:U45"/>
    <mergeCell ref="V44:V45"/>
    <mergeCell ref="T42:T43"/>
    <mergeCell ref="U42:U43"/>
    <mergeCell ref="V42:V43"/>
    <mergeCell ref="W42:W43"/>
    <mergeCell ref="F42:F43"/>
    <mergeCell ref="G42:G43"/>
    <mergeCell ref="A42:A43"/>
    <mergeCell ref="B42:B43"/>
    <mergeCell ref="C42:C43"/>
    <mergeCell ref="E42:E43"/>
    <mergeCell ref="W44:W45"/>
    <mergeCell ref="X44:X45"/>
    <mergeCell ref="A46:A47"/>
    <mergeCell ref="B46:B47"/>
    <mergeCell ref="C46:C47"/>
    <mergeCell ref="E46:E47"/>
    <mergeCell ref="F46:F47"/>
    <mergeCell ref="G46:G47"/>
    <mergeCell ref="T46:T47"/>
    <mergeCell ref="U46:U47"/>
    <mergeCell ref="U48:U49"/>
    <mergeCell ref="V48:V49"/>
    <mergeCell ref="W48:W49"/>
    <mergeCell ref="X48:X49"/>
    <mergeCell ref="V46:V47"/>
    <mergeCell ref="W46:W47"/>
    <mergeCell ref="X46:X47"/>
    <mergeCell ref="A48:A49"/>
    <mergeCell ref="B48:B49"/>
    <mergeCell ref="C48:C49"/>
    <mergeCell ref="E48:E49"/>
    <mergeCell ref="F48:F49"/>
    <mergeCell ref="G48:G49"/>
    <mergeCell ref="T48:T49"/>
    <mergeCell ref="X50:X51"/>
    <mergeCell ref="A52:A53"/>
    <mergeCell ref="B52:B53"/>
    <mergeCell ref="C52:C53"/>
    <mergeCell ref="E52:E53"/>
    <mergeCell ref="F52:F53"/>
    <mergeCell ref="G52:G53"/>
    <mergeCell ref="T52:T53"/>
    <mergeCell ref="U52:U53"/>
    <mergeCell ref="V52:V53"/>
    <mergeCell ref="T50:T51"/>
    <mergeCell ref="U50:U51"/>
    <mergeCell ref="V50:V51"/>
    <mergeCell ref="W50:W51"/>
    <mergeCell ref="F50:F51"/>
    <mergeCell ref="G50:G51"/>
    <mergeCell ref="A50:A51"/>
    <mergeCell ref="B50:B51"/>
    <mergeCell ref="C50:C51"/>
    <mergeCell ref="E50:E51"/>
    <mergeCell ref="W52:W53"/>
    <mergeCell ref="X52:X53"/>
    <mergeCell ref="A54:A55"/>
    <mergeCell ref="B54:B55"/>
    <mergeCell ref="C54:C55"/>
    <mergeCell ref="E54:E55"/>
    <mergeCell ref="F54:F55"/>
    <mergeCell ref="G54:G55"/>
    <mergeCell ref="T54:T55"/>
    <mergeCell ref="U54:U55"/>
    <mergeCell ref="U56:U57"/>
    <mergeCell ref="V56:V57"/>
    <mergeCell ref="W56:W57"/>
    <mergeCell ref="X56:X57"/>
    <mergeCell ref="V54:V55"/>
    <mergeCell ref="W54:W55"/>
    <mergeCell ref="X54:X55"/>
    <mergeCell ref="A56:A57"/>
    <mergeCell ref="B56:B57"/>
    <mergeCell ref="C56:C57"/>
    <mergeCell ref="E56:E57"/>
    <mergeCell ref="F56:F57"/>
    <mergeCell ref="G56:G57"/>
    <mergeCell ref="T56:T57"/>
    <mergeCell ref="X58:X59"/>
    <mergeCell ref="A60:A61"/>
    <mergeCell ref="B60:B61"/>
    <mergeCell ref="C60:C61"/>
    <mergeCell ref="E60:E61"/>
    <mergeCell ref="F60:F61"/>
    <mergeCell ref="G60:G61"/>
    <mergeCell ref="T60:T61"/>
    <mergeCell ref="U60:U61"/>
    <mergeCell ref="V60:V61"/>
    <mergeCell ref="T58:T59"/>
    <mergeCell ref="U58:U59"/>
    <mergeCell ref="V58:V59"/>
    <mergeCell ref="W58:W59"/>
    <mergeCell ref="F58:F59"/>
    <mergeCell ref="G58:G59"/>
    <mergeCell ref="A58:A59"/>
    <mergeCell ref="B58:B59"/>
    <mergeCell ref="C58:C59"/>
    <mergeCell ref="E58:E59"/>
    <mergeCell ref="W60:W61"/>
    <mergeCell ref="X60:X61"/>
    <mergeCell ref="A62:A63"/>
    <mergeCell ref="B62:B63"/>
    <mergeCell ref="C62:C63"/>
    <mergeCell ref="E62:E63"/>
    <mergeCell ref="F62:F63"/>
    <mergeCell ref="G62:G63"/>
    <mergeCell ref="T62:T63"/>
    <mergeCell ref="U62:U63"/>
    <mergeCell ref="U64:U65"/>
    <mergeCell ref="V64:V65"/>
    <mergeCell ref="W64:W65"/>
    <mergeCell ref="X64:X65"/>
    <mergeCell ref="V62:V63"/>
    <mergeCell ref="W62:W63"/>
    <mergeCell ref="X62:X63"/>
    <mergeCell ref="A64:A65"/>
    <mergeCell ref="B64:B65"/>
    <mergeCell ref="C64:C65"/>
    <mergeCell ref="E64:E65"/>
    <mergeCell ref="F64:F65"/>
    <mergeCell ref="G64:G65"/>
    <mergeCell ref="T64:T65"/>
    <mergeCell ref="X66:X67"/>
    <mergeCell ref="A68:A69"/>
    <mergeCell ref="B68:B69"/>
    <mergeCell ref="C68:C69"/>
    <mergeCell ref="E68:E69"/>
    <mergeCell ref="F68:F69"/>
    <mergeCell ref="G68:G69"/>
    <mergeCell ref="T68:T69"/>
    <mergeCell ref="U68:U69"/>
    <mergeCell ref="V68:V69"/>
    <mergeCell ref="T66:T67"/>
    <mergeCell ref="U66:U67"/>
    <mergeCell ref="V66:V67"/>
    <mergeCell ref="W66:W67"/>
    <mergeCell ref="F66:F67"/>
    <mergeCell ref="G66:G67"/>
    <mergeCell ref="A66:A67"/>
    <mergeCell ref="B66:B67"/>
    <mergeCell ref="C66:C67"/>
    <mergeCell ref="E66:E67"/>
    <mergeCell ref="W68:W69"/>
    <mergeCell ref="X68:X69"/>
    <mergeCell ref="A70:A71"/>
    <mergeCell ref="B70:B71"/>
    <mergeCell ref="C70:C71"/>
    <mergeCell ref="E70:E71"/>
    <mergeCell ref="F70:F71"/>
    <mergeCell ref="G70:G71"/>
    <mergeCell ref="T70:T71"/>
    <mergeCell ref="U70:U71"/>
    <mergeCell ref="U72:U73"/>
    <mergeCell ref="V72:V73"/>
    <mergeCell ref="W72:W73"/>
    <mergeCell ref="X72:X73"/>
    <mergeCell ref="V70:V71"/>
    <mergeCell ref="W70:W71"/>
    <mergeCell ref="X70:X71"/>
    <mergeCell ref="A72:A73"/>
    <mergeCell ref="B72:B73"/>
    <mergeCell ref="C72:C73"/>
    <mergeCell ref="E72:E73"/>
    <mergeCell ref="F72:F73"/>
    <mergeCell ref="G72:G73"/>
    <mergeCell ref="T72:T73"/>
    <mergeCell ref="X74:X75"/>
    <mergeCell ref="A76:A77"/>
    <mergeCell ref="B76:B77"/>
    <mergeCell ref="C76:C77"/>
    <mergeCell ref="E76:E77"/>
    <mergeCell ref="F76:F77"/>
    <mergeCell ref="G76:G77"/>
    <mergeCell ref="T76:T77"/>
    <mergeCell ref="U76:U77"/>
    <mergeCell ref="V76:V77"/>
    <mergeCell ref="T74:T75"/>
    <mergeCell ref="U74:U75"/>
    <mergeCell ref="V74:V75"/>
    <mergeCell ref="W74:W75"/>
    <mergeCell ref="F74:F75"/>
    <mergeCell ref="G74:G75"/>
    <mergeCell ref="A74:A75"/>
    <mergeCell ref="B74:B75"/>
    <mergeCell ref="C74:C75"/>
    <mergeCell ref="E74:E75"/>
    <mergeCell ref="W76:W77"/>
    <mergeCell ref="X76:X77"/>
    <mergeCell ref="A78:A79"/>
    <mergeCell ref="B78:B79"/>
    <mergeCell ref="C78:C79"/>
    <mergeCell ref="E78:E79"/>
    <mergeCell ref="F78:F79"/>
    <mergeCell ref="G78:G79"/>
    <mergeCell ref="T78:T79"/>
    <mergeCell ref="U78:U79"/>
    <mergeCell ref="U80:U81"/>
    <mergeCell ref="V80:V81"/>
    <mergeCell ref="W80:W81"/>
    <mergeCell ref="X80:X81"/>
    <mergeCell ref="V78:V79"/>
    <mergeCell ref="W78:W79"/>
    <mergeCell ref="X78:X79"/>
    <mergeCell ref="A80:A81"/>
    <mergeCell ref="B80:B81"/>
    <mergeCell ref="C80:C81"/>
    <mergeCell ref="E80:E81"/>
    <mergeCell ref="F80:F81"/>
    <mergeCell ref="G80:G81"/>
    <mergeCell ref="T80:T81"/>
    <mergeCell ref="X82:X83"/>
    <mergeCell ref="A84:A85"/>
    <mergeCell ref="B84:B85"/>
    <mergeCell ref="C84:C85"/>
    <mergeCell ref="E84:E85"/>
    <mergeCell ref="F84:F85"/>
    <mergeCell ref="G84:G85"/>
    <mergeCell ref="T84:T85"/>
    <mergeCell ref="U84:U85"/>
    <mergeCell ref="V84:V85"/>
    <mergeCell ref="T82:T83"/>
    <mergeCell ref="U82:U83"/>
    <mergeCell ref="V82:V83"/>
    <mergeCell ref="W82:W83"/>
    <mergeCell ref="F82:F83"/>
    <mergeCell ref="G82:G83"/>
    <mergeCell ref="A82:A83"/>
    <mergeCell ref="B82:B83"/>
    <mergeCell ref="C82:C83"/>
    <mergeCell ref="E82:E83"/>
    <mergeCell ref="W84:W85"/>
    <mergeCell ref="X84:X85"/>
    <mergeCell ref="A86:A87"/>
    <mergeCell ref="B86:B87"/>
    <mergeCell ref="C86:C87"/>
    <mergeCell ref="E86:E87"/>
    <mergeCell ref="F86:F87"/>
    <mergeCell ref="G86:G87"/>
    <mergeCell ref="T86:T87"/>
    <mergeCell ref="U86:U87"/>
    <mergeCell ref="U88:U89"/>
    <mergeCell ref="V88:V89"/>
    <mergeCell ref="W88:W89"/>
    <mergeCell ref="X88:X89"/>
    <mergeCell ref="V86:V87"/>
    <mergeCell ref="W86:W87"/>
    <mergeCell ref="X86:X87"/>
    <mergeCell ref="A88:A89"/>
    <mergeCell ref="B88:B89"/>
    <mergeCell ref="C88:C89"/>
    <mergeCell ref="E88:E89"/>
    <mergeCell ref="F88:F89"/>
    <mergeCell ref="G88:G89"/>
    <mergeCell ref="T88:T89"/>
    <mergeCell ref="X90:X91"/>
    <mergeCell ref="A93:A94"/>
    <mergeCell ref="B93:B94"/>
    <mergeCell ref="C93:C94"/>
    <mergeCell ref="E93:E94"/>
    <mergeCell ref="F93:F94"/>
    <mergeCell ref="G93:G94"/>
    <mergeCell ref="T93:T94"/>
    <mergeCell ref="U93:U94"/>
    <mergeCell ref="V93:V94"/>
    <mergeCell ref="T90:T91"/>
    <mergeCell ref="U90:U91"/>
    <mergeCell ref="V90:V91"/>
    <mergeCell ref="W90:W91"/>
    <mergeCell ref="F90:F91"/>
    <mergeCell ref="G90:G91"/>
    <mergeCell ref="A90:A91"/>
    <mergeCell ref="B90:B91"/>
    <mergeCell ref="C90:C91"/>
    <mergeCell ref="E90:E91"/>
    <mergeCell ref="W93:W94"/>
    <mergeCell ref="X93:X94"/>
    <mergeCell ref="A95:A96"/>
    <mergeCell ref="B95:B96"/>
    <mergeCell ref="C95:C96"/>
    <mergeCell ref="E95:E96"/>
    <mergeCell ref="F95:F96"/>
    <mergeCell ref="G95:G96"/>
    <mergeCell ref="T95:T96"/>
    <mergeCell ref="U95:U96"/>
    <mergeCell ref="U97:U98"/>
    <mergeCell ref="V97:V98"/>
    <mergeCell ref="W97:W98"/>
    <mergeCell ref="X97:X98"/>
    <mergeCell ref="V95:V96"/>
    <mergeCell ref="W95:W96"/>
    <mergeCell ref="X95:X96"/>
    <mergeCell ref="A97:A98"/>
    <mergeCell ref="B97:B98"/>
    <mergeCell ref="C97:C98"/>
    <mergeCell ref="E97:E98"/>
    <mergeCell ref="F97:F98"/>
    <mergeCell ref="G97:G98"/>
    <mergeCell ref="T97:T98"/>
    <mergeCell ref="X99:X100"/>
    <mergeCell ref="A101:A102"/>
    <mergeCell ref="B101:B102"/>
    <mergeCell ref="C101:C102"/>
    <mergeCell ref="E101:E102"/>
    <mergeCell ref="F101:F102"/>
    <mergeCell ref="G101:G102"/>
    <mergeCell ref="T101:T102"/>
    <mergeCell ref="U101:U102"/>
    <mergeCell ref="V101:V102"/>
    <mergeCell ref="T99:T100"/>
    <mergeCell ref="U99:U100"/>
    <mergeCell ref="V99:V100"/>
    <mergeCell ref="W99:W100"/>
    <mergeCell ref="F99:F100"/>
    <mergeCell ref="G99:G100"/>
    <mergeCell ref="A99:A100"/>
    <mergeCell ref="B99:B100"/>
    <mergeCell ref="C99:C100"/>
    <mergeCell ref="E99:E100"/>
    <mergeCell ref="W101:W102"/>
    <mergeCell ref="X101:X102"/>
    <mergeCell ref="A103:A104"/>
    <mergeCell ref="B103:B104"/>
    <mergeCell ref="C103:C104"/>
    <mergeCell ref="E103:E104"/>
    <mergeCell ref="F103:F104"/>
    <mergeCell ref="G103:G104"/>
    <mergeCell ref="T103:T104"/>
    <mergeCell ref="U103:U104"/>
    <mergeCell ref="U105:U106"/>
    <mergeCell ref="V105:V106"/>
    <mergeCell ref="W105:W106"/>
    <mergeCell ref="X105:X106"/>
    <mergeCell ref="V103:V104"/>
    <mergeCell ref="W103:W104"/>
    <mergeCell ref="X103:X104"/>
    <mergeCell ref="A105:A106"/>
    <mergeCell ref="B105:B106"/>
    <mergeCell ref="C105:C106"/>
    <mergeCell ref="E105:E106"/>
    <mergeCell ref="F105:F106"/>
    <mergeCell ref="G105:G106"/>
    <mergeCell ref="T105:T106"/>
    <mergeCell ref="X107:X108"/>
    <mergeCell ref="A109:A110"/>
    <mergeCell ref="B109:B110"/>
    <mergeCell ref="C109:C110"/>
    <mergeCell ref="E109:E110"/>
    <mergeCell ref="F109:F110"/>
    <mergeCell ref="G109:G110"/>
    <mergeCell ref="T109:T110"/>
    <mergeCell ref="U109:U110"/>
    <mergeCell ref="V109:V110"/>
    <mergeCell ref="T107:T108"/>
    <mergeCell ref="U107:U108"/>
    <mergeCell ref="V107:V108"/>
    <mergeCell ref="W107:W108"/>
    <mergeCell ref="F107:F108"/>
    <mergeCell ref="G107:G108"/>
    <mergeCell ref="A107:A108"/>
    <mergeCell ref="B107:B108"/>
    <mergeCell ref="C107:C108"/>
    <mergeCell ref="E107:E108"/>
    <mergeCell ref="W109:W110"/>
    <mergeCell ref="X109:X110"/>
    <mergeCell ref="A111:A112"/>
    <mergeCell ref="B111:B112"/>
    <mergeCell ref="C111:C112"/>
    <mergeCell ref="E111:E112"/>
    <mergeCell ref="F111:F112"/>
    <mergeCell ref="G111:G112"/>
    <mergeCell ref="T111:T112"/>
    <mergeCell ref="U111:U112"/>
    <mergeCell ref="U113:U114"/>
    <mergeCell ref="V113:V114"/>
    <mergeCell ref="W113:W114"/>
    <mergeCell ref="X113:X114"/>
    <mergeCell ref="V111:V112"/>
    <mergeCell ref="W111:W112"/>
    <mergeCell ref="X111:X112"/>
    <mergeCell ref="A113:A114"/>
    <mergeCell ref="B113:B114"/>
    <mergeCell ref="C113:C114"/>
    <mergeCell ref="E113:E114"/>
    <mergeCell ref="F113:F114"/>
    <mergeCell ref="G113:G114"/>
    <mergeCell ref="T113:T114"/>
    <mergeCell ref="X115:X116"/>
    <mergeCell ref="A117:A118"/>
    <mergeCell ref="B117:B118"/>
    <mergeCell ref="C117:C118"/>
    <mergeCell ref="E117:E118"/>
    <mergeCell ref="F117:F118"/>
    <mergeCell ref="G117:G118"/>
    <mergeCell ref="T117:T118"/>
    <mergeCell ref="U117:U118"/>
    <mergeCell ref="V117:V118"/>
    <mergeCell ref="T115:T116"/>
    <mergeCell ref="U115:U116"/>
    <mergeCell ref="V115:V116"/>
    <mergeCell ref="W115:W116"/>
    <mergeCell ref="F115:F116"/>
    <mergeCell ref="G115:G116"/>
    <mergeCell ref="A115:A116"/>
    <mergeCell ref="B115:B116"/>
    <mergeCell ref="C115:C116"/>
    <mergeCell ref="E115:E116"/>
    <mergeCell ref="W117:W118"/>
    <mergeCell ref="X117:X118"/>
    <mergeCell ref="A119:A120"/>
    <mergeCell ref="B119:B120"/>
    <mergeCell ref="C119:C120"/>
    <mergeCell ref="E119:E120"/>
    <mergeCell ref="F119:F120"/>
    <mergeCell ref="G119:G120"/>
    <mergeCell ref="T119:T120"/>
    <mergeCell ref="U119:U120"/>
    <mergeCell ref="U121:U122"/>
    <mergeCell ref="V121:V122"/>
    <mergeCell ref="W121:W122"/>
    <mergeCell ref="X121:X122"/>
    <mergeCell ref="V119:V120"/>
    <mergeCell ref="W119:W120"/>
    <mergeCell ref="X119:X120"/>
    <mergeCell ref="A121:A122"/>
    <mergeCell ref="B121:B122"/>
    <mergeCell ref="C121:C122"/>
    <mergeCell ref="E121:E122"/>
    <mergeCell ref="F121:F122"/>
    <mergeCell ref="G121:G122"/>
    <mergeCell ref="T121:T122"/>
    <mergeCell ref="X123:X124"/>
    <mergeCell ref="A125:A126"/>
    <mergeCell ref="B125:B126"/>
    <mergeCell ref="C125:C126"/>
    <mergeCell ref="E125:E126"/>
    <mergeCell ref="F125:F126"/>
    <mergeCell ref="G125:G126"/>
    <mergeCell ref="T125:T126"/>
    <mergeCell ref="U125:U126"/>
    <mergeCell ref="V125:V126"/>
    <mergeCell ref="T123:T124"/>
    <mergeCell ref="U123:U124"/>
    <mergeCell ref="V123:V124"/>
    <mergeCell ref="W123:W124"/>
    <mergeCell ref="F123:F124"/>
    <mergeCell ref="G123:G124"/>
    <mergeCell ref="A123:A124"/>
    <mergeCell ref="B123:B124"/>
    <mergeCell ref="C123:C124"/>
    <mergeCell ref="E123:E124"/>
    <mergeCell ref="W125:W126"/>
    <mergeCell ref="X125:X126"/>
    <mergeCell ref="A127:A128"/>
    <mergeCell ref="B127:B128"/>
    <mergeCell ref="C127:C128"/>
    <mergeCell ref="E127:E128"/>
    <mergeCell ref="F127:F128"/>
    <mergeCell ref="G127:G128"/>
    <mergeCell ref="T127:T128"/>
    <mergeCell ref="U127:U128"/>
    <mergeCell ref="U129:U130"/>
    <mergeCell ref="V129:V130"/>
    <mergeCell ref="W129:W130"/>
    <mergeCell ref="X129:X130"/>
    <mergeCell ref="V127:V128"/>
    <mergeCell ref="W127:W128"/>
    <mergeCell ref="X127:X128"/>
    <mergeCell ref="A129:A130"/>
    <mergeCell ref="B129:B130"/>
    <mergeCell ref="C129:C130"/>
    <mergeCell ref="E129:E130"/>
    <mergeCell ref="F129:F130"/>
    <mergeCell ref="G129:G130"/>
    <mergeCell ref="T129:T130"/>
    <mergeCell ref="X131:X132"/>
    <mergeCell ref="A133:A134"/>
    <mergeCell ref="B133:B134"/>
    <mergeCell ref="C133:C134"/>
    <mergeCell ref="E133:E134"/>
    <mergeCell ref="F133:F134"/>
    <mergeCell ref="G133:G134"/>
    <mergeCell ref="T133:T134"/>
    <mergeCell ref="U133:U134"/>
    <mergeCell ref="V133:V134"/>
    <mergeCell ref="T131:T132"/>
    <mergeCell ref="U131:U132"/>
    <mergeCell ref="V131:V132"/>
    <mergeCell ref="W131:W132"/>
    <mergeCell ref="F131:F132"/>
    <mergeCell ref="G131:G132"/>
    <mergeCell ref="A131:A132"/>
    <mergeCell ref="B131:B132"/>
    <mergeCell ref="C131:C132"/>
    <mergeCell ref="E131:E132"/>
    <mergeCell ref="W133:W134"/>
    <mergeCell ref="X133:X134"/>
    <mergeCell ref="A135:A136"/>
    <mergeCell ref="B135:B136"/>
    <mergeCell ref="C135:C136"/>
    <mergeCell ref="E135:E136"/>
    <mergeCell ref="F135:F136"/>
    <mergeCell ref="G135:G136"/>
    <mergeCell ref="T135:T136"/>
    <mergeCell ref="U135:U136"/>
    <mergeCell ref="U137:U138"/>
    <mergeCell ref="V137:V138"/>
    <mergeCell ref="W137:W138"/>
    <mergeCell ref="X137:X138"/>
    <mergeCell ref="V135:V136"/>
    <mergeCell ref="W135:W136"/>
    <mergeCell ref="X135:X136"/>
    <mergeCell ref="A137:A138"/>
    <mergeCell ref="B137:B138"/>
    <mergeCell ref="C137:C138"/>
    <mergeCell ref="E137:E138"/>
    <mergeCell ref="F137:F138"/>
    <mergeCell ref="G137:G138"/>
    <mergeCell ref="T137:T138"/>
    <mergeCell ref="X140:X141"/>
    <mergeCell ref="A142:A143"/>
    <mergeCell ref="B142:B143"/>
    <mergeCell ref="C142:C143"/>
    <mergeCell ref="E142:E143"/>
    <mergeCell ref="F142:F143"/>
    <mergeCell ref="G142:G143"/>
    <mergeCell ref="T142:T143"/>
    <mergeCell ref="U142:U143"/>
    <mergeCell ref="V142:V143"/>
    <mergeCell ref="T140:T141"/>
    <mergeCell ref="U140:U141"/>
    <mergeCell ref="V140:V141"/>
    <mergeCell ref="W140:W141"/>
    <mergeCell ref="F140:F141"/>
    <mergeCell ref="G140:G141"/>
    <mergeCell ref="A140:A141"/>
    <mergeCell ref="B140:B141"/>
    <mergeCell ref="C140:C141"/>
    <mergeCell ref="E140:E141"/>
    <mergeCell ref="W142:W143"/>
    <mergeCell ref="X142:X143"/>
    <mergeCell ref="A144:A145"/>
    <mergeCell ref="B144:B145"/>
    <mergeCell ref="C144:C145"/>
    <mergeCell ref="E144:E145"/>
    <mergeCell ref="F144:F145"/>
    <mergeCell ref="G144:G145"/>
    <mergeCell ref="T144:T145"/>
    <mergeCell ref="U144:U145"/>
    <mergeCell ref="U146:U147"/>
    <mergeCell ref="V146:V147"/>
    <mergeCell ref="W146:W147"/>
    <mergeCell ref="X146:X147"/>
    <mergeCell ref="V144:V145"/>
    <mergeCell ref="W144:W145"/>
    <mergeCell ref="X144:X145"/>
    <mergeCell ref="A146:A147"/>
    <mergeCell ref="B146:B147"/>
    <mergeCell ref="C146:C147"/>
    <mergeCell ref="E146:E147"/>
    <mergeCell ref="F146:F147"/>
    <mergeCell ref="G146:G147"/>
    <mergeCell ref="T146:T147"/>
    <mergeCell ref="X148:X149"/>
    <mergeCell ref="A150:A151"/>
    <mergeCell ref="B150:B151"/>
    <mergeCell ref="C150:C151"/>
    <mergeCell ref="E150:E151"/>
    <mergeCell ref="F150:F151"/>
    <mergeCell ref="G150:G151"/>
    <mergeCell ref="T150:T151"/>
    <mergeCell ref="U150:U151"/>
    <mergeCell ref="V150:V151"/>
    <mergeCell ref="T148:T149"/>
    <mergeCell ref="U148:U149"/>
    <mergeCell ref="V148:V149"/>
    <mergeCell ref="W148:W149"/>
    <mergeCell ref="F148:F149"/>
    <mergeCell ref="G148:G149"/>
    <mergeCell ref="A148:A149"/>
    <mergeCell ref="B148:B149"/>
    <mergeCell ref="C148:C149"/>
    <mergeCell ref="E148:E149"/>
    <mergeCell ref="W150:W151"/>
    <mergeCell ref="X150:X151"/>
    <mergeCell ref="A152:A153"/>
    <mergeCell ref="B152:B153"/>
    <mergeCell ref="C152:C153"/>
    <mergeCell ref="E152:E153"/>
    <mergeCell ref="F152:F153"/>
    <mergeCell ref="G152:G153"/>
    <mergeCell ref="T152:T153"/>
    <mergeCell ref="U152:U153"/>
    <mergeCell ref="U154:U155"/>
    <mergeCell ref="V154:V155"/>
    <mergeCell ref="W154:W155"/>
    <mergeCell ref="X154:X155"/>
    <mergeCell ref="V152:V153"/>
    <mergeCell ref="W152:W153"/>
    <mergeCell ref="X152:X153"/>
    <mergeCell ref="A154:A155"/>
    <mergeCell ref="B154:B155"/>
    <mergeCell ref="C154:C155"/>
    <mergeCell ref="E154:E155"/>
    <mergeCell ref="F154:F155"/>
    <mergeCell ref="G154:G155"/>
    <mergeCell ref="T154:T155"/>
    <mergeCell ref="X156:X157"/>
    <mergeCell ref="A158:A159"/>
    <mergeCell ref="B158:B159"/>
    <mergeCell ref="C158:C159"/>
    <mergeCell ref="E158:E159"/>
    <mergeCell ref="F158:F159"/>
    <mergeCell ref="G158:G159"/>
    <mergeCell ref="T158:T159"/>
    <mergeCell ref="U158:U159"/>
    <mergeCell ref="V158:V159"/>
    <mergeCell ref="T156:T157"/>
    <mergeCell ref="U156:U157"/>
    <mergeCell ref="V156:V157"/>
    <mergeCell ref="W156:W157"/>
    <mergeCell ref="F156:F157"/>
    <mergeCell ref="G156:G157"/>
    <mergeCell ref="A156:A157"/>
    <mergeCell ref="B156:B157"/>
    <mergeCell ref="C156:C157"/>
    <mergeCell ref="E156:E157"/>
    <mergeCell ref="W158:W159"/>
    <mergeCell ref="X158:X159"/>
    <mergeCell ref="A160:A161"/>
    <mergeCell ref="B160:B161"/>
    <mergeCell ref="C160:C161"/>
    <mergeCell ref="E160:E161"/>
    <mergeCell ref="F160:F161"/>
    <mergeCell ref="G160:G161"/>
    <mergeCell ref="T160:T161"/>
    <mergeCell ref="U160:U161"/>
    <mergeCell ref="U162:U163"/>
    <mergeCell ref="V162:V163"/>
    <mergeCell ref="W162:W163"/>
    <mergeCell ref="X162:X163"/>
    <mergeCell ref="V160:V161"/>
    <mergeCell ref="W160:W161"/>
    <mergeCell ref="X160:X161"/>
    <mergeCell ref="A162:A163"/>
    <mergeCell ref="B162:B163"/>
    <mergeCell ref="C162:C163"/>
    <mergeCell ref="E162:E163"/>
    <mergeCell ref="F162:F163"/>
    <mergeCell ref="G162:G163"/>
    <mergeCell ref="T162:T163"/>
    <mergeCell ref="X164:X165"/>
    <mergeCell ref="A166:A167"/>
    <mergeCell ref="B166:B167"/>
    <mergeCell ref="C166:C167"/>
    <mergeCell ref="E166:E167"/>
    <mergeCell ref="F166:F167"/>
    <mergeCell ref="G166:G167"/>
    <mergeCell ref="T166:T167"/>
    <mergeCell ref="U166:U167"/>
    <mergeCell ref="V166:V167"/>
    <mergeCell ref="T164:T165"/>
    <mergeCell ref="U164:U165"/>
    <mergeCell ref="V164:V165"/>
    <mergeCell ref="W164:W165"/>
    <mergeCell ref="F164:F165"/>
    <mergeCell ref="G164:G165"/>
    <mergeCell ref="A164:A165"/>
    <mergeCell ref="B164:B165"/>
    <mergeCell ref="C164:C165"/>
    <mergeCell ref="E164:E165"/>
    <mergeCell ref="W166:W167"/>
    <mergeCell ref="X166:X167"/>
    <mergeCell ref="A168:A169"/>
    <mergeCell ref="B168:B169"/>
    <mergeCell ref="C168:C169"/>
    <mergeCell ref="E168:E169"/>
    <mergeCell ref="F168:F169"/>
    <mergeCell ref="G168:G169"/>
    <mergeCell ref="T168:T169"/>
    <mergeCell ref="U168:U169"/>
    <mergeCell ref="U170:U171"/>
    <mergeCell ref="V170:V171"/>
    <mergeCell ref="W170:W171"/>
    <mergeCell ref="X170:X171"/>
    <mergeCell ref="V168:V169"/>
    <mergeCell ref="W168:W169"/>
    <mergeCell ref="X168:X169"/>
    <mergeCell ref="A170:A171"/>
    <mergeCell ref="B170:B171"/>
    <mergeCell ref="C170:C171"/>
    <mergeCell ref="E170:E171"/>
    <mergeCell ref="F170:F171"/>
    <mergeCell ref="G170:G171"/>
    <mergeCell ref="T170:T171"/>
    <mergeCell ref="X172:X173"/>
    <mergeCell ref="A174:A175"/>
    <mergeCell ref="B174:B175"/>
    <mergeCell ref="C174:C175"/>
    <mergeCell ref="E174:E175"/>
    <mergeCell ref="F174:F175"/>
    <mergeCell ref="G174:G175"/>
    <mergeCell ref="T174:T175"/>
    <mergeCell ref="U174:U175"/>
    <mergeCell ref="V174:V175"/>
    <mergeCell ref="T172:T173"/>
    <mergeCell ref="U172:U173"/>
    <mergeCell ref="V172:V173"/>
    <mergeCell ref="W172:W173"/>
    <mergeCell ref="F172:F173"/>
    <mergeCell ref="G172:G173"/>
    <mergeCell ref="A172:A173"/>
    <mergeCell ref="B172:B173"/>
    <mergeCell ref="C172:C173"/>
    <mergeCell ref="E172:E173"/>
    <mergeCell ref="W174:W175"/>
    <mergeCell ref="X174:X175"/>
    <mergeCell ref="A176:A177"/>
    <mergeCell ref="B176:B177"/>
    <mergeCell ref="C176:C177"/>
    <mergeCell ref="E176:E177"/>
    <mergeCell ref="F176:F177"/>
    <mergeCell ref="G176:G177"/>
    <mergeCell ref="T176:T177"/>
    <mergeCell ref="U176:U177"/>
    <mergeCell ref="U178:U179"/>
    <mergeCell ref="V178:V179"/>
    <mergeCell ref="W178:W179"/>
    <mergeCell ref="X178:X179"/>
    <mergeCell ref="V176:V177"/>
    <mergeCell ref="W176:W177"/>
    <mergeCell ref="X176:X177"/>
    <mergeCell ref="A178:A179"/>
    <mergeCell ref="B178:B179"/>
    <mergeCell ref="C178:C179"/>
    <mergeCell ref="E178:E179"/>
    <mergeCell ref="F178:F179"/>
    <mergeCell ref="G178:G179"/>
    <mergeCell ref="T178:T179"/>
    <mergeCell ref="X181:X182"/>
    <mergeCell ref="A183:A184"/>
    <mergeCell ref="B183:B184"/>
    <mergeCell ref="C183:C184"/>
    <mergeCell ref="E183:E184"/>
    <mergeCell ref="F183:F184"/>
    <mergeCell ref="G183:G184"/>
    <mergeCell ref="T183:T184"/>
    <mergeCell ref="U183:U184"/>
    <mergeCell ref="V183:V184"/>
    <mergeCell ref="T181:T182"/>
    <mergeCell ref="U181:U182"/>
    <mergeCell ref="V181:V182"/>
    <mergeCell ref="W181:W182"/>
    <mergeCell ref="F181:F182"/>
    <mergeCell ref="G181:G182"/>
    <mergeCell ref="A181:A182"/>
    <mergeCell ref="B181:B182"/>
    <mergeCell ref="C181:C182"/>
    <mergeCell ref="E181:E182"/>
    <mergeCell ref="W183:W184"/>
    <mergeCell ref="X183:X184"/>
    <mergeCell ref="A185:A186"/>
    <mergeCell ref="B185:B186"/>
    <mergeCell ref="C185:C186"/>
    <mergeCell ref="E185:E186"/>
    <mergeCell ref="F185:F186"/>
    <mergeCell ref="G185:G186"/>
    <mergeCell ref="T185:T186"/>
    <mergeCell ref="U185:U186"/>
    <mergeCell ref="U187:U188"/>
    <mergeCell ref="V187:V188"/>
    <mergeCell ref="W187:W188"/>
    <mergeCell ref="X187:X188"/>
    <mergeCell ref="V185:V186"/>
    <mergeCell ref="W185:W186"/>
    <mergeCell ref="X185:X186"/>
    <mergeCell ref="A187:A188"/>
    <mergeCell ref="B187:B188"/>
    <mergeCell ref="C187:C188"/>
    <mergeCell ref="E187:E188"/>
    <mergeCell ref="F187:F188"/>
    <mergeCell ref="G187:G188"/>
    <mergeCell ref="T187:T188"/>
    <mergeCell ref="X189:X190"/>
    <mergeCell ref="A191:A192"/>
    <mergeCell ref="B191:B192"/>
    <mergeCell ref="C191:C192"/>
    <mergeCell ref="E191:E192"/>
    <mergeCell ref="F191:F192"/>
    <mergeCell ref="G191:G192"/>
    <mergeCell ref="T191:T192"/>
    <mergeCell ref="U191:U192"/>
    <mergeCell ref="V191:V192"/>
    <mergeCell ref="T189:T190"/>
    <mergeCell ref="U189:U190"/>
    <mergeCell ref="V189:V190"/>
    <mergeCell ref="W189:W190"/>
    <mergeCell ref="F189:F190"/>
    <mergeCell ref="G189:G190"/>
    <mergeCell ref="A189:A190"/>
    <mergeCell ref="B189:B190"/>
    <mergeCell ref="C189:C190"/>
    <mergeCell ref="E189:E190"/>
    <mergeCell ref="V193:V194"/>
    <mergeCell ref="W193:W194"/>
    <mergeCell ref="X193:X194"/>
    <mergeCell ref="W191:W192"/>
    <mergeCell ref="X191:X192"/>
    <mergeCell ref="A193:A194"/>
    <mergeCell ref="B193:B194"/>
    <mergeCell ref="C193:C194"/>
    <mergeCell ref="E193:E194"/>
    <mergeCell ref="F193:F194"/>
    <mergeCell ref="G193:G194"/>
    <mergeCell ref="T193:T194"/>
    <mergeCell ref="U193:U194"/>
  </mergeCells>
  <phoneticPr fontId="2" type="noConversion"/>
  <hyperlinks>
    <hyperlink ref="E4" r:id="rId1"/>
    <hyperlink ref="E5" r:id="rId2"/>
    <hyperlink ref="D14" r:id="rId3"/>
    <hyperlink ref="D17" r:id="rId4"/>
    <hyperlink ref="D19" r:id="rId5"/>
    <hyperlink ref="D21" r:id="rId6"/>
    <hyperlink ref="D23" r:id="rId7"/>
    <hyperlink ref="D25" r:id="rId8"/>
    <hyperlink ref="D27" r:id="rId9"/>
    <hyperlink ref="D30" r:id="rId10"/>
    <hyperlink ref="D32" r:id="rId11"/>
    <hyperlink ref="D34" r:id="rId12"/>
    <hyperlink ref="D36" r:id="rId13"/>
    <hyperlink ref="D38" r:id="rId14"/>
    <hyperlink ref="D40" r:id="rId15"/>
    <hyperlink ref="D42" r:id="rId16"/>
    <hyperlink ref="D44" r:id="rId17"/>
    <hyperlink ref="D46" r:id="rId18"/>
    <hyperlink ref="D48" r:id="rId19"/>
    <hyperlink ref="D50" r:id="rId20"/>
    <hyperlink ref="D52" r:id="rId21"/>
    <hyperlink ref="D54" r:id="rId22"/>
    <hyperlink ref="D56" r:id="rId23"/>
    <hyperlink ref="D58" r:id="rId24"/>
    <hyperlink ref="D60" r:id="rId25"/>
    <hyperlink ref="D62" r:id="rId26"/>
    <hyperlink ref="D64" r:id="rId27"/>
    <hyperlink ref="D66" r:id="rId28"/>
    <hyperlink ref="D68" r:id="rId29"/>
    <hyperlink ref="D70" r:id="rId30"/>
    <hyperlink ref="D72" r:id="rId31"/>
    <hyperlink ref="D74" r:id="rId32"/>
    <hyperlink ref="D76" r:id="rId33"/>
    <hyperlink ref="D78" r:id="rId34"/>
    <hyperlink ref="D80" r:id="rId35"/>
    <hyperlink ref="D82" r:id="rId36"/>
    <hyperlink ref="D84" r:id="rId37"/>
    <hyperlink ref="D86" r:id="rId38"/>
    <hyperlink ref="D88" r:id="rId39"/>
    <hyperlink ref="D90" r:id="rId40"/>
    <hyperlink ref="D93" r:id="rId41"/>
    <hyperlink ref="D95" r:id="rId42"/>
    <hyperlink ref="D97" r:id="rId43"/>
    <hyperlink ref="D99" r:id="rId44"/>
    <hyperlink ref="D101" r:id="rId45"/>
    <hyperlink ref="D103" r:id="rId46"/>
    <hyperlink ref="D105" r:id="rId47"/>
    <hyperlink ref="D107" r:id="rId48"/>
    <hyperlink ref="D109" r:id="rId49"/>
    <hyperlink ref="D111" r:id="rId50"/>
    <hyperlink ref="D113" r:id="rId51"/>
    <hyperlink ref="D115" r:id="rId52"/>
    <hyperlink ref="D117" r:id="rId53"/>
    <hyperlink ref="D119" r:id="rId54"/>
    <hyperlink ref="D121" r:id="rId55"/>
    <hyperlink ref="D123" r:id="rId56"/>
    <hyperlink ref="D125" r:id="rId57"/>
    <hyperlink ref="D127" r:id="rId58"/>
    <hyperlink ref="D129" r:id="rId59"/>
    <hyperlink ref="D131" r:id="rId60"/>
    <hyperlink ref="D133" r:id="rId61"/>
    <hyperlink ref="D135" r:id="rId62"/>
    <hyperlink ref="D137" r:id="rId63"/>
    <hyperlink ref="D140" r:id="rId64"/>
    <hyperlink ref="D142" r:id="rId65"/>
    <hyperlink ref="D144" r:id="rId66"/>
    <hyperlink ref="D146" r:id="rId67"/>
    <hyperlink ref="D148" r:id="rId68"/>
    <hyperlink ref="D150" r:id="rId69"/>
    <hyperlink ref="D152" r:id="rId70"/>
    <hyperlink ref="D154" r:id="rId71"/>
    <hyperlink ref="D156" r:id="rId72"/>
    <hyperlink ref="D158" r:id="rId73"/>
    <hyperlink ref="D160" r:id="rId74"/>
    <hyperlink ref="D162" r:id="rId75"/>
    <hyperlink ref="D164" r:id="rId76"/>
    <hyperlink ref="D166" r:id="rId77"/>
    <hyperlink ref="D168" r:id="rId78"/>
    <hyperlink ref="D170" r:id="rId79"/>
    <hyperlink ref="D172" r:id="rId80"/>
    <hyperlink ref="D174" r:id="rId81"/>
    <hyperlink ref="D176" r:id="rId82"/>
    <hyperlink ref="D178" r:id="rId83"/>
    <hyperlink ref="D181" r:id="rId84"/>
    <hyperlink ref="D183" r:id="rId85"/>
    <hyperlink ref="D185" r:id="rId86"/>
    <hyperlink ref="D187" r:id="rId87"/>
    <hyperlink ref="D189" r:id="rId88"/>
    <hyperlink ref="D191" r:id="rId89"/>
    <hyperlink ref="D193" r:id="rId90"/>
  </hyperlinks>
  <pageMargins left="0.75" right="0.75" top="1" bottom="1" header="0.5" footer="0.5"/>
  <pageSetup paperSize="9" orientation="portrait" r:id="rId91"/>
  <headerFooter alignWithMargins="0"/>
  <drawing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2018-01-18T15:45:02Z</dcterms:modified>
</cp:coreProperties>
</file>