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480" yWindow="135" windowWidth="11325" windowHeight="699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N169" i="1" l="1"/>
  <c r="M169" i="1"/>
  <c r="N167" i="1"/>
  <c r="M167" i="1"/>
  <c r="N165" i="1"/>
  <c r="M165" i="1"/>
  <c r="N163" i="1"/>
  <c r="M163" i="1"/>
  <c r="N161" i="1"/>
  <c r="M161" i="1"/>
  <c r="N159" i="1"/>
  <c r="M159" i="1"/>
  <c r="N157" i="1"/>
  <c r="M157" i="1"/>
  <c r="N155" i="1"/>
  <c r="M155" i="1"/>
  <c r="N153" i="1"/>
  <c r="M153" i="1"/>
  <c r="N151" i="1"/>
  <c r="M151" i="1"/>
  <c r="N149" i="1"/>
  <c r="M149" i="1"/>
  <c r="N147" i="1"/>
  <c r="M147" i="1"/>
  <c r="N145" i="1"/>
  <c r="M145" i="1"/>
  <c r="N143" i="1"/>
  <c r="M143" i="1"/>
  <c r="N141" i="1"/>
  <c r="M141" i="1"/>
  <c r="N139" i="1"/>
  <c r="M139" i="1"/>
  <c r="N137" i="1"/>
  <c r="M137" i="1"/>
  <c r="N135" i="1"/>
  <c r="M135" i="1"/>
  <c r="N133" i="1"/>
  <c r="M133" i="1"/>
  <c r="N131" i="1"/>
  <c r="M131" i="1"/>
  <c r="N129" i="1"/>
  <c r="M129" i="1"/>
  <c r="N127" i="1"/>
  <c r="M127" i="1"/>
  <c r="N125" i="1"/>
  <c r="M125" i="1"/>
  <c r="N123" i="1"/>
  <c r="M123" i="1"/>
  <c r="N121" i="1"/>
  <c r="M121" i="1"/>
  <c r="N119" i="1"/>
  <c r="M119" i="1"/>
  <c r="N117" i="1"/>
  <c r="M117" i="1"/>
  <c r="N115" i="1"/>
  <c r="M115" i="1"/>
  <c r="N113" i="1"/>
  <c r="M113" i="1"/>
  <c r="N111" i="1"/>
  <c r="M111" i="1"/>
  <c r="N109" i="1"/>
  <c r="M109" i="1"/>
  <c r="N107" i="1"/>
  <c r="M107" i="1"/>
  <c r="N105" i="1"/>
  <c r="M105" i="1"/>
  <c r="N103" i="1"/>
  <c r="M103" i="1"/>
  <c r="N101" i="1"/>
  <c r="M101" i="1"/>
  <c r="N99" i="1"/>
  <c r="M99" i="1"/>
  <c r="N97" i="1"/>
  <c r="M97" i="1"/>
  <c r="N95" i="1"/>
  <c r="M95" i="1"/>
  <c r="N93" i="1"/>
  <c r="M93" i="1"/>
  <c r="N91" i="1"/>
  <c r="M91" i="1"/>
  <c r="N89" i="1"/>
  <c r="M89" i="1"/>
  <c r="N87" i="1"/>
  <c r="M87" i="1"/>
  <c r="N85" i="1"/>
  <c r="M85" i="1"/>
  <c r="N83" i="1"/>
  <c r="M83" i="1"/>
  <c r="N81" i="1"/>
  <c r="M81" i="1"/>
  <c r="N79" i="1"/>
  <c r="M79" i="1"/>
  <c r="N77" i="1"/>
  <c r="M77" i="1"/>
  <c r="N75" i="1"/>
  <c r="M75" i="1"/>
  <c r="N73" i="1"/>
  <c r="M73" i="1"/>
  <c r="N71" i="1"/>
  <c r="M71" i="1"/>
  <c r="N69" i="1"/>
  <c r="M69" i="1"/>
  <c r="N67" i="1"/>
  <c r="M67" i="1"/>
  <c r="N65" i="1"/>
  <c r="M65" i="1"/>
  <c r="N63" i="1"/>
  <c r="M63" i="1"/>
  <c r="N61" i="1"/>
  <c r="M61" i="1"/>
  <c r="N59" i="1"/>
  <c r="M59" i="1"/>
  <c r="N57" i="1"/>
  <c r="M57" i="1"/>
  <c r="N55" i="1"/>
  <c r="M55" i="1"/>
  <c r="N53" i="1"/>
  <c r="M53" i="1"/>
  <c r="N51" i="1"/>
  <c r="M51" i="1"/>
  <c r="N49" i="1"/>
  <c r="M49" i="1"/>
  <c r="N47" i="1"/>
  <c r="M47" i="1"/>
  <c r="N44" i="1"/>
  <c r="M44" i="1"/>
  <c r="N42" i="1"/>
  <c r="M42" i="1"/>
  <c r="N40" i="1"/>
  <c r="M40" i="1"/>
  <c r="N38" i="1"/>
  <c r="M38" i="1"/>
  <c r="N36" i="1"/>
  <c r="M36" i="1"/>
  <c r="N34" i="1"/>
  <c r="M34" i="1"/>
  <c r="N32" i="1"/>
  <c r="M32" i="1"/>
  <c r="N30" i="1"/>
  <c r="M30" i="1"/>
  <c r="N28" i="1"/>
  <c r="M28" i="1"/>
  <c r="N26" i="1"/>
  <c r="M26" i="1"/>
  <c r="N24" i="1"/>
  <c r="M24" i="1"/>
  <c r="N22" i="1"/>
  <c r="M22" i="1"/>
  <c r="N20" i="1"/>
  <c r="M20" i="1"/>
  <c r="N18" i="1"/>
  <c r="M18" i="1"/>
  <c r="N16" i="1"/>
  <c r="M16" i="1"/>
  <c r="N14" i="1"/>
  <c r="M14" i="1"/>
  <c r="M171" i="1" l="1"/>
  <c r="N171" i="1"/>
</calcChain>
</file>

<file path=xl/sharedStrings.xml><?xml version="1.0" encoding="utf-8"?>
<sst xmlns="http://schemas.openxmlformats.org/spreadsheetml/2006/main" count="1052" uniqueCount="136">
  <si>
    <t>&lt;ВЕРСИЯ_ФАЙЛА&gt;</t>
  </si>
  <si>
    <t xml:space="preserve">Компания "Charmante" </t>
  </si>
  <si>
    <t>Волгоградка</t>
  </si>
  <si>
    <t>Клиент:</t>
  </si>
  <si>
    <t/>
  </si>
  <si>
    <t>v02-10-2011</t>
  </si>
  <si>
    <t>Михайловский проезд, д.1, стр.1, подъезд 1</t>
  </si>
  <si>
    <t>Тел.:</t>
  </si>
  <si>
    <t xml:space="preserve">тел.: </t>
  </si>
  <si>
    <t>e-mail:</t>
  </si>
  <si>
    <t>www.charmante.ru</t>
  </si>
  <si>
    <t xml:space="preserve"> - количество заказанного товара указывайте в полях ГОЛУБОГО цвета</t>
  </si>
  <si>
    <t xml:space="preserve"> - свою контактную информацию указывайте в полях ЗЕЛЁНОГО цвета</t>
  </si>
  <si>
    <t xml:space="preserve"> - нажмите на ссылку для просмотра информации о товаре на нашем сайте</t>
  </si>
  <si>
    <t>№ п/п</t>
  </si>
  <si>
    <t>Код товара</t>
  </si>
  <si>
    <t>Артикул</t>
  </si>
  <si>
    <t>Наименование</t>
  </si>
  <si>
    <t>Цвет</t>
  </si>
  <si>
    <t>Коллекция товара</t>
  </si>
  <si>
    <t>Размерный ряд</t>
  </si>
  <si>
    <t>Состав</t>
  </si>
  <si>
    <t>база, руб.</t>
  </si>
  <si>
    <t>Количество</t>
  </si>
  <si>
    <t>Сумма:база, руб.</t>
  </si>
  <si>
    <t>&lt;КОДТОВАРА&gt;</t>
  </si>
  <si>
    <t>36_695_16012018_1057</t>
  </si>
  <si>
    <t>&lt;РР01&gt;</t>
  </si>
  <si>
    <t>&lt;РР02&gt;</t>
  </si>
  <si>
    <t>&lt;РР03&gt;</t>
  </si>
  <si>
    <t>Коллекция: Колготки Intreccio свадьба</t>
  </si>
  <si>
    <t>CHERI 40 aut. - bianco</t>
  </si>
  <si>
    <t>Чулки женские свадьба</t>
  </si>
  <si>
    <t>белый</t>
  </si>
  <si>
    <t>Колготки Intreccio свадьба</t>
  </si>
  <si>
    <t>83% полиамид, 17% эластан</t>
  </si>
  <si>
    <t>S/M</t>
  </si>
  <si>
    <t>L/XL</t>
  </si>
  <si>
    <t>x</t>
  </si>
  <si>
    <t>CHERI 40 aut. - ivory</t>
  </si>
  <si>
    <t>айвори</t>
  </si>
  <si>
    <t>DENTELLA 20 aut. - bianco</t>
  </si>
  <si>
    <t>DENTELLA 20 aut. - ivory</t>
  </si>
  <si>
    <t>DIADEMA 20 aut. - bianco</t>
  </si>
  <si>
    <t>DIADEMA 20 aut. - ivory</t>
  </si>
  <si>
    <t>HONEYMOON 20 aut. - bianco</t>
  </si>
  <si>
    <t>HONEYMOON 20 aut. - ivory</t>
  </si>
  <si>
    <t>INVITO 20 aut. - bianco</t>
  </si>
  <si>
    <t>INVITO 20 aut. - ivory</t>
  </si>
  <si>
    <t>MEMORY 40 aut. - bianco</t>
  </si>
  <si>
    <t>MEMORY 40 aut. - ivory</t>
  </si>
  <si>
    <t>PLEASURE 20 aut. - bianco</t>
  </si>
  <si>
    <t>PLEASURE 20 aut. - ivory</t>
  </si>
  <si>
    <t>ROMANCE 20 aut. - bianco</t>
  </si>
  <si>
    <t>ROMANCE 20 aut. - ivory</t>
  </si>
  <si>
    <t>Коллекция: Колготки Свадьба</t>
  </si>
  <si>
    <t>LYRA 40 aut. - bianco/silver</t>
  </si>
  <si>
    <t>Чулки женские</t>
  </si>
  <si>
    <t>белый/серебро</t>
  </si>
  <si>
    <t>Колготки Свадьба</t>
  </si>
  <si>
    <t>1/2</t>
  </si>
  <si>
    <t>3</t>
  </si>
  <si>
    <t>4</t>
  </si>
  <si>
    <t>SP AIUOLA 20 aut. - bianco</t>
  </si>
  <si>
    <t>85% полиамид, 15% эластан</t>
  </si>
  <si>
    <t>M/L</t>
  </si>
  <si>
    <t>SP AIUOLA 20 aut. - ghiaccio</t>
  </si>
  <si>
    <t>шампань</t>
  </si>
  <si>
    <t>SP ALLEVIARE 20 aut. - bianco</t>
  </si>
  <si>
    <t>SP AMMIRAZIONE 20 aut. - avorio</t>
  </si>
  <si>
    <t>слоновая кость</t>
  </si>
  <si>
    <t>SP AMMIRAZIONE 20 aut. - bianco</t>
  </si>
  <si>
    <t>SP ANASTASIA 40 - bianco</t>
  </si>
  <si>
    <t>Колготки женские</t>
  </si>
  <si>
    <t>82% полиамид, 15% эластан, 3% хлопок</t>
  </si>
  <si>
    <t>SP AUTORETE aut. - rosa charm</t>
  </si>
  <si>
    <t>нежная роза</t>
  </si>
  <si>
    <t>SP BRUNELLESCO 40 aut. - bianco</t>
  </si>
  <si>
    <t>SP CITY LIGHT 40 aut. - bianco</t>
  </si>
  <si>
    <t>SP COPHYLATTA 20 aut. - bianco</t>
  </si>
  <si>
    <t>Чулки под пояс</t>
  </si>
  <si>
    <t>SP CORNUTA 40 aut. - avorio</t>
  </si>
  <si>
    <t>SP DEBUTANTE 40 aut. - bianco</t>
  </si>
  <si>
    <t>SP DELL'ELITE 40 aut. - bianco</t>
  </si>
  <si>
    <t>SP FANTAIL 20 aut. - bianco</t>
  </si>
  <si>
    <t>SP FIOCCO 20 aut. - bianco</t>
  </si>
  <si>
    <t>SP FOGLIETTI 40 aut. - bianco</t>
  </si>
  <si>
    <t>SP FRANZINIO 20 aut. - avorio</t>
  </si>
  <si>
    <t>SP FRANZINIO 20 aut. - bianco</t>
  </si>
  <si>
    <t>SP GIORGIONE 20 aut. - avorio</t>
  </si>
  <si>
    <t>SP GIORGIONE 20 aut. - bianco</t>
  </si>
  <si>
    <t>SP GLOSSIANA 30 aut. - avorio</t>
  </si>
  <si>
    <t>SP GLOSSIANA 30 aut. - bianco</t>
  </si>
  <si>
    <t>SP GOLDFISH 30 aut. - avorio</t>
  </si>
  <si>
    <t>SP GOLDFISH 30 aut. - bianco</t>
  </si>
  <si>
    <t>SP IMAGINATION 40 aut. - bianco</t>
  </si>
  <si>
    <t>SP INTARSIO DIAMANTE 40 aut. - avorio</t>
  </si>
  <si>
    <t>SP INTARSIO DIAMANTE 40 aut. - bianco</t>
  </si>
  <si>
    <t>SP JUMBILLA 20 - bianco</t>
  </si>
  <si>
    <t>SP LOVE - bianco</t>
  </si>
  <si>
    <t>SP MAGIC FOREST 40 aut. - bianco</t>
  </si>
  <si>
    <t>SP MANTELLA 20 aut. - avorio</t>
  </si>
  <si>
    <t>SP MANTELLA 20 aut. - rosa salmone</t>
  </si>
  <si>
    <t>нежно-розовый</t>
  </si>
  <si>
    <t>SP MARMORATA 20 aut. - avorio</t>
  </si>
  <si>
    <t>SP MARMORATA 20 aut. - bianco</t>
  </si>
  <si>
    <t>SP MELANARIS 20 aut. - avorio/rosa</t>
  </si>
  <si>
    <t>слоновая кость/розовый</t>
  </si>
  <si>
    <t>SP MELPOMENE 30 aut. - bianco</t>
  </si>
  <si>
    <t>SP MELPOMENE 30 aut. - ghiaccio</t>
  </si>
  <si>
    <t>SP MENOTERA 30 - bianco</t>
  </si>
  <si>
    <t>SP MESSINA 20 aut. - avorio</t>
  </si>
  <si>
    <t>SP MESSINA 20 aut. - bianco</t>
  </si>
  <si>
    <t>SP PELOTAS 40 - ghiaccio/rosso</t>
  </si>
  <si>
    <t>шампань/красный</t>
  </si>
  <si>
    <t>SP PIGMENTI 20 aut. - bianco</t>
  </si>
  <si>
    <t>SP PUMILLA 20 aut. - avorio</t>
  </si>
  <si>
    <t>SP RETE - bianco</t>
  </si>
  <si>
    <t>SP ROSETTA 20 aut. - ghiaccio</t>
  </si>
  <si>
    <t>SP SALOMEA 40 aut. - bianco</t>
  </si>
  <si>
    <t>SP SALOMEA 40 aut. - ghiaccio</t>
  </si>
  <si>
    <t>SP SANDBY 20 - bianco</t>
  </si>
  <si>
    <t>SP SAPIENTE 30 - bianco</t>
  </si>
  <si>
    <t>SP SAPIENTE 30 - ghiaccio</t>
  </si>
  <si>
    <t>SP SEDUZIONE 20 aut. - bianco</t>
  </si>
  <si>
    <t>SP SEVERA aut. - bianco</t>
  </si>
  <si>
    <t>SP STELLE BRILLANO 20 aut. - avorio</t>
  </si>
  <si>
    <t>SP STELLE BRILLANO 20 aut. - bianco</t>
  </si>
  <si>
    <t>SP TENDA DA SOLE 20 aut. - bianco</t>
  </si>
  <si>
    <t>SP TENTAZIONE 30 aut. - bianco</t>
  </si>
  <si>
    <t>SP TENTAZIONE 30 aut. - ghiaccio</t>
  </si>
  <si>
    <t>SP TINCTORIA 20 parigina - avorio</t>
  </si>
  <si>
    <t>Получулки женские</t>
  </si>
  <si>
    <t>SP TINCTORIA 20 parigina - bianco</t>
  </si>
  <si>
    <t>SP VIAGGIO DI NOTE 20 aut. - avorio</t>
  </si>
  <si>
    <t>SP VIAGGIO DI NOTE 20 aut. - bianco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</si>
</sst>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yr"/>
    </font>
    <font>
      <sz val="10"/>
      <name val="Arial Cyr"/>
    </font>
    <font>
      <b/>
      <sz val="10"/>
      <name val="Arial Cyr"/>
    </font>
    <font>
      <sz val="10"/>
      <name val="Arial"/>
      <family val="2"/>
    </font>
    <font>
      <sz val="10"/>
      <name val="Arial Cyr"/>
    </font>
    <font>
      <u/>
      <sz val="10"/>
      <color indexed="12"/>
      <name val="Arial Cyr"/>
    </font>
    <font>
      <sz val="12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color indexed="9"/>
      <name val="Arial Cyr"/>
    </font>
    <font>
      <sz val="10"/>
      <color theme="0"/>
      <name val="Arial"/>
      <family val="2"/>
    </font>
    <font>
      <b/>
      <sz val="10"/>
      <color rgb="FFFFFF99"/>
      <name val="Arial Cyr"/>
    </font>
    <font>
      <u/>
      <sz val="10"/>
      <color rgb="FF2424FF"/>
      <name val="Arial Cy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DD8E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76">
    <xf numFmtId="0" fontId="5" fillId="0" borderId="0" xfId="0" applyNumberFormat="1" applyFont="1" applyFill="1" applyBorder="1">
      <alignment vertical="top"/>
      <protection locked="0"/>
    </xf>
    <xf numFmtId="0" fontId="0" fillId="0" borderId="0" xfId="0" applyNumberFormat="1" applyFont="1" applyFill="1" applyBorder="1">
      <alignment vertical="top"/>
      <protection locked="0"/>
    </xf>
    <xf numFmtId="0" fontId="2" fillId="0" borderId="0" xfId="0" applyNumberFormat="1" applyFont="1" applyFill="1" applyBorder="1">
      <alignment vertical="top"/>
      <protection locked="0"/>
    </xf>
    <xf numFmtId="0" fontId="6" fillId="0" borderId="0" xfId="0" applyNumberFormat="1" applyFont="1" applyFill="1" applyBorder="1">
      <alignment vertical="top"/>
      <protection locked="0"/>
    </xf>
    <xf numFmtId="0" fontId="3" fillId="0" borderId="0" xfId="0" applyNumberFormat="1" applyFont="1" applyFill="1" applyBorder="1">
      <alignment vertical="top"/>
      <protection locked="0"/>
    </xf>
    <xf numFmtId="0" fontId="7" fillId="0" borderId="0" xfId="0" applyNumberFormat="1" applyFont="1" applyFill="1" applyBorder="1">
      <alignment vertical="top"/>
      <protection locked="0"/>
    </xf>
    <xf numFmtId="0" fontId="8" fillId="0" borderId="0" xfId="0" applyNumberFormat="1" applyFont="1" applyFill="1" applyBorder="1" applyAlignment="1">
      <alignment horizontal="center"/>
      <protection locked="0"/>
    </xf>
    <xf numFmtId="0" fontId="3" fillId="0" borderId="0" xfId="0" applyNumberFormat="1" applyFont="1" applyFill="1" applyBorder="1" applyAlignment="1">
      <alignment horizontal="left"/>
      <protection locked="0"/>
    </xf>
    <xf numFmtId="0" fontId="3" fillId="0" borderId="0" xfId="0" applyNumberFormat="1" applyFont="1" applyFill="1" applyBorder="1" applyAlignment="1">
      <alignment horizontal="right"/>
      <protection locked="0"/>
    </xf>
    <xf numFmtId="0" fontId="3" fillId="0" borderId="0" xfId="0" applyNumberFormat="1" applyFont="1" applyFill="1" applyBorder="1" applyAlignment="1">
      <alignment horizontal="right"/>
      <protection locked="0"/>
    </xf>
    <xf numFmtId="3" fontId="0" fillId="0" borderId="0" xfId="0" applyNumberFormat="1" applyFont="1" applyFill="1" applyBorder="1">
      <alignment vertical="top"/>
      <protection locked="0"/>
    </xf>
    <xf numFmtId="4" fontId="0" fillId="0" borderId="0" xfId="0" applyNumberFormat="1" applyFont="1" applyFill="1" applyBorder="1">
      <alignment vertical="top"/>
      <protection locked="0"/>
    </xf>
    <xf numFmtId="0" fontId="10" fillId="0" borderId="0" xfId="0" applyNumberFormat="1" applyFont="1" applyFill="1" applyBorder="1">
      <alignment vertical="top"/>
      <protection locked="0"/>
    </xf>
    <xf numFmtId="0" fontId="11" fillId="0" borderId="0" xfId="1" applyNumberFormat="1" applyFont="1" applyFill="1" applyBorder="1" applyAlignment="1" applyProtection="1"/>
    <xf numFmtId="0" fontId="8" fillId="0" borderId="0" xfId="0" applyNumberFormat="1" applyFont="1" applyFill="1" applyBorder="1" applyAlignment="1">
      <alignment horizontal="center"/>
      <protection locked="0"/>
    </xf>
    <xf numFmtId="0" fontId="6" fillId="0" borderId="0" xfId="0" applyNumberFormat="1" applyFont="1" applyFill="1" applyBorder="1">
      <alignment vertical="top"/>
      <protection locked="0"/>
    </xf>
    <xf numFmtId="0" fontId="3" fillId="0" borderId="0" xfId="0" applyNumberFormat="1" applyFont="1" applyFill="1" applyBorder="1">
      <alignment vertical="top"/>
      <protection locked="0"/>
    </xf>
    <xf numFmtId="3" fontId="3" fillId="0" borderId="0" xfId="0" applyNumberFormat="1" applyFont="1" applyFill="1" applyBorder="1">
      <alignment vertical="top"/>
      <protection locked="0"/>
    </xf>
    <xf numFmtId="4" fontId="3" fillId="0" borderId="0" xfId="0" applyNumberFormat="1" applyFont="1" applyFill="1" applyBorder="1">
      <alignment vertical="top"/>
      <protection locked="0"/>
    </xf>
    <xf numFmtId="0" fontId="9" fillId="0" borderId="0" xfId="0" applyNumberFormat="1" applyFont="1" applyFill="1" applyBorder="1">
      <alignment vertical="top"/>
      <protection locked="0"/>
    </xf>
    <xf numFmtId="0" fontId="0" fillId="0" borderId="0" xfId="0" applyNumberFormat="1" applyFont="1" applyFill="1" applyBorder="1" applyAlignment="1">
      <alignment vertical="center" wrapText="1"/>
      <protection locked="0"/>
    </xf>
    <xf numFmtId="0" fontId="0" fillId="0" borderId="0" xfId="0" applyNumberFormat="1" applyFont="1" applyFill="1" applyBorder="1" applyAlignment="1">
      <alignment wrapText="1"/>
      <protection locked="0"/>
    </xf>
    <xf numFmtId="0" fontId="1" fillId="2" borderId="1" xfId="0" applyNumberFormat="1" applyFont="1" applyFill="1" applyBorder="1" applyAlignment="1">
      <alignment horizontal="center" vertical="center" wrapText="1"/>
      <protection locked="0"/>
    </xf>
    <xf numFmtId="0" fontId="2" fillId="2" borderId="1" xfId="0" applyNumberFormat="1" applyFont="1" applyFill="1" applyBorder="1" applyAlignment="1">
      <alignment horizontal="center" vertical="center" wrapText="1"/>
      <protection locked="0"/>
    </xf>
    <xf numFmtId="3" fontId="2" fillId="2" borderId="1" xfId="0" applyNumberFormat="1" applyFont="1" applyFill="1" applyBorder="1" applyAlignment="1">
      <alignment horizontal="center" vertical="center" wrapText="1"/>
      <protection locked="0"/>
    </xf>
    <xf numFmtId="4" fontId="2" fillId="2" borderId="1" xfId="0" applyNumberFormat="1" applyFont="1" applyFill="1" applyBorder="1" applyAlignment="1">
      <alignment horizontal="center" vertical="center" wrapText="1"/>
      <protection locked="0"/>
    </xf>
    <xf numFmtId="0" fontId="1" fillId="2" borderId="2" xfId="0" applyNumberFormat="1" applyFont="1" applyFill="1" applyBorder="1" applyAlignment="1">
      <alignment horizontal="center" wrapText="1"/>
      <protection locked="0"/>
    </xf>
    <xf numFmtId="0" fontId="2" fillId="2" borderId="2" xfId="0" applyNumberFormat="1" applyFont="1" applyFill="1" applyBorder="1" applyAlignment="1">
      <alignment horizontal="center" wrapText="1"/>
      <protection locked="0"/>
    </xf>
    <xf numFmtId="0" fontId="1" fillId="2" borderId="1" xfId="0" applyNumberFormat="1" applyFont="1" applyFill="1" applyBorder="1" applyAlignment="1">
      <alignment horizontal="center" wrapText="1"/>
      <protection locked="0"/>
    </xf>
    <xf numFmtId="3" fontId="2" fillId="2" borderId="2" xfId="0" applyNumberFormat="1" applyFont="1" applyFill="1" applyBorder="1" applyAlignment="1">
      <alignment horizontal="center" wrapText="1"/>
      <protection locked="0"/>
    </xf>
    <xf numFmtId="0" fontId="12" fillId="0" borderId="0" xfId="0" applyNumberFormat="1" applyFont="1" applyFill="1" applyBorder="1">
      <alignment vertical="top"/>
      <protection locked="0"/>
    </xf>
    <xf numFmtId="0" fontId="8" fillId="0" borderId="3" xfId="0" applyNumberFormat="1" applyFont="1" applyFill="1" applyBorder="1">
      <alignment vertical="top"/>
      <protection locked="0"/>
    </xf>
    <xf numFmtId="0" fontId="3" fillId="3" borderId="4" xfId="0" applyNumberFormat="1" applyFont="1" applyFill="1" applyBorder="1">
      <alignment vertical="top"/>
      <protection locked="0"/>
    </xf>
    <xf numFmtId="0" fontId="3" fillId="0" borderId="5" xfId="0" applyNumberFormat="1" applyFont="1" applyFill="1" applyBorder="1">
      <alignment vertical="top"/>
      <protection locked="0"/>
    </xf>
    <xf numFmtId="0" fontId="0" fillId="0" borderId="5" xfId="0" applyNumberFormat="1" applyFont="1" applyFill="1" applyBorder="1">
      <alignment vertical="top"/>
      <protection locked="0"/>
    </xf>
    <xf numFmtId="0" fontId="3" fillId="4" borderId="4" xfId="0" applyNumberFormat="1" applyFont="1" applyFill="1" applyBorder="1">
      <alignment vertical="top"/>
      <protection locked="0"/>
    </xf>
    <xf numFmtId="0" fontId="0" fillId="3" borderId="6" xfId="0" applyNumberFormat="1" applyFont="1" applyFill="1" applyBorder="1">
      <alignment vertical="top"/>
      <protection locked="0"/>
    </xf>
    <xf numFmtId="0" fontId="0" fillId="4" borderId="6" xfId="0" applyNumberFormat="1" applyFont="1" applyFill="1" applyBorder="1">
      <alignment vertical="top"/>
      <protection locked="0"/>
    </xf>
    <xf numFmtId="0" fontId="2" fillId="2" borderId="1" xfId="0" applyNumberFormat="1" applyFont="1" applyFill="1" applyBorder="1" applyAlignment="1">
      <alignment horizontal="center" wrapText="1"/>
      <protection locked="0"/>
    </xf>
    <xf numFmtId="0" fontId="2" fillId="5" borderId="6" xfId="0" applyNumberFormat="1" applyFont="1" applyFill="1" applyBorder="1" applyAlignment="1">
      <alignment vertical="center"/>
      <protection locked="0"/>
    </xf>
    <xf numFmtId="0" fontId="0" fillId="5" borderId="6" xfId="0" applyNumberFormat="1" applyFont="1" applyFill="1" applyBorder="1" applyAlignment="1">
      <alignment vertical="center" wrapText="1"/>
      <protection locked="0"/>
    </xf>
    <xf numFmtId="0" fontId="2" fillId="2" borderId="4" xfId="0" applyNumberFormat="1" applyFont="1" applyFill="1" applyBorder="1" applyAlignment="1">
      <alignment vertical="center" wrapText="1"/>
      <protection locked="0"/>
    </xf>
    <xf numFmtId="0" fontId="1" fillId="0" borderId="7" xfId="0" applyNumberFormat="1" applyFont="1" applyFill="1" applyBorder="1" applyAlignment="1">
      <alignment vertical="center"/>
      <protection locked="0"/>
    </xf>
    <xf numFmtId="0" fontId="1" fillId="0" borderId="7" xfId="0" applyNumberFormat="1" applyFont="1" applyFill="1" applyBorder="1">
      <alignment vertical="top"/>
      <protection locked="0"/>
    </xf>
    <xf numFmtId="0" fontId="0" fillId="0" borderId="0" xfId="0" applyNumberFormat="1" applyFont="1" applyFill="1" applyBorder="1">
      <alignment vertical="top"/>
      <protection locked="0"/>
    </xf>
    <xf numFmtId="3" fontId="13" fillId="0" borderId="0" xfId="0" applyNumberFormat="1" applyFont="1" applyFill="1" applyBorder="1" applyAlignment="1">
      <alignment horizontal="right"/>
      <protection locked="0"/>
    </xf>
    <xf numFmtId="3" fontId="13" fillId="0" borderId="8" xfId="0" applyNumberFormat="1" applyFont="1" applyFill="1" applyBorder="1" applyAlignment="1">
      <alignment horizontal="right"/>
      <protection locked="0"/>
    </xf>
    <xf numFmtId="4" fontId="13" fillId="0" borderId="9" xfId="0" applyNumberFormat="1" applyFont="1" applyFill="1" applyBorder="1" applyAlignment="1">
      <alignment horizontal="right"/>
      <protection locked="0"/>
    </xf>
    <xf numFmtId="0" fontId="2" fillId="5" borderId="4" xfId="0" applyNumberFormat="1" applyFont="1" applyFill="1" applyBorder="1" applyAlignment="1">
      <alignment vertical="center"/>
      <protection locked="0"/>
    </xf>
    <xf numFmtId="49" fontId="4" fillId="6" borderId="10" xfId="0" applyNumberFormat="1" applyFont="1" applyFill="1" applyBorder="1" applyAlignment="1">
      <alignment horizontal="center" vertical="center" wrapText="1"/>
      <protection locked="0"/>
    </xf>
    <xf numFmtId="3" fontId="4" fillId="0" borderId="11" xfId="0" applyNumberFormat="1" applyFont="1" applyFill="1" applyBorder="1" applyAlignment="1">
      <alignment horizontal="center" vertical="center"/>
      <protection locked="0"/>
    </xf>
    <xf numFmtId="0" fontId="14" fillId="7" borderId="12" xfId="0" applyNumberFormat="1" applyFont="1" applyFill="1" applyBorder="1" applyAlignment="1">
      <alignment vertical="center" wrapText="1"/>
      <protection locked="0"/>
    </xf>
    <xf numFmtId="0" fontId="15" fillId="0" borderId="0" xfId="0" applyNumberFormat="1" applyFont="1" applyFill="1" applyBorder="1">
      <alignment vertical="top"/>
      <protection locked="0"/>
    </xf>
    <xf numFmtId="0" fontId="16" fillId="2" borderId="2" xfId="0" applyNumberFormat="1" applyFont="1" applyFill="1" applyBorder="1" applyAlignment="1">
      <alignment horizontal="center" wrapText="1"/>
      <protection locked="0"/>
    </xf>
    <xf numFmtId="0" fontId="17" fillId="0" borderId="13" xfId="0" applyNumberFormat="1" applyFont="1" applyFill="1" applyBorder="1" applyAlignment="1">
      <alignment vertical="top" wrapText="1"/>
      <protection locked="0"/>
    </xf>
    <xf numFmtId="49" fontId="4" fillId="8" borderId="10" xfId="0" applyNumberFormat="1" applyFont="1" applyFill="1" applyBorder="1" applyAlignment="1">
      <alignment horizontal="center" vertical="center" wrapText="1"/>
      <protection locked="0"/>
    </xf>
    <xf numFmtId="3" fontId="4" fillId="9" borderId="11" xfId="0" applyNumberFormat="1" applyFont="1" applyFill="1" applyBorder="1" applyAlignment="1">
      <alignment horizontal="center" vertical="center"/>
      <protection locked="0"/>
    </xf>
    <xf numFmtId="0" fontId="13" fillId="0" borderId="0" xfId="0" applyNumberFormat="1" applyFont="1" applyFill="1" applyBorder="1">
      <alignment vertical="top"/>
      <protection locked="0"/>
    </xf>
    <xf numFmtId="0" fontId="2" fillId="5" borderId="6" xfId="0" applyNumberFormat="1" applyFont="1" applyFill="1" applyBorder="1" applyAlignment="1">
      <alignment vertical="center" wrapText="1"/>
      <protection locked="0"/>
    </xf>
    <xf numFmtId="4" fontId="2" fillId="0" borderId="13" xfId="0" applyNumberFormat="1" applyFont="1" applyFill="1" applyBorder="1" applyAlignment="1">
      <alignment horizontal="center" vertical="center"/>
      <protection locked="0"/>
    </xf>
    <xf numFmtId="4" fontId="2" fillId="0" borderId="12" xfId="0" applyNumberFormat="1" applyFont="1" applyFill="1" applyBorder="1" applyAlignment="1">
      <alignment horizontal="center" vertical="center"/>
      <protection locked="0"/>
    </xf>
    <xf numFmtId="1" fontId="4" fillId="0" borderId="13" xfId="0" applyNumberFormat="1" applyFont="1" applyFill="1" applyBorder="1" applyAlignment="1">
      <alignment horizontal="center" vertical="center"/>
      <protection locked="0"/>
    </xf>
    <xf numFmtId="3" fontId="4" fillId="0" borderId="12" xfId="0" applyNumberFormat="1" applyFont="1" applyFill="1" applyBorder="1" applyAlignment="1">
      <alignment horizontal="center" vertical="center"/>
      <protection locked="0"/>
    </xf>
    <xf numFmtId="3" fontId="1" fillId="0" borderId="13" xfId="0" applyNumberFormat="1" applyFont="1" applyFill="1" applyBorder="1" applyAlignment="1">
      <alignment horizontal="center" vertical="center"/>
      <protection locked="0"/>
    </xf>
    <xf numFmtId="4" fontId="1" fillId="0" borderId="12" xfId="0" applyNumberFormat="1" applyFont="1" applyFill="1" applyBorder="1" applyAlignment="1">
      <alignment horizontal="center" vertical="center"/>
      <protection locked="0"/>
    </xf>
    <xf numFmtId="0" fontId="4" fillId="0" borderId="13" xfId="0" applyNumberFormat="1" applyFont="1" applyFill="1" applyBorder="1" applyAlignment="1">
      <alignment horizontal="left" vertical="center" wrapText="1"/>
      <protection locked="0"/>
    </xf>
    <xf numFmtId="0" fontId="4" fillId="0" borderId="12" xfId="0" applyNumberFormat="1" applyFont="1" applyFill="1" applyBorder="1" applyAlignment="1">
      <alignment horizontal="left" vertical="center" wrapText="1"/>
      <protection locked="0"/>
    </xf>
    <xf numFmtId="0" fontId="1" fillId="0" borderId="13" xfId="0" applyNumberFormat="1" applyFont="1" applyFill="1" applyBorder="1" applyAlignment="1">
      <alignment horizontal="left" vertical="center" wrapText="1"/>
      <protection locked="0"/>
    </xf>
    <xf numFmtId="0" fontId="1" fillId="0" borderId="12" xfId="0" applyNumberFormat="1" applyFont="1" applyFill="1" applyBorder="1" applyAlignment="1">
      <alignment horizontal="left" vertical="center" wrapText="1"/>
      <protection locked="0"/>
    </xf>
    <xf numFmtId="0" fontId="4" fillId="0" borderId="7" xfId="0" applyNumberFormat="1" applyFont="1" applyFill="1" applyBorder="1" applyAlignment="1">
      <alignment horizontal="center" vertical="center"/>
      <protection locked="0"/>
    </xf>
    <xf numFmtId="0" fontId="4" fillId="0" borderId="13" xfId="0" applyNumberFormat="1" applyFont="1" applyFill="1" applyBorder="1" applyAlignment="1">
      <alignment horizontal="center" vertical="center"/>
      <protection locked="0"/>
    </xf>
    <xf numFmtId="0" fontId="4" fillId="0" borderId="12" xfId="0" applyNumberFormat="1" applyFont="1" applyFill="1" applyBorder="1" applyAlignment="1">
      <alignment horizontal="center" vertical="center"/>
      <protection locked="0"/>
    </xf>
    <xf numFmtId="0" fontId="3" fillId="4" borderId="3" xfId="0" applyNumberFormat="1" applyFont="1" applyFill="1" applyBorder="1" applyAlignment="1">
      <alignment horizontal="left"/>
      <protection locked="0"/>
    </xf>
    <xf numFmtId="0" fontId="3" fillId="4" borderId="6" xfId="0" applyNumberFormat="1" applyFont="1" applyFill="1" applyBorder="1" applyAlignment="1">
      <alignment horizontal="left"/>
      <protection locked="0"/>
    </xf>
    <xf numFmtId="0" fontId="2" fillId="2" borderId="4" xfId="0" applyNumberFormat="1" applyFont="1" applyFill="1" applyBorder="1" applyAlignment="1">
      <alignment horizontal="center" vertical="center"/>
      <protection locked="0"/>
    </xf>
    <xf numFmtId="0" fontId="2" fillId="2" borderId="6" xfId="0" applyNumberFormat="1" applyFont="1" applyFill="1" applyBorder="1" applyAlignment="1">
      <alignment horizontal="center" vertical="center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400050</xdr:colOff>
      <xdr:row>5</xdr:row>
      <xdr:rowOff>0</xdr:rowOff>
    </xdr:to>
    <xdr:pic>
      <xdr:nvPicPr>
        <xdr:cNvPr id="1025" name="Picture 1" descr="logo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66775" cy="10096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opt.charmante.ru/prod18134?36_695_16012018_1057" TargetMode="External"/><Relationship Id="rId18" Type="http://schemas.openxmlformats.org/officeDocument/2006/relationships/hyperlink" Target="http://opt.charmante.ru/prod18136?36_695_16012018_1057" TargetMode="External"/><Relationship Id="rId26" Type="http://schemas.openxmlformats.org/officeDocument/2006/relationships/hyperlink" Target="http://opt.charmante.ru/prod09600?36_695_16012018_1057" TargetMode="External"/><Relationship Id="rId39" Type="http://schemas.openxmlformats.org/officeDocument/2006/relationships/hyperlink" Target="http://opt.charmante.ru/prod14491?36_695_16012018_1057" TargetMode="External"/><Relationship Id="rId21" Type="http://schemas.openxmlformats.org/officeDocument/2006/relationships/hyperlink" Target="http://opt.charmante.ru/prod08365?36_695_16012018_1057" TargetMode="External"/><Relationship Id="rId34" Type="http://schemas.openxmlformats.org/officeDocument/2006/relationships/hyperlink" Target="http://opt.charmante.ru/prod08335?36_695_16012018_1057" TargetMode="External"/><Relationship Id="rId42" Type="http://schemas.openxmlformats.org/officeDocument/2006/relationships/hyperlink" Target="http://opt.charmante.ru/prod12454?36_695_16012018_1057" TargetMode="External"/><Relationship Id="rId47" Type="http://schemas.openxmlformats.org/officeDocument/2006/relationships/hyperlink" Target="http://opt.charmante.ru/prod09603?36_695_16012018_1057" TargetMode="External"/><Relationship Id="rId50" Type="http://schemas.openxmlformats.org/officeDocument/2006/relationships/hyperlink" Target="http://opt.charmante.ru/prod12457?36_695_16012018_1057" TargetMode="External"/><Relationship Id="rId55" Type="http://schemas.openxmlformats.org/officeDocument/2006/relationships/hyperlink" Target="http://opt.charmante.ru/prod08369?36_695_16012018_1057" TargetMode="External"/><Relationship Id="rId63" Type="http://schemas.openxmlformats.org/officeDocument/2006/relationships/hyperlink" Target="http://opt.charmante.ru/prod09598?36_695_16012018_1057" TargetMode="External"/><Relationship Id="rId68" Type="http://schemas.openxmlformats.org/officeDocument/2006/relationships/hyperlink" Target="http://opt.charmante.ru/prod16934?36_695_16012018_1057" TargetMode="External"/><Relationship Id="rId76" Type="http://schemas.openxmlformats.org/officeDocument/2006/relationships/hyperlink" Target="http://opt.charmante.ru/prod16936?36_695_16012018_1057" TargetMode="External"/><Relationship Id="rId7" Type="http://schemas.openxmlformats.org/officeDocument/2006/relationships/hyperlink" Target="http://opt.charmante.ru/prod18131?36_695_16012018_1057" TargetMode="External"/><Relationship Id="rId71" Type="http://schemas.openxmlformats.org/officeDocument/2006/relationships/hyperlink" Target="http://opt.charmante.ru/prod16935?36_695_16012018_1057" TargetMode="External"/><Relationship Id="rId2" Type="http://schemas.openxmlformats.org/officeDocument/2006/relationships/hyperlink" Target="mailto:info@charmante.ru" TargetMode="External"/><Relationship Id="rId16" Type="http://schemas.openxmlformats.org/officeDocument/2006/relationships/hyperlink" Target="http://opt.charmante.ru/prod18135?36_695_16012018_1057" TargetMode="External"/><Relationship Id="rId29" Type="http://schemas.openxmlformats.org/officeDocument/2006/relationships/hyperlink" Target="http://opt.charmante.ru/prod12448?36_695_16012018_1057" TargetMode="External"/><Relationship Id="rId11" Type="http://schemas.openxmlformats.org/officeDocument/2006/relationships/hyperlink" Target="http://opt.charmante.ru/prod18133?36_695_16012018_1057" TargetMode="External"/><Relationship Id="rId24" Type="http://schemas.openxmlformats.org/officeDocument/2006/relationships/hyperlink" Target="http://opt.charmante.ru/prod16932?36_695_16012018_1057" TargetMode="External"/><Relationship Id="rId32" Type="http://schemas.openxmlformats.org/officeDocument/2006/relationships/hyperlink" Target="http://opt.charmante.ru/prod14489?36_695_16012018_1057" TargetMode="External"/><Relationship Id="rId37" Type="http://schemas.openxmlformats.org/officeDocument/2006/relationships/hyperlink" Target="http://opt.charmante.ru/prod14490?36_695_16012018_1057" TargetMode="External"/><Relationship Id="rId40" Type="http://schemas.openxmlformats.org/officeDocument/2006/relationships/hyperlink" Target="http://opt.charmante.ru/prod12453?36_695_16012018_1057" TargetMode="External"/><Relationship Id="rId45" Type="http://schemas.openxmlformats.org/officeDocument/2006/relationships/hyperlink" Target="http://opt.charmante.ru/prod14492?36_695_16012018_1057" TargetMode="External"/><Relationship Id="rId53" Type="http://schemas.openxmlformats.org/officeDocument/2006/relationships/hyperlink" Target="http://opt.charmante.ru/prod12458?36_695_16012018_1057" TargetMode="External"/><Relationship Id="rId58" Type="http://schemas.openxmlformats.org/officeDocument/2006/relationships/hyperlink" Target="http://opt.charmante.ru/prod14493?36_695_16012018_1057" TargetMode="External"/><Relationship Id="rId66" Type="http://schemas.openxmlformats.org/officeDocument/2006/relationships/hyperlink" Target="http://opt.charmante.ru/prod11417?36_695_16012018_1057" TargetMode="External"/><Relationship Id="rId74" Type="http://schemas.openxmlformats.org/officeDocument/2006/relationships/hyperlink" Target="http://opt.charmante.ru/prod14497?36_695_16012018_1057" TargetMode="External"/><Relationship Id="rId79" Type="http://schemas.openxmlformats.org/officeDocument/2006/relationships/hyperlink" Target="http://opt.charmante.ru/prod14498?36_695_16012018_1057" TargetMode="External"/><Relationship Id="rId5" Type="http://schemas.openxmlformats.org/officeDocument/2006/relationships/hyperlink" Target="http://opt.charmante.ru/prod18130?36_695_16012018_1057" TargetMode="External"/><Relationship Id="rId61" Type="http://schemas.openxmlformats.org/officeDocument/2006/relationships/hyperlink" Target="http://opt.charmante.ru/prod14494?36_695_16012018_1057" TargetMode="External"/><Relationship Id="rId82" Type="http://schemas.openxmlformats.org/officeDocument/2006/relationships/drawing" Target="../drawings/drawing1.xml"/><Relationship Id="rId10" Type="http://schemas.openxmlformats.org/officeDocument/2006/relationships/hyperlink" Target="http://opt.charmante.ru/prod18132?36_695_16012018_1057" TargetMode="External"/><Relationship Id="rId19" Type="http://schemas.openxmlformats.org/officeDocument/2006/relationships/hyperlink" Target="http://opt.charmante.ru/prod16628?36_695_16012018_1057" TargetMode="External"/><Relationship Id="rId31" Type="http://schemas.openxmlformats.org/officeDocument/2006/relationships/hyperlink" Target="http://opt.charmante.ru/prod15129?36_695_16012018_1057" TargetMode="External"/><Relationship Id="rId44" Type="http://schemas.openxmlformats.org/officeDocument/2006/relationships/hyperlink" Target="http://opt.charmante.ru/prod15131?36_695_16012018_1057" TargetMode="External"/><Relationship Id="rId52" Type="http://schemas.openxmlformats.org/officeDocument/2006/relationships/hyperlink" Target="http://opt.charmante.ru/prod12458?36_695_16012018_1057" TargetMode="External"/><Relationship Id="rId60" Type="http://schemas.openxmlformats.org/officeDocument/2006/relationships/hyperlink" Target="http://opt.charmante.ru/prod09577?36_695_16012018_1057" TargetMode="External"/><Relationship Id="rId65" Type="http://schemas.openxmlformats.org/officeDocument/2006/relationships/hyperlink" Target="http://opt.charmante.ru/prod11417?36_695_16012018_1057" TargetMode="External"/><Relationship Id="rId73" Type="http://schemas.openxmlformats.org/officeDocument/2006/relationships/hyperlink" Target="http://opt.charmante.ru/prod14496?36_695_16012018_1057" TargetMode="External"/><Relationship Id="rId78" Type="http://schemas.openxmlformats.org/officeDocument/2006/relationships/hyperlink" Target="http://opt.charmante.ru/prod12464?36_695_16012018_1057" TargetMode="External"/><Relationship Id="rId81" Type="http://schemas.openxmlformats.org/officeDocument/2006/relationships/printerSettings" Target="../printerSettings/printerSettings1.bin"/><Relationship Id="rId4" Type="http://schemas.openxmlformats.org/officeDocument/2006/relationships/hyperlink" Target="http://opt.charmante.ru/prod18129?36_695_16012018_1057" TargetMode="External"/><Relationship Id="rId9" Type="http://schemas.openxmlformats.org/officeDocument/2006/relationships/hyperlink" Target="http://opt.charmante.ru/prod18132?36_695_16012018_1057" TargetMode="External"/><Relationship Id="rId14" Type="http://schemas.openxmlformats.org/officeDocument/2006/relationships/hyperlink" Target="http://opt.charmante.ru/prod18134?36_695_16012018_1057" TargetMode="External"/><Relationship Id="rId22" Type="http://schemas.openxmlformats.org/officeDocument/2006/relationships/hyperlink" Target="http://opt.charmante.ru/prod14487?36_695_16012018_1057" TargetMode="External"/><Relationship Id="rId27" Type="http://schemas.openxmlformats.org/officeDocument/2006/relationships/hyperlink" Target="http://opt.charmante.ru/prod14488?36_695_16012018_1057" TargetMode="External"/><Relationship Id="rId30" Type="http://schemas.openxmlformats.org/officeDocument/2006/relationships/hyperlink" Target="http://opt.charmante.ru/prod12449?36_695_16012018_1057" TargetMode="External"/><Relationship Id="rId35" Type="http://schemas.openxmlformats.org/officeDocument/2006/relationships/hyperlink" Target="http://opt.charmante.ru/prod08336?36_695_16012018_1057" TargetMode="External"/><Relationship Id="rId43" Type="http://schemas.openxmlformats.org/officeDocument/2006/relationships/hyperlink" Target="http://opt.charmante.ru/prod12454?36_695_16012018_1057" TargetMode="External"/><Relationship Id="rId48" Type="http://schemas.openxmlformats.org/officeDocument/2006/relationships/hyperlink" Target="http://opt.charmante.ru/prod09599?36_695_16012018_1057" TargetMode="External"/><Relationship Id="rId56" Type="http://schemas.openxmlformats.org/officeDocument/2006/relationships/hyperlink" Target="http://opt.charmante.ru/prod08369?36_695_16012018_1057" TargetMode="External"/><Relationship Id="rId64" Type="http://schemas.openxmlformats.org/officeDocument/2006/relationships/hyperlink" Target="http://opt.charmante.ru/prod08341?36_695_16012018_1057" TargetMode="External"/><Relationship Id="rId69" Type="http://schemas.openxmlformats.org/officeDocument/2006/relationships/hyperlink" Target="http://opt.charmante.ru/prod16934?36_695_16012018_1057" TargetMode="External"/><Relationship Id="rId77" Type="http://schemas.openxmlformats.org/officeDocument/2006/relationships/hyperlink" Target="http://opt.charmante.ru/prod12464?36_695_16012018_1057" TargetMode="External"/><Relationship Id="rId8" Type="http://schemas.openxmlformats.org/officeDocument/2006/relationships/hyperlink" Target="http://opt.charmante.ru/prod18131?36_695_16012018_1057" TargetMode="External"/><Relationship Id="rId51" Type="http://schemas.openxmlformats.org/officeDocument/2006/relationships/hyperlink" Target="http://opt.charmante.ru/prod12457?36_695_16012018_1057" TargetMode="External"/><Relationship Id="rId72" Type="http://schemas.openxmlformats.org/officeDocument/2006/relationships/hyperlink" Target="http://opt.charmante.ru/prod14496?36_695_16012018_1057" TargetMode="External"/><Relationship Id="rId80" Type="http://schemas.openxmlformats.org/officeDocument/2006/relationships/hyperlink" Target="http://opt.charmante.ru/prod14498?36_695_16012018_1057" TargetMode="External"/><Relationship Id="rId3" Type="http://schemas.openxmlformats.org/officeDocument/2006/relationships/hyperlink" Target="http://opt.charmante.ru/prod18129?36_695_16012018_1057" TargetMode="External"/><Relationship Id="rId12" Type="http://schemas.openxmlformats.org/officeDocument/2006/relationships/hyperlink" Target="http://opt.charmante.ru/prod18133?36_695_16012018_1057" TargetMode="External"/><Relationship Id="rId17" Type="http://schemas.openxmlformats.org/officeDocument/2006/relationships/hyperlink" Target="http://opt.charmante.ru/prod18136?36_695_16012018_1057" TargetMode="External"/><Relationship Id="rId25" Type="http://schemas.openxmlformats.org/officeDocument/2006/relationships/hyperlink" Target="http://opt.charmante.ru/prod09591?36_695_16012018_1057" TargetMode="External"/><Relationship Id="rId33" Type="http://schemas.openxmlformats.org/officeDocument/2006/relationships/hyperlink" Target="http://opt.charmante.ru/prod12451?36_695_16012018_1057" TargetMode="External"/><Relationship Id="rId38" Type="http://schemas.openxmlformats.org/officeDocument/2006/relationships/hyperlink" Target="http://opt.charmante.ru/prod14491?36_695_16012018_1057" TargetMode="External"/><Relationship Id="rId46" Type="http://schemas.openxmlformats.org/officeDocument/2006/relationships/hyperlink" Target="http://opt.charmante.ru/prod14492?36_695_16012018_1057" TargetMode="External"/><Relationship Id="rId59" Type="http://schemas.openxmlformats.org/officeDocument/2006/relationships/hyperlink" Target="http://opt.charmante.ru/prod14493?36_695_16012018_1057" TargetMode="External"/><Relationship Id="rId67" Type="http://schemas.openxmlformats.org/officeDocument/2006/relationships/hyperlink" Target="http://opt.charmante.ru/prod14495?36_695_16012018_1057" TargetMode="External"/><Relationship Id="rId20" Type="http://schemas.openxmlformats.org/officeDocument/2006/relationships/hyperlink" Target="http://opt.charmante.ru/prod08365?36_695_16012018_1057" TargetMode="External"/><Relationship Id="rId41" Type="http://schemas.openxmlformats.org/officeDocument/2006/relationships/hyperlink" Target="http://opt.charmante.ru/prod12453?36_695_16012018_1057" TargetMode="External"/><Relationship Id="rId54" Type="http://schemas.openxmlformats.org/officeDocument/2006/relationships/hyperlink" Target="http://opt.charmante.ru/prod12459?36_695_16012018_1057" TargetMode="External"/><Relationship Id="rId62" Type="http://schemas.openxmlformats.org/officeDocument/2006/relationships/hyperlink" Target="http://opt.charmante.ru/prod12463?36_695_16012018_1057" TargetMode="External"/><Relationship Id="rId70" Type="http://schemas.openxmlformats.org/officeDocument/2006/relationships/hyperlink" Target="http://opt.charmante.ru/prod16931?36_695_16012018_1057" TargetMode="External"/><Relationship Id="rId75" Type="http://schemas.openxmlformats.org/officeDocument/2006/relationships/hyperlink" Target="http://opt.charmante.ru/prod16936?36_695_16012018_1057" TargetMode="External"/><Relationship Id="rId1" Type="http://schemas.openxmlformats.org/officeDocument/2006/relationships/hyperlink" Target="http://www.charmante.ru/" TargetMode="External"/><Relationship Id="rId6" Type="http://schemas.openxmlformats.org/officeDocument/2006/relationships/hyperlink" Target="http://opt.charmante.ru/prod18130?36_695_16012018_1057" TargetMode="External"/><Relationship Id="rId15" Type="http://schemas.openxmlformats.org/officeDocument/2006/relationships/hyperlink" Target="http://opt.charmante.ru/prod18135?36_695_16012018_1057" TargetMode="External"/><Relationship Id="rId23" Type="http://schemas.openxmlformats.org/officeDocument/2006/relationships/hyperlink" Target="http://opt.charmante.ru/prod16932?36_695_16012018_1057" TargetMode="External"/><Relationship Id="rId28" Type="http://schemas.openxmlformats.org/officeDocument/2006/relationships/hyperlink" Target="http://opt.charmante.ru/prod15128?36_695_16012018_1057" TargetMode="External"/><Relationship Id="rId36" Type="http://schemas.openxmlformats.org/officeDocument/2006/relationships/hyperlink" Target="http://opt.charmante.ru/prod14490?36_695_16012018_1057" TargetMode="External"/><Relationship Id="rId49" Type="http://schemas.openxmlformats.org/officeDocument/2006/relationships/hyperlink" Target="http://opt.charmante.ru/prod15132?36_695_16012018_1057" TargetMode="External"/><Relationship Id="rId57" Type="http://schemas.openxmlformats.org/officeDocument/2006/relationships/hyperlink" Target="http://opt.charmante.ru/prod12461?36_695_16012018_10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171"/>
  <sheetViews>
    <sheetView tabSelected="1" zoomScale="90" zoomScaleNormal="90" workbookViewId="0">
      <pane xSplit="5" ySplit="11" topLeftCell="F12" activePane="bottomRight" state="frozen"/>
      <selection pane="topRight" activeCell="F1" sqref="F1"/>
      <selection pane="bottomLeft" activeCell="A12" sqref="A12"/>
      <selection pane="bottomRight" activeCell="E26" sqref="E26:E27"/>
    </sheetView>
  </sheetViews>
  <sheetFormatPr defaultRowHeight="12.75" x14ac:dyDescent="0.2"/>
  <cols>
    <col min="1" max="1" width="1.28515625" style="1" customWidth="1"/>
    <col min="2" max="2" width="5.7109375" style="1" customWidth="1"/>
    <col min="3" max="3" width="4.5703125" style="1" hidden="1" customWidth="1"/>
    <col min="4" max="4" width="28.140625" style="1" customWidth="1"/>
    <col min="5" max="5" width="31.5703125" style="1" customWidth="1"/>
    <col min="6" max="6" width="20" style="1" customWidth="1"/>
    <col min="7" max="7" width="16.140625" style="1" customWidth="1"/>
    <col min="8" max="8" width="16.28515625" style="1" customWidth="1"/>
    <col min="9" max="11" width="6" style="1" customWidth="1"/>
    <col min="12" max="12" width="9.85546875" style="2" customWidth="1"/>
    <col min="13" max="13" width="12.42578125" style="10" customWidth="1"/>
    <col min="14" max="14" width="13" style="11" customWidth="1"/>
  </cols>
  <sheetData>
    <row r="1" spans="1:14" s="4" customFormat="1" ht="15.75" customHeight="1" x14ac:dyDescent="0.2">
      <c r="A1" s="52"/>
      <c r="B1" s="30"/>
      <c r="C1" s="30" t="s">
        <v>0</v>
      </c>
      <c r="E1" s="5" t="s">
        <v>1</v>
      </c>
      <c r="F1" s="9" t="s">
        <v>3</v>
      </c>
      <c r="G1" s="72" t="s">
        <v>4</v>
      </c>
      <c r="H1" s="72"/>
      <c r="I1" s="72"/>
      <c r="J1" s="72"/>
      <c r="K1" s="72"/>
      <c r="L1" s="57"/>
    </row>
    <row r="2" spans="1:14" s="4" customFormat="1" ht="15.75" customHeight="1" x14ac:dyDescent="0.2">
      <c r="A2" s="30"/>
      <c r="B2" s="30"/>
      <c r="C2" s="30" t="s">
        <v>5</v>
      </c>
      <c r="E2" s="5" t="s">
        <v>6</v>
      </c>
      <c r="F2" s="8" t="s">
        <v>7</v>
      </c>
      <c r="G2" s="73" t="s">
        <v>4</v>
      </c>
      <c r="H2" s="73"/>
      <c r="I2" s="73"/>
      <c r="J2" s="73"/>
      <c r="K2" s="73"/>
      <c r="L2" s="57"/>
    </row>
    <row r="3" spans="1:14" s="4" customFormat="1" ht="15.75" customHeight="1" x14ac:dyDescent="0.2">
      <c r="A3" s="30"/>
      <c r="B3" s="30"/>
      <c r="C3" s="30" t="s">
        <v>2</v>
      </c>
      <c r="E3" s="5" t="s">
        <v>8</v>
      </c>
      <c r="F3" s="8" t="s">
        <v>9</v>
      </c>
      <c r="G3" s="73" t="s">
        <v>4</v>
      </c>
      <c r="H3" s="73"/>
      <c r="I3" s="73"/>
      <c r="J3" s="73"/>
      <c r="K3" s="73"/>
      <c r="L3" s="57"/>
    </row>
    <row r="4" spans="1:14" s="4" customFormat="1" ht="16.5" customHeight="1" x14ac:dyDescent="0.2">
      <c r="A4" s="30"/>
      <c r="B4" s="30"/>
      <c r="C4" s="30"/>
      <c r="E4" s="13" t="s">
        <v>10</v>
      </c>
      <c r="F4" s="12"/>
      <c r="G4" s="3"/>
      <c r="H4" s="3"/>
      <c r="I4" s="15"/>
      <c r="J4" s="15"/>
      <c r="K4" s="16"/>
      <c r="L4" s="57"/>
      <c r="M4" s="17"/>
      <c r="N4" s="18"/>
    </row>
    <row r="5" spans="1:14" s="4" customFormat="1" ht="15.75" customHeight="1" x14ac:dyDescent="0.2">
      <c r="A5" s="30"/>
      <c r="B5" s="30"/>
      <c r="C5" s="30"/>
      <c r="E5" s="13" t="s">
        <v>4</v>
      </c>
      <c r="F5" s="12"/>
      <c r="G5" s="3"/>
      <c r="H5" s="3"/>
      <c r="I5" s="15"/>
      <c r="J5" s="15"/>
      <c r="K5" s="16"/>
      <c r="L5" s="57"/>
      <c r="M5" s="17"/>
      <c r="N5" s="18"/>
    </row>
    <row r="6" spans="1:14" s="4" customFormat="1" ht="16.899999999999999" customHeight="1" x14ac:dyDescent="0.25">
      <c r="B6" s="31"/>
      <c r="C6" s="31"/>
      <c r="D6" s="31"/>
      <c r="E6" s="31"/>
      <c r="F6" s="31"/>
      <c r="G6" s="31"/>
      <c r="H6" s="31"/>
      <c r="I6" s="6"/>
      <c r="J6" s="6"/>
      <c r="K6" s="14"/>
      <c r="L6" s="57"/>
      <c r="M6" s="17"/>
      <c r="N6" s="18"/>
    </row>
    <row r="7" spans="1:14" s="4" customFormat="1" ht="14.45" customHeight="1" x14ac:dyDescent="0.2">
      <c r="A7" s="32" t="s">
        <v>11</v>
      </c>
      <c r="B7" s="36"/>
      <c r="C7" s="36"/>
      <c r="D7" s="36"/>
      <c r="E7" s="36"/>
      <c r="F7" s="36"/>
      <c r="G7" s="36"/>
      <c r="H7" s="36"/>
      <c r="I7" s="7"/>
      <c r="J7" s="7"/>
      <c r="K7" s="19"/>
      <c r="L7" s="57"/>
      <c r="M7" s="17"/>
      <c r="N7" s="18"/>
    </row>
    <row r="8" spans="1:14" s="4" customFormat="1" ht="15" x14ac:dyDescent="0.2">
      <c r="A8" s="35" t="s">
        <v>12</v>
      </c>
      <c r="B8" s="37"/>
      <c r="C8" s="37"/>
      <c r="D8" s="37"/>
      <c r="E8" s="37"/>
      <c r="F8" s="37"/>
      <c r="G8" s="37"/>
      <c r="H8" s="37"/>
      <c r="I8" s="7"/>
      <c r="J8" s="7"/>
      <c r="K8" s="19"/>
      <c r="L8" s="57"/>
      <c r="M8" s="17"/>
      <c r="N8" s="18"/>
    </row>
    <row r="9" spans="1:14" s="4" customFormat="1" ht="15" x14ac:dyDescent="0.2">
      <c r="A9" s="33" t="s">
        <v>13</v>
      </c>
      <c r="B9" s="34"/>
      <c r="C9" s="34"/>
      <c r="D9" s="34"/>
      <c r="E9" s="34"/>
      <c r="F9" s="34"/>
      <c r="G9" s="34"/>
      <c r="H9" s="34"/>
      <c r="I9" s="7"/>
      <c r="J9" s="7"/>
      <c r="K9" s="19"/>
      <c r="L9" s="57"/>
      <c r="M9" s="17"/>
      <c r="N9" s="18"/>
    </row>
    <row r="10" spans="1:14" ht="4.5" customHeight="1" x14ac:dyDescent="0.2">
      <c r="B10" s="2"/>
      <c r="C10" s="2"/>
    </row>
    <row r="11" spans="1:14" s="20" customFormat="1" ht="27" customHeight="1" x14ac:dyDescent="0.2">
      <c r="A11" s="42" t="s">
        <v>4</v>
      </c>
      <c r="B11" s="22" t="s">
        <v>14</v>
      </c>
      <c r="C11" s="22" t="s">
        <v>15</v>
      </c>
      <c r="D11" s="41" t="s">
        <v>16</v>
      </c>
      <c r="E11" s="23" t="s">
        <v>17</v>
      </c>
      <c r="F11" s="23" t="s">
        <v>18</v>
      </c>
      <c r="G11" s="23" t="s">
        <v>19</v>
      </c>
      <c r="H11" s="23" t="s">
        <v>21</v>
      </c>
      <c r="I11" s="74" t="s">
        <v>20</v>
      </c>
      <c r="J11" s="75"/>
      <c r="K11" s="75"/>
      <c r="L11" s="23" t="s">
        <v>22</v>
      </c>
      <c r="M11" s="24" t="s">
        <v>23</v>
      </c>
      <c r="N11" s="25" t="s">
        <v>24</v>
      </c>
    </row>
    <row r="12" spans="1:14" s="21" customFormat="1" ht="0.75" customHeight="1" x14ac:dyDescent="0.2">
      <c r="A12" s="43"/>
      <c r="B12" s="26"/>
      <c r="C12" s="26" t="s">
        <v>25</v>
      </c>
      <c r="D12" s="53" t="s">
        <v>26</v>
      </c>
      <c r="E12" s="27"/>
      <c r="F12" s="27"/>
      <c r="G12" s="27"/>
      <c r="H12" s="27"/>
      <c r="I12" s="28" t="s">
        <v>27</v>
      </c>
      <c r="J12" s="28" t="s">
        <v>28</v>
      </c>
      <c r="K12" s="28" t="s">
        <v>29</v>
      </c>
      <c r="L12" s="38"/>
      <c r="M12" s="28"/>
      <c r="N12" s="29"/>
    </row>
    <row r="13" spans="1:14" s="20" customFormat="1" ht="13.5" thickBot="1" x14ac:dyDescent="0.25">
      <c r="A13" s="42" t="s">
        <v>4</v>
      </c>
      <c r="B13" s="48" t="s">
        <v>30</v>
      </c>
      <c r="C13" s="39"/>
      <c r="D13" s="39"/>
      <c r="E13" s="39"/>
      <c r="F13" s="39"/>
      <c r="G13" s="39"/>
      <c r="H13" s="39"/>
      <c r="I13" s="39"/>
      <c r="J13" s="39"/>
      <c r="K13" s="39"/>
      <c r="L13" s="58"/>
      <c r="M13" s="40"/>
      <c r="N13" s="40"/>
    </row>
    <row r="14" spans="1:14" ht="15.75" customHeight="1" x14ac:dyDescent="0.2">
      <c r="A14" s="69" t="s">
        <v>4</v>
      </c>
      <c r="B14" s="70">
        <v>1</v>
      </c>
      <c r="C14" s="70">
        <v>32383</v>
      </c>
      <c r="D14" s="54" t="s">
        <v>31</v>
      </c>
      <c r="E14" s="65" t="s">
        <v>32</v>
      </c>
      <c r="F14" s="65" t="s">
        <v>33</v>
      </c>
      <c r="G14" s="67" t="s">
        <v>34</v>
      </c>
      <c r="H14" s="67" t="s">
        <v>35</v>
      </c>
      <c r="I14" s="49" t="s">
        <v>36</v>
      </c>
      <c r="J14" s="49" t="s">
        <v>37</v>
      </c>
      <c r="K14" s="55" t="s">
        <v>4</v>
      </c>
      <c r="L14" s="59">
        <v>250</v>
      </c>
      <c r="M14" s="61">
        <f>SUM(J15)</f>
        <v>0</v>
      </c>
      <c r="N14" s="63">
        <f>SUM(J15)*L14</f>
        <v>0</v>
      </c>
    </row>
    <row r="15" spans="1:14" ht="13.5" thickBot="1" x14ac:dyDescent="0.25">
      <c r="A15" s="69"/>
      <c r="B15" s="71"/>
      <c r="C15" s="71"/>
      <c r="D15" s="51" t="s">
        <v>31</v>
      </c>
      <c r="E15" s="66"/>
      <c r="F15" s="66"/>
      <c r="G15" s="68"/>
      <c r="H15" s="68"/>
      <c r="I15" s="50" t="s">
        <v>4</v>
      </c>
      <c r="J15" s="56" t="s">
        <v>38</v>
      </c>
      <c r="K15" s="50" t="s">
        <v>4</v>
      </c>
      <c r="L15" s="60"/>
      <c r="M15" s="62"/>
      <c r="N15" s="64"/>
    </row>
    <row r="16" spans="1:14" ht="15.75" customHeight="1" x14ac:dyDescent="0.2">
      <c r="A16" s="69" t="s">
        <v>4</v>
      </c>
      <c r="B16" s="70">
        <v>2</v>
      </c>
      <c r="C16" s="70">
        <v>32384</v>
      </c>
      <c r="D16" s="54" t="s">
        <v>39</v>
      </c>
      <c r="E16" s="65" t="s">
        <v>32</v>
      </c>
      <c r="F16" s="65" t="s">
        <v>40</v>
      </c>
      <c r="G16" s="67" t="s">
        <v>34</v>
      </c>
      <c r="H16" s="67" t="s">
        <v>35</v>
      </c>
      <c r="I16" s="49" t="s">
        <v>36</v>
      </c>
      <c r="J16" s="49" t="s">
        <v>37</v>
      </c>
      <c r="K16" s="55" t="s">
        <v>4</v>
      </c>
      <c r="L16" s="59">
        <v>250</v>
      </c>
      <c r="M16" s="61">
        <f>SUM(I17:J17)</f>
        <v>0</v>
      </c>
      <c r="N16" s="63">
        <f>SUM(I17:J17)*L16</f>
        <v>0</v>
      </c>
    </row>
    <row r="17" spans="1:14" ht="13.5" customHeight="1" thickBot="1" x14ac:dyDescent="0.25">
      <c r="A17" s="69"/>
      <c r="B17" s="71"/>
      <c r="C17" s="71"/>
      <c r="D17" s="51" t="s">
        <v>39</v>
      </c>
      <c r="E17" s="66"/>
      <c r="F17" s="66"/>
      <c r="G17" s="68"/>
      <c r="H17" s="68"/>
      <c r="I17" s="56" t="s">
        <v>38</v>
      </c>
      <c r="J17" s="56" t="s">
        <v>38</v>
      </c>
      <c r="K17" s="50" t="s">
        <v>4</v>
      </c>
      <c r="L17" s="60"/>
      <c r="M17" s="62"/>
      <c r="N17" s="64"/>
    </row>
    <row r="18" spans="1:14" ht="15.75" customHeight="1" x14ac:dyDescent="0.2">
      <c r="A18" s="69" t="s">
        <v>4</v>
      </c>
      <c r="B18" s="70">
        <v>3</v>
      </c>
      <c r="C18" s="70">
        <v>32377</v>
      </c>
      <c r="D18" s="54" t="s">
        <v>41</v>
      </c>
      <c r="E18" s="65" t="s">
        <v>32</v>
      </c>
      <c r="F18" s="65" t="s">
        <v>33</v>
      </c>
      <c r="G18" s="67" t="s">
        <v>34</v>
      </c>
      <c r="H18" s="67" t="s">
        <v>35</v>
      </c>
      <c r="I18" s="49" t="s">
        <v>36</v>
      </c>
      <c r="J18" s="49" t="s">
        <v>37</v>
      </c>
      <c r="K18" s="55" t="s">
        <v>4</v>
      </c>
      <c r="L18" s="59">
        <v>250</v>
      </c>
      <c r="M18" s="61">
        <f>SUM(I19:J19)</f>
        <v>0</v>
      </c>
      <c r="N18" s="63">
        <f>SUM(I19:J19)*L18</f>
        <v>0</v>
      </c>
    </row>
    <row r="19" spans="1:14" ht="13.5" customHeight="1" thickBot="1" x14ac:dyDescent="0.25">
      <c r="A19" s="69"/>
      <c r="B19" s="71"/>
      <c r="C19" s="71"/>
      <c r="D19" s="51" t="s">
        <v>41</v>
      </c>
      <c r="E19" s="66"/>
      <c r="F19" s="66"/>
      <c r="G19" s="68"/>
      <c r="H19" s="68"/>
      <c r="I19" s="56" t="s">
        <v>38</v>
      </c>
      <c r="J19" s="56" t="s">
        <v>38</v>
      </c>
      <c r="K19" s="50" t="s">
        <v>4</v>
      </c>
      <c r="L19" s="60"/>
      <c r="M19" s="62"/>
      <c r="N19" s="64"/>
    </row>
    <row r="20" spans="1:14" ht="15.75" customHeight="1" x14ac:dyDescent="0.2">
      <c r="A20" s="69" t="s">
        <v>4</v>
      </c>
      <c r="B20" s="70">
        <v>4</v>
      </c>
      <c r="C20" s="70">
        <v>32378</v>
      </c>
      <c r="D20" s="54" t="s">
        <v>42</v>
      </c>
      <c r="E20" s="65" t="s">
        <v>32</v>
      </c>
      <c r="F20" s="65" t="s">
        <v>40</v>
      </c>
      <c r="G20" s="67" t="s">
        <v>34</v>
      </c>
      <c r="H20" s="67" t="s">
        <v>35</v>
      </c>
      <c r="I20" s="49" t="s">
        <v>36</v>
      </c>
      <c r="J20" s="49" t="s">
        <v>37</v>
      </c>
      <c r="K20" s="55" t="s">
        <v>4</v>
      </c>
      <c r="L20" s="59">
        <v>250</v>
      </c>
      <c r="M20" s="61">
        <f>SUM(I21:J21)</f>
        <v>0</v>
      </c>
      <c r="N20" s="63">
        <f>SUM(I21:J21)*L20</f>
        <v>0</v>
      </c>
    </row>
    <row r="21" spans="1:14" ht="13.5" customHeight="1" thickBot="1" x14ac:dyDescent="0.25">
      <c r="A21" s="69"/>
      <c r="B21" s="71"/>
      <c r="C21" s="71"/>
      <c r="D21" s="51" t="s">
        <v>42</v>
      </c>
      <c r="E21" s="66"/>
      <c r="F21" s="66"/>
      <c r="G21" s="68"/>
      <c r="H21" s="68"/>
      <c r="I21" s="56" t="s">
        <v>38</v>
      </c>
      <c r="J21" s="56" t="s">
        <v>38</v>
      </c>
      <c r="K21" s="50" t="s">
        <v>4</v>
      </c>
      <c r="L21" s="60"/>
      <c r="M21" s="62"/>
      <c r="N21" s="64"/>
    </row>
    <row r="22" spans="1:14" ht="15.75" customHeight="1" x14ac:dyDescent="0.2">
      <c r="A22" s="69" t="s">
        <v>4</v>
      </c>
      <c r="B22" s="70">
        <v>5</v>
      </c>
      <c r="C22" s="70">
        <v>32387</v>
      </c>
      <c r="D22" s="54" t="s">
        <v>43</v>
      </c>
      <c r="E22" s="65" t="s">
        <v>32</v>
      </c>
      <c r="F22" s="65" t="s">
        <v>33</v>
      </c>
      <c r="G22" s="67" t="s">
        <v>34</v>
      </c>
      <c r="H22" s="67" t="s">
        <v>35</v>
      </c>
      <c r="I22" s="49" t="s">
        <v>36</v>
      </c>
      <c r="J22" s="49" t="s">
        <v>37</v>
      </c>
      <c r="K22" s="55" t="s">
        <v>4</v>
      </c>
      <c r="L22" s="59">
        <v>250</v>
      </c>
      <c r="M22" s="61">
        <f>SUM(I23:J23)</f>
        <v>0</v>
      </c>
      <c r="N22" s="63">
        <f>SUM(I23:J23)*L22</f>
        <v>0</v>
      </c>
    </row>
    <row r="23" spans="1:14" ht="13.5" customHeight="1" thickBot="1" x14ac:dyDescent="0.25">
      <c r="A23" s="69"/>
      <c r="B23" s="71"/>
      <c r="C23" s="71"/>
      <c r="D23" s="51" t="s">
        <v>43</v>
      </c>
      <c r="E23" s="66"/>
      <c r="F23" s="66"/>
      <c r="G23" s="68"/>
      <c r="H23" s="68"/>
      <c r="I23" s="56" t="s">
        <v>38</v>
      </c>
      <c r="J23" s="56" t="s">
        <v>38</v>
      </c>
      <c r="K23" s="50" t="s">
        <v>4</v>
      </c>
      <c r="L23" s="60"/>
      <c r="M23" s="62"/>
      <c r="N23" s="64"/>
    </row>
    <row r="24" spans="1:14" ht="15.75" customHeight="1" x14ac:dyDescent="0.2">
      <c r="A24" s="69" t="s">
        <v>4</v>
      </c>
      <c r="B24" s="70">
        <v>6</v>
      </c>
      <c r="C24" s="70">
        <v>32388</v>
      </c>
      <c r="D24" s="54" t="s">
        <v>44</v>
      </c>
      <c r="E24" s="65" t="s">
        <v>32</v>
      </c>
      <c r="F24" s="65" t="s">
        <v>40</v>
      </c>
      <c r="G24" s="67" t="s">
        <v>34</v>
      </c>
      <c r="H24" s="67" t="s">
        <v>35</v>
      </c>
      <c r="I24" s="49" t="s">
        <v>36</v>
      </c>
      <c r="J24" s="49" t="s">
        <v>37</v>
      </c>
      <c r="K24" s="55" t="s">
        <v>4</v>
      </c>
      <c r="L24" s="59">
        <v>250</v>
      </c>
      <c r="M24" s="61">
        <f>SUM(J25)</f>
        <v>0</v>
      </c>
      <c r="N24" s="63">
        <f>SUM(J25)*L24</f>
        <v>0</v>
      </c>
    </row>
    <row r="25" spans="1:14" ht="13.5" customHeight="1" thickBot="1" x14ac:dyDescent="0.25">
      <c r="A25" s="69"/>
      <c r="B25" s="71"/>
      <c r="C25" s="71"/>
      <c r="D25" s="51" t="s">
        <v>44</v>
      </c>
      <c r="E25" s="66"/>
      <c r="F25" s="66"/>
      <c r="G25" s="68"/>
      <c r="H25" s="68"/>
      <c r="I25" s="50" t="s">
        <v>4</v>
      </c>
      <c r="J25" s="56" t="s">
        <v>38</v>
      </c>
      <c r="K25" s="50" t="s">
        <v>4</v>
      </c>
      <c r="L25" s="60"/>
      <c r="M25" s="62"/>
      <c r="N25" s="64"/>
    </row>
    <row r="26" spans="1:14" ht="15.75" customHeight="1" x14ac:dyDescent="0.2">
      <c r="A26" s="69" t="s">
        <v>4</v>
      </c>
      <c r="B26" s="70">
        <v>7</v>
      </c>
      <c r="C26" s="70">
        <v>32373</v>
      </c>
      <c r="D26" s="54" t="s">
        <v>45</v>
      </c>
      <c r="E26" s="65" t="s">
        <v>32</v>
      </c>
      <c r="F26" s="65" t="s">
        <v>33</v>
      </c>
      <c r="G26" s="67" t="s">
        <v>34</v>
      </c>
      <c r="H26" s="67" t="s">
        <v>35</v>
      </c>
      <c r="I26" s="49" t="s">
        <v>36</v>
      </c>
      <c r="J26" s="49" t="s">
        <v>37</v>
      </c>
      <c r="K26" s="55" t="s">
        <v>4</v>
      </c>
      <c r="L26" s="59">
        <v>250</v>
      </c>
      <c r="M26" s="61">
        <f>SUM(I27:J27)</f>
        <v>0</v>
      </c>
      <c r="N26" s="63">
        <f>SUM(I27:J27)*L26</f>
        <v>0</v>
      </c>
    </row>
    <row r="27" spans="1:14" ht="13.5" customHeight="1" thickBot="1" x14ac:dyDescent="0.25">
      <c r="A27" s="69"/>
      <c r="B27" s="71"/>
      <c r="C27" s="71"/>
      <c r="D27" s="51" t="s">
        <v>45</v>
      </c>
      <c r="E27" s="66"/>
      <c r="F27" s="66"/>
      <c r="G27" s="68"/>
      <c r="H27" s="68"/>
      <c r="I27" s="56" t="s">
        <v>38</v>
      </c>
      <c r="J27" s="56" t="s">
        <v>38</v>
      </c>
      <c r="K27" s="50" t="s">
        <v>4</v>
      </c>
      <c r="L27" s="60"/>
      <c r="M27" s="62"/>
      <c r="N27" s="64"/>
    </row>
    <row r="28" spans="1:14" ht="15.75" customHeight="1" x14ac:dyDescent="0.2">
      <c r="A28" s="69" t="s">
        <v>4</v>
      </c>
      <c r="B28" s="70">
        <v>8</v>
      </c>
      <c r="C28" s="70">
        <v>32374</v>
      </c>
      <c r="D28" s="54" t="s">
        <v>46</v>
      </c>
      <c r="E28" s="65" t="s">
        <v>32</v>
      </c>
      <c r="F28" s="65" t="s">
        <v>40</v>
      </c>
      <c r="G28" s="67" t="s">
        <v>34</v>
      </c>
      <c r="H28" s="67" t="s">
        <v>35</v>
      </c>
      <c r="I28" s="49" t="s">
        <v>36</v>
      </c>
      <c r="J28" s="49" t="s">
        <v>37</v>
      </c>
      <c r="K28" s="55" t="s">
        <v>4</v>
      </c>
      <c r="L28" s="59">
        <v>250</v>
      </c>
      <c r="M28" s="61">
        <f>SUM(J29)</f>
        <v>0</v>
      </c>
      <c r="N28" s="63">
        <f>SUM(J29)*L28</f>
        <v>0</v>
      </c>
    </row>
    <row r="29" spans="1:14" ht="13.5" customHeight="1" thickBot="1" x14ac:dyDescent="0.25">
      <c r="A29" s="69"/>
      <c r="B29" s="71"/>
      <c r="C29" s="71"/>
      <c r="D29" s="51" t="s">
        <v>46</v>
      </c>
      <c r="E29" s="66"/>
      <c r="F29" s="66"/>
      <c r="G29" s="68"/>
      <c r="H29" s="68"/>
      <c r="I29" s="50" t="s">
        <v>4</v>
      </c>
      <c r="J29" s="56" t="s">
        <v>38</v>
      </c>
      <c r="K29" s="50" t="s">
        <v>4</v>
      </c>
      <c r="L29" s="60"/>
      <c r="M29" s="62"/>
      <c r="N29" s="64"/>
    </row>
    <row r="30" spans="1:14" ht="15.75" customHeight="1" x14ac:dyDescent="0.2">
      <c r="A30" s="69" t="s">
        <v>4</v>
      </c>
      <c r="B30" s="70">
        <v>9</v>
      </c>
      <c r="C30" s="70">
        <v>32379</v>
      </c>
      <c r="D30" s="54" t="s">
        <v>47</v>
      </c>
      <c r="E30" s="65" t="s">
        <v>32</v>
      </c>
      <c r="F30" s="65" t="s">
        <v>33</v>
      </c>
      <c r="G30" s="67" t="s">
        <v>34</v>
      </c>
      <c r="H30" s="67" t="s">
        <v>35</v>
      </c>
      <c r="I30" s="49" t="s">
        <v>36</v>
      </c>
      <c r="J30" s="49" t="s">
        <v>37</v>
      </c>
      <c r="K30" s="55" t="s">
        <v>4</v>
      </c>
      <c r="L30" s="59">
        <v>250</v>
      </c>
      <c r="M30" s="61">
        <f>SUM(I31:J31)</f>
        <v>0</v>
      </c>
      <c r="N30" s="63">
        <f>SUM(I31:J31)*L30</f>
        <v>0</v>
      </c>
    </row>
    <row r="31" spans="1:14" ht="13.5" customHeight="1" thickBot="1" x14ac:dyDescent="0.25">
      <c r="A31" s="69"/>
      <c r="B31" s="71"/>
      <c r="C31" s="71"/>
      <c r="D31" s="51" t="s">
        <v>47</v>
      </c>
      <c r="E31" s="66"/>
      <c r="F31" s="66"/>
      <c r="G31" s="68"/>
      <c r="H31" s="68"/>
      <c r="I31" s="56" t="s">
        <v>38</v>
      </c>
      <c r="J31" s="56" t="s">
        <v>38</v>
      </c>
      <c r="K31" s="50" t="s">
        <v>4</v>
      </c>
      <c r="L31" s="60"/>
      <c r="M31" s="62"/>
      <c r="N31" s="64"/>
    </row>
    <row r="32" spans="1:14" ht="15.75" customHeight="1" x14ac:dyDescent="0.2">
      <c r="A32" s="69" t="s">
        <v>4</v>
      </c>
      <c r="B32" s="70">
        <v>10</v>
      </c>
      <c r="C32" s="70">
        <v>32380</v>
      </c>
      <c r="D32" s="54" t="s">
        <v>48</v>
      </c>
      <c r="E32" s="65" t="s">
        <v>32</v>
      </c>
      <c r="F32" s="65" t="s">
        <v>40</v>
      </c>
      <c r="G32" s="67" t="s">
        <v>34</v>
      </c>
      <c r="H32" s="67" t="s">
        <v>35</v>
      </c>
      <c r="I32" s="49" t="s">
        <v>36</v>
      </c>
      <c r="J32" s="49" t="s">
        <v>37</v>
      </c>
      <c r="K32" s="55" t="s">
        <v>4</v>
      </c>
      <c r="L32" s="59">
        <v>250</v>
      </c>
      <c r="M32" s="61">
        <f>SUM(I33:J33)</f>
        <v>0</v>
      </c>
      <c r="N32" s="63">
        <f>SUM(I33:J33)*L32</f>
        <v>0</v>
      </c>
    </row>
    <row r="33" spans="1:14" ht="13.5" customHeight="1" thickBot="1" x14ac:dyDescent="0.25">
      <c r="A33" s="69"/>
      <c r="B33" s="71"/>
      <c r="C33" s="71"/>
      <c r="D33" s="51" t="s">
        <v>48</v>
      </c>
      <c r="E33" s="66"/>
      <c r="F33" s="66"/>
      <c r="G33" s="68"/>
      <c r="H33" s="68"/>
      <c r="I33" s="56" t="s">
        <v>38</v>
      </c>
      <c r="J33" s="56" t="s">
        <v>38</v>
      </c>
      <c r="K33" s="50" t="s">
        <v>4</v>
      </c>
      <c r="L33" s="60"/>
      <c r="M33" s="62"/>
      <c r="N33" s="64"/>
    </row>
    <row r="34" spans="1:14" ht="15.75" customHeight="1" x14ac:dyDescent="0.2">
      <c r="A34" s="69" t="s">
        <v>4</v>
      </c>
      <c r="B34" s="70">
        <v>11</v>
      </c>
      <c r="C34" s="70">
        <v>32375</v>
      </c>
      <c r="D34" s="54" t="s">
        <v>49</v>
      </c>
      <c r="E34" s="65" t="s">
        <v>32</v>
      </c>
      <c r="F34" s="65" t="s">
        <v>33</v>
      </c>
      <c r="G34" s="67" t="s">
        <v>34</v>
      </c>
      <c r="H34" s="67" t="s">
        <v>35</v>
      </c>
      <c r="I34" s="49" t="s">
        <v>36</v>
      </c>
      <c r="J34" s="49" t="s">
        <v>37</v>
      </c>
      <c r="K34" s="55" t="s">
        <v>4</v>
      </c>
      <c r="L34" s="59">
        <v>250</v>
      </c>
      <c r="M34" s="61">
        <f>SUM(I35:J35)</f>
        <v>0</v>
      </c>
      <c r="N34" s="63">
        <f>SUM(I35:J35)*L34</f>
        <v>0</v>
      </c>
    </row>
    <row r="35" spans="1:14" ht="13.5" customHeight="1" thickBot="1" x14ac:dyDescent="0.25">
      <c r="A35" s="69"/>
      <c r="B35" s="71"/>
      <c r="C35" s="71"/>
      <c r="D35" s="51" t="s">
        <v>49</v>
      </c>
      <c r="E35" s="66"/>
      <c r="F35" s="66"/>
      <c r="G35" s="68"/>
      <c r="H35" s="68"/>
      <c r="I35" s="56" t="s">
        <v>38</v>
      </c>
      <c r="J35" s="56" t="s">
        <v>38</v>
      </c>
      <c r="K35" s="50" t="s">
        <v>4</v>
      </c>
      <c r="L35" s="60"/>
      <c r="M35" s="62"/>
      <c r="N35" s="64"/>
    </row>
    <row r="36" spans="1:14" ht="15.75" customHeight="1" x14ac:dyDescent="0.2">
      <c r="A36" s="69" t="s">
        <v>4</v>
      </c>
      <c r="B36" s="70">
        <v>12</v>
      </c>
      <c r="C36" s="70">
        <v>32376</v>
      </c>
      <c r="D36" s="54" t="s">
        <v>50</v>
      </c>
      <c r="E36" s="65" t="s">
        <v>32</v>
      </c>
      <c r="F36" s="65" t="s">
        <v>40</v>
      </c>
      <c r="G36" s="67" t="s">
        <v>34</v>
      </c>
      <c r="H36" s="67" t="s">
        <v>35</v>
      </c>
      <c r="I36" s="49" t="s">
        <v>36</v>
      </c>
      <c r="J36" s="49" t="s">
        <v>37</v>
      </c>
      <c r="K36" s="55" t="s">
        <v>4</v>
      </c>
      <c r="L36" s="59">
        <v>250</v>
      </c>
      <c r="M36" s="61">
        <f>SUM(I37:J37)</f>
        <v>0</v>
      </c>
      <c r="N36" s="63">
        <f>SUM(I37:J37)*L36</f>
        <v>0</v>
      </c>
    </row>
    <row r="37" spans="1:14" ht="13.5" customHeight="1" thickBot="1" x14ac:dyDescent="0.25">
      <c r="A37" s="69"/>
      <c r="B37" s="71"/>
      <c r="C37" s="71"/>
      <c r="D37" s="51" t="s">
        <v>50</v>
      </c>
      <c r="E37" s="66"/>
      <c r="F37" s="66"/>
      <c r="G37" s="68"/>
      <c r="H37" s="68"/>
      <c r="I37" s="56" t="s">
        <v>38</v>
      </c>
      <c r="J37" s="56" t="s">
        <v>38</v>
      </c>
      <c r="K37" s="50" t="s">
        <v>4</v>
      </c>
      <c r="L37" s="60"/>
      <c r="M37" s="62"/>
      <c r="N37" s="64"/>
    </row>
    <row r="38" spans="1:14" ht="15.75" customHeight="1" x14ac:dyDescent="0.2">
      <c r="A38" s="69" t="s">
        <v>4</v>
      </c>
      <c r="B38" s="70">
        <v>13</v>
      </c>
      <c r="C38" s="70">
        <v>32381</v>
      </c>
      <c r="D38" s="54" t="s">
        <v>51</v>
      </c>
      <c r="E38" s="65" t="s">
        <v>32</v>
      </c>
      <c r="F38" s="65" t="s">
        <v>33</v>
      </c>
      <c r="G38" s="67" t="s">
        <v>34</v>
      </c>
      <c r="H38" s="67" t="s">
        <v>35</v>
      </c>
      <c r="I38" s="49" t="s">
        <v>36</v>
      </c>
      <c r="J38" s="49" t="s">
        <v>37</v>
      </c>
      <c r="K38" s="55" t="s">
        <v>4</v>
      </c>
      <c r="L38" s="59">
        <v>250</v>
      </c>
      <c r="M38" s="61">
        <f>SUM(J39)</f>
        <v>0</v>
      </c>
      <c r="N38" s="63">
        <f>SUM(J39)*L38</f>
        <v>0</v>
      </c>
    </row>
    <row r="39" spans="1:14" ht="13.5" customHeight="1" thickBot="1" x14ac:dyDescent="0.25">
      <c r="A39" s="69"/>
      <c r="B39" s="71"/>
      <c r="C39" s="71"/>
      <c r="D39" s="51" t="s">
        <v>51</v>
      </c>
      <c r="E39" s="66"/>
      <c r="F39" s="66"/>
      <c r="G39" s="68"/>
      <c r="H39" s="68"/>
      <c r="I39" s="50" t="s">
        <v>4</v>
      </c>
      <c r="J39" s="56" t="s">
        <v>38</v>
      </c>
      <c r="K39" s="50" t="s">
        <v>4</v>
      </c>
      <c r="L39" s="60"/>
      <c r="M39" s="62"/>
      <c r="N39" s="64"/>
    </row>
    <row r="40" spans="1:14" ht="15.75" customHeight="1" x14ac:dyDescent="0.2">
      <c r="A40" s="69" t="s">
        <v>4</v>
      </c>
      <c r="B40" s="70">
        <v>14</v>
      </c>
      <c r="C40" s="70">
        <v>32382</v>
      </c>
      <c r="D40" s="54" t="s">
        <v>52</v>
      </c>
      <c r="E40" s="65" t="s">
        <v>32</v>
      </c>
      <c r="F40" s="65" t="s">
        <v>40</v>
      </c>
      <c r="G40" s="67" t="s">
        <v>34</v>
      </c>
      <c r="H40" s="67" t="s">
        <v>35</v>
      </c>
      <c r="I40" s="49" t="s">
        <v>36</v>
      </c>
      <c r="J40" s="49" t="s">
        <v>37</v>
      </c>
      <c r="K40" s="55" t="s">
        <v>4</v>
      </c>
      <c r="L40" s="59">
        <v>250</v>
      </c>
      <c r="M40" s="61">
        <f>SUM(I41:J41)</f>
        <v>0</v>
      </c>
      <c r="N40" s="63">
        <f>SUM(I41:J41)*L40</f>
        <v>0</v>
      </c>
    </row>
    <row r="41" spans="1:14" ht="13.5" customHeight="1" thickBot="1" x14ac:dyDescent="0.25">
      <c r="A41" s="69"/>
      <c r="B41" s="71"/>
      <c r="C41" s="71"/>
      <c r="D41" s="51" t="s">
        <v>52</v>
      </c>
      <c r="E41" s="66"/>
      <c r="F41" s="66"/>
      <c r="G41" s="68"/>
      <c r="H41" s="68"/>
      <c r="I41" s="56" t="s">
        <v>38</v>
      </c>
      <c r="J41" s="56" t="s">
        <v>38</v>
      </c>
      <c r="K41" s="50" t="s">
        <v>4</v>
      </c>
      <c r="L41" s="60"/>
      <c r="M41" s="62"/>
      <c r="N41" s="64"/>
    </row>
    <row r="42" spans="1:14" ht="15.75" customHeight="1" x14ac:dyDescent="0.2">
      <c r="A42" s="69" t="s">
        <v>4</v>
      </c>
      <c r="B42" s="70">
        <v>15</v>
      </c>
      <c r="C42" s="70">
        <v>32385</v>
      </c>
      <c r="D42" s="54" t="s">
        <v>53</v>
      </c>
      <c r="E42" s="65" t="s">
        <v>32</v>
      </c>
      <c r="F42" s="65" t="s">
        <v>33</v>
      </c>
      <c r="G42" s="67" t="s">
        <v>34</v>
      </c>
      <c r="H42" s="67" t="s">
        <v>35</v>
      </c>
      <c r="I42" s="49" t="s">
        <v>36</v>
      </c>
      <c r="J42" s="49" t="s">
        <v>37</v>
      </c>
      <c r="K42" s="55" t="s">
        <v>4</v>
      </c>
      <c r="L42" s="59">
        <v>250</v>
      </c>
      <c r="M42" s="61">
        <f>SUM(J43)</f>
        <v>0</v>
      </c>
      <c r="N42" s="63">
        <f>SUM(J43)*L42</f>
        <v>0</v>
      </c>
    </row>
    <row r="43" spans="1:14" ht="13.5" customHeight="1" thickBot="1" x14ac:dyDescent="0.25">
      <c r="A43" s="69"/>
      <c r="B43" s="71"/>
      <c r="C43" s="71"/>
      <c r="D43" s="51" t="s">
        <v>53</v>
      </c>
      <c r="E43" s="66"/>
      <c r="F43" s="66"/>
      <c r="G43" s="68"/>
      <c r="H43" s="68"/>
      <c r="I43" s="50" t="s">
        <v>4</v>
      </c>
      <c r="J43" s="56" t="s">
        <v>38</v>
      </c>
      <c r="K43" s="50" t="s">
        <v>4</v>
      </c>
      <c r="L43" s="60"/>
      <c r="M43" s="62"/>
      <c r="N43" s="64"/>
    </row>
    <row r="44" spans="1:14" ht="15.75" customHeight="1" x14ac:dyDescent="0.2">
      <c r="A44" s="69" t="s">
        <v>4</v>
      </c>
      <c r="B44" s="70">
        <v>16</v>
      </c>
      <c r="C44" s="70">
        <v>32386</v>
      </c>
      <c r="D44" s="54" t="s">
        <v>54</v>
      </c>
      <c r="E44" s="65" t="s">
        <v>32</v>
      </c>
      <c r="F44" s="65" t="s">
        <v>40</v>
      </c>
      <c r="G44" s="67" t="s">
        <v>34</v>
      </c>
      <c r="H44" s="67" t="s">
        <v>35</v>
      </c>
      <c r="I44" s="49" t="s">
        <v>36</v>
      </c>
      <c r="J44" s="49" t="s">
        <v>37</v>
      </c>
      <c r="K44" s="55" t="s">
        <v>4</v>
      </c>
      <c r="L44" s="59">
        <v>250</v>
      </c>
      <c r="M44" s="61">
        <f>SUM(J45)</f>
        <v>0</v>
      </c>
      <c r="N44" s="63">
        <f>SUM(J45)*L44</f>
        <v>0</v>
      </c>
    </row>
    <row r="45" spans="1:14" ht="13.5" customHeight="1" thickBot="1" x14ac:dyDescent="0.25">
      <c r="A45" s="69"/>
      <c r="B45" s="71"/>
      <c r="C45" s="71"/>
      <c r="D45" s="51" t="s">
        <v>54</v>
      </c>
      <c r="E45" s="66"/>
      <c r="F45" s="66"/>
      <c r="G45" s="68"/>
      <c r="H45" s="68"/>
      <c r="I45" s="50" t="s">
        <v>4</v>
      </c>
      <c r="J45" s="56" t="s">
        <v>38</v>
      </c>
      <c r="K45" s="50" t="s">
        <v>4</v>
      </c>
      <c r="L45" s="60"/>
      <c r="M45" s="62"/>
      <c r="N45" s="64"/>
    </row>
    <row r="46" spans="1:14" s="20" customFormat="1" ht="13.5" thickBot="1" x14ac:dyDescent="0.25">
      <c r="A46" s="42" t="s">
        <v>4</v>
      </c>
      <c r="B46" s="48" t="s">
        <v>55</v>
      </c>
      <c r="C46" s="39"/>
      <c r="D46" s="39"/>
      <c r="E46" s="39"/>
      <c r="F46" s="39"/>
      <c r="G46" s="39"/>
      <c r="H46" s="39"/>
      <c r="I46" s="39"/>
      <c r="J46" s="39"/>
      <c r="K46" s="39"/>
      <c r="L46" s="58"/>
      <c r="M46" s="40"/>
      <c r="N46" s="40"/>
    </row>
    <row r="47" spans="1:14" ht="15.75" customHeight="1" x14ac:dyDescent="0.2">
      <c r="A47" s="69" t="s">
        <v>4</v>
      </c>
      <c r="B47" s="70">
        <v>17</v>
      </c>
      <c r="C47" s="70">
        <v>28362</v>
      </c>
      <c r="D47" s="54" t="s">
        <v>56</v>
      </c>
      <c r="E47" s="65" t="s">
        <v>57</v>
      </c>
      <c r="F47" s="65" t="s">
        <v>58</v>
      </c>
      <c r="G47" s="67" t="s">
        <v>59</v>
      </c>
      <c r="H47" s="67" t="s">
        <v>35</v>
      </c>
      <c r="I47" s="49" t="s">
        <v>60</v>
      </c>
      <c r="J47" s="49" t="s">
        <v>61</v>
      </c>
      <c r="K47" s="49" t="s">
        <v>62</v>
      </c>
      <c r="L47" s="59">
        <v>220</v>
      </c>
      <c r="M47" s="61">
        <f>SUM(K48)</f>
        <v>0</v>
      </c>
      <c r="N47" s="63">
        <f>SUM(K48)*L47</f>
        <v>0</v>
      </c>
    </row>
    <row r="48" spans="1:14" ht="13.5" customHeight="1" thickBot="1" x14ac:dyDescent="0.25">
      <c r="A48" s="69"/>
      <c r="B48" s="71"/>
      <c r="C48" s="71"/>
      <c r="D48" s="51" t="s">
        <v>56</v>
      </c>
      <c r="E48" s="66"/>
      <c r="F48" s="66"/>
      <c r="G48" s="68"/>
      <c r="H48" s="68"/>
      <c r="I48" s="50" t="s">
        <v>4</v>
      </c>
      <c r="J48" s="50" t="s">
        <v>4</v>
      </c>
      <c r="K48" s="56" t="s">
        <v>38</v>
      </c>
      <c r="L48" s="60"/>
      <c r="M48" s="62"/>
      <c r="N48" s="64"/>
    </row>
    <row r="49" spans="1:14" ht="15.75" customHeight="1" x14ac:dyDescent="0.2">
      <c r="A49" s="69" t="s">
        <v>4</v>
      </c>
      <c r="B49" s="70">
        <v>18</v>
      </c>
      <c r="C49" s="70">
        <v>13285</v>
      </c>
      <c r="D49" s="54" t="s">
        <v>63</v>
      </c>
      <c r="E49" s="65" t="s">
        <v>57</v>
      </c>
      <c r="F49" s="65" t="s">
        <v>33</v>
      </c>
      <c r="G49" s="67" t="s">
        <v>59</v>
      </c>
      <c r="H49" s="67" t="s">
        <v>64</v>
      </c>
      <c r="I49" s="49" t="s">
        <v>36</v>
      </c>
      <c r="J49" s="49" t="s">
        <v>65</v>
      </c>
      <c r="K49" s="55" t="s">
        <v>4</v>
      </c>
      <c r="L49" s="59">
        <v>200</v>
      </c>
      <c r="M49" s="61">
        <f>SUM(J50:K50)</f>
        <v>0</v>
      </c>
      <c r="N49" s="63">
        <f>SUM(J50:K50)*L49</f>
        <v>0</v>
      </c>
    </row>
    <row r="50" spans="1:14" ht="13.5" customHeight="1" thickBot="1" x14ac:dyDescent="0.25">
      <c r="A50" s="69"/>
      <c r="B50" s="71"/>
      <c r="C50" s="71"/>
      <c r="D50" s="51" t="s">
        <v>63</v>
      </c>
      <c r="E50" s="66"/>
      <c r="F50" s="66"/>
      <c r="G50" s="68"/>
      <c r="H50" s="68"/>
      <c r="I50" s="50" t="s">
        <v>4</v>
      </c>
      <c r="J50" s="56" t="s">
        <v>38</v>
      </c>
      <c r="K50" s="50" t="s">
        <v>4</v>
      </c>
      <c r="L50" s="60"/>
      <c r="M50" s="62"/>
      <c r="N50" s="64"/>
    </row>
    <row r="51" spans="1:14" ht="15.75" customHeight="1" x14ac:dyDescent="0.2">
      <c r="A51" s="69" t="s">
        <v>4</v>
      </c>
      <c r="B51" s="70">
        <v>19</v>
      </c>
      <c r="C51" s="70">
        <v>13288</v>
      </c>
      <c r="D51" s="54" t="s">
        <v>66</v>
      </c>
      <c r="E51" s="65" t="s">
        <v>57</v>
      </c>
      <c r="F51" s="65" t="s">
        <v>67</v>
      </c>
      <c r="G51" s="67" t="s">
        <v>59</v>
      </c>
      <c r="H51" s="67" t="s">
        <v>64</v>
      </c>
      <c r="I51" s="49" t="s">
        <v>36</v>
      </c>
      <c r="J51" s="49" t="s">
        <v>65</v>
      </c>
      <c r="K51" s="55" t="s">
        <v>4</v>
      </c>
      <c r="L51" s="59">
        <v>200</v>
      </c>
      <c r="M51" s="61">
        <f>SUM(J52:K52)</f>
        <v>0</v>
      </c>
      <c r="N51" s="63">
        <f>SUM(J52:K52)*L51</f>
        <v>0</v>
      </c>
    </row>
    <row r="52" spans="1:14" ht="13.5" customHeight="1" thickBot="1" x14ac:dyDescent="0.25">
      <c r="A52" s="69"/>
      <c r="B52" s="71"/>
      <c r="C52" s="71"/>
      <c r="D52" s="51" t="s">
        <v>66</v>
      </c>
      <c r="E52" s="66"/>
      <c r="F52" s="66"/>
      <c r="G52" s="68"/>
      <c r="H52" s="68"/>
      <c r="I52" s="50" t="s">
        <v>4</v>
      </c>
      <c r="J52" s="56" t="s">
        <v>38</v>
      </c>
      <c r="K52" s="50" t="s">
        <v>4</v>
      </c>
      <c r="L52" s="60"/>
      <c r="M52" s="62"/>
      <c r="N52" s="64"/>
    </row>
    <row r="53" spans="1:14" ht="15.75" customHeight="1" x14ac:dyDescent="0.2">
      <c r="A53" s="69" t="s">
        <v>4</v>
      </c>
      <c r="B53" s="70">
        <v>20</v>
      </c>
      <c r="C53" s="70">
        <v>25332</v>
      </c>
      <c r="D53" s="54" t="s">
        <v>68</v>
      </c>
      <c r="E53" s="65" t="s">
        <v>57</v>
      </c>
      <c r="F53" s="65" t="s">
        <v>33</v>
      </c>
      <c r="G53" s="67" t="s">
        <v>59</v>
      </c>
      <c r="H53" s="67" t="s">
        <v>64</v>
      </c>
      <c r="I53" s="49" t="s">
        <v>36</v>
      </c>
      <c r="J53" s="49" t="s">
        <v>37</v>
      </c>
      <c r="K53" s="55" t="s">
        <v>4</v>
      </c>
      <c r="L53" s="59">
        <v>320</v>
      </c>
      <c r="M53" s="61">
        <f>SUM(J54:K54)</f>
        <v>0</v>
      </c>
      <c r="N53" s="63">
        <f>SUM(J54:K54)*L53</f>
        <v>0</v>
      </c>
    </row>
    <row r="54" spans="1:14" ht="13.5" customHeight="1" thickBot="1" x14ac:dyDescent="0.25">
      <c r="A54" s="69"/>
      <c r="B54" s="71"/>
      <c r="C54" s="71"/>
      <c r="D54" s="51" t="s">
        <v>68</v>
      </c>
      <c r="E54" s="66"/>
      <c r="F54" s="66"/>
      <c r="G54" s="68"/>
      <c r="H54" s="68"/>
      <c r="I54" s="50" t="s">
        <v>4</v>
      </c>
      <c r="J54" s="56" t="s">
        <v>38</v>
      </c>
      <c r="K54" s="50" t="s">
        <v>4</v>
      </c>
      <c r="L54" s="60"/>
      <c r="M54" s="62"/>
      <c r="N54" s="64"/>
    </row>
    <row r="55" spans="1:14" ht="15.75" customHeight="1" x14ac:dyDescent="0.2">
      <c r="A55" s="69" t="s">
        <v>4</v>
      </c>
      <c r="B55" s="70">
        <v>21</v>
      </c>
      <c r="C55" s="70">
        <v>29037</v>
      </c>
      <c r="D55" s="54" t="s">
        <v>69</v>
      </c>
      <c r="E55" s="65" t="s">
        <v>57</v>
      </c>
      <c r="F55" s="65" t="s">
        <v>70</v>
      </c>
      <c r="G55" s="67" t="s">
        <v>59</v>
      </c>
      <c r="H55" s="67" t="s">
        <v>64</v>
      </c>
      <c r="I55" s="49" t="s">
        <v>36</v>
      </c>
      <c r="J55" s="49" t="s">
        <v>37</v>
      </c>
      <c r="K55" s="55" t="s">
        <v>4</v>
      </c>
      <c r="L55" s="59">
        <v>335</v>
      </c>
      <c r="M55" s="61">
        <f>SUM(I56:K56)</f>
        <v>0</v>
      </c>
      <c r="N55" s="63">
        <f>SUM(I56:K56)*L55</f>
        <v>0</v>
      </c>
    </row>
    <row r="56" spans="1:14" ht="13.5" customHeight="1" thickBot="1" x14ac:dyDescent="0.25">
      <c r="A56" s="69"/>
      <c r="B56" s="71"/>
      <c r="C56" s="71"/>
      <c r="D56" s="51" t="s">
        <v>69</v>
      </c>
      <c r="E56" s="66"/>
      <c r="F56" s="66"/>
      <c r="G56" s="68"/>
      <c r="H56" s="68"/>
      <c r="I56" s="56" t="s">
        <v>38</v>
      </c>
      <c r="J56" s="56" t="s">
        <v>38</v>
      </c>
      <c r="K56" s="50" t="s">
        <v>4</v>
      </c>
      <c r="L56" s="60"/>
      <c r="M56" s="62"/>
      <c r="N56" s="64"/>
    </row>
    <row r="57" spans="1:14" ht="15.75" customHeight="1" x14ac:dyDescent="0.2">
      <c r="A57" s="69" t="s">
        <v>4</v>
      </c>
      <c r="B57" s="70">
        <v>22</v>
      </c>
      <c r="C57" s="70">
        <v>29036</v>
      </c>
      <c r="D57" s="54" t="s">
        <v>71</v>
      </c>
      <c r="E57" s="65" t="s">
        <v>57</v>
      </c>
      <c r="F57" s="65" t="s">
        <v>33</v>
      </c>
      <c r="G57" s="67" t="s">
        <v>59</v>
      </c>
      <c r="H57" s="67" t="s">
        <v>64</v>
      </c>
      <c r="I57" s="49" t="s">
        <v>36</v>
      </c>
      <c r="J57" s="49" t="s">
        <v>37</v>
      </c>
      <c r="K57" s="55" t="s">
        <v>4</v>
      </c>
      <c r="L57" s="59">
        <v>335</v>
      </c>
      <c r="M57" s="61">
        <f>SUM(J58:K58)</f>
        <v>0</v>
      </c>
      <c r="N57" s="63">
        <f>SUM(J58:K58)*L57</f>
        <v>0</v>
      </c>
    </row>
    <row r="58" spans="1:14" ht="13.5" customHeight="1" thickBot="1" x14ac:dyDescent="0.25">
      <c r="A58" s="69"/>
      <c r="B58" s="71"/>
      <c r="C58" s="71"/>
      <c r="D58" s="51" t="s">
        <v>71</v>
      </c>
      <c r="E58" s="66"/>
      <c r="F58" s="66"/>
      <c r="G58" s="68"/>
      <c r="H58" s="68"/>
      <c r="I58" s="50" t="s">
        <v>4</v>
      </c>
      <c r="J58" s="56" t="s">
        <v>38</v>
      </c>
      <c r="K58" s="50" t="s">
        <v>4</v>
      </c>
      <c r="L58" s="60"/>
      <c r="M58" s="62"/>
      <c r="N58" s="64"/>
    </row>
    <row r="59" spans="1:14" ht="15.75" customHeight="1" x14ac:dyDescent="0.2">
      <c r="A59" s="69" t="s">
        <v>4</v>
      </c>
      <c r="B59" s="70">
        <v>23</v>
      </c>
      <c r="C59" s="70">
        <v>15933</v>
      </c>
      <c r="D59" s="54" t="s">
        <v>72</v>
      </c>
      <c r="E59" s="65" t="s">
        <v>73</v>
      </c>
      <c r="F59" s="65" t="s">
        <v>33</v>
      </c>
      <c r="G59" s="67" t="s">
        <v>59</v>
      </c>
      <c r="H59" s="67" t="s">
        <v>74</v>
      </c>
      <c r="I59" s="49" t="s">
        <v>36</v>
      </c>
      <c r="J59" s="49" t="s">
        <v>65</v>
      </c>
      <c r="K59" s="55" t="s">
        <v>4</v>
      </c>
      <c r="L59" s="59">
        <v>290</v>
      </c>
      <c r="M59" s="61">
        <f>SUM(I60:K60)</f>
        <v>0</v>
      </c>
      <c r="N59" s="63">
        <f>SUM(I60:K60)*L59</f>
        <v>0</v>
      </c>
    </row>
    <row r="60" spans="1:14" ht="13.5" customHeight="1" thickBot="1" x14ac:dyDescent="0.25">
      <c r="A60" s="69"/>
      <c r="B60" s="71"/>
      <c r="C60" s="71"/>
      <c r="D60" s="51" t="s">
        <v>72</v>
      </c>
      <c r="E60" s="66"/>
      <c r="F60" s="66"/>
      <c r="G60" s="68"/>
      <c r="H60" s="68"/>
      <c r="I60" s="56" t="s">
        <v>38</v>
      </c>
      <c r="J60" s="50" t="s">
        <v>4</v>
      </c>
      <c r="K60" s="50" t="s">
        <v>4</v>
      </c>
      <c r="L60" s="60"/>
      <c r="M60" s="62"/>
      <c r="N60" s="64"/>
    </row>
    <row r="61" spans="1:14" ht="15.75" customHeight="1" x14ac:dyDescent="0.2">
      <c r="A61" s="69" t="s">
        <v>4</v>
      </c>
      <c r="B61" s="70">
        <v>24</v>
      </c>
      <c r="C61" s="70">
        <v>15947</v>
      </c>
      <c r="D61" s="54" t="s">
        <v>75</v>
      </c>
      <c r="E61" s="65" t="s">
        <v>57</v>
      </c>
      <c r="F61" s="65" t="s">
        <v>76</v>
      </c>
      <c r="G61" s="67" t="s">
        <v>59</v>
      </c>
      <c r="H61" s="67" t="s">
        <v>64</v>
      </c>
      <c r="I61" s="49" t="s">
        <v>60</v>
      </c>
      <c r="J61" s="49" t="s">
        <v>61</v>
      </c>
      <c r="K61" s="49" t="s">
        <v>62</v>
      </c>
      <c r="L61" s="59">
        <v>180</v>
      </c>
      <c r="M61" s="61">
        <f>SUM(K62)</f>
        <v>0</v>
      </c>
      <c r="N61" s="63">
        <f>SUM(K62)*L61</f>
        <v>0</v>
      </c>
    </row>
    <row r="62" spans="1:14" ht="13.5" customHeight="1" thickBot="1" x14ac:dyDescent="0.25">
      <c r="A62" s="69"/>
      <c r="B62" s="71"/>
      <c r="C62" s="71"/>
      <c r="D62" s="51" t="s">
        <v>75</v>
      </c>
      <c r="E62" s="66"/>
      <c r="F62" s="66"/>
      <c r="G62" s="68"/>
      <c r="H62" s="68"/>
      <c r="I62" s="50" t="s">
        <v>4</v>
      </c>
      <c r="J62" s="50" t="s">
        <v>4</v>
      </c>
      <c r="K62" s="56" t="s">
        <v>38</v>
      </c>
      <c r="L62" s="60"/>
      <c r="M62" s="62"/>
      <c r="N62" s="64"/>
    </row>
    <row r="63" spans="1:14" ht="15.75" customHeight="1" x14ac:dyDescent="0.2">
      <c r="A63" s="69" t="s">
        <v>4</v>
      </c>
      <c r="B63" s="70">
        <v>25</v>
      </c>
      <c r="C63" s="70">
        <v>25396</v>
      </c>
      <c r="D63" s="54" t="s">
        <v>77</v>
      </c>
      <c r="E63" s="65" t="s">
        <v>57</v>
      </c>
      <c r="F63" s="65" t="s">
        <v>33</v>
      </c>
      <c r="G63" s="67" t="s">
        <v>59</v>
      </c>
      <c r="H63" s="67" t="s">
        <v>64</v>
      </c>
      <c r="I63" s="49" t="s">
        <v>36</v>
      </c>
      <c r="J63" s="49" t="s">
        <v>37</v>
      </c>
      <c r="K63" s="55" t="s">
        <v>4</v>
      </c>
      <c r="L63" s="59">
        <v>370</v>
      </c>
      <c r="M63" s="61">
        <f>SUM(J64:K64)</f>
        <v>0</v>
      </c>
      <c r="N63" s="63">
        <f>SUM(J64:K64)*L63</f>
        <v>0</v>
      </c>
    </row>
    <row r="64" spans="1:14" ht="13.5" customHeight="1" thickBot="1" x14ac:dyDescent="0.25">
      <c r="A64" s="69"/>
      <c r="B64" s="71"/>
      <c r="C64" s="71"/>
      <c r="D64" s="51" t="s">
        <v>77</v>
      </c>
      <c r="E64" s="66"/>
      <c r="F64" s="66"/>
      <c r="G64" s="68"/>
      <c r="H64" s="68"/>
      <c r="I64" s="50" t="s">
        <v>4</v>
      </c>
      <c r="J64" s="56" t="s">
        <v>38</v>
      </c>
      <c r="K64" s="50" t="s">
        <v>4</v>
      </c>
      <c r="L64" s="60"/>
      <c r="M64" s="62"/>
      <c r="N64" s="64"/>
    </row>
    <row r="65" spans="1:14" ht="15.75" customHeight="1" x14ac:dyDescent="0.2">
      <c r="A65" s="69" t="s">
        <v>4</v>
      </c>
      <c r="B65" s="70">
        <v>26</v>
      </c>
      <c r="C65" s="70">
        <v>26378</v>
      </c>
      <c r="D65" s="54" t="s">
        <v>78</v>
      </c>
      <c r="E65" s="65" t="s">
        <v>57</v>
      </c>
      <c r="F65" s="65" t="s">
        <v>33</v>
      </c>
      <c r="G65" s="67" t="s">
        <v>59</v>
      </c>
      <c r="H65" s="67" t="s">
        <v>64</v>
      </c>
      <c r="I65" s="49" t="s">
        <v>36</v>
      </c>
      <c r="J65" s="49" t="s">
        <v>37</v>
      </c>
      <c r="K65" s="55" t="s">
        <v>4</v>
      </c>
      <c r="L65" s="59">
        <v>370</v>
      </c>
      <c r="M65" s="61">
        <f>SUM(I66:K66)</f>
        <v>0</v>
      </c>
      <c r="N65" s="63">
        <f>SUM(I66:K66)*L65</f>
        <v>0</v>
      </c>
    </row>
    <row r="66" spans="1:14" ht="13.5" customHeight="1" thickBot="1" x14ac:dyDescent="0.25">
      <c r="A66" s="69"/>
      <c r="B66" s="71"/>
      <c r="C66" s="71"/>
      <c r="D66" s="51" t="s">
        <v>78</v>
      </c>
      <c r="E66" s="66"/>
      <c r="F66" s="66"/>
      <c r="G66" s="68"/>
      <c r="H66" s="68"/>
      <c r="I66" s="56" t="s">
        <v>38</v>
      </c>
      <c r="J66" s="56" t="s">
        <v>38</v>
      </c>
      <c r="K66" s="50" t="s">
        <v>4</v>
      </c>
      <c r="L66" s="60"/>
      <c r="M66" s="62"/>
      <c r="N66" s="64"/>
    </row>
    <row r="67" spans="1:14" ht="15.75" customHeight="1" x14ac:dyDescent="0.2">
      <c r="A67" s="69" t="s">
        <v>4</v>
      </c>
      <c r="B67" s="70">
        <v>27</v>
      </c>
      <c r="C67" s="70">
        <v>22014</v>
      </c>
      <c r="D67" s="54" t="s">
        <v>79</v>
      </c>
      <c r="E67" s="65" t="s">
        <v>80</v>
      </c>
      <c r="F67" s="65" t="s">
        <v>33</v>
      </c>
      <c r="G67" s="67" t="s">
        <v>59</v>
      </c>
      <c r="H67" s="67" t="s">
        <v>64</v>
      </c>
      <c r="I67" s="49" t="s">
        <v>36</v>
      </c>
      <c r="J67" s="49" t="s">
        <v>37</v>
      </c>
      <c r="K67" s="55" t="s">
        <v>4</v>
      </c>
      <c r="L67" s="59">
        <v>230</v>
      </c>
      <c r="M67" s="61">
        <f>SUM(J68:K68)</f>
        <v>0</v>
      </c>
      <c r="N67" s="63">
        <f>SUM(J68:K68)*L67</f>
        <v>0</v>
      </c>
    </row>
    <row r="68" spans="1:14" ht="13.5" customHeight="1" thickBot="1" x14ac:dyDescent="0.25">
      <c r="A68" s="69"/>
      <c r="B68" s="71"/>
      <c r="C68" s="71"/>
      <c r="D68" s="51" t="s">
        <v>79</v>
      </c>
      <c r="E68" s="66"/>
      <c r="F68" s="66"/>
      <c r="G68" s="68"/>
      <c r="H68" s="68"/>
      <c r="I68" s="50" t="s">
        <v>4</v>
      </c>
      <c r="J68" s="56" t="s">
        <v>38</v>
      </c>
      <c r="K68" s="50" t="s">
        <v>4</v>
      </c>
      <c r="L68" s="60"/>
      <c r="M68" s="62"/>
      <c r="N68" s="64"/>
    </row>
    <row r="69" spans="1:14" ht="15.75" customHeight="1" x14ac:dyDescent="0.2">
      <c r="A69" s="69" t="s">
        <v>4</v>
      </c>
      <c r="B69" s="70">
        <v>28</v>
      </c>
      <c r="C69" s="70">
        <v>21950</v>
      </c>
      <c r="D69" s="54" t="s">
        <v>81</v>
      </c>
      <c r="E69" s="65" t="s">
        <v>57</v>
      </c>
      <c r="F69" s="65" t="s">
        <v>70</v>
      </c>
      <c r="G69" s="67" t="s">
        <v>59</v>
      </c>
      <c r="H69" s="67" t="s">
        <v>64</v>
      </c>
      <c r="I69" s="49" t="s">
        <v>36</v>
      </c>
      <c r="J69" s="49" t="s">
        <v>37</v>
      </c>
      <c r="K69" s="55" t="s">
        <v>4</v>
      </c>
      <c r="L69" s="59">
        <v>330</v>
      </c>
      <c r="M69" s="61">
        <f>SUM(J70:K70)</f>
        <v>0</v>
      </c>
      <c r="N69" s="63">
        <f>SUM(J70:K70)*L69</f>
        <v>0</v>
      </c>
    </row>
    <row r="70" spans="1:14" ht="13.5" customHeight="1" thickBot="1" x14ac:dyDescent="0.25">
      <c r="A70" s="69"/>
      <c r="B70" s="71"/>
      <c r="C70" s="71"/>
      <c r="D70" s="51" t="s">
        <v>81</v>
      </c>
      <c r="E70" s="66"/>
      <c r="F70" s="66"/>
      <c r="G70" s="68"/>
      <c r="H70" s="68"/>
      <c r="I70" s="50" t="s">
        <v>4</v>
      </c>
      <c r="J70" s="56" t="s">
        <v>38</v>
      </c>
      <c r="K70" s="50" t="s">
        <v>4</v>
      </c>
      <c r="L70" s="60"/>
      <c r="M70" s="62"/>
      <c r="N70" s="64"/>
    </row>
    <row r="71" spans="1:14" ht="15.75" customHeight="1" x14ac:dyDescent="0.2">
      <c r="A71" s="69" t="s">
        <v>4</v>
      </c>
      <c r="B71" s="70">
        <v>29</v>
      </c>
      <c r="C71" s="70">
        <v>26400</v>
      </c>
      <c r="D71" s="54" t="s">
        <v>82</v>
      </c>
      <c r="E71" s="65" t="s">
        <v>57</v>
      </c>
      <c r="F71" s="65" t="s">
        <v>33</v>
      </c>
      <c r="G71" s="67" t="s">
        <v>59</v>
      </c>
      <c r="H71" s="67" t="s">
        <v>64</v>
      </c>
      <c r="I71" s="49" t="s">
        <v>36</v>
      </c>
      <c r="J71" s="49" t="s">
        <v>37</v>
      </c>
      <c r="K71" s="55" t="s">
        <v>4</v>
      </c>
      <c r="L71" s="59">
        <v>390</v>
      </c>
      <c r="M71" s="61">
        <f>SUM(J72:K72)</f>
        <v>0</v>
      </c>
      <c r="N71" s="63">
        <f>SUM(J72:K72)*L71</f>
        <v>0</v>
      </c>
    </row>
    <row r="72" spans="1:14" ht="13.5" customHeight="1" thickBot="1" x14ac:dyDescent="0.25">
      <c r="A72" s="69"/>
      <c r="B72" s="71"/>
      <c r="C72" s="71"/>
      <c r="D72" s="51" t="s">
        <v>82</v>
      </c>
      <c r="E72" s="66"/>
      <c r="F72" s="66"/>
      <c r="G72" s="68"/>
      <c r="H72" s="68"/>
      <c r="I72" s="50" t="s">
        <v>4</v>
      </c>
      <c r="J72" s="56" t="s">
        <v>38</v>
      </c>
      <c r="K72" s="50" t="s">
        <v>4</v>
      </c>
      <c r="L72" s="60"/>
      <c r="M72" s="62"/>
      <c r="N72" s="64"/>
    </row>
    <row r="73" spans="1:14" ht="15.75" customHeight="1" x14ac:dyDescent="0.2">
      <c r="A73" s="69" t="s">
        <v>4</v>
      </c>
      <c r="B73" s="70">
        <v>30</v>
      </c>
      <c r="C73" s="70">
        <v>25352</v>
      </c>
      <c r="D73" s="54" t="s">
        <v>83</v>
      </c>
      <c r="E73" s="65" t="s">
        <v>57</v>
      </c>
      <c r="F73" s="65" t="s">
        <v>33</v>
      </c>
      <c r="G73" s="67" t="s">
        <v>59</v>
      </c>
      <c r="H73" s="67" t="s">
        <v>64</v>
      </c>
      <c r="I73" s="49" t="s">
        <v>36</v>
      </c>
      <c r="J73" s="49" t="s">
        <v>37</v>
      </c>
      <c r="K73" s="55" t="s">
        <v>4</v>
      </c>
      <c r="L73" s="59">
        <v>340</v>
      </c>
      <c r="M73" s="61">
        <f>SUM(J74:K74)</f>
        <v>0</v>
      </c>
      <c r="N73" s="63">
        <f>SUM(J74:K74)*L73</f>
        <v>0</v>
      </c>
    </row>
    <row r="74" spans="1:14" ht="13.5" customHeight="1" thickBot="1" x14ac:dyDescent="0.25">
      <c r="A74" s="69"/>
      <c r="B74" s="71"/>
      <c r="C74" s="71"/>
      <c r="D74" s="51" t="s">
        <v>83</v>
      </c>
      <c r="E74" s="66"/>
      <c r="F74" s="66"/>
      <c r="G74" s="68"/>
      <c r="H74" s="68"/>
      <c r="I74" s="50" t="s">
        <v>4</v>
      </c>
      <c r="J74" s="56" t="s">
        <v>38</v>
      </c>
      <c r="K74" s="50" t="s">
        <v>4</v>
      </c>
      <c r="L74" s="60"/>
      <c r="M74" s="62"/>
      <c r="N74" s="64"/>
    </row>
    <row r="75" spans="1:14" ht="15.75" customHeight="1" x14ac:dyDescent="0.2">
      <c r="A75" s="69" t="s">
        <v>4</v>
      </c>
      <c r="B75" s="70">
        <v>31</v>
      </c>
      <c r="C75" s="70">
        <v>21937</v>
      </c>
      <c r="D75" s="54" t="s">
        <v>84</v>
      </c>
      <c r="E75" s="65" t="s">
        <v>57</v>
      </c>
      <c r="F75" s="65" t="s">
        <v>33</v>
      </c>
      <c r="G75" s="67" t="s">
        <v>59</v>
      </c>
      <c r="H75" s="67" t="s">
        <v>64</v>
      </c>
      <c r="I75" s="49" t="s">
        <v>36</v>
      </c>
      <c r="J75" s="49" t="s">
        <v>37</v>
      </c>
      <c r="K75" s="55" t="s">
        <v>4</v>
      </c>
      <c r="L75" s="59">
        <v>310</v>
      </c>
      <c r="M75" s="61">
        <f>SUM(J76:K76)</f>
        <v>0</v>
      </c>
      <c r="N75" s="63">
        <f>SUM(J76:K76)*L75</f>
        <v>0</v>
      </c>
    </row>
    <row r="76" spans="1:14" ht="13.5" customHeight="1" thickBot="1" x14ac:dyDescent="0.25">
      <c r="A76" s="69"/>
      <c r="B76" s="71"/>
      <c r="C76" s="71"/>
      <c r="D76" s="51" t="s">
        <v>84</v>
      </c>
      <c r="E76" s="66"/>
      <c r="F76" s="66"/>
      <c r="G76" s="68"/>
      <c r="H76" s="68"/>
      <c r="I76" s="50" t="s">
        <v>4</v>
      </c>
      <c r="J76" s="56" t="s">
        <v>38</v>
      </c>
      <c r="K76" s="50" t="s">
        <v>4</v>
      </c>
      <c r="L76" s="60"/>
      <c r="M76" s="62"/>
      <c r="N76" s="64"/>
    </row>
    <row r="77" spans="1:14" ht="15.75" customHeight="1" x14ac:dyDescent="0.2">
      <c r="A77" s="69" t="s">
        <v>4</v>
      </c>
      <c r="B77" s="70">
        <v>32</v>
      </c>
      <c r="C77" s="70">
        <v>13444</v>
      </c>
      <c r="D77" s="54" t="s">
        <v>85</v>
      </c>
      <c r="E77" s="65" t="s">
        <v>57</v>
      </c>
      <c r="F77" s="65" t="s">
        <v>33</v>
      </c>
      <c r="G77" s="67" t="s">
        <v>59</v>
      </c>
      <c r="H77" s="67" t="s">
        <v>64</v>
      </c>
      <c r="I77" s="49" t="s">
        <v>36</v>
      </c>
      <c r="J77" s="49" t="s">
        <v>37</v>
      </c>
      <c r="K77" s="55" t="s">
        <v>4</v>
      </c>
      <c r="L77" s="59">
        <v>320</v>
      </c>
      <c r="M77" s="61">
        <f>SUM(J78:K78)</f>
        <v>0</v>
      </c>
      <c r="N77" s="63">
        <f>SUM(J78:K78)*L77</f>
        <v>0</v>
      </c>
    </row>
    <row r="78" spans="1:14" ht="13.5" customHeight="1" thickBot="1" x14ac:dyDescent="0.25">
      <c r="A78" s="69"/>
      <c r="B78" s="71"/>
      <c r="C78" s="71"/>
      <c r="D78" s="51" t="s">
        <v>85</v>
      </c>
      <c r="E78" s="66"/>
      <c r="F78" s="66"/>
      <c r="G78" s="68"/>
      <c r="H78" s="68"/>
      <c r="I78" s="50" t="s">
        <v>4</v>
      </c>
      <c r="J78" s="56" t="s">
        <v>38</v>
      </c>
      <c r="K78" s="50" t="s">
        <v>4</v>
      </c>
      <c r="L78" s="60"/>
      <c r="M78" s="62"/>
      <c r="N78" s="64"/>
    </row>
    <row r="79" spans="1:14" ht="15.75" customHeight="1" x14ac:dyDescent="0.2">
      <c r="A79" s="69" t="s">
        <v>4</v>
      </c>
      <c r="B79" s="70">
        <v>33</v>
      </c>
      <c r="C79" s="70">
        <v>13442</v>
      </c>
      <c r="D79" s="54" t="s">
        <v>86</v>
      </c>
      <c r="E79" s="65" t="s">
        <v>57</v>
      </c>
      <c r="F79" s="65" t="s">
        <v>33</v>
      </c>
      <c r="G79" s="67" t="s">
        <v>59</v>
      </c>
      <c r="H79" s="67" t="s">
        <v>64</v>
      </c>
      <c r="I79" s="49" t="s">
        <v>36</v>
      </c>
      <c r="J79" s="49" t="s">
        <v>37</v>
      </c>
      <c r="K79" s="55" t="s">
        <v>4</v>
      </c>
      <c r="L79" s="59">
        <v>390</v>
      </c>
      <c r="M79" s="61">
        <f>SUM(J80:K80)</f>
        <v>0</v>
      </c>
      <c r="N79" s="63">
        <f>SUM(J80:K80)*L79</f>
        <v>0</v>
      </c>
    </row>
    <row r="80" spans="1:14" ht="13.5" customHeight="1" thickBot="1" x14ac:dyDescent="0.25">
      <c r="A80" s="69"/>
      <c r="B80" s="71"/>
      <c r="C80" s="71"/>
      <c r="D80" s="51" t="s">
        <v>86</v>
      </c>
      <c r="E80" s="66"/>
      <c r="F80" s="66"/>
      <c r="G80" s="68"/>
      <c r="H80" s="68"/>
      <c r="I80" s="50" t="s">
        <v>4</v>
      </c>
      <c r="J80" s="56" t="s">
        <v>38</v>
      </c>
      <c r="K80" s="50" t="s">
        <v>4</v>
      </c>
      <c r="L80" s="60"/>
      <c r="M80" s="62"/>
      <c r="N80" s="64"/>
    </row>
    <row r="81" spans="1:14" ht="15.75" customHeight="1" x14ac:dyDescent="0.2">
      <c r="A81" s="69" t="s">
        <v>4</v>
      </c>
      <c r="B81" s="70">
        <v>34</v>
      </c>
      <c r="C81" s="70">
        <v>25320</v>
      </c>
      <c r="D81" s="54" t="s">
        <v>87</v>
      </c>
      <c r="E81" s="65" t="s">
        <v>57</v>
      </c>
      <c r="F81" s="65" t="s">
        <v>70</v>
      </c>
      <c r="G81" s="67" t="s">
        <v>59</v>
      </c>
      <c r="H81" s="67" t="s">
        <v>64</v>
      </c>
      <c r="I81" s="49" t="s">
        <v>36</v>
      </c>
      <c r="J81" s="49" t="s">
        <v>37</v>
      </c>
      <c r="K81" s="55" t="s">
        <v>4</v>
      </c>
      <c r="L81" s="59">
        <v>410</v>
      </c>
      <c r="M81" s="61">
        <f>SUM(J82:K82)</f>
        <v>0</v>
      </c>
      <c r="N81" s="63">
        <f>SUM(J82:K82)*L81</f>
        <v>0</v>
      </c>
    </row>
    <row r="82" spans="1:14" ht="13.5" customHeight="1" thickBot="1" x14ac:dyDescent="0.25">
      <c r="A82" s="69"/>
      <c r="B82" s="71"/>
      <c r="C82" s="71"/>
      <c r="D82" s="51" t="s">
        <v>87</v>
      </c>
      <c r="E82" s="66"/>
      <c r="F82" s="66"/>
      <c r="G82" s="68"/>
      <c r="H82" s="68"/>
      <c r="I82" s="50" t="s">
        <v>4</v>
      </c>
      <c r="J82" s="56" t="s">
        <v>38</v>
      </c>
      <c r="K82" s="50" t="s">
        <v>4</v>
      </c>
      <c r="L82" s="60"/>
      <c r="M82" s="62"/>
      <c r="N82" s="64"/>
    </row>
    <row r="83" spans="1:14" ht="15.75" customHeight="1" x14ac:dyDescent="0.2">
      <c r="A83" s="69" t="s">
        <v>4</v>
      </c>
      <c r="B83" s="70">
        <v>35</v>
      </c>
      <c r="C83" s="70">
        <v>25319</v>
      </c>
      <c r="D83" s="54" t="s">
        <v>88</v>
      </c>
      <c r="E83" s="65" t="s">
        <v>57</v>
      </c>
      <c r="F83" s="65" t="s">
        <v>33</v>
      </c>
      <c r="G83" s="67" t="s">
        <v>59</v>
      </c>
      <c r="H83" s="67" t="s">
        <v>64</v>
      </c>
      <c r="I83" s="49" t="s">
        <v>36</v>
      </c>
      <c r="J83" s="49" t="s">
        <v>37</v>
      </c>
      <c r="K83" s="55" t="s">
        <v>4</v>
      </c>
      <c r="L83" s="59">
        <v>410</v>
      </c>
      <c r="M83" s="61">
        <f>SUM(J84:K84)</f>
        <v>0</v>
      </c>
      <c r="N83" s="63">
        <f>SUM(J84:K84)*L83</f>
        <v>0</v>
      </c>
    </row>
    <row r="84" spans="1:14" ht="13.5" customHeight="1" thickBot="1" x14ac:dyDescent="0.25">
      <c r="A84" s="69"/>
      <c r="B84" s="71"/>
      <c r="C84" s="71"/>
      <c r="D84" s="51" t="s">
        <v>88</v>
      </c>
      <c r="E84" s="66"/>
      <c r="F84" s="66"/>
      <c r="G84" s="68"/>
      <c r="H84" s="68"/>
      <c r="I84" s="50" t="s">
        <v>4</v>
      </c>
      <c r="J84" s="56" t="s">
        <v>38</v>
      </c>
      <c r="K84" s="50" t="s">
        <v>4</v>
      </c>
      <c r="L84" s="60"/>
      <c r="M84" s="62"/>
      <c r="N84" s="64"/>
    </row>
    <row r="85" spans="1:14" ht="15.75" customHeight="1" x14ac:dyDescent="0.2">
      <c r="A85" s="69" t="s">
        <v>4</v>
      </c>
      <c r="B85" s="70">
        <v>36</v>
      </c>
      <c r="C85" s="70">
        <v>25325</v>
      </c>
      <c r="D85" s="54" t="s">
        <v>89</v>
      </c>
      <c r="E85" s="65" t="s">
        <v>57</v>
      </c>
      <c r="F85" s="65" t="s">
        <v>70</v>
      </c>
      <c r="G85" s="67" t="s">
        <v>59</v>
      </c>
      <c r="H85" s="67" t="s">
        <v>64</v>
      </c>
      <c r="I85" s="49" t="s">
        <v>36</v>
      </c>
      <c r="J85" s="49" t="s">
        <v>37</v>
      </c>
      <c r="K85" s="55" t="s">
        <v>4</v>
      </c>
      <c r="L85" s="59">
        <v>430</v>
      </c>
      <c r="M85" s="61">
        <f>SUM(J86:K86)</f>
        <v>0</v>
      </c>
      <c r="N85" s="63">
        <f>SUM(J86:K86)*L85</f>
        <v>0</v>
      </c>
    </row>
    <row r="86" spans="1:14" ht="13.5" customHeight="1" thickBot="1" x14ac:dyDescent="0.25">
      <c r="A86" s="69"/>
      <c r="B86" s="71"/>
      <c r="C86" s="71"/>
      <c r="D86" s="51" t="s">
        <v>89</v>
      </c>
      <c r="E86" s="66"/>
      <c r="F86" s="66"/>
      <c r="G86" s="68"/>
      <c r="H86" s="68"/>
      <c r="I86" s="50" t="s">
        <v>4</v>
      </c>
      <c r="J86" s="56" t="s">
        <v>38</v>
      </c>
      <c r="K86" s="50" t="s">
        <v>4</v>
      </c>
      <c r="L86" s="60"/>
      <c r="M86" s="62"/>
      <c r="N86" s="64"/>
    </row>
    <row r="87" spans="1:14" ht="15.75" customHeight="1" x14ac:dyDescent="0.2">
      <c r="A87" s="69" t="s">
        <v>4</v>
      </c>
      <c r="B87" s="70">
        <v>37</v>
      </c>
      <c r="C87" s="70">
        <v>25326</v>
      </c>
      <c r="D87" s="54" t="s">
        <v>90</v>
      </c>
      <c r="E87" s="65" t="s">
        <v>57</v>
      </c>
      <c r="F87" s="65" t="s">
        <v>33</v>
      </c>
      <c r="G87" s="67" t="s">
        <v>59</v>
      </c>
      <c r="H87" s="67" t="s">
        <v>64</v>
      </c>
      <c r="I87" s="49" t="s">
        <v>36</v>
      </c>
      <c r="J87" s="49" t="s">
        <v>37</v>
      </c>
      <c r="K87" s="55" t="s">
        <v>4</v>
      </c>
      <c r="L87" s="59">
        <v>430</v>
      </c>
      <c r="M87" s="61">
        <f>SUM(J88:K88)</f>
        <v>0</v>
      </c>
      <c r="N87" s="63">
        <f>SUM(J88:K88)*L87</f>
        <v>0</v>
      </c>
    </row>
    <row r="88" spans="1:14" ht="13.5" customHeight="1" thickBot="1" x14ac:dyDescent="0.25">
      <c r="A88" s="69"/>
      <c r="B88" s="71"/>
      <c r="C88" s="71"/>
      <c r="D88" s="51" t="s">
        <v>90</v>
      </c>
      <c r="E88" s="66"/>
      <c r="F88" s="66"/>
      <c r="G88" s="68"/>
      <c r="H88" s="68"/>
      <c r="I88" s="50" t="s">
        <v>4</v>
      </c>
      <c r="J88" s="56" t="s">
        <v>38</v>
      </c>
      <c r="K88" s="50" t="s">
        <v>4</v>
      </c>
      <c r="L88" s="60"/>
      <c r="M88" s="62"/>
      <c r="N88" s="64"/>
    </row>
    <row r="89" spans="1:14" ht="15.75" customHeight="1" x14ac:dyDescent="0.2">
      <c r="A89" s="69" t="s">
        <v>4</v>
      </c>
      <c r="B89" s="70">
        <v>38</v>
      </c>
      <c r="C89" s="70">
        <v>21884</v>
      </c>
      <c r="D89" s="54" t="s">
        <v>91</v>
      </c>
      <c r="E89" s="65" t="s">
        <v>57</v>
      </c>
      <c r="F89" s="65" t="s">
        <v>70</v>
      </c>
      <c r="G89" s="67" t="s">
        <v>59</v>
      </c>
      <c r="H89" s="67" t="s">
        <v>64</v>
      </c>
      <c r="I89" s="49" t="s">
        <v>36</v>
      </c>
      <c r="J89" s="49" t="s">
        <v>37</v>
      </c>
      <c r="K89" s="55" t="s">
        <v>4</v>
      </c>
      <c r="L89" s="59">
        <v>285</v>
      </c>
      <c r="M89" s="61">
        <f>SUM(J90:K90)</f>
        <v>0</v>
      </c>
      <c r="N89" s="63">
        <f>SUM(J90:K90)*L89</f>
        <v>0</v>
      </c>
    </row>
    <row r="90" spans="1:14" ht="13.5" customHeight="1" thickBot="1" x14ac:dyDescent="0.25">
      <c r="A90" s="69"/>
      <c r="B90" s="71"/>
      <c r="C90" s="71"/>
      <c r="D90" s="51" t="s">
        <v>91</v>
      </c>
      <c r="E90" s="66"/>
      <c r="F90" s="66"/>
      <c r="G90" s="68"/>
      <c r="H90" s="68"/>
      <c r="I90" s="50" t="s">
        <v>4</v>
      </c>
      <c r="J90" s="56" t="s">
        <v>38</v>
      </c>
      <c r="K90" s="50" t="s">
        <v>4</v>
      </c>
      <c r="L90" s="60"/>
      <c r="M90" s="62"/>
      <c r="N90" s="64"/>
    </row>
    <row r="91" spans="1:14" ht="15.75" customHeight="1" x14ac:dyDescent="0.2">
      <c r="A91" s="69" t="s">
        <v>4</v>
      </c>
      <c r="B91" s="70">
        <v>39</v>
      </c>
      <c r="C91" s="70">
        <v>21883</v>
      </c>
      <c r="D91" s="54" t="s">
        <v>92</v>
      </c>
      <c r="E91" s="65" t="s">
        <v>57</v>
      </c>
      <c r="F91" s="65" t="s">
        <v>33</v>
      </c>
      <c r="G91" s="67" t="s">
        <v>59</v>
      </c>
      <c r="H91" s="67" t="s">
        <v>64</v>
      </c>
      <c r="I91" s="49" t="s">
        <v>36</v>
      </c>
      <c r="J91" s="49" t="s">
        <v>37</v>
      </c>
      <c r="K91" s="55" t="s">
        <v>4</v>
      </c>
      <c r="L91" s="59">
        <v>285</v>
      </c>
      <c r="M91" s="61">
        <f>SUM(J92:K92)</f>
        <v>0</v>
      </c>
      <c r="N91" s="63">
        <f>SUM(J92:K92)*L91</f>
        <v>0</v>
      </c>
    </row>
    <row r="92" spans="1:14" ht="13.5" customHeight="1" thickBot="1" x14ac:dyDescent="0.25">
      <c r="A92" s="69"/>
      <c r="B92" s="71"/>
      <c r="C92" s="71"/>
      <c r="D92" s="51" t="s">
        <v>92</v>
      </c>
      <c r="E92" s="66"/>
      <c r="F92" s="66"/>
      <c r="G92" s="68"/>
      <c r="H92" s="68"/>
      <c r="I92" s="50" t="s">
        <v>4</v>
      </c>
      <c r="J92" s="56" t="s">
        <v>38</v>
      </c>
      <c r="K92" s="50" t="s">
        <v>4</v>
      </c>
      <c r="L92" s="60"/>
      <c r="M92" s="62"/>
      <c r="N92" s="64"/>
    </row>
    <row r="93" spans="1:14" ht="15.75" customHeight="1" x14ac:dyDescent="0.2">
      <c r="A93" s="69" t="s">
        <v>4</v>
      </c>
      <c r="B93" s="70">
        <v>40</v>
      </c>
      <c r="C93" s="70">
        <v>21802</v>
      </c>
      <c r="D93" s="54" t="s">
        <v>93</v>
      </c>
      <c r="E93" s="65" t="s">
        <v>57</v>
      </c>
      <c r="F93" s="65" t="s">
        <v>70</v>
      </c>
      <c r="G93" s="67" t="s">
        <v>59</v>
      </c>
      <c r="H93" s="67" t="s">
        <v>64</v>
      </c>
      <c r="I93" s="49" t="s">
        <v>36</v>
      </c>
      <c r="J93" s="49" t="s">
        <v>37</v>
      </c>
      <c r="K93" s="55" t="s">
        <v>4</v>
      </c>
      <c r="L93" s="59">
        <v>320</v>
      </c>
      <c r="M93" s="61">
        <f>SUM(J94:K94)</f>
        <v>0</v>
      </c>
      <c r="N93" s="63">
        <f>SUM(J94:K94)*L93</f>
        <v>0</v>
      </c>
    </row>
    <row r="94" spans="1:14" ht="13.5" customHeight="1" thickBot="1" x14ac:dyDescent="0.25">
      <c r="A94" s="69"/>
      <c r="B94" s="71"/>
      <c r="C94" s="71"/>
      <c r="D94" s="51" t="s">
        <v>93</v>
      </c>
      <c r="E94" s="66"/>
      <c r="F94" s="66"/>
      <c r="G94" s="68"/>
      <c r="H94" s="68"/>
      <c r="I94" s="50" t="s">
        <v>4</v>
      </c>
      <c r="J94" s="56" t="s">
        <v>38</v>
      </c>
      <c r="K94" s="50" t="s">
        <v>4</v>
      </c>
      <c r="L94" s="60"/>
      <c r="M94" s="62"/>
      <c r="N94" s="64"/>
    </row>
    <row r="95" spans="1:14" ht="15.75" customHeight="1" x14ac:dyDescent="0.2">
      <c r="A95" s="69" t="s">
        <v>4</v>
      </c>
      <c r="B95" s="70">
        <v>41</v>
      </c>
      <c r="C95" s="70">
        <v>21801</v>
      </c>
      <c r="D95" s="54" t="s">
        <v>94</v>
      </c>
      <c r="E95" s="65" t="s">
        <v>57</v>
      </c>
      <c r="F95" s="65" t="s">
        <v>33</v>
      </c>
      <c r="G95" s="67" t="s">
        <v>59</v>
      </c>
      <c r="H95" s="67" t="s">
        <v>64</v>
      </c>
      <c r="I95" s="49" t="s">
        <v>36</v>
      </c>
      <c r="J95" s="49" t="s">
        <v>37</v>
      </c>
      <c r="K95" s="55" t="s">
        <v>4</v>
      </c>
      <c r="L95" s="59">
        <v>320</v>
      </c>
      <c r="M95" s="61">
        <f>SUM(J96:K96)</f>
        <v>0</v>
      </c>
      <c r="N95" s="63">
        <f>SUM(J96:K96)*L95</f>
        <v>0</v>
      </c>
    </row>
    <row r="96" spans="1:14" ht="13.5" customHeight="1" thickBot="1" x14ac:dyDescent="0.25">
      <c r="A96" s="69"/>
      <c r="B96" s="71"/>
      <c r="C96" s="71"/>
      <c r="D96" s="51" t="s">
        <v>94</v>
      </c>
      <c r="E96" s="66"/>
      <c r="F96" s="66"/>
      <c r="G96" s="68"/>
      <c r="H96" s="68"/>
      <c r="I96" s="50" t="s">
        <v>4</v>
      </c>
      <c r="J96" s="56" t="s">
        <v>38</v>
      </c>
      <c r="K96" s="50" t="s">
        <v>4</v>
      </c>
      <c r="L96" s="60"/>
      <c r="M96" s="62"/>
      <c r="N96" s="64"/>
    </row>
    <row r="97" spans="1:14" ht="15.75" customHeight="1" x14ac:dyDescent="0.2">
      <c r="A97" s="69" t="s">
        <v>4</v>
      </c>
      <c r="B97" s="70">
        <v>42</v>
      </c>
      <c r="C97" s="70">
        <v>26383</v>
      </c>
      <c r="D97" s="54" t="s">
        <v>95</v>
      </c>
      <c r="E97" s="65" t="s">
        <v>57</v>
      </c>
      <c r="F97" s="65" t="s">
        <v>33</v>
      </c>
      <c r="G97" s="67" t="s">
        <v>59</v>
      </c>
      <c r="H97" s="67" t="s">
        <v>64</v>
      </c>
      <c r="I97" s="49" t="s">
        <v>36</v>
      </c>
      <c r="J97" s="49" t="s">
        <v>37</v>
      </c>
      <c r="K97" s="55" t="s">
        <v>4</v>
      </c>
      <c r="L97" s="59">
        <v>335</v>
      </c>
      <c r="M97" s="61">
        <f>SUM(J98:K98)</f>
        <v>0</v>
      </c>
      <c r="N97" s="63">
        <f>SUM(J98:K98)*L97</f>
        <v>0</v>
      </c>
    </row>
    <row r="98" spans="1:14" ht="13.5" customHeight="1" thickBot="1" x14ac:dyDescent="0.25">
      <c r="A98" s="69"/>
      <c r="B98" s="71"/>
      <c r="C98" s="71"/>
      <c r="D98" s="51" t="s">
        <v>95</v>
      </c>
      <c r="E98" s="66"/>
      <c r="F98" s="66"/>
      <c r="G98" s="68"/>
      <c r="H98" s="68"/>
      <c r="I98" s="50" t="s">
        <v>4</v>
      </c>
      <c r="J98" s="56" t="s">
        <v>38</v>
      </c>
      <c r="K98" s="50" t="s">
        <v>4</v>
      </c>
      <c r="L98" s="60"/>
      <c r="M98" s="62"/>
      <c r="N98" s="64"/>
    </row>
    <row r="99" spans="1:14" ht="15.75" customHeight="1" x14ac:dyDescent="0.2">
      <c r="A99" s="69" t="s">
        <v>4</v>
      </c>
      <c r="B99" s="70">
        <v>43</v>
      </c>
      <c r="C99" s="70">
        <v>25398</v>
      </c>
      <c r="D99" s="54" t="s">
        <v>96</v>
      </c>
      <c r="E99" s="65" t="s">
        <v>57</v>
      </c>
      <c r="F99" s="65" t="s">
        <v>70</v>
      </c>
      <c r="G99" s="67" t="s">
        <v>59</v>
      </c>
      <c r="H99" s="67" t="s">
        <v>64</v>
      </c>
      <c r="I99" s="49" t="s">
        <v>36</v>
      </c>
      <c r="J99" s="49" t="s">
        <v>37</v>
      </c>
      <c r="K99" s="55" t="s">
        <v>4</v>
      </c>
      <c r="L99" s="59">
        <v>370</v>
      </c>
      <c r="M99" s="61">
        <f>SUM(J100:K100)</f>
        <v>0</v>
      </c>
      <c r="N99" s="63">
        <f>SUM(J100:K100)*L99</f>
        <v>0</v>
      </c>
    </row>
    <row r="100" spans="1:14" ht="13.5" customHeight="1" thickBot="1" x14ac:dyDescent="0.25">
      <c r="A100" s="69"/>
      <c r="B100" s="71"/>
      <c r="C100" s="71"/>
      <c r="D100" s="51" t="s">
        <v>96</v>
      </c>
      <c r="E100" s="66"/>
      <c r="F100" s="66"/>
      <c r="G100" s="68"/>
      <c r="H100" s="68"/>
      <c r="I100" s="50" t="s">
        <v>4</v>
      </c>
      <c r="J100" s="56" t="s">
        <v>38</v>
      </c>
      <c r="K100" s="50" t="s">
        <v>4</v>
      </c>
      <c r="L100" s="60"/>
      <c r="M100" s="62"/>
      <c r="N100" s="64"/>
    </row>
    <row r="101" spans="1:14" ht="15.75" customHeight="1" x14ac:dyDescent="0.2">
      <c r="A101" s="69" t="s">
        <v>4</v>
      </c>
      <c r="B101" s="70">
        <v>44</v>
      </c>
      <c r="C101" s="70">
        <v>25397</v>
      </c>
      <c r="D101" s="54" t="s">
        <v>97</v>
      </c>
      <c r="E101" s="65" t="s">
        <v>57</v>
      </c>
      <c r="F101" s="65" t="s">
        <v>33</v>
      </c>
      <c r="G101" s="67" t="s">
        <v>59</v>
      </c>
      <c r="H101" s="67" t="s">
        <v>64</v>
      </c>
      <c r="I101" s="49" t="s">
        <v>36</v>
      </c>
      <c r="J101" s="49" t="s">
        <v>37</v>
      </c>
      <c r="K101" s="55" t="s">
        <v>4</v>
      </c>
      <c r="L101" s="59">
        <v>370</v>
      </c>
      <c r="M101" s="61">
        <f>SUM(I102:K102)</f>
        <v>0</v>
      </c>
      <c r="N101" s="63">
        <f>SUM(I102:K102)*L101</f>
        <v>0</v>
      </c>
    </row>
    <row r="102" spans="1:14" ht="13.5" customHeight="1" thickBot="1" x14ac:dyDescent="0.25">
      <c r="A102" s="69"/>
      <c r="B102" s="71"/>
      <c r="C102" s="71"/>
      <c r="D102" s="51" t="s">
        <v>97</v>
      </c>
      <c r="E102" s="66"/>
      <c r="F102" s="66"/>
      <c r="G102" s="68"/>
      <c r="H102" s="68"/>
      <c r="I102" s="56" t="s">
        <v>38</v>
      </c>
      <c r="J102" s="56" t="s">
        <v>38</v>
      </c>
      <c r="K102" s="50" t="s">
        <v>4</v>
      </c>
      <c r="L102" s="60"/>
      <c r="M102" s="62"/>
      <c r="N102" s="64"/>
    </row>
    <row r="103" spans="1:14" ht="15.75" customHeight="1" x14ac:dyDescent="0.2">
      <c r="A103" s="69" t="s">
        <v>4</v>
      </c>
      <c r="B103" s="70">
        <v>45</v>
      </c>
      <c r="C103" s="70">
        <v>15584</v>
      </c>
      <c r="D103" s="54" t="s">
        <v>98</v>
      </c>
      <c r="E103" s="65" t="s">
        <v>73</v>
      </c>
      <c r="F103" s="65" t="s">
        <v>33</v>
      </c>
      <c r="G103" s="67" t="s">
        <v>59</v>
      </c>
      <c r="H103" s="67" t="s">
        <v>74</v>
      </c>
      <c r="I103" s="49" t="s">
        <v>36</v>
      </c>
      <c r="J103" s="49" t="s">
        <v>65</v>
      </c>
      <c r="K103" s="55" t="s">
        <v>4</v>
      </c>
      <c r="L103" s="59">
        <v>150</v>
      </c>
      <c r="M103" s="61">
        <f>SUM(I104:K104)</f>
        <v>0</v>
      </c>
      <c r="N103" s="63">
        <f>SUM(I104:K104)*L103</f>
        <v>0</v>
      </c>
    </row>
    <row r="104" spans="1:14" ht="13.5" customHeight="1" thickBot="1" x14ac:dyDescent="0.25">
      <c r="A104" s="69"/>
      <c r="B104" s="71"/>
      <c r="C104" s="71"/>
      <c r="D104" s="51" t="s">
        <v>98</v>
      </c>
      <c r="E104" s="66"/>
      <c r="F104" s="66"/>
      <c r="G104" s="68"/>
      <c r="H104" s="68"/>
      <c r="I104" s="56" t="s">
        <v>38</v>
      </c>
      <c r="J104" s="50" t="s">
        <v>4</v>
      </c>
      <c r="K104" s="50" t="s">
        <v>4</v>
      </c>
      <c r="L104" s="60"/>
      <c r="M104" s="62"/>
      <c r="N104" s="64"/>
    </row>
    <row r="105" spans="1:14" ht="15.75" customHeight="1" x14ac:dyDescent="0.2">
      <c r="A105" s="69" t="s">
        <v>4</v>
      </c>
      <c r="B105" s="70">
        <v>46</v>
      </c>
      <c r="C105" s="70">
        <v>8158</v>
      </c>
      <c r="D105" s="54" t="s">
        <v>99</v>
      </c>
      <c r="E105" s="65" t="s">
        <v>73</v>
      </c>
      <c r="F105" s="65" t="s">
        <v>33</v>
      </c>
      <c r="G105" s="67" t="s">
        <v>59</v>
      </c>
      <c r="H105" s="67" t="s">
        <v>74</v>
      </c>
      <c r="I105" s="49" t="s">
        <v>60</v>
      </c>
      <c r="J105" s="49" t="s">
        <v>61</v>
      </c>
      <c r="K105" s="49" t="s">
        <v>62</v>
      </c>
      <c r="L105" s="59">
        <v>190</v>
      </c>
      <c r="M105" s="61">
        <f>SUM(I106:K106)</f>
        <v>0</v>
      </c>
      <c r="N105" s="63">
        <f>SUM(I106:K106)*L105</f>
        <v>0</v>
      </c>
    </row>
    <row r="106" spans="1:14" ht="13.5" customHeight="1" thickBot="1" x14ac:dyDescent="0.25">
      <c r="A106" s="69"/>
      <c r="B106" s="71"/>
      <c r="C106" s="71"/>
      <c r="D106" s="51" t="s">
        <v>99</v>
      </c>
      <c r="E106" s="66"/>
      <c r="F106" s="66"/>
      <c r="G106" s="68"/>
      <c r="H106" s="68"/>
      <c r="I106" s="56" t="s">
        <v>38</v>
      </c>
      <c r="J106" s="56" t="s">
        <v>38</v>
      </c>
      <c r="K106" s="56" t="s">
        <v>38</v>
      </c>
      <c r="L106" s="60"/>
      <c r="M106" s="62"/>
      <c r="N106" s="64"/>
    </row>
    <row r="107" spans="1:14" ht="15.75" customHeight="1" x14ac:dyDescent="0.2">
      <c r="A107" s="69" t="s">
        <v>4</v>
      </c>
      <c r="B107" s="70">
        <v>47</v>
      </c>
      <c r="C107" s="70">
        <v>26358</v>
      </c>
      <c r="D107" s="54" t="s">
        <v>100</v>
      </c>
      <c r="E107" s="65" t="s">
        <v>57</v>
      </c>
      <c r="F107" s="65" t="s">
        <v>33</v>
      </c>
      <c r="G107" s="67" t="s">
        <v>59</v>
      </c>
      <c r="H107" s="67" t="s">
        <v>64</v>
      </c>
      <c r="I107" s="49" t="s">
        <v>36</v>
      </c>
      <c r="J107" s="49" t="s">
        <v>37</v>
      </c>
      <c r="K107" s="55" t="s">
        <v>4</v>
      </c>
      <c r="L107" s="59">
        <v>370</v>
      </c>
      <c r="M107" s="61">
        <f>SUM(J108:K108)</f>
        <v>0</v>
      </c>
      <c r="N107" s="63">
        <f>SUM(J108:K108)*L107</f>
        <v>0</v>
      </c>
    </row>
    <row r="108" spans="1:14" ht="13.5" customHeight="1" thickBot="1" x14ac:dyDescent="0.25">
      <c r="A108" s="69"/>
      <c r="B108" s="71"/>
      <c r="C108" s="71"/>
      <c r="D108" s="51" t="s">
        <v>100</v>
      </c>
      <c r="E108" s="66"/>
      <c r="F108" s="66"/>
      <c r="G108" s="68"/>
      <c r="H108" s="68"/>
      <c r="I108" s="50" t="s">
        <v>4</v>
      </c>
      <c r="J108" s="56" t="s">
        <v>38</v>
      </c>
      <c r="K108" s="50" t="s">
        <v>4</v>
      </c>
      <c r="L108" s="60"/>
      <c r="M108" s="62"/>
      <c r="N108" s="64"/>
    </row>
    <row r="109" spans="1:14" ht="15.75" customHeight="1" x14ac:dyDescent="0.2">
      <c r="A109" s="69" t="s">
        <v>4</v>
      </c>
      <c r="B109" s="70">
        <v>48</v>
      </c>
      <c r="C109" s="70">
        <v>22051</v>
      </c>
      <c r="D109" s="54" t="s">
        <v>101</v>
      </c>
      <c r="E109" s="65" t="s">
        <v>57</v>
      </c>
      <c r="F109" s="65" t="s">
        <v>70</v>
      </c>
      <c r="G109" s="67" t="s">
        <v>59</v>
      </c>
      <c r="H109" s="67" t="s">
        <v>64</v>
      </c>
      <c r="I109" s="49" t="s">
        <v>36</v>
      </c>
      <c r="J109" s="49" t="s">
        <v>37</v>
      </c>
      <c r="K109" s="55" t="s">
        <v>4</v>
      </c>
      <c r="L109" s="59">
        <v>330</v>
      </c>
      <c r="M109" s="61">
        <f>SUM(J110:K110)</f>
        <v>0</v>
      </c>
      <c r="N109" s="63">
        <f>SUM(J110:K110)*L109</f>
        <v>0</v>
      </c>
    </row>
    <row r="110" spans="1:14" ht="13.5" customHeight="1" thickBot="1" x14ac:dyDescent="0.25">
      <c r="A110" s="69"/>
      <c r="B110" s="71"/>
      <c r="C110" s="71"/>
      <c r="D110" s="51" t="s">
        <v>101</v>
      </c>
      <c r="E110" s="66"/>
      <c r="F110" s="66"/>
      <c r="G110" s="68"/>
      <c r="H110" s="68"/>
      <c r="I110" s="50" t="s">
        <v>4</v>
      </c>
      <c r="J110" s="56" t="s">
        <v>38</v>
      </c>
      <c r="K110" s="50" t="s">
        <v>4</v>
      </c>
      <c r="L110" s="60"/>
      <c r="M110" s="62"/>
      <c r="N110" s="64"/>
    </row>
    <row r="111" spans="1:14" ht="15.75" customHeight="1" x14ac:dyDescent="0.2">
      <c r="A111" s="69" t="s">
        <v>4</v>
      </c>
      <c r="B111" s="70">
        <v>49</v>
      </c>
      <c r="C111" s="70">
        <v>22052</v>
      </c>
      <c r="D111" s="54" t="s">
        <v>102</v>
      </c>
      <c r="E111" s="65" t="s">
        <v>57</v>
      </c>
      <c r="F111" s="65" t="s">
        <v>103</v>
      </c>
      <c r="G111" s="67" t="s">
        <v>59</v>
      </c>
      <c r="H111" s="67" t="s">
        <v>64</v>
      </c>
      <c r="I111" s="49" t="s">
        <v>36</v>
      </c>
      <c r="J111" s="49" t="s">
        <v>37</v>
      </c>
      <c r="K111" s="55" t="s">
        <v>4</v>
      </c>
      <c r="L111" s="59">
        <v>330</v>
      </c>
      <c r="M111" s="61">
        <f>SUM(J112:K112)</f>
        <v>0</v>
      </c>
      <c r="N111" s="63">
        <f>SUM(J112:K112)*L111</f>
        <v>0</v>
      </c>
    </row>
    <row r="112" spans="1:14" ht="13.5" customHeight="1" thickBot="1" x14ac:dyDescent="0.25">
      <c r="A112" s="69"/>
      <c r="B112" s="71"/>
      <c r="C112" s="71"/>
      <c r="D112" s="51" t="s">
        <v>102</v>
      </c>
      <c r="E112" s="66"/>
      <c r="F112" s="66"/>
      <c r="G112" s="68"/>
      <c r="H112" s="68"/>
      <c r="I112" s="50" t="s">
        <v>4</v>
      </c>
      <c r="J112" s="56" t="s">
        <v>38</v>
      </c>
      <c r="K112" s="50" t="s">
        <v>4</v>
      </c>
      <c r="L112" s="60"/>
      <c r="M112" s="62"/>
      <c r="N112" s="64"/>
    </row>
    <row r="113" spans="1:14" ht="15.75" customHeight="1" x14ac:dyDescent="0.2">
      <c r="A113" s="69" t="s">
        <v>4</v>
      </c>
      <c r="B113" s="70">
        <v>50</v>
      </c>
      <c r="C113" s="70">
        <v>21897</v>
      </c>
      <c r="D113" s="54" t="s">
        <v>104</v>
      </c>
      <c r="E113" s="65" t="s">
        <v>57</v>
      </c>
      <c r="F113" s="65" t="s">
        <v>70</v>
      </c>
      <c r="G113" s="67" t="s">
        <v>59</v>
      </c>
      <c r="H113" s="67" t="s">
        <v>64</v>
      </c>
      <c r="I113" s="49" t="s">
        <v>36</v>
      </c>
      <c r="J113" s="49" t="s">
        <v>37</v>
      </c>
      <c r="K113" s="55" t="s">
        <v>4</v>
      </c>
      <c r="L113" s="59">
        <v>320</v>
      </c>
      <c r="M113" s="61">
        <f>SUM(J114:K114)</f>
        <v>0</v>
      </c>
      <c r="N113" s="63">
        <f>SUM(J114:K114)*L113</f>
        <v>0</v>
      </c>
    </row>
    <row r="114" spans="1:14" ht="13.5" customHeight="1" thickBot="1" x14ac:dyDescent="0.25">
      <c r="A114" s="69"/>
      <c r="B114" s="71"/>
      <c r="C114" s="71"/>
      <c r="D114" s="51" t="s">
        <v>104</v>
      </c>
      <c r="E114" s="66"/>
      <c r="F114" s="66"/>
      <c r="G114" s="68"/>
      <c r="H114" s="68"/>
      <c r="I114" s="50" t="s">
        <v>4</v>
      </c>
      <c r="J114" s="56" t="s">
        <v>38</v>
      </c>
      <c r="K114" s="50" t="s">
        <v>4</v>
      </c>
      <c r="L114" s="60"/>
      <c r="M114" s="62"/>
      <c r="N114" s="64"/>
    </row>
    <row r="115" spans="1:14" ht="15.75" customHeight="1" x14ac:dyDescent="0.2">
      <c r="A115" s="69" t="s">
        <v>4</v>
      </c>
      <c r="B115" s="70">
        <v>51</v>
      </c>
      <c r="C115" s="70">
        <v>21896</v>
      </c>
      <c r="D115" s="54" t="s">
        <v>105</v>
      </c>
      <c r="E115" s="65" t="s">
        <v>57</v>
      </c>
      <c r="F115" s="65" t="s">
        <v>33</v>
      </c>
      <c r="G115" s="67" t="s">
        <v>59</v>
      </c>
      <c r="H115" s="67" t="s">
        <v>64</v>
      </c>
      <c r="I115" s="49" t="s">
        <v>36</v>
      </c>
      <c r="J115" s="49" t="s">
        <v>37</v>
      </c>
      <c r="K115" s="55" t="s">
        <v>4</v>
      </c>
      <c r="L115" s="59">
        <v>320</v>
      </c>
      <c r="M115" s="61">
        <f>SUM(J116:K116)</f>
        <v>0</v>
      </c>
      <c r="N115" s="63">
        <f>SUM(J116:K116)*L115</f>
        <v>0</v>
      </c>
    </row>
    <row r="116" spans="1:14" ht="13.5" customHeight="1" thickBot="1" x14ac:dyDescent="0.25">
      <c r="A116" s="69"/>
      <c r="B116" s="71"/>
      <c r="C116" s="71"/>
      <c r="D116" s="51" t="s">
        <v>105</v>
      </c>
      <c r="E116" s="66"/>
      <c r="F116" s="66"/>
      <c r="G116" s="68"/>
      <c r="H116" s="68"/>
      <c r="I116" s="50" t="s">
        <v>4</v>
      </c>
      <c r="J116" s="56" t="s">
        <v>38</v>
      </c>
      <c r="K116" s="50" t="s">
        <v>4</v>
      </c>
      <c r="L116" s="60"/>
      <c r="M116" s="62"/>
      <c r="N116" s="64"/>
    </row>
    <row r="117" spans="1:14" ht="15.75" customHeight="1" x14ac:dyDescent="0.2">
      <c r="A117" s="69" t="s">
        <v>4</v>
      </c>
      <c r="B117" s="70">
        <v>52</v>
      </c>
      <c r="C117" s="70">
        <v>21992</v>
      </c>
      <c r="D117" s="54" t="s">
        <v>106</v>
      </c>
      <c r="E117" s="65" t="s">
        <v>57</v>
      </c>
      <c r="F117" s="65" t="s">
        <v>107</v>
      </c>
      <c r="G117" s="67" t="s">
        <v>59</v>
      </c>
      <c r="H117" s="67" t="s">
        <v>64</v>
      </c>
      <c r="I117" s="49" t="s">
        <v>36</v>
      </c>
      <c r="J117" s="49" t="s">
        <v>37</v>
      </c>
      <c r="K117" s="55" t="s">
        <v>4</v>
      </c>
      <c r="L117" s="59">
        <v>200</v>
      </c>
      <c r="M117" s="61">
        <f>SUM(J118:K118)</f>
        <v>0</v>
      </c>
      <c r="N117" s="63">
        <f>SUM(J118:K118)*L117</f>
        <v>0</v>
      </c>
    </row>
    <row r="118" spans="1:14" ht="13.5" customHeight="1" thickBot="1" x14ac:dyDescent="0.25">
      <c r="A118" s="69"/>
      <c r="B118" s="71"/>
      <c r="C118" s="71"/>
      <c r="D118" s="51" t="s">
        <v>106</v>
      </c>
      <c r="E118" s="66"/>
      <c r="F118" s="66"/>
      <c r="G118" s="68"/>
      <c r="H118" s="68"/>
      <c r="I118" s="50" t="s">
        <v>4</v>
      </c>
      <c r="J118" s="56" t="s">
        <v>38</v>
      </c>
      <c r="K118" s="50" t="s">
        <v>4</v>
      </c>
      <c r="L118" s="60"/>
      <c r="M118" s="62"/>
      <c r="N118" s="64"/>
    </row>
    <row r="119" spans="1:14" ht="15.75" customHeight="1" x14ac:dyDescent="0.2">
      <c r="A119" s="69" t="s">
        <v>4</v>
      </c>
      <c r="B119" s="70">
        <v>53</v>
      </c>
      <c r="C119" s="70">
        <v>8047</v>
      </c>
      <c r="D119" s="54" t="s">
        <v>108</v>
      </c>
      <c r="E119" s="65" t="s">
        <v>57</v>
      </c>
      <c r="F119" s="65" t="s">
        <v>33</v>
      </c>
      <c r="G119" s="67" t="s">
        <v>59</v>
      </c>
      <c r="H119" s="67" t="s">
        <v>64</v>
      </c>
      <c r="I119" s="49" t="s">
        <v>36</v>
      </c>
      <c r="J119" s="49" t="s">
        <v>37</v>
      </c>
      <c r="K119" s="55" t="s">
        <v>4</v>
      </c>
      <c r="L119" s="59">
        <v>360</v>
      </c>
      <c r="M119" s="61">
        <f>SUM(J120:K120)</f>
        <v>0</v>
      </c>
      <c r="N119" s="63">
        <f>SUM(J120:K120)*L119</f>
        <v>0</v>
      </c>
    </row>
    <row r="120" spans="1:14" ht="13.5" customHeight="1" thickBot="1" x14ac:dyDescent="0.25">
      <c r="A120" s="69"/>
      <c r="B120" s="71"/>
      <c r="C120" s="71"/>
      <c r="D120" s="51" t="s">
        <v>108</v>
      </c>
      <c r="E120" s="66"/>
      <c r="F120" s="66"/>
      <c r="G120" s="68"/>
      <c r="H120" s="68"/>
      <c r="I120" s="50" t="s">
        <v>4</v>
      </c>
      <c r="J120" s="56" t="s">
        <v>38</v>
      </c>
      <c r="K120" s="50" t="s">
        <v>4</v>
      </c>
      <c r="L120" s="60"/>
      <c r="M120" s="62"/>
      <c r="N120" s="64"/>
    </row>
    <row r="121" spans="1:14" ht="15.75" customHeight="1" x14ac:dyDescent="0.2">
      <c r="A121" s="69" t="s">
        <v>4</v>
      </c>
      <c r="B121" s="70">
        <v>54</v>
      </c>
      <c r="C121" s="70">
        <v>13384</v>
      </c>
      <c r="D121" s="54" t="s">
        <v>109</v>
      </c>
      <c r="E121" s="65" t="s">
        <v>57</v>
      </c>
      <c r="F121" s="65" t="s">
        <v>67</v>
      </c>
      <c r="G121" s="67" t="s">
        <v>59</v>
      </c>
      <c r="H121" s="67" t="s">
        <v>64</v>
      </c>
      <c r="I121" s="49" t="s">
        <v>36</v>
      </c>
      <c r="J121" s="49" t="s">
        <v>37</v>
      </c>
      <c r="K121" s="55" t="s">
        <v>4</v>
      </c>
      <c r="L121" s="59">
        <v>360</v>
      </c>
      <c r="M121" s="61">
        <f>SUM(J122:K122)</f>
        <v>0</v>
      </c>
      <c r="N121" s="63">
        <f>SUM(J122:K122)*L121</f>
        <v>0</v>
      </c>
    </row>
    <row r="122" spans="1:14" ht="13.5" customHeight="1" thickBot="1" x14ac:dyDescent="0.25">
      <c r="A122" s="69"/>
      <c r="B122" s="71"/>
      <c r="C122" s="71"/>
      <c r="D122" s="51" t="s">
        <v>109</v>
      </c>
      <c r="E122" s="66"/>
      <c r="F122" s="66"/>
      <c r="G122" s="68"/>
      <c r="H122" s="68"/>
      <c r="I122" s="50" t="s">
        <v>4</v>
      </c>
      <c r="J122" s="56" t="s">
        <v>38</v>
      </c>
      <c r="K122" s="50" t="s">
        <v>4</v>
      </c>
      <c r="L122" s="60"/>
      <c r="M122" s="62"/>
      <c r="N122" s="64"/>
    </row>
    <row r="123" spans="1:14" ht="15.75" customHeight="1" x14ac:dyDescent="0.2">
      <c r="A123" s="69" t="s">
        <v>4</v>
      </c>
      <c r="B123" s="70">
        <v>55</v>
      </c>
      <c r="C123" s="70">
        <v>21878</v>
      </c>
      <c r="D123" s="54" t="s">
        <v>110</v>
      </c>
      <c r="E123" s="65" t="s">
        <v>73</v>
      </c>
      <c r="F123" s="65" t="s">
        <v>33</v>
      </c>
      <c r="G123" s="67" t="s">
        <v>59</v>
      </c>
      <c r="H123" s="67" t="s">
        <v>74</v>
      </c>
      <c r="I123" s="49" t="s">
        <v>36</v>
      </c>
      <c r="J123" s="49" t="s">
        <v>37</v>
      </c>
      <c r="K123" s="55" t="s">
        <v>4</v>
      </c>
      <c r="L123" s="59">
        <v>245</v>
      </c>
      <c r="M123" s="61">
        <f>SUM(J124:K124)</f>
        <v>0</v>
      </c>
      <c r="N123" s="63">
        <f>SUM(J124:K124)*L123</f>
        <v>0</v>
      </c>
    </row>
    <row r="124" spans="1:14" ht="13.5" customHeight="1" thickBot="1" x14ac:dyDescent="0.25">
      <c r="A124" s="69"/>
      <c r="B124" s="71"/>
      <c r="C124" s="71"/>
      <c r="D124" s="51" t="s">
        <v>110</v>
      </c>
      <c r="E124" s="66"/>
      <c r="F124" s="66"/>
      <c r="G124" s="68"/>
      <c r="H124" s="68"/>
      <c r="I124" s="50" t="s">
        <v>4</v>
      </c>
      <c r="J124" s="56" t="s">
        <v>38</v>
      </c>
      <c r="K124" s="50" t="s">
        <v>4</v>
      </c>
      <c r="L124" s="60"/>
      <c r="M124" s="62"/>
      <c r="N124" s="64"/>
    </row>
    <row r="125" spans="1:14" ht="15.75" customHeight="1" x14ac:dyDescent="0.2">
      <c r="A125" s="69" t="s">
        <v>4</v>
      </c>
      <c r="B125" s="70">
        <v>56</v>
      </c>
      <c r="C125" s="70">
        <v>25322</v>
      </c>
      <c r="D125" s="54" t="s">
        <v>111</v>
      </c>
      <c r="E125" s="65" t="s">
        <v>57</v>
      </c>
      <c r="F125" s="65" t="s">
        <v>70</v>
      </c>
      <c r="G125" s="67" t="s">
        <v>59</v>
      </c>
      <c r="H125" s="67" t="s">
        <v>64</v>
      </c>
      <c r="I125" s="49" t="s">
        <v>36</v>
      </c>
      <c r="J125" s="49" t="s">
        <v>37</v>
      </c>
      <c r="K125" s="55" t="s">
        <v>4</v>
      </c>
      <c r="L125" s="59">
        <v>390</v>
      </c>
      <c r="M125" s="61">
        <f>SUM(J126:K126)</f>
        <v>0</v>
      </c>
      <c r="N125" s="63">
        <f>SUM(J126:K126)*L125</f>
        <v>0</v>
      </c>
    </row>
    <row r="126" spans="1:14" ht="13.5" customHeight="1" thickBot="1" x14ac:dyDescent="0.25">
      <c r="A126" s="69"/>
      <c r="B126" s="71"/>
      <c r="C126" s="71"/>
      <c r="D126" s="51" t="s">
        <v>111</v>
      </c>
      <c r="E126" s="66"/>
      <c r="F126" s="66"/>
      <c r="G126" s="68"/>
      <c r="H126" s="68"/>
      <c r="I126" s="50" t="s">
        <v>4</v>
      </c>
      <c r="J126" s="56" t="s">
        <v>38</v>
      </c>
      <c r="K126" s="50" t="s">
        <v>4</v>
      </c>
      <c r="L126" s="60"/>
      <c r="M126" s="62"/>
      <c r="N126" s="64"/>
    </row>
    <row r="127" spans="1:14" ht="15.75" customHeight="1" x14ac:dyDescent="0.2">
      <c r="A127" s="69" t="s">
        <v>4</v>
      </c>
      <c r="B127" s="70">
        <v>57</v>
      </c>
      <c r="C127" s="70">
        <v>25321</v>
      </c>
      <c r="D127" s="54" t="s">
        <v>112</v>
      </c>
      <c r="E127" s="65" t="s">
        <v>57</v>
      </c>
      <c r="F127" s="65" t="s">
        <v>33</v>
      </c>
      <c r="G127" s="67" t="s">
        <v>59</v>
      </c>
      <c r="H127" s="67" t="s">
        <v>64</v>
      </c>
      <c r="I127" s="49" t="s">
        <v>36</v>
      </c>
      <c r="J127" s="49" t="s">
        <v>37</v>
      </c>
      <c r="K127" s="55" t="s">
        <v>4</v>
      </c>
      <c r="L127" s="59">
        <v>390</v>
      </c>
      <c r="M127" s="61">
        <f>SUM(J128:K128)</f>
        <v>0</v>
      </c>
      <c r="N127" s="63">
        <f>SUM(J128:K128)*L127</f>
        <v>0</v>
      </c>
    </row>
    <row r="128" spans="1:14" ht="13.5" customHeight="1" thickBot="1" x14ac:dyDescent="0.25">
      <c r="A128" s="69"/>
      <c r="B128" s="71"/>
      <c r="C128" s="71"/>
      <c r="D128" s="51" t="s">
        <v>112</v>
      </c>
      <c r="E128" s="66"/>
      <c r="F128" s="66"/>
      <c r="G128" s="68"/>
      <c r="H128" s="68"/>
      <c r="I128" s="50" t="s">
        <v>4</v>
      </c>
      <c r="J128" s="56" t="s">
        <v>38</v>
      </c>
      <c r="K128" s="50" t="s">
        <v>4</v>
      </c>
      <c r="L128" s="60"/>
      <c r="M128" s="62"/>
      <c r="N128" s="64"/>
    </row>
    <row r="129" spans="1:14" ht="15.75" customHeight="1" x14ac:dyDescent="0.2">
      <c r="A129" s="69" t="s">
        <v>4</v>
      </c>
      <c r="B129" s="70">
        <v>58</v>
      </c>
      <c r="C129" s="70">
        <v>15650</v>
      </c>
      <c r="D129" s="54" t="s">
        <v>113</v>
      </c>
      <c r="E129" s="65" t="s">
        <v>73</v>
      </c>
      <c r="F129" s="65" t="s">
        <v>114</v>
      </c>
      <c r="G129" s="67" t="s">
        <v>59</v>
      </c>
      <c r="H129" s="67" t="s">
        <v>74</v>
      </c>
      <c r="I129" s="49" t="s">
        <v>36</v>
      </c>
      <c r="J129" s="49" t="s">
        <v>65</v>
      </c>
      <c r="K129" s="55" t="s">
        <v>4</v>
      </c>
      <c r="L129" s="59">
        <v>150</v>
      </c>
      <c r="M129" s="61">
        <f>SUM(J130:K130)</f>
        <v>0</v>
      </c>
      <c r="N129" s="63">
        <f>SUM(J130:K130)*L129</f>
        <v>0</v>
      </c>
    </row>
    <row r="130" spans="1:14" ht="13.5" customHeight="1" thickBot="1" x14ac:dyDescent="0.25">
      <c r="A130" s="69"/>
      <c r="B130" s="71"/>
      <c r="C130" s="71"/>
      <c r="D130" s="51" t="s">
        <v>113</v>
      </c>
      <c r="E130" s="66"/>
      <c r="F130" s="66"/>
      <c r="G130" s="68"/>
      <c r="H130" s="68"/>
      <c r="I130" s="50" t="s">
        <v>4</v>
      </c>
      <c r="J130" s="56" t="s">
        <v>38</v>
      </c>
      <c r="K130" s="50" t="s">
        <v>4</v>
      </c>
      <c r="L130" s="60"/>
      <c r="M130" s="62"/>
      <c r="N130" s="64"/>
    </row>
    <row r="131" spans="1:14" ht="15.75" customHeight="1" x14ac:dyDescent="0.2">
      <c r="A131" s="69" t="s">
        <v>4</v>
      </c>
      <c r="B131" s="70">
        <v>59</v>
      </c>
      <c r="C131" s="70">
        <v>25327</v>
      </c>
      <c r="D131" s="54" t="s">
        <v>115</v>
      </c>
      <c r="E131" s="65" t="s">
        <v>57</v>
      </c>
      <c r="F131" s="65" t="s">
        <v>33</v>
      </c>
      <c r="G131" s="67" t="s">
        <v>59</v>
      </c>
      <c r="H131" s="67" t="s">
        <v>64</v>
      </c>
      <c r="I131" s="49" t="s">
        <v>36</v>
      </c>
      <c r="J131" s="49" t="s">
        <v>37</v>
      </c>
      <c r="K131" s="55" t="s">
        <v>4</v>
      </c>
      <c r="L131" s="59">
        <v>450</v>
      </c>
      <c r="M131" s="61">
        <f>SUM(J132:K132)</f>
        <v>0</v>
      </c>
      <c r="N131" s="63">
        <f>SUM(J132:K132)*L131</f>
        <v>0</v>
      </c>
    </row>
    <row r="132" spans="1:14" ht="13.5" customHeight="1" thickBot="1" x14ac:dyDescent="0.25">
      <c r="A132" s="69"/>
      <c r="B132" s="71"/>
      <c r="C132" s="71"/>
      <c r="D132" s="51" t="s">
        <v>115</v>
      </c>
      <c r="E132" s="66"/>
      <c r="F132" s="66"/>
      <c r="G132" s="68"/>
      <c r="H132" s="68"/>
      <c r="I132" s="50" t="s">
        <v>4</v>
      </c>
      <c r="J132" s="56" t="s">
        <v>38</v>
      </c>
      <c r="K132" s="50" t="s">
        <v>4</v>
      </c>
      <c r="L132" s="60"/>
      <c r="M132" s="62"/>
      <c r="N132" s="64"/>
    </row>
    <row r="133" spans="1:14" ht="15.75" customHeight="1" x14ac:dyDescent="0.2">
      <c r="A133" s="69" t="s">
        <v>4</v>
      </c>
      <c r="B133" s="70">
        <v>60</v>
      </c>
      <c r="C133" s="70">
        <v>21970</v>
      </c>
      <c r="D133" s="54" t="s">
        <v>116</v>
      </c>
      <c r="E133" s="65" t="s">
        <v>80</v>
      </c>
      <c r="F133" s="65" t="s">
        <v>70</v>
      </c>
      <c r="G133" s="67" t="s">
        <v>59</v>
      </c>
      <c r="H133" s="67" t="s">
        <v>64</v>
      </c>
      <c r="I133" s="49" t="s">
        <v>36</v>
      </c>
      <c r="J133" s="49" t="s">
        <v>37</v>
      </c>
      <c r="K133" s="55" t="s">
        <v>4</v>
      </c>
      <c r="L133" s="59">
        <v>230</v>
      </c>
      <c r="M133" s="61">
        <f>SUM(J134:K134)</f>
        <v>0</v>
      </c>
      <c r="N133" s="63">
        <f>SUM(J134:K134)*L133</f>
        <v>0</v>
      </c>
    </row>
    <row r="134" spans="1:14" ht="13.5" customHeight="1" thickBot="1" x14ac:dyDescent="0.25">
      <c r="A134" s="69"/>
      <c r="B134" s="71"/>
      <c r="C134" s="71"/>
      <c r="D134" s="51" t="s">
        <v>116</v>
      </c>
      <c r="E134" s="66"/>
      <c r="F134" s="66"/>
      <c r="G134" s="68"/>
      <c r="H134" s="68"/>
      <c r="I134" s="50" t="s">
        <v>4</v>
      </c>
      <c r="J134" s="56" t="s">
        <v>38</v>
      </c>
      <c r="K134" s="50" t="s">
        <v>4</v>
      </c>
      <c r="L134" s="60"/>
      <c r="M134" s="62"/>
      <c r="N134" s="64"/>
    </row>
    <row r="135" spans="1:14" ht="15.75" customHeight="1" x14ac:dyDescent="0.2">
      <c r="A135" s="69" t="s">
        <v>4</v>
      </c>
      <c r="B135" s="70">
        <v>61</v>
      </c>
      <c r="C135" s="70">
        <v>15945</v>
      </c>
      <c r="D135" s="54" t="s">
        <v>117</v>
      </c>
      <c r="E135" s="65" t="s">
        <v>73</v>
      </c>
      <c r="F135" s="65" t="s">
        <v>33</v>
      </c>
      <c r="G135" s="67" t="s">
        <v>59</v>
      </c>
      <c r="H135" s="67" t="s">
        <v>74</v>
      </c>
      <c r="I135" s="49" t="s">
        <v>60</v>
      </c>
      <c r="J135" s="49" t="s">
        <v>61</v>
      </c>
      <c r="K135" s="49" t="s">
        <v>62</v>
      </c>
      <c r="L135" s="59">
        <v>165</v>
      </c>
      <c r="M135" s="61">
        <f>SUM(I136:K136)</f>
        <v>0</v>
      </c>
      <c r="N135" s="63">
        <f>SUM(I136:K136)*L135</f>
        <v>0</v>
      </c>
    </row>
    <row r="136" spans="1:14" ht="13.5" customHeight="1" thickBot="1" x14ac:dyDescent="0.25">
      <c r="A136" s="69"/>
      <c r="B136" s="71"/>
      <c r="C136" s="71"/>
      <c r="D136" s="51" t="s">
        <v>117</v>
      </c>
      <c r="E136" s="66"/>
      <c r="F136" s="66"/>
      <c r="G136" s="68"/>
      <c r="H136" s="68"/>
      <c r="I136" s="56" t="s">
        <v>38</v>
      </c>
      <c r="J136" s="56" t="s">
        <v>38</v>
      </c>
      <c r="K136" s="56" t="s">
        <v>38</v>
      </c>
      <c r="L136" s="60"/>
      <c r="M136" s="62"/>
      <c r="N136" s="64"/>
    </row>
    <row r="137" spans="1:14" ht="15.75" customHeight="1" x14ac:dyDescent="0.2">
      <c r="A137" s="69" t="s">
        <v>4</v>
      </c>
      <c r="B137" s="70">
        <v>62</v>
      </c>
      <c r="C137" s="70">
        <v>13435</v>
      </c>
      <c r="D137" s="54" t="s">
        <v>118</v>
      </c>
      <c r="E137" s="65" t="s">
        <v>57</v>
      </c>
      <c r="F137" s="65" t="s">
        <v>67</v>
      </c>
      <c r="G137" s="67" t="s">
        <v>59</v>
      </c>
      <c r="H137" s="67" t="s">
        <v>64</v>
      </c>
      <c r="I137" s="49" t="s">
        <v>36</v>
      </c>
      <c r="J137" s="49" t="s">
        <v>37</v>
      </c>
      <c r="K137" s="55" t="s">
        <v>4</v>
      </c>
      <c r="L137" s="59">
        <v>390</v>
      </c>
      <c r="M137" s="61">
        <f>SUM(J138:K138)</f>
        <v>0</v>
      </c>
      <c r="N137" s="63">
        <f>SUM(J138:K138)*L137</f>
        <v>0</v>
      </c>
    </row>
    <row r="138" spans="1:14" ht="13.5" customHeight="1" thickBot="1" x14ac:dyDescent="0.25">
      <c r="A138" s="69"/>
      <c r="B138" s="71"/>
      <c r="C138" s="71"/>
      <c r="D138" s="51" t="s">
        <v>118</v>
      </c>
      <c r="E138" s="66"/>
      <c r="F138" s="66"/>
      <c r="G138" s="68"/>
      <c r="H138" s="68"/>
      <c r="I138" s="50" t="s">
        <v>4</v>
      </c>
      <c r="J138" s="56" t="s">
        <v>38</v>
      </c>
      <c r="K138" s="50" t="s">
        <v>4</v>
      </c>
      <c r="L138" s="60"/>
      <c r="M138" s="62"/>
      <c r="N138" s="64"/>
    </row>
    <row r="139" spans="1:14" ht="15.75" customHeight="1" x14ac:dyDescent="0.2">
      <c r="A139" s="69" t="s">
        <v>4</v>
      </c>
      <c r="B139" s="70">
        <v>63</v>
      </c>
      <c r="C139" s="70">
        <v>19828</v>
      </c>
      <c r="D139" s="54" t="s">
        <v>119</v>
      </c>
      <c r="E139" s="65" t="s">
        <v>57</v>
      </c>
      <c r="F139" s="65" t="s">
        <v>33</v>
      </c>
      <c r="G139" s="67" t="s">
        <v>59</v>
      </c>
      <c r="H139" s="67" t="s">
        <v>64</v>
      </c>
      <c r="I139" s="49" t="s">
        <v>36</v>
      </c>
      <c r="J139" s="49" t="s">
        <v>37</v>
      </c>
      <c r="K139" s="55" t="s">
        <v>4</v>
      </c>
      <c r="L139" s="59">
        <v>330</v>
      </c>
      <c r="M139" s="61">
        <f>SUM(J140:K140)</f>
        <v>0</v>
      </c>
      <c r="N139" s="63">
        <f>SUM(J140:K140)*L139</f>
        <v>0</v>
      </c>
    </row>
    <row r="140" spans="1:14" ht="13.5" customHeight="1" thickBot="1" x14ac:dyDescent="0.25">
      <c r="A140" s="69"/>
      <c r="B140" s="71"/>
      <c r="C140" s="71"/>
      <c r="D140" s="51" t="s">
        <v>119</v>
      </c>
      <c r="E140" s="66"/>
      <c r="F140" s="66"/>
      <c r="G140" s="68"/>
      <c r="H140" s="68"/>
      <c r="I140" s="50" t="s">
        <v>4</v>
      </c>
      <c r="J140" s="56" t="s">
        <v>38</v>
      </c>
      <c r="K140" s="50" t="s">
        <v>4</v>
      </c>
      <c r="L140" s="60"/>
      <c r="M140" s="62"/>
      <c r="N140" s="64"/>
    </row>
    <row r="141" spans="1:14" ht="15.75" customHeight="1" x14ac:dyDescent="0.2">
      <c r="A141" s="69" t="s">
        <v>4</v>
      </c>
      <c r="B141" s="70">
        <v>64</v>
      </c>
      <c r="C141" s="70">
        <v>19829</v>
      </c>
      <c r="D141" s="54" t="s">
        <v>120</v>
      </c>
      <c r="E141" s="65" t="s">
        <v>57</v>
      </c>
      <c r="F141" s="65" t="s">
        <v>67</v>
      </c>
      <c r="G141" s="67" t="s">
        <v>59</v>
      </c>
      <c r="H141" s="67" t="s">
        <v>64</v>
      </c>
      <c r="I141" s="49" t="s">
        <v>36</v>
      </c>
      <c r="J141" s="49" t="s">
        <v>37</v>
      </c>
      <c r="K141" s="55" t="s">
        <v>4</v>
      </c>
      <c r="L141" s="59">
        <v>330</v>
      </c>
      <c r="M141" s="61">
        <f>SUM(J142:K142)</f>
        <v>0</v>
      </c>
      <c r="N141" s="63">
        <f>SUM(J142:K142)*L141</f>
        <v>0</v>
      </c>
    </row>
    <row r="142" spans="1:14" ht="13.5" customHeight="1" thickBot="1" x14ac:dyDescent="0.25">
      <c r="A142" s="69"/>
      <c r="B142" s="71"/>
      <c r="C142" s="71"/>
      <c r="D142" s="51" t="s">
        <v>120</v>
      </c>
      <c r="E142" s="66"/>
      <c r="F142" s="66"/>
      <c r="G142" s="68"/>
      <c r="H142" s="68"/>
      <c r="I142" s="50" t="s">
        <v>4</v>
      </c>
      <c r="J142" s="56" t="s">
        <v>38</v>
      </c>
      <c r="K142" s="50" t="s">
        <v>4</v>
      </c>
      <c r="L142" s="60"/>
      <c r="M142" s="62"/>
      <c r="N142" s="64"/>
    </row>
    <row r="143" spans="1:14" ht="15.75" customHeight="1" x14ac:dyDescent="0.2">
      <c r="A143" s="69" t="s">
        <v>4</v>
      </c>
      <c r="B143" s="70">
        <v>65</v>
      </c>
      <c r="C143" s="70">
        <v>25355</v>
      </c>
      <c r="D143" s="54" t="s">
        <v>121</v>
      </c>
      <c r="E143" s="65" t="s">
        <v>73</v>
      </c>
      <c r="F143" s="65" t="s">
        <v>33</v>
      </c>
      <c r="G143" s="67" t="s">
        <v>59</v>
      </c>
      <c r="H143" s="67" t="s">
        <v>74</v>
      </c>
      <c r="I143" s="49" t="s">
        <v>36</v>
      </c>
      <c r="J143" s="49" t="s">
        <v>37</v>
      </c>
      <c r="K143" s="55" t="s">
        <v>4</v>
      </c>
      <c r="L143" s="59">
        <v>275</v>
      </c>
      <c r="M143" s="61">
        <f>SUM(J144:K144)</f>
        <v>0</v>
      </c>
      <c r="N143" s="63">
        <f>SUM(J144:K144)*L143</f>
        <v>0</v>
      </c>
    </row>
    <row r="144" spans="1:14" ht="13.5" customHeight="1" thickBot="1" x14ac:dyDescent="0.25">
      <c r="A144" s="69"/>
      <c r="B144" s="71"/>
      <c r="C144" s="71"/>
      <c r="D144" s="51" t="s">
        <v>121</v>
      </c>
      <c r="E144" s="66"/>
      <c r="F144" s="66"/>
      <c r="G144" s="68"/>
      <c r="H144" s="68"/>
      <c r="I144" s="50" t="s">
        <v>4</v>
      </c>
      <c r="J144" s="56" t="s">
        <v>38</v>
      </c>
      <c r="K144" s="50" t="s">
        <v>4</v>
      </c>
      <c r="L144" s="60"/>
      <c r="M144" s="62"/>
      <c r="N144" s="64"/>
    </row>
    <row r="145" spans="1:14" ht="15.75" customHeight="1" x14ac:dyDescent="0.2">
      <c r="A145" s="69" t="s">
        <v>4</v>
      </c>
      <c r="B145" s="70">
        <v>66</v>
      </c>
      <c r="C145" s="70">
        <v>29062</v>
      </c>
      <c r="D145" s="54" t="s">
        <v>122</v>
      </c>
      <c r="E145" s="65" t="s">
        <v>73</v>
      </c>
      <c r="F145" s="65" t="s">
        <v>33</v>
      </c>
      <c r="G145" s="67" t="s">
        <v>59</v>
      </c>
      <c r="H145" s="67" t="s">
        <v>74</v>
      </c>
      <c r="I145" s="49" t="s">
        <v>36</v>
      </c>
      <c r="J145" s="49" t="s">
        <v>37</v>
      </c>
      <c r="K145" s="55" t="s">
        <v>4</v>
      </c>
      <c r="L145" s="59">
        <v>275</v>
      </c>
      <c r="M145" s="61">
        <f>SUM(I146:K146)</f>
        <v>0</v>
      </c>
      <c r="N145" s="63">
        <f>SUM(I146:K146)*L145</f>
        <v>0</v>
      </c>
    </row>
    <row r="146" spans="1:14" ht="13.5" customHeight="1" thickBot="1" x14ac:dyDescent="0.25">
      <c r="A146" s="69"/>
      <c r="B146" s="71"/>
      <c r="C146" s="71"/>
      <c r="D146" s="51" t="s">
        <v>122</v>
      </c>
      <c r="E146" s="66"/>
      <c r="F146" s="66"/>
      <c r="G146" s="68"/>
      <c r="H146" s="68"/>
      <c r="I146" s="56" t="s">
        <v>38</v>
      </c>
      <c r="J146" s="56" t="s">
        <v>38</v>
      </c>
      <c r="K146" s="50" t="s">
        <v>4</v>
      </c>
      <c r="L146" s="60"/>
      <c r="M146" s="62"/>
      <c r="N146" s="64"/>
    </row>
    <row r="147" spans="1:14" ht="15.75" customHeight="1" x14ac:dyDescent="0.2">
      <c r="A147" s="69" t="s">
        <v>4</v>
      </c>
      <c r="B147" s="70">
        <v>67</v>
      </c>
      <c r="C147" s="70">
        <v>29230</v>
      </c>
      <c r="D147" s="54" t="s">
        <v>123</v>
      </c>
      <c r="E147" s="65" t="s">
        <v>73</v>
      </c>
      <c r="F147" s="65" t="s">
        <v>67</v>
      </c>
      <c r="G147" s="67" t="s">
        <v>59</v>
      </c>
      <c r="H147" s="67" t="s">
        <v>74</v>
      </c>
      <c r="I147" s="49" t="s">
        <v>36</v>
      </c>
      <c r="J147" s="49" t="s">
        <v>37</v>
      </c>
      <c r="K147" s="55" t="s">
        <v>4</v>
      </c>
      <c r="L147" s="59">
        <v>275</v>
      </c>
      <c r="M147" s="61">
        <f>SUM(I148:K148)</f>
        <v>0</v>
      </c>
      <c r="N147" s="63">
        <f>SUM(I148:K148)*L147</f>
        <v>0</v>
      </c>
    </row>
    <row r="148" spans="1:14" ht="13.5" customHeight="1" thickBot="1" x14ac:dyDescent="0.25">
      <c r="A148" s="69"/>
      <c r="B148" s="71"/>
      <c r="C148" s="71"/>
      <c r="D148" s="51" t="s">
        <v>123</v>
      </c>
      <c r="E148" s="66"/>
      <c r="F148" s="66"/>
      <c r="G148" s="68"/>
      <c r="H148" s="68"/>
      <c r="I148" s="56" t="s">
        <v>38</v>
      </c>
      <c r="J148" s="56" t="s">
        <v>38</v>
      </c>
      <c r="K148" s="50" t="s">
        <v>4</v>
      </c>
      <c r="L148" s="60"/>
      <c r="M148" s="62"/>
      <c r="N148" s="64"/>
    </row>
    <row r="149" spans="1:14" ht="15.75" customHeight="1" x14ac:dyDescent="0.2">
      <c r="A149" s="69" t="s">
        <v>4</v>
      </c>
      <c r="B149" s="70">
        <v>68</v>
      </c>
      <c r="C149" s="70">
        <v>29038</v>
      </c>
      <c r="D149" s="54" t="s">
        <v>124</v>
      </c>
      <c r="E149" s="65" t="s">
        <v>57</v>
      </c>
      <c r="F149" s="65" t="s">
        <v>33</v>
      </c>
      <c r="G149" s="67" t="s">
        <v>59</v>
      </c>
      <c r="H149" s="67" t="s">
        <v>64</v>
      </c>
      <c r="I149" s="49" t="s">
        <v>36</v>
      </c>
      <c r="J149" s="49" t="s">
        <v>37</v>
      </c>
      <c r="K149" s="55" t="s">
        <v>4</v>
      </c>
      <c r="L149" s="59">
        <v>335</v>
      </c>
      <c r="M149" s="61">
        <f>SUM(J150:K150)</f>
        <v>0</v>
      </c>
      <c r="N149" s="63">
        <f>SUM(J150:K150)*L149</f>
        <v>0</v>
      </c>
    </row>
    <row r="150" spans="1:14" ht="13.5" customHeight="1" thickBot="1" x14ac:dyDescent="0.25">
      <c r="A150" s="69"/>
      <c r="B150" s="71"/>
      <c r="C150" s="71"/>
      <c r="D150" s="51" t="s">
        <v>124</v>
      </c>
      <c r="E150" s="66"/>
      <c r="F150" s="66"/>
      <c r="G150" s="68"/>
      <c r="H150" s="68"/>
      <c r="I150" s="50" t="s">
        <v>4</v>
      </c>
      <c r="J150" s="56" t="s">
        <v>38</v>
      </c>
      <c r="K150" s="50" t="s">
        <v>4</v>
      </c>
      <c r="L150" s="60"/>
      <c r="M150" s="62"/>
      <c r="N150" s="64"/>
    </row>
    <row r="151" spans="1:14" ht="15.75" customHeight="1" x14ac:dyDescent="0.2">
      <c r="A151" s="69" t="s">
        <v>4</v>
      </c>
      <c r="B151" s="70">
        <v>69</v>
      </c>
      <c r="C151" s="70">
        <v>29064</v>
      </c>
      <c r="D151" s="54" t="s">
        <v>125</v>
      </c>
      <c r="E151" s="65" t="s">
        <v>57</v>
      </c>
      <c r="F151" s="65" t="s">
        <v>33</v>
      </c>
      <c r="G151" s="67" t="s">
        <v>59</v>
      </c>
      <c r="H151" s="67" t="s">
        <v>64</v>
      </c>
      <c r="I151" s="49" t="s">
        <v>36</v>
      </c>
      <c r="J151" s="49" t="s">
        <v>37</v>
      </c>
      <c r="K151" s="55" t="s">
        <v>4</v>
      </c>
      <c r="L151" s="59">
        <v>215</v>
      </c>
      <c r="M151" s="61">
        <f>SUM(J152:K152)</f>
        <v>0</v>
      </c>
      <c r="N151" s="63">
        <f>SUM(J152:K152)*L151</f>
        <v>0</v>
      </c>
    </row>
    <row r="152" spans="1:14" ht="13.5" customHeight="1" thickBot="1" x14ac:dyDescent="0.25">
      <c r="A152" s="69"/>
      <c r="B152" s="71"/>
      <c r="C152" s="71"/>
      <c r="D152" s="51" t="s">
        <v>125</v>
      </c>
      <c r="E152" s="66"/>
      <c r="F152" s="66"/>
      <c r="G152" s="68"/>
      <c r="H152" s="68"/>
      <c r="I152" s="50" t="s">
        <v>4</v>
      </c>
      <c r="J152" s="56" t="s">
        <v>38</v>
      </c>
      <c r="K152" s="50" t="s">
        <v>4</v>
      </c>
      <c r="L152" s="60"/>
      <c r="M152" s="62"/>
      <c r="N152" s="64"/>
    </row>
    <row r="153" spans="1:14" ht="15.75" customHeight="1" x14ac:dyDescent="0.2">
      <c r="A153" s="69" t="s">
        <v>4</v>
      </c>
      <c r="B153" s="70">
        <v>70</v>
      </c>
      <c r="C153" s="70">
        <v>25318</v>
      </c>
      <c r="D153" s="54" t="s">
        <v>126</v>
      </c>
      <c r="E153" s="65" t="s">
        <v>57</v>
      </c>
      <c r="F153" s="65" t="s">
        <v>70</v>
      </c>
      <c r="G153" s="67" t="s">
        <v>59</v>
      </c>
      <c r="H153" s="67" t="s">
        <v>64</v>
      </c>
      <c r="I153" s="49" t="s">
        <v>36</v>
      </c>
      <c r="J153" s="49" t="s">
        <v>37</v>
      </c>
      <c r="K153" s="55" t="s">
        <v>4</v>
      </c>
      <c r="L153" s="59">
        <v>375</v>
      </c>
      <c r="M153" s="61">
        <f>SUM(I154:K154)</f>
        <v>0</v>
      </c>
      <c r="N153" s="63">
        <f>SUM(I154:K154)*L153</f>
        <v>0</v>
      </c>
    </row>
    <row r="154" spans="1:14" ht="13.5" customHeight="1" thickBot="1" x14ac:dyDescent="0.25">
      <c r="A154" s="69"/>
      <c r="B154" s="71"/>
      <c r="C154" s="71"/>
      <c r="D154" s="51" t="s">
        <v>126</v>
      </c>
      <c r="E154" s="66"/>
      <c r="F154" s="66"/>
      <c r="G154" s="68"/>
      <c r="H154" s="68"/>
      <c r="I154" s="56" t="s">
        <v>38</v>
      </c>
      <c r="J154" s="56" t="s">
        <v>38</v>
      </c>
      <c r="K154" s="50" t="s">
        <v>4</v>
      </c>
      <c r="L154" s="60"/>
      <c r="M154" s="62"/>
      <c r="N154" s="64"/>
    </row>
    <row r="155" spans="1:14" ht="15.75" customHeight="1" x14ac:dyDescent="0.2">
      <c r="A155" s="69" t="s">
        <v>4</v>
      </c>
      <c r="B155" s="70">
        <v>71</v>
      </c>
      <c r="C155" s="70">
        <v>25317</v>
      </c>
      <c r="D155" s="54" t="s">
        <v>127</v>
      </c>
      <c r="E155" s="65" t="s">
        <v>57</v>
      </c>
      <c r="F155" s="65" t="s">
        <v>33</v>
      </c>
      <c r="G155" s="67" t="s">
        <v>59</v>
      </c>
      <c r="H155" s="67" t="s">
        <v>64</v>
      </c>
      <c r="I155" s="49" t="s">
        <v>36</v>
      </c>
      <c r="J155" s="49" t="s">
        <v>37</v>
      </c>
      <c r="K155" s="55" t="s">
        <v>4</v>
      </c>
      <c r="L155" s="59">
        <v>375</v>
      </c>
      <c r="M155" s="61">
        <f>SUM(I156:K156)</f>
        <v>0</v>
      </c>
      <c r="N155" s="63">
        <f>SUM(I156:K156)*L155</f>
        <v>0</v>
      </c>
    </row>
    <row r="156" spans="1:14" ht="13.5" customHeight="1" thickBot="1" x14ac:dyDescent="0.25">
      <c r="A156" s="69"/>
      <c r="B156" s="71"/>
      <c r="C156" s="71"/>
      <c r="D156" s="51" t="s">
        <v>127</v>
      </c>
      <c r="E156" s="66"/>
      <c r="F156" s="66"/>
      <c r="G156" s="68"/>
      <c r="H156" s="68"/>
      <c r="I156" s="56" t="s">
        <v>38</v>
      </c>
      <c r="J156" s="56" t="s">
        <v>38</v>
      </c>
      <c r="K156" s="50" t="s">
        <v>4</v>
      </c>
      <c r="L156" s="60"/>
      <c r="M156" s="62"/>
      <c r="N156" s="64"/>
    </row>
    <row r="157" spans="1:14" ht="15.75" customHeight="1" x14ac:dyDescent="0.2">
      <c r="A157" s="69" t="s">
        <v>4</v>
      </c>
      <c r="B157" s="70">
        <v>72</v>
      </c>
      <c r="C157" s="70">
        <v>25348</v>
      </c>
      <c r="D157" s="54" t="s">
        <v>128</v>
      </c>
      <c r="E157" s="65" t="s">
        <v>57</v>
      </c>
      <c r="F157" s="65" t="s">
        <v>33</v>
      </c>
      <c r="G157" s="67" t="s">
        <v>59</v>
      </c>
      <c r="H157" s="67" t="s">
        <v>64</v>
      </c>
      <c r="I157" s="49" t="s">
        <v>36</v>
      </c>
      <c r="J157" s="49" t="s">
        <v>37</v>
      </c>
      <c r="K157" s="55" t="s">
        <v>4</v>
      </c>
      <c r="L157" s="59">
        <v>390</v>
      </c>
      <c r="M157" s="61">
        <f>SUM(J158:K158)</f>
        <v>0</v>
      </c>
      <c r="N157" s="63">
        <f>SUM(J158:K158)*L157</f>
        <v>0</v>
      </c>
    </row>
    <row r="158" spans="1:14" ht="13.5" customHeight="1" thickBot="1" x14ac:dyDescent="0.25">
      <c r="A158" s="69"/>
      <c r="B158" s="71"/>
      <c r="C158" s="71"/>
      <c r="D158" s="51" t="s">
        <v>128</v>
      </c>
      <c r="E158" s="66"/>
      <c r="F158" s="66"/>
      <c r="G158" s="68"/>
      <c r="H158" s="68"/>
      <c r="I158" s="50" t="s">
        <v>4</v>
      </c>
      <c r="J158" s="56" t="s">
        <v>38</v>
      </c>
      <c r="K158" s="50" t="s">
        <v>4</v>
      </c>
      <c r="L158" s="60"/>
      <c r="M158" s="62"/>
      <c r="N158" s="64"/>
    </row>
    <row r="159" spans="1:14" ht="15.75" customHeight="1" x14ac:dyDescent="0.2">
      <c r="A159" s="69" t="s">
        <v>4</v>
      </c>
      <c r="B159" s="70">
        <v>73</v>
      </c>
      <c r="C159" s="70">
        <v>29065</v>
      </c>
      <c r="D159" s="54" t="s">
        <v>129</v>
      </c>
      <c r="E159" s="65" t="s">
        <v>57</v>
      </c>
      <c r="F159" s="65" t="s">
        <v>33</v>
      </c>
      <c r="G159" s="67" t="s">
        <v>59</v>
      </c>
      <c r="H159" s="67" t="s">
        <v>64</v>
      </c>
      <c r="I159" s="49" t="s">
        <v>36</v>
      </c>
      <c r="J159" s="49" t="s">
        <v>37</v>
      </c>
      <c r="K159" s="55" t="s">
        <v>4</v>
      </c>
      <c r="L159" s="59">
        <v>275</v>
      </c>
      <c r="M159" s="61">
        <f>SUM(I160:K160)</f>
        <v>0</v>
      </c>
      <c r="N159" s="63">
        <f>SUM(I160:K160)*L159</f>
        <v>0</v>
      </c>
    </row>
    <row r="160" spans="1:14" ht="13.5" customHeight="1" thickBot="1" x14ac:dyDescent="0.25">
      <c r="A160" s="69"/>
      <c r="B160" s="71"/>
      <c r="C160" s="71"/>
      <c r="D160" s="51" t="s">
        <v>129</v>
      </c>
      <c r="E160" s="66"/>
      <c r="F160" s="66"/>
      <c r="G160" s="68"/>
      <c r="H160" s="68"/>
      <c r="I160" s="56" t="s">
        <v>38</v>
      </c>
      <c r="J160" s="56" t="s">
        <v>38</v>
      </c>
      <c r="K160" s="50" t="s">
        <v>4</v>
      </c>
      <c r="L160" s="60"/>
      <c r="M160" s="62"/>
      <c r="N160" s="64"/>
    </row>
    <row r="161" spans="1:14" ht="15.75" customHeight="1" x14ac:dyDescent="0.2">
      <c r="A161" s="69" t="s">
        <v>4</v>
      </c>
      <c r="B161" s="70">
        <v>74</v>
      </c>
      <c r="C161" s="70">
        <v>29067</v>
      </c>
      <c r="D161" s="54" t="s">
        <v>130</v>
      </c>
      <c r="E161" s="65" t="s">
        <v>57</v>
      </c>
      <c r="F161" s="65" t="s">
        <v>67</v>
      </c>
      <c r="G161" s="67" t="s">
        <v>59</v>
      </c>
      <c r="H161" s="67" t="s">
        <v>64</v>
      </c>
      <c r="I161" s="49" t="s">
        <v>36</v>
      </c>
      <c r="J161" s="49" t="s">
        <v>37</v>
      </c>
      <c r="K161" s="55" t="s">
        <v>4</v>
      </c>
      <c r="L161" s="59">
        <v>275</v>
      </c>
      <c r="M161" s="61">
        <f>SUM(I162:K162)</f>
        <v>0</v>
      </c>
      <c r="N161" s="63">
        <f>SUM(I162:K162)*L161</f>
        <v>0</v>
      </c>
    </row>
    <row r="162" spans="1:14" ht="13.5" customHeight="1" thickBot="1" x14ac:dyDescent="0.25">
      <c r="A162" s="69"/>
      <c r="B162" s="71"/>
      <c r="C162" s="71"/>
      <c r="D162" s="51" t="s">
        <v>130</v>
      </c>
      <c r="E162" s="66"/>
      <c r="F162" s="66"/>
      <c r="G162" s="68"/>
      <c r="H162" s="68"/>
      <c r="I162" s="56" t="s">
        <v>38</v>
      </c>
      <c r="J162" s="56" t="s">
        <v>38</v>
      </c>
      <c r="K162" s="50" t="s">
        <v>4</v>
      </c>
      <c r="L162" s="60"/>
      <c r="M162" s="62"/>
      <c r="N162" s="64"/>
    </row>
    <row r="163" spans="1:14" ht="15.75" customHeight="1" x14ac:dyDescent="0.2">
      <c r="A163" s="69" t="s">
        <v>4</v>
      </c>
      <c r="B163" s="70">
        <v>75</v>
      </c>
      <c r="C163" s="70">
        <v>21832</v>
      </c>
      <c r="D163" s="54" t="s">
        <v>131</v>
      </c>
      <c r="E163" s="65" t="s">
        <v>132</v>
      </c>
      <c r="F163" s="65" t="s">
        <v>70</v>
      </c>
      <c r="G163" s="67" t="s">
        <v>59</v>
      </c>
      <c r="H163" s="67" t="s">
        <v>64</v>
      </c>
      <c r="I163" s="49" t="s">
        <v>36</v>
      </c>
      <c r="J163" s="49" t="s">
        <v>37</v>
      </c>
      <c r="K163" s="55" t="s">
        <v>4</v>
      </c>
      <c r="L163" s="59">
        <v>195</v>
      </c>
      <c r="M163" s="61">
        <f>SUM(I164:K164)</f>
        <v>0</v>
      </c>
      <c r="N163" s="63">
        <f>SUM(I164:K164)*L163</f>
        <v>0</v>
      </c>
    </row>
    <row r="164" spans="1:14" ht="13.5" customHeight="1" thickBot="1" x14ac:dyDescent="0.25">
      <c r="A164" s="69"/>
      <c r="B164" s="71"/>
      <c r="C164" s="71"/>
      <c r="D164" s="51" t="s">
        <v>131</v>
      </c>
      <c r="E164" s="66"/>
      <c r="F164" s="66"/>
      <c r="G164" s="68"/>
      <c r="H164" s="68"/>
      <c r="I164" s="56" t="s">
        <v>38</v>
      </c>
      <c r="J164" s="56" t="s">
        <v>38</v>
      </c>
      <c r="K164" s="50" t="s">
        <v>4</v>
      </c>
      <c r="L164" s="60"/>
      <c r="M164" s="62"/>
      <c r="N164" s="64"/>
    </row>
    <row r="165" spans="1:14" ht="15.75" customHeight="1" x14ac:dyDescent="0.2">
      <c r="A165" s="69" t="s">
        <v>4</v>
      </c>
      <c r="B165" s="70">
        <v>76</v>
      </c>
      <c r="C165" s="70">
        <v>21830</v>
      </c>
      <c r="D165" s="54" t="s">
        <v>133</v>
      </c>
      <c r="E165" s="65" t="s">
        <v>132</v>
      </c>
      <c r="F165" s="65" t="s">
        <v>33</v>
      </c>
      <c r="G165" s="67" t="s">
        <v>59</v>
      </c>
      <c r="H165" s="67" t="s">
        <v>64</v>
      </c>
      <c r="I165" s="49" t="s">
        <v>36</v>
      </c>
      <c r="J165" s="49" t="s">
        <v>37</v>
      </c>
      <c r="K165" s="55" t="s">
        <v>4</v>
      </c>
      <c r="L165" s="59">
        <v>195</v>
      </c>
      <c r="M165" s="61">
        <f>SUM(J166:K166)</f>
        <v>0</v>
      </c>
      <c r="N165" s="63">
        <f>SUM(J166:K166)*L165</f>
        <v>0</v>
      </c>
    </row>
    <row r="166" spans="1:14" ht="13.5" customHeight="1" thickBot="1" x14ac:dyDescent="0.25">
      <c r="A166" s="69"/>
      <c r="B166" s="71"/>
      <c r="C166" s="71"/>
      <c r="D166" s="51" t="s">
        <v>133</v>
      </c>
      <c r="E166" s="66"/>
      <c r="F166" s="66"/>
      <c r="G166" s="68"/>
      <c r="H166" s="68"/>
      <c r="I166" s="50" t="s">
        <v>4</v>
      </c>
      <c r="J166" s="56" t="s">
        <v>38</v>
      </c>
      <c r="K166" s="50" t="s">
        <v>4</v>
      </c>
      <c r="L166" s="60"/>
      <c r="M166" s="62"/>
      <c r="N166" s="64"/>
    </row>
    <row r="167" spans="1:14" ht="15.75" customHeight="1" x14ac:dyDescent="0.2">
      <c r="A167" s="69" t="s">
        <v>4</v>
      </c>
      <c r="B167" s="70">
        <v>77</v>
      </c>
      <c r="C167" s="70">
        <v>25378</v>
      </c>
      <c r="D167" s="54" t="s">
        <v>134</v>
      </c>
      <c r="E167" s="65" t="s">
        <v>57</v>
      </c>
      <c r="F167" s="65" t="s">
        <v>70</v>
      </c>
      <c r="G167" s="67" t="s">
        <v>59</v>
      </c>
      <c r="H167" s="67" t="s">
        <v>64</v>
      </c>
      <c r="I167" s="49" t="s">
        <v>36</v>
      </c>
      <c r="J167" s="49" t="s">
        <v>37</v>
      </c>
      <c r="K167" s="55" t="s">
        <v>4</v>
      </c>
      <c r="L167" s="59">
        <v>450</v>
      </c>
      <c r="M167" s="61">
        <f>SUM(J168:K168)</f>
        <v>0</v>
      </c>
      <c r="N167" s="63">
        <f>SUM(J168:K168)*L167</f>
        <v>0</v>
      </c>
    </row>
    <row r="168" spans="1:14" ht="13.5" customHeight="1" thickBot="1" x14ac:dyDescent="0.25">
      <c r="A168" s="69"/>
      <c r="B168" s="71"/>
      <c r="C168" s="71"/>
      <c r="D168" s="51" t="s">
        <v>134</v>
      </c>
      <c r="E168" s="66"/>
      <c r="F168" s="66"/>
      <c r="G168" s="68"/>
      <c r="H168" s="68"/>
      <c r="I168" s="50" t="s">
        <v>4</v>
      </c>
      <c r="J168" s="56" t="s">
        <v>38</v>
      </c>
      <c r="K168" s="50" t="s">
        <v>4</v>
      </c>
      <c r="L168" s="60"/>
      <c r="M168" s="62"/>
      <c r="N168" s="64"/>
    </row>
    <row r="169" spans="1:14" ht="15.75" customHeight="1" x14ac:dyDescent="0.2">
      <c r="A169" s="69" t="s">
        <v>4</v>
      </c>
      <c r="B169" s="70">
        <v>78</v>
      </c>
      <c r="C169" s="70">
        <v>25377</v>
      </c>
      <c r="D169" s="54" t="s">
        <v>135</v>
      </c>
      <c r="E169" s="65" t="s">
        <v>57</v>
      </c>
      <c r="F169" s="65" t="s">
        <v>33</v>
      </c>
      <c r="G169" s="67" t="s">
        <v>59</v>
      </c>
      <c r="H169" s="67" t="s">
        <v>64</v>
      </c>
      <c r="I169" s="49" t="s">
        <v>36</v>
      </c>
      <c r="J169" s="49" t="s">
        <v>37</v>
      </c>
      <c r="K169" s="55" t="s">
        <v>4</v>
      </c>
      <c r="L169" s="59">
        <v>450</v>
      </c>
      <c r="M169" s="61">
        <f>SUM(J170:K170)</f>
        <v>0</v>
      </c>
      <c r="N169" s="63">
        <f>SUM(J170:K170)*L169</f>
        <v>0</v>
      </c>
    </row>
    <row r="170" spans="1:14" ht="13.5" customHeight="1" thickBot="1" x14ac:dyDescent="0.25">
      <c r="A170" s="69"/>
      <c r="B170" s="71"/>
      <c r="C170" s="71"/>
      <c r="D170" s="51" t="s">
        <v>135</v>
      </c>
      <c r="E170" s="66"/>
      <c r="F170" s="66"/>
      <c r="G170" s="68"/>
      <c r="H170" s="68"/>
      <c r="I170" s="50" t="s">
        <v>4</v>
      </c>
      <c r="J170" s="56" t="s">
        <v>38</v>
      </c>
      <c r="K170" s="50" t="s">
        <v>4</v>
      </c>
      <c r="L170" s="60"/>
      <c r="M170" s="62"/>
      <c r="N170" s="64"/>
    </row>
    <row r="171" spans="1:14" s="21" customFormat="1" ht="26.45" customHeight="1" x14ac:dyDescent="0.2">
      <c r="A171" s="16"/>
      <c r="B171" s="16"/>
      <c r="C171" s="16"/>
      <c r="E171" s="16"/>
      <c r="F171" s="16"/>
      <c r="G171" s="44"/>
      <c r="H171" s="44"/>
      <c r="I171" s="16"/>
      <c r="J171" s="45"/>
      <c r="K171" s="45"/>
      <c r="L171" s="45"/>
      <c r="M171" s="46">
        <f>SUM(M14:M170)</f>
        <v>0</v>
      </c>
      <c r="N171" s="47">
        <f>SUM(N14:N170)</f>
        <v>0</v>
      </c>
    </row>
  </sheetData>
  <mergeCells count="784">
    <mergeCell ref="G1:K1"/>
    <mergeCell ref="G2:K2"/>
    <mergeCell ref="G3:K3"/>
    <mergeCell ref="I11:K11"/>
    <mergeCell ref="N14:N15"/>
    <mergeCell ref="A14:A15"/>
    <mergeCell ref="B14:B15"/>
    <mergeCell ref="C14:C15"/>
    <mergeCell ref="E14:E15"/>
    <mergeCell ref="H14:H15"/>
    <mergeCell ref="L14:L15"/>
    <mergeCell ref="M14:M15"/>
    <mergeCell ref="G14:G15"/>
    <mergeCell ref="F14:F15"/>
    <mergeCell ref="L16:L17"/>
    <mergeCell ref="M16:M17"/>
    <mergeCell ref="N16:N17"/>
    <mergeCell ref="F16:F17"/>
    <mergeCell ref="G16:G17"/>
    <mergeCell ref="H16:H17"/>
    <mergeCell ref="A16:A17"/>
    <mergeCell ref="B16:B17"/>
    <mergeCell ref="C16:C17"/>
    <mergeCell ref="E16:E17"/>
    <mergeCell ref="N18:N19"/>
    <mergeCell ref="A20:A21"/>
    <mergeCell ref="B20:B21"/>
    <mergeCell ref="C20:C21"/>
    <mergeCell ref="E20:E21"/>
    <mergeCell ref="F20:F21"/>
    <mergeCell ref="G20:G21"/>
    <mergeCell ref="H20:H21"/>
    <mergeCell ref="L20:L21"/>
    <mergeCell ref="A18:A19"/>
    <mergeCell ref="B18:B19"/>
    <mergeCell ref="C18:C19"/>
    <mergeCell ref="E18:E19"/>
    <mergeCell ref="F18:F19"/>
    <mergeCell ref="G18:G19"/>
    <mergeCell ref="H18:H19"/>
    <mergeCell ref="L18:L19"/>
    <mergeCell ref="M18:M19"/>
    <mergeCell ref="M22:M23"/>
    <mergeCell ref="N22:N23"/>
    <mergeCell ref="M20:M21"/>
    <mergeCell ref="N20:N21"/>
    <mergeCell ref="A22:A23"/>
    <mergeCell ref="B22:B23"/>
    <mergeCell ref="C22:C23"/>
    <mergeCell ref="E22:E23"/>
    <mergeCell ref="F22:F23"/>
    <mergeCell ref="G22:G23"/>
    <mergeCell ref="H22:H23"/>
    <mergeCell ref="L22:L23"/>
    <mergeCell ref="L24:L25"/>
    <mergeCell ref="M24:M25"/>
    <mergeCell ref="N24:N25"/>
    <mergeCell ref="F24:F25"/>
    <mergeCell ref="G24:G25"/>
    <mergeCell ref="H24:H25"/>
    <mergeCell ref="A24:A25"/>
    <mergeCell ref="B24:B25"/>
    <mergeCell ref="C24:C25"/>
    <mergeCell ref="E24:E25"/>
    <mergeCell ref="N26:N27"/>
    <mergeCell ref="A28:A29"/>
    <mergeCell ref="B28:B29"/>
    <mergeCell ref="C28:C29"/>
    <mergeCell ref="E28:E29"/>
    <mergeCell ref="F28:F29"/>
    <mergeCell ref="G28:G29"/>
    <mergeCell ref="H28:H29"/>
    <mergeCell ref="L28:L29"/>
    <mergeCell ref="A26:A27"/>
    <mergeCell ref="B26:B27"/>
    <mergeCell ref="C26:C27"/>
    <mergeCell ref="E26:E27"/>
    <mergeCell ref="F26:F27"/>
    <mergeCell ref="G26:G27"/>
    <mergeCell ref="H26:H27"/>
    <mergeCell ref="L26:L27"/>
    <mergeCell ref="M26:M27"/>
    <mergeCell ref="M30:M31"/>
    <mergeCell ref="N30:N31"/>
    <mergeCell ref="M28:M29"/>
    <mergeCell ref="N28:N29"/>
    <mergeCell ref="A30:A31"/>
    <mergeCell ref="B30:B31"/>
    <mergeCell ref="C30:C31"/>
    <mergeCell ref="E30:E31"/>
    <mergeCell ref="F30:F31"/>
    <mergeCell ref="G30:G31"/>
    <mergeCell ref="H30:H31"/>
    <mergeCell ref="L30:L31"/>
    <mergeCell ref="L32:L33"/>
    <mergeCell ref="M32:M33"/>
    <mergeCell ref="N32:N33"/>
    <mergeCell ref="F32:F33"/>
    <mergeCell ref="G32:G33"/>
    <mergeCell ref="H32:H33"/>
    <mergeCell ref="A32:A33"/>
    <mergeCell ref="B32:B33"/>
    <mergeCell ref="C32:C33"/>
    <mergeCell ref="E32:E33"/>
    <mergeCell ref="N34:N35"/>
    <mergeCell ref="A36:A37"/>
    <mergeCell ref="B36:B37"/>
    <mergeCell ref="C36:C37"/>
    <mergeCell ref="E36:E37"/>
    <mergeCell ref="F36:F37"/>
    <mergeCell ref="G36:G37"/>
    <mergeCell ref="H36:H37"/>
    <mergeCell ref="L36:L37"/>
    <mergeCell ref="A34:A35"/>
    <mergeCell ref="B34:B35"/>
    <mergeCell ref="C34:C35"/>
    <mergeCell ref="E34:E35"/>
    <mergeCell ref="F34:F35"/>
    <mergeCell ref="G34:G35"/>
    <mergeCell ref="H34:H35"/>
    <mergeCell ref="L34:L35"/>
    <mergeCell ref="M34:M35"/>
    <mergeCell ref="M38:M39"/>
    <mergeCell ref="N38:N39"/>
    <mergeCell ref="M36:M37"/>
    <mergeCell ref="N36:N37"/>
    <mergeCell ref="A38:A39"/>
    <mergeCell ref="B38:B39"/>
    <mergeCell ref="C38:C39"/>
    <mergeCell ref="E38:E39"/>
    <mergeCell ref="F38:F39"/>
    <mergeCell ref="G38:G39"/>
    <mergeCell ref="H38:H39"/>
    <mergeCell ref="L38:L39"/>
    <mergeCell ref="L40:L41"/>
    <mergeCell ref="M40:M41"/>
    <mergeCell ref="N40:N41"/>
    <mergeCell ref="F40:F41"/>
    <mergeCell ref="G40:G41"/>
    <mergeCell ref="H40:H41"/>
    <mergeCell ref="A40:A41"/>
    <mergeCell ref="B40:B41"/>
    <mergeCell ref="C40:C41"/>
    <mergeCell ref="E40:E41"/>
    <mergeCell ref="N42:N43"/>
    <mergeCell ref="A44:A45"/>
    <mergeCell ref="B44:B45"/>
    <mergeCell ref="C44:C45"/>
    <mergeCell ref="E44:E45"/>
    <mergeCell ref="F44:F45"/>
    <mergeCell ref="G44:G45"/>
    <mergeCell ref="H44:H45"/>
    <mergeCell ref="L44:L45"/>
    <mergeCell ref="A42:A43"/>
    <mergeCell ref="B42:B43"/>
    <mergeCell ref="C42:C43"/>
    <mergeCell ref="E42:E43"/>
    <mergeCell ref="F42:F43"/>
    <mergeCell ref="G42:G43"/>
    <mergeCell ref="H42:H43"/>
    <mergeCell ref="L42:L43"/>
    <mergeCell ref="M42:M43"/>
    <mergeCell ref="M47:M48"/>
    <mergeCell ref="N47:N48"/>
    <mergeCell ref="M44:M45"/>
    <mergeCell ref="N44:N45"/>
    <mergeCell ref="A47:A48"/>
    <mergeCell ref="B47:B48"/>
    <mergeCell ref="C47:C48"/>
    <mergeCell ref="E47:E48"/>
    <mergeCell ref="F47:F48"/>
    <mergeCell ref="G47:G48"/>
    <mergeCell ref="H47:H48"/>
    <mergeCell ref="L47:L48"/>
    <mergeCell ref="L49:L50"/>
    <mergeCell ref="M49:M50"/>
    <mergeCell ref="N49:N50"/>
    <mergeCell ref="F49:F50"/>
    <mergeCell ref="G49:G50"/>
    <mergeCell ref="H49:H50"/>
    <mergeCell ref="A49:A50"/>
    <mergeCell ref="B49:B50"/>
    <mergeCell ref="C49:C50"/>
    <mergeCell ref="E49:E50"/>
    <mergeCell ref="N51:N52"/>
    <mergeCell ref="A53:A54"/>
    <mergeCell ref="B53:B54"/>
    <mergeCell ref="C53:C54"/>
    <mergeCell ref="E53:E54"/>
    <mergeCell ref="F53:F54"/>
    <mergeCell ref="G53:G54"/>
    <mergeCell ref="H53:H54"/>
    <mergeCell ref="L53:L54"/>
    <mergeCell ref="A51:A52"/>
    <mergeCell ref="B51:B52"/>
    <mergeCell ref="C51:C52"/>
    <mergeCell ref="E51:E52"/>
    <mergeCell ref="F51:F52"/>
    <mergeCell ref="G51:G52"/>
    <mergeCell ref="H51:H52"/>
    <mergeCell ref="L51:L52"/>
    <mergeCell ref="M51:M52"/>
    <mergeCell ref="M55:M56"/>
    <mergeCell ref="N55:N56"/>
    <mergeCell ref="M53:M54"/>
    <mergeCell ref="N53:N54"/>
    <mergeCell ref="A55:A56"/>
    <mergeCell ref="B55:B56"/>
    <mergeCell ref="C55:C56"/>
    <mergeCell ref="E55:E56"/>
    <mergeCell ref="F55:F56"/>
    <mergeCell ref="G55:G56"/>
    <mergeCell ref="H55:H56"/>
    <mergeCell ref="L55:L56"/>
    <mergeCell ref="L57:L58"/>
    <mergeCell ref="M57:M58"/>
    <mergeCell ref="N57:N58"/>
    <mergeCell ref="F57:F58"/>
    <mergeCell ref="G57:G58"/>
    <mergeCell ref="H57:H58"/>
    <mergeCell ref="A57:A58"/>
    <mergeCell ref="B57:B58"/>
    <mergeCell ref="C57:C58"/>
    <mergeCell ref="E57:E58"/>
    <mergeCell ref="N59:N60"/>
    <mergeCell ref="A61:A62"/>
    <mergeCell ref="B61:B62"/>
    <mergeCell ref="C61:C62"/>
    <mergeCell ref="E61:E62"/>
    <mergeCell ref="F61:F62"/>
    <mergeCell ref="G61:G62"/>
    <mergeCell ref="H61:H62"/>
    <mergeCell ref="L61:L62"/>
    <mergeCell ref="A59:A60"/>
    <mergeCell ref="B59:B60"/>
    <mergeCell ref="C59:C60"/>
    <mergeCell ref="E59:E60"/>
    <mergeCell ref="F59:F60"/>
    <mergeCell ref="G59:G60"/>
    <mergeCell ref="H59:H60"/>
    <mergeCell ref="L59:L60"/>
    <mergeCell ref="M59:M60"/>
    <mergeCell ref="M63:M64"/>
    <mergeCell ref="N63:N64"/>
    <mergeCell ref="M61:M62"/>
    <mergeCell ref="N61:N62"/>
    <mergeCell ref="A63:A64"/>
    <mergeCell ref="B63:B64"/>
    <mergeCell ref="C63:C64"/>
    <mergeCell ref="E63:E64"/>
    <mergeCell ref="F63:F64"/>
    <mergeCell ref="G63:G64"/>
    <mergeCell ref="H63:H64"/>
    <mergeCell ref="L63:L64"/>
    <mergeCell ref="L65:L66"/>
    <mergeCell ref="M65:M66"/>
    <mergeCell ref="N65:N66"/>
    <mergeCell ref="F65:F66"/>
    <mergeCell ref="G65:G66"/>
    <mergeCell ref="H65:H66"/>
    <mergeCell ref="A65:A66"/>
    <mergeCell ref="B65:B66"/>
    <mergeCell ref="C65:C66"/>
    <mergeCell ref="E65:E66"/>
    <mergeCell ref="N67:N68"/>
    <mergeCell ref="A69:A70"/>
    <mergeCell ref="B69:B70"/>
    <mergeCell ref="C69:C70"/>
    <mergeCell ref="E69:E70"/>
    <mergeCell ref="F69:F70"/>
    <mergeCell ref="G69:G70"/>
    <mergeCell ref="H69:H70"/>
    <mergeCell ref="L69:L70"/>
    <mergeCell ref="A67:A68"/>
    <mergeCell ref="B67:B68"/>
    <mergeCell ref="C67:C68"/>
    <mergeCell ref="E67:E68"/>
    <mergeCell ref="F67:F68"/>
    <mergeCell ref="G67:G68"/>
    <mergeCell ref="H67:H68"/>
    <mergeCell ref="L67:L68"/>
    <mergeCell ref="M67:M68"/>
    <mergeCell ref="M71:M72"/>
    <mergeCell ref="N71:N72"/>
    <mergeCell ref="M69:M70"/>
    <mergeCell ref="N69:N70"/>
    <mergeCell ref="A71:A72"/>
    <mergeCell ref="B71:B72"/>
    <mergeCell ref="C71:C72"/>
    <mergeCell ref="E71:E72"/>
    <mergeCell ref="F71:F72"/>
    <mergeCell ref="G71:G72"/>
    <mergeCell ref="H71:H72"/>
    <mergeCell ref="L71:L72"/>
    <mergeCell ref="L73:L74"/>
    <mergeCell ref="M73:M74"/>
    <mergeCell ref="N73:N74"/>
    <mergeCell ref="F73:F74"/>
    <mergeCell ref="G73:G74"/>
    <mergeCell ref="H73:H74"/>
    <mergeCell ref="A73:A74"/>
    <mergeCell ref="B73:B74"/>
    <mergeCell ref="C73:C74"/>
    <mergeCell ref="E73:E74"/>
    <mergeCell ref="N75:N76"/>
    <mergeCell ref="A77:A78"/>
    <mergeCell ref="B77:B78"/>
    <mergeCell ref="C77:C78"/>
    <mergeCell ref="E77:E78"/>
    <mergeCell ref="F77:F78"/>
    <mergeCell ref="G77:G78"/>
    <mergeCell ref="H77:H78"/>
    <mergeCell ref="L77:L78"/>
    <mergeCell ref="A75:A76"/>
    <mergeCell ref="B75:B76"/>
    <mergeCell ref="C75:C76"/>
    <mergeCell ref="E75:E76"/>
    <mergeCell ref="F75:F76"/>
    <mergeCell ref="G75:G76"/>
    <mergeCell ref="H75:H76"/>
    <mergeCell ref="L75:L76"/>
    <mergeCell ref="M75:M76"/>
    <mergeCell ref="M79:M80"/>
    <mergeCell ref="N79:N80"/>
    <mergeCell ref="M77:M78"/>
    <mergeCell ref="N77:N78"/>
    <mergeCell ref="A79:A80"/>
    <mergeCell ref="B79:B80"/>
    <mergeCell ref="C79:C80"/>
    <mergeCell ref="E79:E80"/>
    <mergeCell ref="F79:F80"/>
    <mergeCell ref="G79:G80"/>
    <mergeCell ref="H79:H80"/>
    <mergeCell ref="L79:L80"/>
    <mergeCell ref="L81:L82"/>
    <mergeCell ref="M81:M82"/>
    <mergeCell ref="N81:N82"/>
    <mergeCell ref="F81:F82"/>
    <mergeCell ref="G81:G82"/>
    <mergeCell ref="H81:H82"/>
    <mergeCell ref="A81:A82"/>
    <mergeCell ref="B81:B82"/>
    <mergeCell ref="C81:C82"/>
    <mergeCell ref="E81:E82"/>
    <mergeCell ref="N83:N84"/>
    <mergeCell ref="A85:A86"/>
    <mergeCell ref="B85:B86"/>
    <mergeCell ref="C85:C86"/>
    <mergeCell ref="E85:E86"/>
    <mergeCell ref="F85:F86"/>
    <mergeCell ref="G85:G86"/>
    <mergeCell ref="H85:H86"/>
    <mergeCell ref="L85:L86"/>
    <mergeCell ref="A83:A84"/>
    <mergeCell ref="B83:B84"/>
    <mergeCell ref="C83:C84"/>
    <mergeCell ref="E83:E84"/>
    <mergeCell ref="F83:F84"/>
    <mergeCell ref="G83:G84"/>
    <mergeCell ref="H83:H84"/>
    <mergeCell ref="L83:L84"/>
    <mergeCell ref="M83:M84"/>
    <mergeCell ref="M87:M88"/>
    <mergeCell ref="N87:N88"/>
    <mergeCell ref="M85:M86"/>
    <mergeCell ref="N85:N86"/>
    <mergeCell ref="A87:A88"/>
    <mergeCell ref="B87:B88"/>
    <mergeCell ref="C87:C88"/>
    <mergeCell ref="E87:E88"/>
    <mergeCell ref="F87:F88"/>
    <mergeCell ref="G87:G88"/>
    <mergeCell ref="H87:H88"/>
    <mergeCell ref="L87:L88"/>
    <mergeCell ref="L89:L90"/>
    <mergeCell ref="M89:M90"/>
    <mergeCell ref="N89:N90"/>
    <mergeCell ref="F89:F90"/>
    <mergeCell ref="G89:G90"/>
    <mergeCell ref="H89:H90"/>
    <mergeCell ref="A89:A90"/>
    <mergeCell ref="B89:B90"/>
    <mergeCell ref="C89:C90"/>
    <mergeCell ref="E89:E90"/>
    <mergeCell ref="N91:N92"/>
    <mergeCell ref="A93:A94"/>
    <mergeCell ref="B93:B94"/>
    <mergeCell ref="C93:C94"/>
    <mergeCell ref="E93:E94"/>
    <mergeCell ref="F93:F94"/>
    <mergeCell ref="G93:G94"/>
    <mergeCell ref="H93:H94"/>
    <mergeCell ref="L93:L94"/>
    <mergeCell ref="A91:A92"/>
    <mergeCell ref="B91:B92"/>
    <mergeCell ref="C91:C92"/>
    <mergeCell ref="E91:E92"/>
    <mergeCell ref="F91:F92"/>
    <mergeCell ref="G91:G92"/>
    <mergeCell ref="H91:H92"/>
    <mergeCell ref="L91:L92"/>
    <mergeCell ref="M91:M92"/>
    <mergeCell ref="M95:M96"/>
    <mergeCell ref="N95:N96"/>
    <mergeCell ref="M93:M94"/>
    <mergeCell ref="N93:N94"/>
    <mergeCell ref="A95:A96"/>
    <mergeCell ref="B95:B96"/>
    <mergeCell ref="C95:C96"/>
    <mergeCell ref="E95:E96"/>
    <mergeCell ref="F95:F96"/>
    <mergeCell ref="G95:G96"/>
    <mergeCell ref="H95:H96"/>
    <mergeCell ref="L95:L96"/>
    <mergeCell ref="L97:L98"/>
    <mergeCell ref="M97:M98"/>
    <mergeCell ref="N97:N98"/>
    <mergeCell ref="F97:F98"/>
    <mergeCell ref="G97:G98"/>
    <mergeCell ref="H97:H98"/>
    <mergeCell ref="A97:A98"/>
    <mergeCell ref="B97:B98"/>
    <mergeCell ref="C97:C98"/>
    <mergeCell ref="E97:E98"/>
    <mergeCell ref="N99:N100"/>
    <mergeCell ref="A101:A102"/>
    <mergeCell ref="B101:B102"/>
    <mergeCell ref="C101:C102"/>
    <mergeCell ref="E101:E102"/>
    <mergeCell ref="F101:F102"/>
    <mergeCell ref="G101:G102"/>
    <mergeCell ref="H101:H102"/>
    <mergeCell ref="L101:L102"/>
    <mergeCell ref="A99:A100"/>
    <mergeCell ref="B99:B100"/>
    <mergeCell ref="C99:C100"/>
    <mergeCell ref="E99:E100"/>
    <mergeCell ref="F99:F100"/>
    <mergeCell ref="G99:G100"/>
    <mergeCell ref="H99:H100"/>
    <mergeCell ref="L99:L100"/>
    <mergeCell ref="M99:M100"/>
    <mergeCell ref="M103:M104"/>
    <mergeCell ref="N103:N104"/>
    <mergeCell ref="M101:M102"/>
    <mergeCell ref="N101:N102"/>
    <mergeCell ref="A103:A104"/>
    <mergeCell ref="B103:B104"/>
    <mergeCell ref="C103:C104"/>
    <mergeCell ref="E103:E104"/>
    <mergeCell ref="F103:F104"/>
    <mergeCell ref="G103:G104"/>
    <mergeCell ref="H103:H104"/>
    <mergeCell ref="L103:L104"/>
    <mergeCell ref="L105:L106"/>
    <mergeCell ref="M105:M106"/>
    <mergeCell ref="N105:N106"/>
    <mergeCell ref="F105:F106"/>
    <mergeCell ref="G105:G106"/>
    <mergeCell ref="H105:H106"/>
    <mergeCell ref="A105:A106"/>
    <mergeCell ref="B105:B106"/>
    <mergeCell ref="C105:C106"/>
    <mergeCell ref="E105:E106"/>
    <mergeCell ref="N107:N108"/>
    <mergeCell ref="A109:A110"/>
    <mergeCell ref="B109:B110"/>
    <mergeCell ref="C109:C110"/>
    <mergeCell ref="E109:E110"/>
    <mergeCell ref="F109:F110"/>
    <mergeCell ref="G109:G110"/>
    <mergeCell ref="H109:H110"/>
    <mergeCell ref="L109:L110"/>
    <mergeCell ref="A107:A108"/>
    <mergeCell ref="B107:B108"/>
    <mergeCell ref="C107:C108"/>
    <mergeCell ref="E107:E108"/>
    <mergeCell ref="F107:F108"/>
    <mergeCell ref="G107:G108"/>
    <mergeCell ref="H107:H108"/>
    <mergeCell ref="L107:L108"/>
    <mergeCell ref="M107:M108"/>
    <mergeCell ref="M111:M112"/>
    <mergeCell ref="N111:N112"/>
    <mergeCell ref="M109:M110"/>
    <mergeCell ref="N109:N110"/>
    <mergeCell ref="A111:A112"/>
    <mergeCell ref="B111:B112"/>
    <mergeCell ref="C111:C112"/>
    <mergeCell ref="E111:E112"/>
    <mergeCell ref="F111:F112"/>
    <mergeCell ref="G111:G112"/>
    <mergeCell ref="H111:H112"/>
    <mergeCell ref="L111:L112"/>
    <mergeCell ref="L113:L114"/>
    <mergeCell ref="M113:M114"/>
    <mergeCell ref="N113:N114"/>
    <mergeCell ref="F113:F114"/>
    <mergeCell ref="G113:G114"/>
    <mergeCell ref="H113:H114"/>
    <mergeCell ref="A113:A114"/>
    <mergeCell ref="B113:B114"/>
    <mergeCell ref="C113:C114"/>
    <mergeCell ref="E113:E114"/>
    <mergeCell ref="N115:N116"/>
    <mergeCell ref="A117:A118"/>
    <mergeCell ref="B117:B118"/>
    <mergeCell ref="C117:C118"/>
    <mergeCell ref="E117:E118"/>
    <mergeCell ref="F117:F118"/>
    <mergeCell ref="G117:G118"/>
    <mergeCell ref="H117:H118"/>
    <mergeCell ref="L117:L118"/>
    <mergeCell ref="A115:A116"/>
    <mergeCell ref="B115:B116"/>
    <mergeCell ref="C115:C116"/>
    <mergeCell ref="E115:E116"/>
    <mergeCell ref="F115:F116"/>
    <mergeCell ref="G115:G116"/>
    <mergeCell ref="H115:H116"/>
    <mergeCell ref="L115:L116"/>
    <mergeCell ref="M115:M116"/>
    <mergeCell ref="M119:M120"/>
    <mergeCell ref="N119:N120"/>
    <mergeCell ref="M117:M118"/>
    <mergeCell ref="N117:N118"/>
    <mergeCell ref="A119:A120"/>
    <mergeCell ref="B119:B120"/>
    <mergeCell ref="C119:C120"/>
    <mergeCell ref="E119:E120"/>
    <mergeCell ref="F119:F120"/>
    <mergeCell ref="G119:G120"/>
    <mergeCell ref="H119:H120"/>
    <mergeCell ref="L119:L120"/>
    <mergeCell ref="L121:L122"/>
    <mergeCell ref="M121:M122"/>
    <mergeCell ref="N121:N122"/>
    <mergeCell ref="F121:F122"/>
    <mergeCell ref="G121:G122"/>
    <mergeCell ref="H121:H122"/>
    <mergeCell ref="A121:A122"/>
    <mergeCell ref="B121:B122"/>
    <mergeCell ref="C121:C122"/>
    <mergeCell ref="E121:E122"/>
    <mergeCell ref="N123:N124"/>
    <mergeCell ref="A125:A126"/>
    <mergeCell ref="B125:B126"/>
    <mergeCell ref="C125:C126"/>
    <mergeCell ref="E125:E126"/>
    <mergeCell ref="F125:F126"/>
    <mergeCell ref="G125:G126"/>
    <mergeCell ref="H125:H126"/>
    <mergeCell ref="L125:L126"/>
    <mergeCell ref="A123:A124"/>
    <mergeCell ref="B123:B124"/>
    <mergeCell ref="C123:C124"/>
    <mergeCell ref="E123:E124"/>
    <mergeCell ref="F123:F124"/>
    <mergeCell ref="G123:G124"/>
    <mergeCell ref="H123:H124"/>
    <mergeCell ref="L123:L124"/>
    <mergeCell ref="M123:M124"/>
    <mergeCell ref="M127:M128"/>
    <mergeCell ref="N127:N128"/>
    <mergeCell ref="M125:M126"/>
    <mergeCell ref="N125:N126"/>
    <mergeCell ref="A127:A128"/>
    <mergeCell ref="B127:B128"/>
    <mergeCell ref="C127:C128"/>
    <mergeCell ref="E127:E128"/>
    <mergeCell ref="F127:F128"/>
    <mergeCell ref="G127:G128"/>
    <mergeCell ref="H127:H128"/>
    <mergeCell ref="L127:L128"/>
    <mergeCell ref="L129:L130"/>
    <mergeCell ref="M129:M130"/>
    <mergeCell ref="N129:N130"/>
    <mergeCell ref="F129:F130"/>
    <mergeCell ref="G129:G130"/>
    <mergeCell ref="H129:H130"/>
    <mergeCell ref="A129:A130"/>
    <mergeCell ref="B129:B130"/>
    <mergeCell ref="C129:C130"/>
    <mergeCell ref="E129:E130"/>
    <mergeCell ref="N131:N132"/>
    <mergeCell ref="A133:A134"/>
    <mergeCell ref="B133:B134"/>
    <mergeCell ref="C133:C134"/>
    <mergeCell ref="E133:E134"/>
    <mergeCell ref="F133:F134"/>
    <mergeCell ref="G133:G134"/>
    <mergeCell ref="H133:H134"/>
    <mergeCell ref="L133:L134"/>
    <mergeCell ref="A131:A132"/>
    <mergeCell ref="B131:B132"/>
    <mergeCell ref="C131:C132"/>
    <mergeCell ref="E131:E132"/>
    <mergeCell ref="F131:F132"/>
    <mergeCell ref="G131:G132"/>
    <mergeCell ref="H131:H132"/>
    <mergeCell ref="L131:L132"/>
    <mergeCell ref="M131:M132"/>
    <mergeCell ref="M135:M136"/>
    <mergeCell ref="N135:N136"/>
    <mergeCell ref="M133:M134"/>
    <mergeCell ref="N133:N134"/>
    <mergeCell ref="A135:A136"/>
    <mergeCell ref="B135:B136"/>
    <mergeCell ref="C135:C136"/>
    <mergeCell ref="E135:E136"/>
    <mergeCell ref="F135:F136"/>
    <mergeCell ref="G135:G136"/>
    <mergeCell ref="H135:H136"/>
    <mergeCell ref="L135:L136"/>
    <mergeCell ref="L137:L138"/>
    <mergeCell ref="M137:M138"/>
    <mergeCell ref="N137:N138"/>
    <mergeCell ref="F137:F138"/>
    <mergeCell ref="G137:G138"/>
    <mergeCell ref="H137:H138"/>
    <mergeCell ref="A137:A138"/>
    <mergeCell ref="B137:B138"/>
    <mergeCell ref="C137:C138"/>
    <mergeCell ref="E137:E138"/>
    <mergeCell ref="N139:N140"/>
    <mergeCell ref="A141:A142"/>
    <mergeCell ref="B141:B142"/>
    <mergeCell ref="C141:C142"/>
    <mergeCell ref="E141:E142"/>
    <mergeCell ref="F141:F142"/>
    <mergeCell ref="G141:G142"/>
    <mergeCell ref="H141:H142"/>
    <mergeCell ref="L141:L142"/>
    <mergeCell ref="A139:A140"/>
    <mergeCell ref="B139:B140"/>
    <mergeCell ref="C139:C140"/>
    <mergeCell ref="E139:E140"/>
    <mergeCell ref="F139:F140"/>
    <mergeCell ref="G139:G140"/>
    <mergeCell ref="H139:H140"/>
    <mergeCell ref="L139:L140"/>
    <mergeCell ref="M139:M140"/>
    <mergeCell ref="M143:M144"/>
    <mergeCell ref="N143:N144"/>
    <mergeCell ref="M141:M142"/>
    <mergeCell ref="N141:N142"/>
    <mergeCell ref="A143:A144"/>
    <mergeCell ref="B143:B144"/>
    <mergeCell ref="C143:C144"/>
    <mergeCell ref="E143:E144"/>
    <mergeCell ref="F143:F144"/>
    <mergeCell ref="G143:G144"/>
    <mergeCell ref="H143:H144"/>
    <mergeCell ref="L143:L144"/>
    <mergeCell ref="L145:L146"/>
    <mergeCell ref="M145:M146"/>
    <mergeCell ref="N145:N146"/>
    <mergeCell ref="F145:F146"/>
    <mergeCell ref="G145:G146"/>
    <mergeCell ref="H145:H146"/>
    <mergeCell ref="A145:A146"/>
    <mergeCell ref="B145:B146"/>
    <mergeCell ref="C145:C146"/>
    <mergeCell ref="E145:E146"/>
    <mergeCell ref="N147:N148"/>
    <mergeCell ref="A149:A150"/>
    <mergeCell ref="B149:B150"/>
    <mergeCell ref="C149:C150"/>
    <mergeCell ref="E149:E150"/>
    <mergeCell ref="F149:F150"/>
    <mergeCell ref="G149:G150"/>
    <mergeCell ref="H149:H150"/>
    <mergeCell ref="L149:L150"/>
    <mergeCell ref="A147:A148"/>
    <mergeCell ref="B147:B148"/>
    <mergeCell ref="C147:C148"/>
    <mergeCell ref="E147:E148"/>
    <mergeCell ref="F147:F148"/>
    <mergeCell ref="G147:G148"/>
    <mergeCell ref="H147:H148"/>
    <mergeCell ref="L147:L148"/>
    <mergeCell ref="M147:M148"/>
    <mergeCell ref="M151:M152"/>
    <mergeCell ref="N151:N152"/>
    <mergeCell ref="M149:M150"/>
    <mergeCell ref="N149:N150"/>
    <mergeCell ref="A151:A152"/>
    <mergeCell ref="B151:B152"/>
    <mergeCell ref="C151:C152"/>
    <mergeCell ref="E151:E152"/>
    <mergeCell ref="F151:F152"/>
    <mergeCell ref="G151:G152"/>
    <mergeCell ref="H151:H152"/>
    <mergeCell ref="L151:L152"/>
    <mergeCell ref="L153:L154"/>
    <mergeCell ref="M153:M154"/>
    <mergeCell ref="N153:N154"/>
    <mergeCell ref="F153:F154"/>
    <mergeCell ref="G153:G154"/>
    <mergeCell ref="H153:H154"/>
    <mergeCell ref="A153:A154"/>
    <mergeCell ref="B153:B154"/>
    <mergeCell ref="C153:C154"/>
    <mergeCell ref="E153:E154"/>
    <mergeCell ref="N155:N156"/>
    <mergeCell ref="A157:A158"/>
    <mergeCell ref="B157:B158"/>
    <mergeCell ref="C157:C158"/>
    <mergeCell ref="E157:E158"/>
    <mergeCell ref="F157:F158"/>
    <mergeCell ref="G157:G158"/>
    <mergeCell ref="H157:H158"/>
    <mergeCell ref="L157:L158"/>
    <mergeCell ref="A155:A156"/>
    <mergeCell ref="B155:B156"/>
    <mergeCell ref="C155:C156"/>
    <mergeCell ref="E155:E156"/>
    <mergeCell ref="F155:F156"/>
    <mergeCell ref="G155:G156"/>
    <mergeCell ref="H155:H156"/>
    <mergeCell ref="L155:L156"/>
    <mergeCell ref="M155:M156"/>
    <mergeCell ref="M159:M160"/>
    <mergeCell ref="N159:N160"/>
    <mergeCell ref="M157:M158"/>
    <mergeCell ref="N157:N158"/>
    <mergeCell ref="A159:A160"/>
    <mergeCell ref="B159:B160"/>
    <mergeCell ref="C159:C160"/>
    <mergeCell ref="E159:E160"/>
    <mergeCell ref="F159:F160"/>
    <mergeCell ref="G159:G160"/>
    <mergeCell ref="H159:H160"/>
    <mergeCell ref="L159:L160"/>
    <mergeCell ref="L161:L162"/>
    <mergeCell ref="M161:M162"/>
    <mergeCell ref="N161:N162"/>
    <mergeCell ref="F161:F162"/>
    <mergeCell ref="G161:G162"/>
    <mergeCell ref="H161:H162"/>
    <mergeCell ref="A161:A162"/>
    <mergeCell ref="B161:B162"/>
    <mergeCell ref="C161:C162"/>
    <mergeCell ref="E161:E162"/>
    <mergeCell ref="N163:N164"/>
    <mergeCell ref="A165:A166"/>
    <mergeCell ref="B165:B166"/>
    <mergeCell ref="C165:C166"/>
    <mergeCell ref="E165:E166"/>
    <mergeCell ref="F165:F166"/>
    <mergeCell ref="G165:G166"/>
    <mergeCell ref="H165:H166"/>
    <mergeCell ref="L165:L166"/>
    <mergeCell ref="A163:A164"/>
    <mergeCell ref="B163:B164"/>
    <mergeCell ref="C163:C164"/>
    <mergeCell ref="E163:E164"/>
    <mergeCell ref="F163:F164"/>
    <mergeCell ref="G163:G164"/>
    <mergeCell ref="H163:H164"/>
    <mergeCell ref="L163:L164"/>
    <mergeCell ref="M163:M164"/>
    <mergeCell ref="M167:M168"/>
    <mergeCell ref="N167:N168"/>
    <mergeCell ref="M165:M166"/>
    <mergeCell ref="N165:N166"/>
    <mergeCell ref="A167:A168"/>
    <mergeCell ref="B167:B168"/>
    <mergeCell ref="C167:C168"/>
    <mergeCell ref="E167:E168"/>
    <mergeCell ref="F167:F168"/>
    <mergeCell ref="G167:G168"/>
    <mergeCell ref="H167:H168"/>
    <mergeCell ref="L167:L168"/>
    <mergeCell ref="L169:L170"/>
    <mergeCell ref="M169:M170"/>
    <mergeCell ref="N169:N170"/>
    <mergeCell ref="F169:F170"/>
    <mergeCell ref="G169:G170"/>
    <mergeCell ref="H169:H170"/>
    <mergeCell ref="A169:A170"/>
    <mergeCell ref="B169:B170"/>
    <mergeCell ref="C169:C170"/>
    <mergeCell ref="E169:E170"/>
  </mergeCells>
  <phoneticPr fontId="2" type="noConversion"/>
  <hyperlinks>
    <hyperlink ref="E4" r:id="rId1"/>
    <hyperlink ref="E5" r:id="rId2"/>
    <hyperlink ref="D14" r:id="rId3"/>
    <hyperlink ref="D16" r:id="rId4"/>
    <hyperlink ref="D18" r:id="rId5"/>
    <hyperlink ref="D20" r:id="rId6"/>
    <hyperlink ref="D22" r:id="rId7"/>
    <hyperlink ref="D24" r:id="rId8"/>
    <hyperlink ref="D26" r:id="rId9"/>
    <hyperlink ref="D28" r:id="rId10"/>
    <hyperlink ref="D30" r:id="rId11"/>
    <hyperlink ref="D32" r:id="rId12"/>
    <hyperlink ref="D34" r:id="rId13"/>
    <hyperlink ref="D36" r:id="rId14"/>
    <hyperlink ref="D38" r:id="rId15"/>
    <hyperlink ref="D40" r:id="rId16"/>
    <hyperlink ref="D42" r:id="rId17"/>
    <hyperlink ref="D44" r:id="rId18"/>
    <hyperlink ref="D47" r:id="rId19"/>
    <hyperlink ref="D49" r:id="rId20"/>
    <hyperlink ref="D51" r:id="rId21"/>
    <hyperlink ref="D53" r:id="rId22"/>
    <hyperlink ref="D55" r:id="rId23"/>
    <hyperlink ref="D57" r:id="rId24"/>
    <hyperlink ref="D59" r:id="rId25"/>
    <hyperlink ref="D61" r:id="rId26"/>
    <hyperlink ref="D63" r:id="rId27"/>
    <hyperlink ref="D65" r:id="rId28"/>
    <hyperlink ref="D67" r:id="rId29"/>
    <hyperlink ref="D69" r:id="rId30"/>
    <hyperlink ref="D71" r:id="rId31"/>
    <hyperlink ref="D73" r:id="rId32"/>
    <hyperlink ref="D75" r:id="rId33"/>
    <hyperlink ref="D77" r:id="rId34"/>
    <hyperlink ref="D79" r:id="rId35"/>
    <hyperlink ref="D81" r:id="rId36"/>
    <hyperlink ref="D83" r:id="rId37"/>
    <hyperlink ref="D85" r:id="rId38"/>
    <hyperlink ref="D87" r:id="rId39"/>
    <hyperlink ref="D89" r:id="rId40"/>
    <hyperlink ref="D91" r:id="rId41"/>
    <hyperlink ref="D93" r:id="rId42"/>
    <hyperlink ref="D95" r:id="rId43"/>
    <hyperlink ref="D97" r:id="rId44"/>
    <hyperlink ref="D99" r:id="rId45"/>
    <hyperlink ref="D101" r:id="rId46"/>
    <hyperlink ref="D103" r:id="rId47"/>
    <hyperlink ref="D105" r:id="rId48"/>
    <hyperlink ref="D107" r:id="rId49"/>
    <hyperlink ref="D109" r:id="rId50"/>
    <hyperlink ref="D111" r:id="rId51"/>
    <hyperlink ref="D113" r:id="rId52"/>
    <hyperlink ref="D115" r:id="rId53"/>
    <hyperlink ref="D117" r:id="rId54"/>
    <hyperlink ref="D119" r:id="rId55"/>
    <hyperlink ref="D121" r:id="rId56"/>
    <hyperlink ref="D123" r:id="rId57"/>
    <hyperlink ref="D125" r:id="rId58"/>
    <hyperlink ref="D127" r:id="rId59"/>
    <hyperlink ref="D129" r:id="rId60"/>
    <hyperlink ref="D131" r:id="rId61"/>
    <hyperlink ref="D133" r:id="rId62"/>
    <hyperlink ref="D135" r:id="rId63"/>
    <hyperlink ref="D137" r:id="rId64"/>
    <hyperlink ref="D139" r:id="rId65"/>
    <hyperlink ref="D141" r:id="rId66"/>
    <hyperlink ref="D143" r:id="rId67"/>
    <hyperlink ref="D145" r:id="rId68"/>
    <hyperlink ref="D147" r:id="rId69"/>
    <hyperlink ref="D149" r:id="rId70"/>
    <hyperlink ref="D151" r:id="rId71"/>
    <hyperlink ref="D153" r:id="rId72"/>
    <hyperlink ref="D155" r:id="rId73"/>
    <hyperlink ref="D157" r:id="rId74"/>
    <hyperlink ref="D159" r:id="rId75"/>
    <hyperlink ref="D161" r:id="rId76"/>
    <hyperlink ref="D163" r:id="rId77"/>
    <hyperlink ref="D165" r:id="rId78"/>
    <hyperlink ref="D167" r:id="rId79"/>
    <hyperlink ref="D169" r:id="rId80"/>
  </hyperlinks>
  <pageMargins left="0.75" right="0.75" top="1" bottom="1" header="0.5" footer="0.5"/>
  <pageSetup paperSize="9" orientation="portrait" r:id="rId81"/>
  <headerFooter alignWithMargins="0"/>
  <drawing r:id="rId8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>
      <selection activeCell="B50" sqref="B50"/>
    </sheetView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IniXP</dc:creator>
  <cp:lastModifiedBy>Irina</cp:lastModifiedBy>
  <cp:lastPrinted>2011-10-06T09:05:59Z</cp:lastPrinted>
  <dcterms:created xsi:type="dcterms:W3CDTF">2004-02-27T12:44:30Z</dcterms:created>
  <dcterms:modified xsi:type="dcterms:W3CDTF">2018-01-18T15:58:43Z</dcterms:modified>
</cp:coreProperties>
</file>