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35" windowWidth="11325" windowHeight="699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O79" i="1" l="1"/>
  <c r="N79" i="1"/>
  <c r="O77" i="1"/>
  <c r="N77" i="1"/>
  <c r="O75" i="1"/>
  <c r="N75" i="1"/>
  <c r="O73" i="1"/>
  <c r="N73" i="1"/>
  <c r="O71" i="1"/>
  <c r="N71" i="1"/>
  <c r="O68" i="1"/>
  <c r="N68" i="1"/>
  <c r="O66" i="1"/>
  <c r="N66" i="1"/>
  <c r="O64" i="1"/>
  <c r="N64" i="1"/>
  <c r="O62" i="1"/>
  <c r="N62" i="1"/>
  <c r="O60" i="1"/>
  <c r="N60" i="1"/>
  <c r="O58" i="1"/>
  <c r="N58" i="1"/>
  <c r="O56" i="1"/>
  <c r="N56" i="1"/>
  <c r="O54" i="1"/>
  <c r="N54" i="1"/>
  <c r="O52" i="1"/>
  <c r="N52" i="1"/>
  <c r="O50" i="1"/>
  <c r="N50" i="1"/>
  <c r="O48" i="1"/>
  <c r="N48" i="1"/>
  <c r="O46" i="1"/>
  <c r="N46" i="1"/>
  <c r="O44" i="1"/>
  <c r="N44" i="1"/>
  <c r="O42" i="1"/>
  <c r="N42" i="1"/>
  <c r="O40" i="1"/>
  <c r="N40" i="1"/>
  <c r="O38" i="1"/>
  <c r="N38" i="1"/>
  <c r="O36" i="1"/>
  <c r="N36" i="1"/>
  <c r="O34" i="1"/>
  <c r="N34" i="1"/>
  <c r="O32" i="1"/>
  <c r="N32" i="1"/>
  <c r="O30" i="1"/>
  <c r="N30" i="1"/>
  <c r="O28" i="1"/>
  <c r="N28" i="1"/>
  <c r="O26" i="1"/>
  <c r="N26" i="1"/>
  <c r="O24" i="1"/>
  <c r="N24" i="1"/>
  <c r="O22" i="1"/>
  <c r="N22" i="1"/>
  <c r="O20" i="1"/>
  <c r="N20" i="1"/>
  <c r="O18" i="1"/>
  <c r="N18" i="1"/>
  <c r="O16" i="1"/>
  <c r="N16" i="1"/>
  <c r="O14" i="1"/>
  <c r="N14" i="1"/>
  <c r="O81" i="1" l="1"/>
  <c r="N81" i="1"/>
</calcChain>
</file>

<file path=xl/sharedStrings.xml><?xml version="1.0" encoding="utf-8"?>
<sst xmlns="http://schemas.openxmlformats.org/spreadsheetml/2006/main" count="534" uniqueCount="98">
  <si>
    <t>&lt;ВЕРСИЯ_ФАЙЛА&gt;</t>
  </si>
  <si>
    <t xml:space="preserve">Компания "Charmante" </t>
  </si>
  <si>
    <t>Волгоградка</t>
  </si>
  <si>
    <t>Клиент:</t>
  </si>
  <si>
    <t/>
  </si>
  <si>
    <t>v02-10-2011</t>
  </si>
  <si>
    <t>Михайловский проезд, д.1, стр.1, подъезд 1</t>
  </si>
  <si>
    <t>Тел.:</t>
  </si>
  <si>
    <t xml:space="preserve">тел.: </t>
  </si>
  <si>
    <t>e-mail:</t>
  </si>
  <si>
    <t>www.charmante.ru</t>
  </si>
  <si>
    <t xml:space="preserve"> - количество заказанного товара указывайте в полях ГОЛУБОГО цвета</t>
  </si>
  <si>
    <t xml:space="preserve"> - свою контактную информацию указывайте в полях ЗЕЛЁНОГО цвета</t>
  </si>
  <si>
    <t xml:space="preserve"> - нажмите на ссылку для просмотра информации о товаре на нашем сайте</t>
  </si>
  <si>
    <t>№ п/п</t>
  </si>
  <si>
    <t>Код товара</t>
  </si>
  <si>
    <t>Артикул</t>
  </si>
  <si>
    <t>Наименование</t>
  </si>
  <si>
    <t>Цвет</t>
  </si>
  <si>
    <t>Коллекция товара</t>
  </si>
  <si>
    <t>Размерный ряд</t>
  </si>
  <si>
    <t>Состав</t>
  </si>
  <si>
    <t>база, руб.</t>
  </si>
  <si>
    <t>Количество</t>
  </si>
  <si>
    <t>Сумма:база, руб.</t>
  </si>
  <si>
    <t>&lt;КОДТОВАРА&gt;</t>
  </si>
  <si>
    <t>36_695_16012018_1037</t>
  </si>
  <si>
    <t>&lt;РР01&gt;</t>
  </si>
  <si>
    <t>&lt;РР02&gt;</t>
  </si>
  <si>
    <t>&lt;РР03&gt;</t>
  </si>
  <si>
    <t>&lt;РР04&gt;</t>
  </si>
  <si>
    <t>Коллекция: Колготки Lora Grig классика</t>
  </si>
  <si>
    <t>CAFILARTA 8 LG - nero</t>
  </si>
  <si>
    <t>Колготки женские</t>
  </si>
  <si>
    <t>чёрный</t>
  </si>
  <si>
    <t>Колготки Lora Grig классика</t>
  </si>
  <si>
    <t>82% полиамид, 15% эластан, 3% хлопок</t>
  </si>
  <si>
    <t>1/2</t>
  </si>
  <si>
    <t>3</t>
  </si>
  <si>
    <t>4</t>
  </si>
  <si>
    <t>x</t>
  </si>
  <si>
    <t>CAPRI 8 LG - bronzo</t>
  </si>
  <si>
    <t>бронзовый</t>
  </si>
  <si>
    <t>CAPRI 8 LG - nero</t>
  </si>
  <si>
    <t>черный</t>
  </si>
  <si>
    <t>EFFECT 10 LG - nero</t>
  </si>
  <si>
    <t>FORMA 70 LG - antracite</t>
  </si>
  <si>
    <t>антрацит</t>
  </si>
  <si>
    <t>5</t>
  </si>
  <si>
    <t>FORMA 70 LG - bronzo</t>
  </si>
  <si>
    <t>FORMA 70 LG - moro</t>
  </si>
  <si>
    <t>горький шоколад</t>
  </si>
  <si>
    <t>FORMA 70 LG - nero</t>
  </si>
  <si>
    <t>FORMA IDEALE 10 LG - bronzo</t>
  </si>
  <si>
    <t>Колготки женские корректирующие</t>
  </si>
  <si>
    <t>телесный с бронзовым оттенком</t>
  </si>
  <si>
    <t>GEMINI 20 LG - nero</t>
  </si>
  <si>
    <t>INVISIBLE 10 LG - bronzo</t>
  </si>
  <si>
    <t>INVISIBLE 10 LG - cognac</t>
  </si>
  <si>
    <t>телесный с оттенком коньяка</t>
  </si>
  <si>
    <t>INVISIBLE 10 LG - nero</t>
  </si>
  <si>
    <t>PUSH UP 10 LG - nero</t>
  </si>
  <si>
    <t>SEVILLA 10 LG - bronzo</t>
  </si>
  <si>
    <t>SOFT VITA 12 LG - nero</t>
  </si>
  <si>
    <t>SOFT VITA 8 LG - breeze</t>
  </si>
  <si>
    <t>SOFT VITA 8 LG - nero</t>
  </si>
  <si>
    <t>TEO 30 LG - platino</t>
  </si>
  <si>
    <t>серый в платиновый оттенок</t>
  </si>
  <si>
    <t>TEO 30 LG - violetto</t>
  </si>
  <si>
    <t>фиолетовый</t>
  </si>
  <si>
    <t>TEO 80 LG - grafite</t>
  </si>
  <si>
    <t>графит</t>
  </si>
  <si>
    <t>TEO 80 LG - moro</t>
  </si>
  <si>
    <t>TEO 80 LG - oliva</t>
  </si>
  <si>
    <t>зеленая олива</t>
  </si>
  <si>
    <t>TEO 80 LG - platino</t>
  </si>
  <si>
    <t>TULLE 20 LG - platino</t>
  </si>
  <si>
    <t>WONDER 40 LG - moro</t>
  </si>
  <si>
    <t>WONDER VB 40 LG - moro</t>
  </si>
  <si>
    <t>ZAFIRO VB 50 LG - moro</t>
  </si>
  <si>
    <t>Коллекция: Колготки Lora Grig фантазия</t>
  </si>
  <si>
    <t>LANUGINE 80 pantacollant LG - nero</t>
  </si>
  <si>
    <t>Леггинсы женские</t>
  </si>
  <si>
    <t>Колготки Lora Grig фантазия</t>
  </si>
  <si>
    <t>92% полиамид, 8% эластан</t>
  </si>
  <si>
    <t>PALMIRA 60 LG - miele</t>
  </si>
  <si>
    <t>телесный натуральный</t>
  </si>
  <si>
    <t>96% полиамид, 4% эластан</t>
  </si>
  <si>
    <t>RENASCENCE 60 pantacollant LG - nero/rosso</t>
  </si>
  <si>
    <t>Комплект леггинсы+перчатки</t>
  </si>
  <si>
    <t>черный/красный</t>
  </si>
  <si>
    <t>85% полиамид, 15% эластан</t>
  </si>
  <si>
    <t>VELO pantacollant LG - nero</t>
  </si>
  <si>
    <t>VERTICALE 40 aut. LG - prot griso</t>
  </si>
  <si>
    <t>Чулки женские</t>
  </si>
  <si>
    <t>серый</t>
  </si>
  <si>
    <t>S/M</t>
  </si>
  <si>
    <t>L/XL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</si>
</sst>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</font>
    <font>
      <sz val="10"/>
      <name val="Arial Cyr"/>
    </font>
    <font>
      <b/>
      <sz val="10"/>
      <name val="Arial Cyr"/>
    </font>
    <font>
      <sz val="10"/>
      <name val="Arial"/>
      <family val="2"/>
    </font>
    <font>
      <sz val="10"/>
      <name val="Arial Cyr"/>
    </font>
    <font>
      <u/>
      <sz val="10"/>
      <color indexed="12"/>
      <name val="Arial Cyr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9"/>
      <name val="Arial Cyr"/>
    </font>
    <font>
      <sz val="10"/>
      <color theme="0"/>
      <name val="Arial"/>
      <family val="2"/>
    </font>
    <font>
      <b/>
      <sz val="10"/>
      <color rgb="FFFFFF99"/>
      <name val="Arial Cyr"/>
    </font>
    <font>
      <u/>
      <sz val="10"/>
      <color rgb="FF2424FF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DD8E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76">
    <xf numFmtId="0" fontId="5" fillId="0" borderId="0" xfId="0" applyNumberFormat="1" applyFont="1" applyFill="1" applyBorder="1">
      <alignment vertical="top"/>
      <protection locked="0"/>
    </xf>
    <xf numFmtId="0" fontId="0" fillId="0" borderId="0" xfId="0" applyNumberFormat="1" applyFont="1" applyFill="1" applyBorder="1">
      <alignment vertical="top"/>
      <protection locked="0"/>
    </xf>
    <xf numFmtId="0" fontId="2" fillId="0" borderId="0" xfId="0" applyNumberFormat="1" applyFont="1" applyFill="1" applyBorder="1">
      <alignment vertical="top"/>
      <protection locked="0"/>
    </xf>
    <xf numFmtId="0" fontId="6" fillId="0" borderId="0" xfId="0" applyNumberFormat="1" applyFont="1" applyFill="1" applyBorder="1">
      <alignment vertical="top"/>
      <protection locked="0"/>
    </xf>
    <xf numFmtId="0" fontId="3" fillId="0" borderId="0" xfId="0" applyNumberFormat="1" applyFont="1" applyFill="1" applyBorder="1">
      <alignment vertical="top"/>
      <protection locked="0"/>
    </xf>
    <xf numFmtId="0" fontId="7" fillId="0" borderId="0" xfId="0" applyNumberFormat="1" applyFont="1" applyFill="1" applyBorder="1">
      <alignment vertical="top"/>
      <protection locked="0"/>
    </xf>
    <xf numFmtId="0" fontId="8" fillId="0" borderId="0" xfId="0" applyNumberFormat="1" applyFont="1" applyFill="1" applyBorder="1" applyAlignment="1">
      <alignment horizontal="center"/>
      <protection locked="0"/>
    </xf>
    <xf numFmtId="0" fontId="3" fillId="0" borderId="0" xfId="0" applyNumberFormat="1" applyFont="1" applyFill="1" applyBorder="1" applyAlignment="1">
      <alignment horizontal="left"/>
      <protection locked="0"/>
    </xf>
    <xf numFmtId="0" fontId="3" fillId="0" borderId="0" xfId="0" applyNumberFormat="1" applyFont="1" applyFill="1" applyBorder="1" applyAlignment="1">
      <alignment horizontal="right"/>
      <protection locked="0"/>
    </xf>
    <xf numFmtId="0" fontId="3" fillId="0" borderId="0" xfId="0" applyNumberFormat="1" applyFont="1" applyFill="1" applyBorder="1" applyAlignment="1">
      <alignment horizontal="right"/>
      <protection locked="0"/>
    </xf>
    <xf numFmtId="3" fontId="0" fillId="0" borderId="0" xfId="0" applyNumberFormat="1" applyFont="1" applyFill="1" applyBorder="1">
      <alignment vertical="top"/>
      <protection locked="0"/>
    </xf>
    <xf numFmtId="4" fontId="0" fillId="0" borderId="0" xfId="0" applyNumberFormat="1" applyFont="1" applyFill="1" applyBorder="1">
      <alignment vertical="top"/>
      <protection locked="0"/>
    </xf>
    <xf numFmtId="0" fontId="10" fillId="0" borderId="0" xfId="0" applyNumberFormat="1" applyFont="1" applyFill="1" applyBorder="1">
      <alignment vertical="top"/>
      <protection locked="0"/>
    </xf>
    <xf numFmtId="0" fontId="11" fillId="0" borderId="0" xfId="1" applyNumberFormat="1" applyFont="1" applyFill="1" applyBorder="1" applyAlignment="1" applyProtection="1"/>
    <xf numFmtId="0" fontId="8" fillId="0" borderId="0" xfId="0" applyNumberFormat="1" applyFont="1" applyFill="1" applyBorder="1" applyAlignment="1">
      <alignment horizontal="center"/>
      <protection locked="0"/>
    </xf>
    <xf numFmtId="0" fontId="6" fillId="0" borderId="0" xfId="0" applyNumberFormat="1" applyFont="1" applyFill="1" applyBorder="1">
      <alignment vertical="top"/>
      <protection locked="0"/>
    </xf>
    <xf numFmtId="0" fontId="3" fillId="0" borderId="0" xfId="0" applyNumberFormat="1" applyFont="1" applyFill="1" applyBorder="1">
      <alignment vertical="top"/>
      <protection locked="0"/>
    </xf>
    <xf numFmtId="3" fontId="3" fillId="0" borderId="0" xfId="0" applyNumberFormat="1" applyFont="1" applyFill="1" applyBorder="1">
      <alignment vertical="top"/>
      <protection locked="0"/>
    </xf>
    <xf numFmtId="4" fontId="3" fillId="0" borderId="0" xfId="0" applyNumberFormat="1" applyFont="1" applyFill="1" applyBorder="1">
      <alignment vertical="top"/>
      <protection locked="0"/>
    </xf>
    <xf numFmtId="0" fontId="9" fillId="0" borderId="0" xfId="0" applyNumberFormat="1" applyFont="1" applyFill="1" applyBorder="1">
      <alignment vertical="top"/>
      <protection locked="0"/>
    </xf>
    <xf numFmtId="0" fontId="0" fillId="0" borderId="0" xfId="0" applyNumberFormat="1" applyFont="1" applyFill="1" applyBorder="1" applyAlignment="1">
      <alignment vertical="center" wrapText="1"/>
      <protection locked="0"/>
    </xf>
    <xf numFmtId="0" fontId="0" fillId="0" borderId="0" xfId="0" applyNumberFormat="1" applyFont="1" applyFill="1" applyBorder="1" applyAlignment="1">
      <alignment wrapText="1"/>
      <protection locked="0"/>
    </xf>
    <xf numFmtId="0" fontId="1" fillId="2" borderId="1" xfId="0" applyNumberFormat="1" applyFont="1" applyFill="1" applyBorder="1" applyAlignment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 wrapText="1"/>
      <protection locked="0"/>
    </xf>
    <xf numFmtId="0" fontId="1" fillId="2" borderId="2" xfId="0" applyNumberFormat="1" applyFont="1" applyFill="1" applyBorder="1" applyAlignment="1">
      <alignment horizontal="center" wrapText="1"/>
      <protection locked="0"/>
    </xf>
    <xf numFmtId="0" fontId="2" fillId="2" borderId="2" xfId="0" applyNumberFormat="1" applyFont="1" applyFill="1" applyBorder="1" applyAlignment="1">
      <alignment horizontal="center" wrapText="1"/>
      <protection locked="0"/>
    </xf>
    <xf numFmtId="0" fontId="1" fillId="2" borderId="1" xfId="0" applyNumberFormat="1" applyFont="1" applyFill="1" applyBorder="1" applyAlignment="1">
      <alignment horizontal="center" wrapText="1"/>
      <protection locked="0"/>
    </xf>
    <xf numFmtId="3" fontId="2" fillId="2" borderId="2" xfId="0" applyNumberFormat="1" applyFont="1" applyFill="1" applyBorder="1" applyAlignment="1">
      <alignment horizontal="center" wrapText="1"/>
      <protection locked="0"/>
    </xf>
    <xf numFmtId="0" fontId="12" fillId="0" borderId="0" xfId="0" applyNumberFormat="1" applyFont="1" applyFill="1" applyBorder="1">
      <alignment vertical="top"/>
      <protection locked="0"/>
    </xf>
    <xf numFmtId="0" fontId="8" fillId="0" borderId="3" xfId="0" applyNumberFormat="1" applyFont="1" applyFill="1" applyBorder="1">
      <alignment vertical="top"/>
      <protection locked="0"/>
    </xf>
    <xf numFmtId="0" fontId="3" fillId="3" borderId="4" xfId="0" applyNumberFormat="1" applyFont="1" applyFill="1" applyBorder="1">
      <alignment vertical="top"/>
      <protection locked="0"/>
    </xf>
    <xf numFmtId="0" fontId="3" fillId="0" borderId="5" xfId="0" applyNumberFormat="1" applyFont="1" applyFill="1" applyBorder="1">
      <alignment vertical="top"/>
      <protection locked="0"/>
    </xf>
    <xf numFmtId="0" fontId="0" fillId="0" borderId="5" xfId="0" applyNumberFormat="1" applyFont="1" applyFill="1" applyBorder="1">
      <alignment vertical="top"/>
      <protection locked="0"/>
    </xf>
    <xf numFmtId="0" fontId="3" fillId="4" borderId="4" xfId="0" applyNumberFormat="1" applyFont="1" applyFill="1" applyBorder="1">
      <alignment vertical="top"/>
      <protection locked="0"/>
    </xf>
    <xf numFmtId="0" fontId="0" fillId="3" borderId="6" xfId="0" applyNumberFormat="1" applyFont="1" applyFill="1" applyBorder="1">
      <alignment vertical="top"/>
      <protection locked="0"/>
    </xf>
    <xf numFmtId="0" fontId="0" fillId="4" borderId="6" xfId="0" applyNumberFormat="1" applyFont="1" applyFill="1" applyBorder="1">
      <alignment vertical="top"/>
      <protection locked="0"/>
    </xf>
    <xf numFmtId="0" fontId="2" fillId="2" borderId="1" xfId="0" applyNumberFormat="1" applyFont="1" applyFill="1" applyBorder="1" applyAlignment="1">
      <alignment horizontal="center" wrapText="1"/>
      <protection locked="0"/>
    </xf>
    <xf numFmtId="0" fontId="2" fillId="5" borderId="6" xfId="0" applyNumberFormat="1" applyFont="1" applyFill="1" applyBorder="1" applyAlignment="1">
      <alignment vertical="center"/>
      <protection locked="0"/>
    </xf>
    <xf numFmtId="0" fontId="0" fillId="5" borderId="6" xfId="0" applyNumberFormat="1" applyFont="1" applyFill="1" applyBorder="1" applyAlignment="1">
      <alignment vertical="center" wrapText="1"/>
      <protection locked="0"/>
    </xf>
    <xf numFmtId="0" fontId="2" fillId="2" borderId="4" xfId="0" applyNumberFormat="1" applyFont="1" applyFill="1" applyBorder="1" applyAlignment="1">
      <alignment vertical="center" wrapText="1"/>
      <protection locked="0"/>
    </xf>
    <xf numFmtId="0" fontId="1" fillId="0" borderId="7" xfId="0" applyNumberFormat="1" applyFont="1" applyFill="1" applyBorder="1" applyAlignment="1">
      <alignment vertical="center"/>
      <protection locked="0"/>
    </xf>
    <xf numFmtId="0" fontId="1" fillId="0" borderId="7" xfId="0" applyNumberFormat="1" applyFont="1" applyFill="1" applyBorder="1">
      <alignment vertical="top"/>
      <protection locked="0"/>
    </xf>
    <xf numFmtId="0" fontId="0" fillId="0" borderId="0" xfId="0" applyNumberFormat="1" applyFont="1" applyFill="1" applyBorder="1">
      <alignment vertical="top"/>
      <protection locked="0"/>
    </xf>
    <xf numFmtId="3" fontId="13" fillId="0" borderId="0" xfId="0" applyNumberFormat="1" applyFont="1" applyFill="1" applyBorder="1" applyAlignment="1">
      <alignment horizontal="right"/>
      <protection locked="0"/>
    </xf>
    <xf numFmtId="3" fontId="13" fillId="0" borderId="8" xfId="0" applyNumberFormat="1" applyFont="1" applyFill="1" applyBorder="1" applyAlignment="1">
      <alignment horizontal="right"/>
      <protection locked="0"/>
    </xf>
    <xf numFmtId="4" fontId="13" fillId="0" borderId="9" xfId="0" applyNumberFormat="1" applyFont="1" applyFill="1" applyBorder="1" applyAlignment="1">
      <alignment horizontal="right"/>
      <protection locked="0"/>
    </xf>
    <xf numFmtId="0" fontId="2" fillId="5" borderId="4" xfId="0" applyNumberFormat="1" applyFont="1" applyFill="1" applyBorder="1" applyAlignment="1">
      <alignment vertical="center"/>
      <protection locked="0"/>
    </xf>
    <xf numFmtId="49" fontId="4" fillId="6" borderId="10" xfId="0" applyNumberFormat="1" applyFont="1" applyFill="1" applyBorder="1" applyAlignment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/>
      <protection locked="0"/>
    </xf>
    <xf numFmtId="0" fontId="14" fillId="7" borderId="12" xfId="0" applyNumberFormat="1" applyFont="1" applyFill="1" applyBorder="1" applyAlignment="1">
      <alignment vertical="center" wrapText="1"/>
      <protection locked="0"/>
    </xf>
    <xf numFmtId="0" fontId="15" fillId="0" borderId="0" xfId="0" applyNumberFormat="1" applyFont="1" applyFill="1" applyBorder="1">
      <alignment vertical="top"/>
      <protection locked="0"/>
    </xf>
    <xf numFmtId="0" fontId="16" fillId="2" borderId="2" xfId="0" applyNumberFormat="1" applyFont="1" applyFill="1" applyBorder="1" applyAlignment="1">
      <alignment horizontal="center" wrapText="1"/>
      <protection locked="0"/>
    </xf>
    <xf numFmtId="0" fontId="17" fillId="0" borderId="13" xfId="0" applyNumberFormat="1" applyFont="1" applyFill="1" applyBorder="1" applyAlignment="1">
      <alignment vertical="top" wrapText="1"/>
      <protection locked="0"/>
    </xf>
    <xf numFmtId="49" fontId="4" fillId="8" borderId="10" xfId="0" applyNumberFormat="1" applyFont="1" applyFill="1" applyBorder="1" applyAlignment="1">
      <alignment horizontal="center" vertical="center" wrapText="1"/>
      <protection locked="0"/>
    </xf>
    <xf numFmtId="3" fontId="4" fillId="9" borderId="11" xfId="0" applyNumberFormat="1" applyFont="1" applyFill="1" applyBorder="1" applyAlignment="1">
      <alignment horizontal="center" vertical="center"/>
      <protection locked="0"/>
    </xf>
    <xf numFmtId="0" fontId="13" fillId="0" borderId="0" xfId="0" applyNumberFormat="1" applyFont="1" applyFill="1" applyBorder="1">
      <alignment vertical="top"/>
      <protection locked="0"/>
    </xf>
    <xf numFmtId="0" fontId="2" fillId="5" borderId="6" xfId="0" applyNumberFormat="1" applyFont="1" applyFill="1" applyBorder="1" applyAlignment="1">
      <alignment vertical="center" wrapText="1"/>
      <protection locked="0"/>
    </xf>
    <xf numFmtId="1" fontId="4" fillId="0" borderId="13" xfId="0" applyNumberFormat="1" applyFont="1" applyFill="1" applyBorder="1" applyAlignment="1">
      <alignment horizontal="center" vertical="center"/>
      <protection locked="0"/>
    </xf>
    <xf numFmtId="3" fontId="4" fillId="0" borderId="12" xfId="0" applyNumberFormat="1" applyFont="1" applyFill="1" applyBorder="1" applyAlignment="1">
      <alignment horizontal="center" vertical="center"/>
      <protection locked="0"/>
    </xf>
    <xf numFmtId="3" fontId="1" fillId="0" borderId="13" xfId="0" applyNumberFormat="1" applyFont="1" applyFill="1" applyBorder="1" applyAlignment="1">
      <alignment horizontal="center" vertical="center"/>
      <protection locked="0"/>
    </xf>
    <xf numFmtId="4" fontId="1" fillId="0" borderId="12" xfId="0" applyNumberFormat="1" applyFont="1" applyFill="1" applyBorder="1" applyAlignment="1">
      <alignment horizontal="center" vertical="center"/>
      <protection locked="0"/>
    </xf>
    <xf numFmtId="0" fontId="4" fillId="0" borderId="7" xfId="0" applyNumberFormat="1" applyFont="1" applyFill="1" applyBorder="1" applyAlignment="1">
      <alignment horizontal="center" vertical="center"/>
      <protection locked="0"/>
    </xf>
    <xf numFmtId="0" fontId="4" fillId="0" borderId="13" xfId="0" applyNumberFormat="1" applyFont="1" applyFill="1" applyBorder="1" applyAlignment="1">
      <alignment horizontal="center" vertical="center"/>
      <protection locked="0"/>
    </xf>
    <xf numFmtId="0" fontId="4" fillId="0" borderId="12" xfId="0" applyNumberFormat="1" applyFont="1" applyFill="1" applyBorder="1" applyAlignment="1">
      <alignment horizontal="center" vertical="center"/>
      <protection locked="0"/>
    </xf>
    <xf numFmtId="0" fontId="4" fillId="0" borderId="13" xfId="0" applyNumberFormat="1" applyFont="1" applyFill="1" applyBorder="1" applyAlignment="1">
      <alignment horizontal="left" vertical="center" wrapText="1"/>
      <protection locked="0"/>
    </xf>
    <xf numFmtId="0" fontId="4" fillId="0" borderId="12" xfId="0" applyNumberFormat="1" applyFont="1" applyFill="1" applyBorder="1" applyAlignment="1">
      <alignment horizontal="left" vertical="center" wrapText="1"/>
      <protection locked="0"/>
    </xf>
    <xf numFmtId="0" fontId="1" fillId="0" borderId="13" xfId="0" applyNumberFormat="1" applyFont="1" applyFill="1" applyBorder="1" applyAlignment="1">
      <alignment horizontal="left" vertical="center" wrapText="1"/>
      <protection locked="0"/>
    </xf>
    <xf numFmtId="0" fontId="1" fillId="0" borderId="12" xfId="0" applyNumberFormat="1" applyFont="1" applyFill="1" applyBorder="1" applyAlignment="1">
      <alignment horizontal="left" vertical="center" wrapText="1"/>
      <protection locked="0"/>
    </xf>
    <xf numFmtId="4" fontId="2" fillId="0" borderId="13" xfId="0" applyNumberFormat="1" applyFont="1" applyFill="1" applyBorder="1" applyAlignment="1">
      <alignment horizontal="center" vertical="center"/>
      <protection locked="0"/>
    </xf>
    <xf numFmtId="4" fontId="2" fillId="0" borderId="12" xfId="0" applyNumberFormat="1" applyFont="1" applyFill="1" applyBorder="1" applyAlignment="1">
      <alignment horizontal="center" vertical="center"/>
      <protection locked="0"/>
    </xf>
    <xf numFmtId="0" fontId="3" fillId="4" borderId="3" xfId="0" applyNumberFormat="1" applyFont="1" applyFill="1" applyBorder="1" applyAlignment="1">
      <alignment horizontal="left"/>
      <protection locked="0"/>
    </xf>
    <xf numFmtId="0" fontId="3" fillId="4" borderId="6" xfId="0" applyNumberFormat="1" applyFont="1" applyFill="1" applyBorder="1" applyAlignment="1">
      <alignment horizontal="left"/>
      <protection locked="0"/>
    </xf>
    <xf numFmtId="0" fontId="2" fillId="2" borderId="4" xfId="0" applyNumberFormat="1" applyFont="1" applyFill="1" applyBorder="1" applyAlignment="1">
      <alignment horizontal="center" vertical="center"/>
      <protection locked="0"/>
    </xf>
    <xf numFmtId="0" fontId="2" fillId="2" borderId="6" xfId="0" applyNumberFormat="1" applyFont="1" applyFill="1" applyBorder="1" applyAlignment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5</xdr:row>
      <xdr:rowOff>0</xdr:rowOff>
    </xdr:to>
    <xdr:pic>
      <xdr:nvPicPr>
        <xdr:cNvPr id="1025" name="Picture 1" descr="logo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66775" cy="1009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pt.charmante.ru/prod10178?36_695_16012018_1037" TargetMode="External"/><Relationship Id="rId13" Type="http://schemas.openxmlformats.org/officeDocument/2006/relationships/hyperlink" Target="http://opt.charmante.ru/prod10184?36_695_16012018_1037" TargetMode="External"/><Relationship Id="rId18" Type="http://schemas.openxmlformats.org/officeDocument/2006/relationships/hyperlink" Target="http://opt.charmante.ru/prod14987?36_695_16012018_1037" TargetMode="External"/><Relationship Id="rId26" Type="http://schemas.openxmlformats.org/officeDocument/2006/relationships/hyperlink" Target="http://opt.charmante.ru/prod10191?36_695_16012018_1037" TargetMode="External"/><Relationship Id="rId3" Type="http://schemas.openxmlformats.org/officeDocument/2006/relationships/hyperlink" Target="http://opt.charmante.ru/prod10168?36_695_16012018_1037" TargetMode="External"/><Relationship Id="rId21" Type="http://schemas.openxmlformats.org/officeDocument/2006/relationships/hyperlink" Target="http://opt.charmante.ru/prod10190?36_695_16012018_1037" TargetMode="External"/><Relationship Id="rId34" Type="http://schemas.openxmlformats.org/officeDocument/2006/relationships/hyperlink" Target="http://opt.charmante.ru/prod10830?36_695_16012018_1037" TargetMode="External"/><Relationship Id="rId7" Type="http://schemas.openxmlformats.org/officeDocument/2006/relationships/hyperlink" Target="http://opt.charmante.ru/prod10178?36_695_16012018_1037" TargetMode="External"/><Relationship Id="rId12" Type="http://schemas.openxmlformats.org/officeDocument/2006/relationships/hyperlink" Target="http://opt.charmante.ru/prod10181?36_695_16012018_1037" TargetMode="External"/><Relationship Id="rId17" Type="http://schemas.openxmlformats.org/officeDocument/2006/relationships/hyperlink" Target="http://opt.charmante.ru/prod10188?36_695_16012018_1037" TargetMode="External"/><Relationship Id="rId25" Type="http://schemas.openxmlformats.org/officeDocument/2006/relationships/hyperlink" Target="http://opt.charmante.ru/prod10191?36_695_16012018_1037" TargetMode="External"/><Relationship Id="rId33" Type="http://schemas.openxmlformats.org/officeDocument/2006/relationships/hyperlink" Target="http://opt.charmante.ru/prod10823?36_695_16012018_1037" TargetMode="External"/><Relationship Id="rId2" Type="http://schemas.openxmlformats.org/officeDocument/2006/relationships/hyperlink" Target="mailto:info@charmante.ru" TargetMode="External"/><Relationship Id="rId16" Type="http://schemas.openxmlformats.org/officeDocument/2006/relationships/hyperlink" Target="http://opt.charmante.ru/prod14914?36_695_16012018_1037" TargetMode="External"/><Relationship Id="rId20" Type="http://schemas.openxmlformats.org/officeDocument/2006/relationships/hyperlink" Target="http://opt.charmante.ru/prod14925?36_695_16012018_1037" TargetMode="External"/><Relationship Id="rId29" Type="http://schemas.openxmlformats.org/officeDocument/2006/relationships/hyperlink" Target="http://opt.charmante.ru/prod10197?36_695_16012018_1037" TargetMode="External"/><Relationship Id="rId1" Type="http://schemas.openxmlformats.org/officeDocument/2006/relationships/hyperlink" Target="http://www.charmante.ru/" TargetMode="External"/><Relationship Id="rId6" Type="http://schemas.openxmlformats.org/officeDocument/2006/relationships/hyperlink" Target="http://opt.charmante.ru/prod10170?36_695_16012018_1037" TargetMode="External"/><Relationship Id="rId11" Type="http://schemas.openxmlformats.org/officeDocument/2006/relationships/hyperlink" Target="http://opt.charmante.ru/prod10179?36_695_16012018_1037" TargetMode="External"/><Relationship Id="rId24" Type="http://schemas.openxmlformats.org/officeDocument/2006/relationships/hyperlink" Target="http://opt.charmante.ru/prod10191?36_695_16012018_1037" TargetMode="External"/><Relationship Id="rId32" Type="http://schemas.openxmlformats.org/officeDocument/2006/relationships/hyperlink" Target="http://opt.charmante.ru/prod10814?36_695_16012018_1037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://opt.charmante.ru/prod10169?36_695_16012018_1037" TargetMode="External"/><Relationship Id="rId15" Type="http://schemas.openxmlformats.org/officeDocument/2006/relationships/hyperlink" Target="http://opt.charmante.ru/prod10184?36_695_16012018_1037" TargetMode="External"/><Relationship Id="rId23" Type="http://schemas.openxmlformats.org/officeDocument/2006/relationships/hyperlink" Target="http://opt.charmante.ru/prod10191?36_695_16012018_1037" TargetMode="External"/><Relationship Id="rId28" Type="http://schemas.openxmlformats.org/officeDocument/2006/relationships/hyperlink" Target="http://opt.charmante.ru/prod10195?36_695_16012018_1037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opt.charmante.ru/prod10178?36_695_16012018_1037" TargetMode="External"/><Relationship Id="rId19" Type="http://schemas.openxmlformats.org/officeDocument/2006/relationships/hyperlink" Target="http://opt.charmante.ru/prod14925?36_695_16012018_1037" TargetMode="External"/><Relationship Id="rId31" Type="http://schemas.openxmlformats.org/officeDocument/2006/relationships/hyperlink" Target="http://opt.charmante.ru/prod10810?36_695_16012018_1037" TargetMode="External"/><Relationship Id="rId4" Type="http://schemas.openxmlformats.org/officeDocument/2006/relationships/hyperlink" Target="http://opt.charmante.ru/prod10169?36_695_16012018_1037" TargetMode="External"/><Relationship Id="rId9" Type="http://schemas.openxmlformats.org/officeDocument/2006/relationships/hyperlink" Target="http://opt.charmante.ru/prod10178?36_695_16012018_1037" TargetMode="External"/><Relationship Id="rId14" Type="http://schemas.openxmlformats.org/officeDocument/2006/relationships/hyperlink" Target="http://opt.charmante.ru/prod10184?36_695_16012018_1037" TargetMode="External"/><Relationship Id="rId22" Type="http://schemas.openxmlformats.org/officeDocument/2006/relationships/hyperlink" Target="http://opt.charmante.ru/prod10190?36_695_16012018_1037" TargetMode="External"/><Relationship Id="rId27" Type="http://schemas.openxmlformats.org/officeDocument/2006/relationships/hyperlink" Target="http://opt.charmante.ru/prod10193?36_695_16012018_1037" TargetMode="External"/><Relationship Id="rId30" Type="http://schemas.openxmlformats.org/officeDocument/2006/relationships/hyperlink" Target="http://opt.charmante.ru/prod10198?36_695_16012018_1037" TargetMode="External"/><Relationship Id="rId35" Type="http://schemas.openxmlformats.org/officeDocument/2006/relationships/hyperlink" Target="http://opt.charmante.ru/prod12895?36_695_16012018_10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81"/>
  <sheetViews>
    <sheetView tabSelected="1" zoomScale="80" zoomScaleNormal="8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G32" sqref="G32:G33"/>
    </sheetView>
  </sheetViews>
  <sheetFormatPr defaultRowHeight="12.75" x14ac:dyDescent="0.2"/>
  <cols>
    <col min="1" max="1" width="1.28515625" style="1" customWidth="1"/>
    <col min="2" max="2" width="5.7109375" style="1" customWidth="1"/>
    <col min="3" max="3" width="4.5703125" style="1" hidden="1" customWidth="1"/>
    <col min="4" max="4" width="28.140625" style="1" customWidth="1"/>
    <col min="5" max="5" width="31.5703125" style="1" customWidth="1"/>
    <col min="6" max="6" width="20" style="1" customWidth="1"/>
    <col min="7" max="7" width="16.140625" style="1" customWidth="1"/>
    <col min="8" max="8" width="16.28515625" style="1" customWidth="1"/>
    <col min="9" max="12" width="6" style="1" customWidth="1"/>
    <col min="13" max="13" width="9.85546875" style="2" customWidth="1"/>
    <col min="14" max="14" width="12.42578125" style="10" customWidth="1"/>
    <col min="15" max="15" width="13" style="11" customWidth="1"/>
  </cols>
  <sheetData>
    <row r="1" spans="1:15" s="4" customFormat="1" ht="15.75" customHeight="1" x14ac:dyDescent="0.2">
      <c r="A1" s="52"/>
      <c r="B1" s="30"/>
      <c r="C1" s="30" t="s">
        <v>0</v>
      </c>
      <c r="E1" s="5" t="s">
        <v>1</v>
      </c>
      <c r="F1" s="9" t="s">
        <v>3</v>
      </c>
      <c r="G1" s="72" t="s">
        <v>4</v>
      </c>
      <c r="H1" s="72"/>
      <c r="I1" s="72"/>
      <c r="J1" s="72"/>
      <c r="K1" s="72"/>
      <c r="L1" s="72"/>
      <c r="M1" s="57"/>
    </row>
    <row r="2" spans="1:15" s="4" customFormat="1" ht="15.75" customHeight="1" x14ac:dyDescent="0.2">
      <c r="A2" s="30"/>
      <c r="B2" s="30"/>
      <c r="C2" s="30" t="s">
        <v>5</v>
      </c>
      <c r="E2" s="5" t="s">
        <v>6</v>
      </c>
      <c r="F2" s="8" t="s">
        <v>7</v>
      </c>
      <c r="G2" s="73" t="s">
        <v>4</v>
      </c>
      <c r="H2" s="73"/>
      <c r="I2" s="73"/>
      <c r="J2" s="73"/>
      <c r="K2" s="73"/>
      <c r="L2" s="73"/>
      <c r="M2" s="57"/>
    </row>
    <row r="3" spans="1:15" s="4" customFormat="1" ht="15.75" customHeight="1" x14ac:dyDescent="0.2">
      <c r="A3" s="30"/>
      <c r="B3" s="30"/>
      <c r="C3" s="30" t="s">
        <v>2</v>
      </c>
      <c r="E3" s="5" t="s">
        <v>8</v>
      </c>
      <c r="F3" s="8" t="s">
        <v>9</v>
      </c>
      <c r="G3" s="73" t="s">
        <v>4</v>
      </c>
      <c r="H3" s="73"/>
      <c r="I3" s="73"/>
      <c r="J3" s="73"/>
      <c r="K3" s="73"/>
      <c r="L3" s="73"/>
      <c r="M3" s="57"/>
    </row>
    <row r="4" spans="1:15" s="4" customFormat="1" ht="16.5" customHeight="1" x14ac:dyDescent="0.2">
      <c r="A4" s="30"/>
      <c r="B4" s="30"/>
      <c r="C4" s="30"/>
      <c r="E4" s="13" t="s">
        <v>10</v>
      </c>
      <c r="F4" s="12"/>
      <c r="G4" s="3"/>
      <c r="H4" s="3"/>
      <c r="I4" s="15"/>
      <c r="J4" s="15"/>
      <c r="K4" s="16"/>
      <c r="L4" s="16"/>
      <c r="M4" s="57"/>
      <c r="N4" s="17"/>
      <c r="O4" s="18"/>
    </row>
    <row r="5" spans="1:15" s="4" customFormat="1" ht="15.75" customHeight="1" x14ac:dyDescent="0.2">
      <c r="A5" s="30"/>
      <c r="B5" s="30"/>
      <c r="C5" s="30"/>
      <c r="E5" s="13" t="s">
        <v>4</v>
      </c>
      <c r="F5" s="12"/>
      <c r="G5" s="3"/>
      <c r="H5" s="3"/>
      <c r="I5" s="15"/>
      <c r="J5" s="15"/>
      <c r="K5" s="16"/>
      <c r="L5" s="16"/>
      <c r="M5" s="57"/>
      <c r="N5" s="17"/>
      <c r="O5" s="18"/>
    </row>
    <row r="6" spans="1:15" s="4" customFormat="1" ht="16.899999999999999" customHeight="1" x14ac:dyDescent="0.25">
      <c r="B6" s="31"/>
      <c r="C6" s="31"/>
      <c r="D6" s="31"/>
      <c r="E6" s="31"/>
      <c r="F6" s="31"/>
      <c r="G6" s="31"/>
      <c r="H6" s="31"/>
      <c r="I6" s="6"/>
      <c r="J6" s="6"/>
      <c r="K6" s="14"/>
      <c r="L6" s="14"/>
      <c r="M6" s="57"/>
      <c r="N6" s="17"/>
      <c r="O6" s="18"/>
    </row>
    <row r="7" spans="1:15" s="4" customFormat="1" ht="14.45" customHeight="1" x14ac:dyDescent="0.2">
      <c r="A7" s="32" t="s">
        <v>11</v>
      </c>
      <c r="B7" s="36"/>
      <c r="C7" s="36"/>
      <c r="D7" s="36"/>
      <c r="E7" s="36"/>
      <c r="F7" s="36"/>
      <c r="G7" s="36"/>
      <c r="H7" s="36"/>
      <c r="I7" s="7"/>
      <c r="J7" s="7"/>
      <c r="K7" s="19"/>
      <c r="L7" s="19"/>
      <c r="M7" s="57"/>
      <c r="N7" s="17"/>
      <c r="O7" s="18"/>
    </row>
    <row r="8" spans="1:15" s="4" customFormat="1" ht="15" x14ac:dyDescent="0.2">
      <c r="A8" s="35" t="s">
        <v>12</v>
      </c>
      <c r="B8" s="37"/>
      <c r="C8" s="37"/>
      <c r="D8" s="37"/>
      <c r="E8" s="37"/>
      <c r="F8" s="37"/>
      <c r="G8" s="37"/>
      <c r="H8" s="37"/>
      <c r="I8" s="7"/>
      <c r="J8" s="7"/>
      <c r="K8" s="19"/>
      <c r="L8" s="19"/>
      <c r="M8" s="57"/>
      <c r="N8" s="17"/>
      <c r="O8" s="18"/>
    </row>
    <row r="9" spans="1:15" s="4" customFormat="1" ht="15" x14ac:dyDescent="0.2">
      <c r="A9" s="33" t="s">
        <v>13</v>
      </c>
      <c r="B9" s="34"/>
      <c r="C9" s="34"/>
      <c r="D9" s="34"/>
      <c r="E9" s="34"/>
      <c r="F9" s="34"/>
      <c r="G9" s="34"/>
      <c r="H9" s="34"/>
      <c r="I9" s="7"/>
      <c r="J9" s="7"/>
      <c r="K9" s="19"/>
      <c r="L9" s="19"/>
      <c r="M9" s="57"/>
      <c r="N9" s="17"/>
      <c r="O9" s="18"/>
    </row>
    <row r="10" spans="1:15" ht="4.5" customHeight="1" x14ac:dyDescent="0.2">
      <c r="B10" s="2"/>
      <c r="C10" s="2"/>
    </row>
    <row r="11" spans="1:15" s="20" customFormat="1" ht="27" customHeight="1" x14ac:dyDescent="0.2">
      <c r="A11" s="42" t="s">
        <v>4</v>
      </c>
      <c r="B11" s="22" t="s">
        <v>14</v>
      </c>
      <c r="C11" s="22" t="s">
        <v>15</v>
      </c>
      <c r="D11" s="41" t="s">
        <v>16</v>
      </c>
      <c r="E11" s="23" t="s">
        <v>17</v>
      </c>
      <c r="F11" s="23" t="s">
        <v>18</v>
      </c>
      <c r="G11" s="23" t="s">
        <v>19</v>
      </c>
      <c r="H11" s="23" t="s">
        <v>21</v>
      </c>
      <c r="I11" s="74" t="s">
        <v>20</v>
      </c>
      <c r="J11" s="75"/>
      <c r="K11" s="75"/>
      <c r="L11" s="75"/>
      <c r="M11" s="23" t="s">
        <v>22</v>
      </c>
      <c r="N11" s="24" t="s">
        <v>23</v>
      </c>
      <c r="O11" s="25" t="s">
        <v>24</v>
      </c>
    </row>
    <row r="12" spans="1:15" s="21" customFormat="1" ht="0.75" customHeight="1" x14ac:dyDescent="0.2">
      <c r="A12" s="43"/>
      <c r="B12" s="26"/>
      <c r="C12" s="26" t="s">
        <v>25</v>
      </c>
      <c r="D12" s="53" t="s">
        <v>26</v>
      </c>
      <c r="E12" s="27"/>
      <c r="F12" s="27"/>
      <c r="G12" s="27"/>
      <c r="H12" s="27"/>
      <c r="I12" s="28" t="s">
        <v>27</v>
      </c>
      <c r="J12" s="28" t="s">
        <v>28</v>
      </c>
      <c r="K12" s="28" t="s">
        <v>29</v>
      </c>
      <c r="L12" s="28" t="s">
        <v>30</v>
      </c>
      <c r="M12" s="38"/>
      <c r="N12" s="28"/>
      <c r="O12" s="29"/>
    </row>
    <row r="13" spans="1:15" s="20" customFormat="1" ht="13.5" thickBot="1" x14ac:dyDescent="0.25">
      <c r="A13" s="42" t="s">
        <v>4</v>
      </c>
      <c r="B13" s="48" t="s">
        <v>31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58"/>
      <c r="N13" s="40"/>
      <c r="O13" s="40"/>
    </row>
    <row r="14" spans="1:15" ht="15.75" customHeight="1" x14ac:dyDescent="0.2">
      <c r="A14" s="63" t="s">
        <v>4</v>
      </c>
      <c r="B14" s="64">
        <v>1</v>
      </c>
      <c r="C14" s="64">
        <v>24711</v>
      </c>
      <c r="D14" s="54" t="s">
        <v>32</v>
      </c>
      <c r="E14" s="66" t="s">
        <v>33</v>
      </c>
      <c r="F14" s="66" t="s">
        <v>34</v>
      </c>
      <c r="G14" s="68" t="s">
        <v>35</v>
      </c>
      <c r="H14" s="68" t="s">
        <v>36</v>
      </c>
      <c r="I14" s="49" t="s">
        <v>37</v>
      </c>
      <c r="J14" s="49" t="s">
        <v>38</v>
      </c>
      <c r="K14" s="49" t="s">
        <v>39</v>
      </c>
      <c r="L14" s="55" t="s">
        <v>4</v>
      </c>
      <c r="M14" s="70">
        <v>120</v>
      </c>
      <c r="N14" s="59">
        <f>SUM(K15)</f>
        <v>0</v>
      </c>
      <c r="O14" s="61">
        <f>SUM(K15)*M14</f>
        <v>0</v>
      </c>
    </row>
    <row r="15" spans="1:15" ht="13.5" thickBot="1" x14ac:dyDescent="0.25">
      <c r="A15" s="63"/>
      <c r="B15" s="65"/>
      <c r="C15" s="65"/>
      <c r="D15" s="51" t="s">
        <v>32</v>
      </c>
      <c r="E15" s="67"/>
      <c r="F15" s="67"/>
      <c r="G15" s="69"/>
      <c r="H15" s="69"/>
      <c r="I15" s="50" t="s">
        <v>4</v>
      </c>
      <c r="J15" s="50" t="s">
        <v>4</v>
      </c>
      <c r="K15" s="56" t="s">
        <v>40</v>
      </c>
      <c r="L15" s="50" t="s">
        <v>4</v>
      </c>
      <c r="M15" s="71"/>
      <c r="N15" s="60"/>
      <c r="O15" s="62"/>
    </row>
    <row r="16" spans="1:15" ht="15.75" customHeight="1" x14ac:dyDescent="0.2">
      <c r="A16" s="63" t="s">
        <v>4</v>
      </c>
      <c r="B16" s="64">
        <v>2</v>
      </c>
      <c r="C16" s="64">
        <v>16536</v>
      </c>
      <c r="D16" s="54" t="s">
        <v>41</v>
      </c>
      <c r="E16" s="66" t="s">
        <v>33</v>
      </c>
      <c r="F16" s="66" t="s">
        <v>42</v>
      </c>
      <c r="G16" s="68" t="s">
        <v>35</v>
      </c>
      <c r="H16" s="68" t="s">
        <v>36</v>
      </c>
      <c r="I16" s="49" t="s">
        <v>37</v>
      </c>
      <c r="J16" s="49" t="s">
        <v>38</v>
      </c>
      <c r="K16" s="49" t="s">
        <v>39</v>
      </c>
      <c r="L16" s="55" t="s">
        <v>4</v>
      </c>
      <c r="M16" s="70">
        <v>100</v>
      </c>
      <c r="N16" s="59">
        <f>SUM(K17)</f>
        <v>0</v>
      </c>
      <c r="O16" s="61">
        <f>SUM(K17)*M16</f>
        <v>0</v>
      </c>
    </row>
    <row r="17" spans="1:15" ht="13.5" customHeight="1" thickBot="1" x14ac:dyDescent="0.25">
      <c r="A17" s="63"/>
      <c r="B17" s="65"/>
      <c r="C17" s="65"/>
      <c r="D17" s="51" t="s">
        <v>41</v>
      </c>
      <c r="E17" s="67"/>
      <c r="F17" s="67"/>
      <c r="G17" s="69"/>
      <c r="H17" s="69"/>
      <c r="I17" s="50" t="s">
        <v>4</v>
      </c>
      <c r="J17" s="50" t="s">
        <v>4</v>
      </c>
      <c r="K17" s="56" t="s">
        <v>40</v>
      </c>
      <c r="L17" s="50" t="s">
        <v>4</v>
      </c>
      <c r="M17" s="71"/>
      <c r="N17" s="60"/>
      <c r="O17" s="62"/>
    </row>
    <row r="18" spans="1:15" ht="15.75" customHeight="1" x14ac:dyDescent="0.2">
      <c r="A18" s="63" t="s">
        <v>4</v>
      </c>
      <c r="B18" s="64">
        <v>3</v>
      </c>
      <c r="C18" s="64">
        <v>16537</v>
      </c>
      <c r="D18" s="54" t="s">
        <v>43</v>
      </c>
      <c r="E18" s="66" t="s">
        <v>33</v>
      </c>
      <c r="F18" s="66" t="s">
        <v>44</v>
      </c>
      <c r="G18" s="68" t="s">
        <v>35</v>
      </c>
      <c r="H18" s="68" t="s">
        <v>36</v>
      </c>
      <c r="I18" s="49" t="s">
        <v>37</v>
      </c>
      <c r="J18" s="49" t="s">
        <v>38</v>
      </c>
      <c r="K18" s="49" t="s">
        <v>39</v>
      </c>
      <c r="L18" s="55" t="s">
        <v>4</v>
      </c>
      <c r="M18" s="70">
        <v>100</v>
      </c>
      <c r="N18" s="59">
        <f>SUM(J19:K19)</f>
        <v>0</v>
      </c>
      <c r="O18" s="61">
        <f>SUM(J19:K19)*M18</f>
        <v>0</v>
      </c>
    </row>
    <row r="19" spans="1:15" ht="13.5" customHeight="1" thickBot="1" x14ac:dyDescent="0.25">
      <c r="A19" s="63"/>
      <c r="B19" s="65"/>
      <c r="C19" s="65"/>
      <c r="D19" s="51" t="s">
        <v>43</v>
      </c>
      <c r="E19" s="67"/>
      <c r="F19" s="67"/>
      <c r="G19" s="69"/>
      <c r="H19" s="69"/>
      <c r="I19" s="50" t="s">
        <v>4</v>
      </c>
      <c r="J19" s="56" t="s">
        <v>40</v>
      </c>
      <c r="K19" s="56" t="s">
        <v>40</v>
      </c>
      <c r="L19" s="50" t="s">
        <v>4</v>
      </c>
      <c r="M19" s="71"/>
      <c r="N19" s="60"/>
      <c r="O19" s="62"/>
    </row>
    <row r="20" spans="1:15" ht="15.75" customHeight="1" x14ac:dyDescent="0.2">
      <c r="A20" s="63" t="s">
        <v>4</v>
      </c>
      <c r="B20" s="64">
        <v>4</v>
      </c>
      <c r="C20" s="64">
        <v>16531</v>
      </c>
      <c r="D20" s="54" t="s">
        <v>45</v>
      </c>
      <c r="E20" s="66" t="s">
        <v>33</v>
      </c>
      <c r="F20" s="66" t="s">
        <v>44</v>
      </c>
      <c r="G20" s="68" t="s">
        <v>35</v>
      </c>
      <c r="H20" s="68" t="s">
        <v>36</v>
      </c>
      <c r="I20" s="49" t="s">
        <v>37</v>
      </c>
      <c r="J20" s="49" t="s">
        <v>38</v>
      </c>
      <c r="K20" s="49" t="s">
        <v>39</v>
      </c>
      <c r="L20" s="55" t="s">
        <v>4</v>
      </c>
      <c r="M20" s="70">
        <v>120</v>
      </c>
      <c r="N20" s="59">
        <f>SUM(I21:K21)</f>
        <v>0</v>
      </c>
      <c r="O20" s="61">
        <f>SUM(I21:K21)*M20</f>
        <v>0</v>
      </c>
    </row>
    <row r="21" spans="1:15" ht="13.5" customHeight="1" thickBot="1" x14ac:dyDescent="0.25">
      <c r="A21" s="63"/>
      <c r="B21" s="65"/>
      <c r="C21" s="65"/>
      <c r="D21" s="51" t="s">
        <v>45</v>
      </c>
      <c r="E21" s="67"/>
      <c r="F21" s="67"/>
      <c r="G21" s="69"/>
      <c r="H21" s="69"/>
      <c r="I21" s="56" t="s">
        <v>40</v>
      </c>
      <c r="J21" s="56" t="s">
        <v>40</v>
      </c>
      <c r="K21" s="56" t="s">
        <v>40</v>
      </c>
      <c r="L21" s="50" t="s">
        <v>4</v>
      </c>
      <c r="M21" s="71"/>
      <c r="N21" s="60"/>
      <c r="O21" s="62"/>
    </row>
    <row r="22" spans="1:15" ht="15.75" customHeight="1" x14ac:dyDescent="0.2">
      <c r="A22" s="63" t="s">
        <v>4</v>
      </c>
      <c r="B22" s="64">
        <v>5</v>
      </c>
      <c r="C22" s="64">
        <v>16609</v>
      </c>
      <c r="D22" s="54" t="s">
        <v>46</v>
      </c>
      <c r="E22" s="66" t="s">
        <v>33</v>
      </c>
      <c r="F22" s="66" t="s">
        <v>47</v>
      </c>
      <c r="G22" s="68" t="s">
        <v>35</v>
      </c>
      <c r="H22" s="68" t="s">
        <v>36</v>
      </c>
      <c r="I22" s="49" t="s">
        <v>37</v>
      </c>
      <c r="J22" s="49" t="s">
        <v>38</v>
      </c>
      <c r="K22" s="49" t="s">
        <v>39</v>
      </c>
      <c r="L22" s="49" t="s">
        <v>48</v>
      </c>
      <c r="M22" s="70">
        <v>228</v>
      </c>
      <c r="N22" s="59">
        <f>SUM(L23)</f>
        <v>0</v>
      </c>
      <c r="O22" s="61">
        <f>SUM(L23)*M22</f>
        <v>0</v>
      </c>
    </row>
    <row r="23" spans="1:15" ht="13.5" customHeight="1" thickBot="1" x14ac:dyDescent="0.25">
      <c r="A23" s="63"/>
      <c r="B23" s="65"/>
      <c r="C23" s="65"/>
      <c r="D23" s="51" t="s">
        <v>46</v>
      </c>
      <c r="E23" s="67"/>
      <c r="F23" s="67"/>
      <c r="G23" s="69"/>
      <c r="H23" s="69"/>
      <c r="I23" s="50" t="s">
        <v>4</v>
      </c>
      <c r="J23" s="50" t="s">
        <v>4</v>
      </c>
      <c r="K23" s="50" t="s">
        <v>4</v>
      </c>
      <c r="L23" s="56" t="s">
        <v>40</v>
      </c>
      <c r="M23" s="71"/>
      <c r="N23" s="60"/>
      <c r="O23" s="62"/>
    </row>
    <row r="24" spans="1:15" ht="15.75" customHeight="1" x14ac:dyDescent="0.2">
      <c r="A24" s="63" t="s">
        <v>4</v>
      </c>
      <c r="B24" s="64">
        <v>6</v>
      </c>
      <c r="C24" s="64">
        <v>16611</v>
      </c>
      <c r="D24" s="54" t="s">
        <v>49</v>
      </c>
      <c r="E24" s="66" t="s">
        <v>33</v>
      </c>
      <c r="F24" s="66" t="s">
        <v>42</v>
      </c>
      <c r="G24" s="68" t="s">
        <v>35</v>
      </c>
      <c r="H24" s="68" t="s">
        <v>36</v>
      </c>
      <c r="I24" s="49" t="s">
        <v>37</v>
      </c>
      <c r="J24" s="49" t="s">
        <v>38</v>
      </c>
      <c r="K24" s="49" t="s">
        <v>39</v>
      </c>
      <c r="L24" s="49" t="s">
        <v>48</v>
      </c>
      <c r="M24" s="70">
        <v>228</v>
      </c>
      <c r="N24" s="59">
        <f>SUM(I25:L25)</f>
        <v>0</v>
      </c>
      <c r="O24" s="61">
        <f>SUM(I25:L25)*M24</f>
        <v>0</v>
      </c>
    </row>
    <row r="25" spans="1:15" ht="13.5" customHeight="1" thickBot="1" x14ac:dyDescent="0.25">
      <c r="A25" s="63"/>
      <c r="B25" s="65"/>
      <c r="C25" s="65"/>
      <c r="D25" s="51" t="s">
        <v>49</v>
      </c>
      <c r="E25" s="67"/>
      <c r="F25" s="67"/>
      <c r="G25" s="69"/>
      <c r="H25" s="69"/>
      <c r="I25" s="56" t="s">
        <v>40</v>
      </c>
      <c r="J25" s="56" t="s">
        <v>40</v>
      </c>
      <c r="K25" s="56" t="s">
        <v>40</v>
      </c>
      <c r="L25" s="56" t="s">
        <v>40</v>
      </c>
      <c r="M25" s="71"/>
      <c r="N25" s="60"/>
      <c r="O25" s="62"/>
    </row>
    <row r="26" spans="1:15" ht="15.75" customHeight="1" x14ac:dyDescent="0.2">
      <c r="A26" s="63" t="s">
        <v>4</v>
      </c>
      <c r="B26" s="64">
        <v>7</v>
      </c>
      <c r="C26" s="64">
        <v>16610</v>
      </c>
      <c r="D26" s="54" t="s">
        <v>50</v>
      </c>
      <c r="E26" s="66" t="s">
        <v>33</v>
      </c>
      <c r="F26" s="66" t="s">
        <v>51</v>
      </c>
      <c r="G26" s="68" t="s">
        <v>35</v>
      </c>
      <c r="H26" s="68" t="s">
        <v>36</v>
      </c>
      <c r="I26" s="49" t="s">
        <v>37</v>
      </c>
      <c r="J26" s="49" t="s">
        <v>38</v>
      </c>
      <c r="K26" s="49" t="s">
        <v>39</v>
      </c>
      <c r="L26" s="49" t="s">
        <v>48</v>
      </c>
      <c r="M26" s="70">
        <v>228</v>
      </c>
      <c r="N26" s="59">
        <f>SUM(L27)</f>
        <v>0</v>
      </c>
      <c r="O26" s="61">
        <f>SUM(L27)*M26</f>
        <v>0</v>
      </c>
    </row>
    <row r="27" spans="1:15" ht="13.5" customHeight="1" thickBot="1" x14ac:dyDescent="0.25">
      <c r="A27" s="63"/>
      <c r="B27" s="65"/>
      <c r="C27" s="65"/>
      <c r="D27" s="51" t="s">
        <v>50</v>
      </c>
      <c r="E27" s="67"/>
      <c r="F27" s="67"/>
      <c r="G27" s="69"/>
      <c r="H27" s="69"/>
      <c r="I27" s="50" t="s">
        <v>4</v>
      </c>
      <c r="J27" s="50" t="s">
        <v>4</v>
      </c>
      <c r="K27" s="50" t="s">
        <v>4</v>
      </c>
      <c r="L27" s="56" t="s">
        <v>40</v>
      </c>
      <c r="M27" s="71"/>
      <c r="N27" s="60"/>
      <c r="O27" s="62"/>
    </row>
    <row r="28" spans="1:15" ht="15.75" customHeight="1" x14ac:dyDescent="0.2">
      <c r="A28" s="63" t="s">
        <v>4</v>
      </c>
      <c r="B28" s="64">
        <v>8</v>
      </c>
      <c r="C28" s="64">
        <v>16608</v>
      </c>
      <c r="D28" s="54" t="s">
        <v>52</v>
      </c>
      <c r="E28" s="66" t="s">
        <v>33</v>
      </c>
      <c r="F28" s="66" t="s">
        <v>44</v>
      </c>
      <c r="G28" s="68" t="s">
        <v>35</v>
      </c>
      <c r="H28" s="68" t="s">
        <v>36</v>
      </c>
      <c r="I28" s="49" t="s">
        <v>37</v>
      </c>
      <c r="J28" s="49" t="s">
        <v>38</v>
      </c>
      <c r="K28" s="49" t="s">
        <v>39</v>
      </c>
      <c r="L28" s="49" t="s">
        <v>48</v>
      </c>
      <c r="M28" s="70">
        <v>228</v>
      </c>
      <c r="N28" s="59">
        <f>SUM(L29)</f>
        <v>0</v>
      </c>
      <c r="O28" s="61">
        <f>SUM(L29)*M28</f>
        <v>0</v>
      </c>
    </row>
    <row r="29" spans="1:15" ht="13.5" customHeight="1" thickBot="1" x14ac:dyDescent="0.25">
      <c r="A29" s="63"/>
      <c r="B29" s="65"/>
      <c r="C29" s="65"/>
      <c r="D29" s="51" t="s">
        <v>52</v>
      </c>
      <c r="E29" s="67"/>
      <c r="F29" s="67"/>
      <c r="G29" s="69"/>
      <c r="H29" s="69"/>
      <c r="I29" s="50" t="s">
        <v>4</v>
      </c>
      <c r="J29" s="50" t="s">
        <v>4</v>
      </c>
      <c r="K29" s="50" t="s">
        <v>4</v>
      </c>
      <c r="L29" s="56" t="s">
        <v>40</v>
      </c>
      <c r="M29" s="71"/>
      <c r="N29" s="60"/>
      <c r="O29" s="62"/>
    </row>
    <row r="30" spans="1:15" ht="15.75" customHeight="1" x14ac:dyDescent="0.2">
      <c r="A30" s="63" t="s">
        <v>4</v>
      </c>
      <c r="B30" s="64">
        <v>9</v>
      </c>
      <c r="C30" s="64">
        <v>16539</v>
      </c>
      <c r="D30" s="54" t="s">
        <v>53</v>
      </c>
      <c r="E30" s="66" t="s">
        <v>54</v>
      </c>
      <c r="F30" s="66" t="s">
        <v>55</v>
      </c>
      <c r="G30" s="68" t="s">
        <v>35</v>
      </c>
      <c r="H30" s="68" t="s">
        <v>36</v>
      </c>
      <c r="I30" s="49" t="s">
        <v>37</v>
      </c>
      <c r="J30" s="49" t="s">
        <v>38</v>
      </c>
      <c r="K30" s="49" t="s">
        <v>39</v>
      </c>
      <c r="L30" s="55" t="s">
        <v>4</v>
      </c>
      <c r="M30" s="70">
        <v>120</v>
      </c>
      <c r="N30" s="59">
        <f>SUM(I31:L31)</f>
        <v>0</v>
      </c>
      <c r="O30" s="61">
        <f>SUM(I31:L31)*M30</f>
        <v>0</v>
      </c>
    </row>
    <row r="31" spans="1:15" ht="13.5" customHeight="1" thickBot="1" x14ac:dyDescent="0.25">
      <c r="A31" s="63"/>
      <c r="B31" s="65"/>
      <c r="C31" s="65"/>
      <c r="D31" s="51" t="s">
        <v>53</v>
      </c>
      <c r="E31" s="67"/>
      <c r="F31" s="67"/>
      <c r="G31" s="69"/>
      <c r="H31" s="69"/>
      <c r="I31" s="56" t="s">
        <v>40</v>
      </c>
      <c r="J31" s="50" t="s">
        <v>4</v>
      </c>
      <c r="K31" s="50" t="s">
        <v>4</v>
      </c>
      <c r="L31" s="50" t="s">
        <v>4</v>
      </c>
      <c r="M31" s="71"/>
      <c r="N31" s="60"/>
      <c r="O31" s="62"/>
    </row>
    <row r="32" spans="1:15" ht="15.75" customHeight="1" x14ac:dyDescent="0.2">
      <c r="A32" s="63" t="s">
        <v>4</v>
      </c>
      <c r="B32" s="64">
        <v>10</v>
      </c>
      <c r="C32" s="64">
        <v>16549</v>
      </c>
      <c r="D32" s="54" t="s">
        <v>56</v>
      </c>
      <c r="E32" s="66" t="s">
        <v>33</v>
      </c>
      <c r="F32" s="66" t="s">
        <v>44</v>
      </c>
      <c r="G32" s="68" t="s">
        <v>35</v>
      </c>
      <c r="H32" s="68" t="s">
        <v>36</v>
      </c>
      <c r="I32" s="49" t="s">
        <v>37</v>
      </c>
      <c r="J32" s="49" t="s">
        <v>38</v>
      </c>
      <c r="K32" s="49" t="s">
        <v>39</v>
      </c>
      <c r="L32" s="49" t="s">
        <v>48</v>
      </c>
      <c r="M32" s="70">
        <v>100</v>
      </c>
      <c r="N32" s="59">
        <f>SUM(K33:L33)</f>
        <v>0</v>
      </c>
      <c r="O32" s="61">
        <f>SUM(K33:L33)*M32</f>
        <v>0</v>
      </c>
    </row>
    <row r="33" spans="1:15" ht="13.5" customHeight="1" thickBot="1" x14ac:dyDescent="0.25">
      <c r="A33" s="63"/>
      <c r="B33" s="65"/>
      <c r="C33" s="65"/>
      <c r="D33" s="51" t="s">
        <v>56</v>
      </c>
      <c r="E33" s="67"/>
      <c r="F33" s="67"/>
      <c r="G33" s="69"/>
      <c r="H33" s="69"/>
      <c r="I33" s="50" t="s">
        <v>4</v>
      </c>
      <c r="J33" s="50" t="s">
        <v>4</v>
      </c>
      <c r="K33" s="56" t="s">
        <v>40</v>
      </c>
      <c r="L33" s="50" t="s">
        <v>4</v>
      </c>
      <c r="M33" s="71"/>
      <c r="N33" s="60"/>
      <c r="O33" s="62"/>
    </row>
    <row r="34" spans="1:15" ht="15.75" customHeight="1" x14ac:dyDescent="0.2">
      <c r="A34" s="63" t="s">
        <v>4</v>
      </c>
      <c r="B34" s="64">
        <v>11</v>
      </c>
      <c r="C34" s="64">
        <v>16524</v>
      </c>
      <c r="D34" s="54" t="s">
        <v>57</v>
      </c>
      <c r="E34" s="66" t="s">
        <v>33</v>
      </c>
      <c r="F34" s="66" t="s">
        <v>42</v>
      </c>
      <c r="G34" s="68" t="s">
        <v>35</v>
      </c>
      <c r="H34" s="68" t="s">
        <v>36</v>
      </c>
      <c r="I34" s="49" t="s">
        <v>37</v>
      </c>
      <c r="J34" s="49" t="s">
        <v>38</v>
      </c>
      <c r="K34" s="49" t="s">
        <v>39</v>
      </c>
      <c r="L34" s="55" t="s">
        <v>4</v>
      </c>
      <c r="M34" s="70">
        <v>120</v>
      </c>
      <c r="N34" s="59">
        <f>SUM(K35:L35)</f>
        <v>0</v>
      </c>
      <c r="O34" s="61">
        <f>SUM(K35:L35)*M34</f>
        <v>0</v>
      </c>
    </row>
    <row r="35" spans="1:15" ht="13.5" customHeight="1" thickBot="1" x14ac:dyDescent="0.25">
      <c r="A35" s="63"/>
      <c r="B35" s="65"/>
      <c r="C35" s="65"/>
      <c r="D35" s="51" t="s">
        <v>57</v>
      </c>
      <c r="E35" s="67"/>
      <c r="F35" s="67"/>
      <c r="G35" s="69"/>
      <c r="H35" s="69"/>
      <c r="I35" s="50" t="s">
        <v>4</v>
      </c>
      <c r="J35" s="50" t="s">
        <v>4</v>
      </c>
      <c r="K35" s="56" t="s">
        <v>40</v>
      </c>
      <c r="L35" s="50" t="s">
        <v>4</v>
      </c>
      <c r="M35" s="71"/>
      <c r="N35" s="60"/>
      <c r="O35" s="62"/>
    </row>
    <row r="36" spans="1:15" ht="15.75" customHeight="1" x14ac:dyDescent="0.2">
      <c r="A36" s="63" t="s">
        <v>4</v>
      </c>
      <c r="B36" s="64">
        <v>12</v>
      </c>
      <c r="C36" s="64">
        <v>16525</v>
      </c>
      <c r="D36" s="54" t="s">
        <v>58</v>
      </c>
      <c r="E36" s="66" t="s">
        <v>33</v>
      </c>
      <c r="F36" s="66" t="s">
        <v>59</v>
      </c>
      <c r="G36" s="68" t="s">
        <v>35</v>
      </c>
      <c r="H36" s="68" t="s">
        <v>36</v>
      </c>
      <c r="I36" s="49" t="s">
        <v>37</v>
      </c>
      <c r="J36" s="49" t="s">
        <v>38</v>
      </c>
      <c r="K36" s="49" t="s">
        <v>39</v>
      </c>
      <c r="L36" s="55" t="s">
        <v>4</v>
      </c>
      <c r="M36" s="70">
        <v>120</v>
      </c>
      <c r="N36" s="59">
        <f>SUM(K37:L37)</f>
        <v>0</v>
      </c>
      <c r="O36" s="61">
        <f>SUM(K37:L37)*M36</f>
        <v>0</v>
      </c>
    </row>
    <row r="37" spans="1:15" ht="13.5" customHeight="1" thickBot="1" x14ac:dyDescent="0.25">
      <c r="A37" s="63"/>
      <c r="B37" s="65"/>
      <c r="C37" s="65"/>
      <c r="D37" s="51" t="s">
        <v>58</v>
      </c>
      <c r="E37" s="67"/>
      <c r="F37" s="67"/>
      <c r="G37" s="69"/>
      <c r="H37" s="69"/>
      <c r="I37" s="50" t="s">
        <v>4</v>
      </c>
      <c r="J37" s="50" t="s">
        <v>4</v>
      </c>
      <c r="K37" s="56" t="s">
        <v>40</v>
      </c>
      <c r="L37" s="50" t="s">
        <v>4</v>
      </c>
      <c r="M37" s="71"/>
      <c r="N37" s="60"/>
      <c r="O37" s="62"/>
    </row>
    <row r="38" spans="1:15" ht="15.75" customHeight="1" x14ac:dyDescent="0.2">
      <c r="A38" s="63" t="s">
        <v>4</v>
      </c>
      <c r="B38" s="64">
        <v>13</v>
      </c>
      <c r="C38" s="64">
        <v>16523</v>
      </c>
      <c r="D38" s="54" t="s">
        <v>60</v>
      </c>
      <c r="E38" s="66" t="s">
        <v>33</v>
      </c>
      <c r="F38" s="66" t="s">
        <v>44</v>
      </c>
      <c r="G38" s="68" t="s">
        <v>35</v>
      </c>
      <c r="H38" s="68" t="s">
        <v>36</v>
      </c>
      <c r="I38" s="49" t="s">
        <v>37</v>
      </c>
      <c r="J38" s="49" t="s">
        <v>38</v>
      </c>
      <c r="K38" s="49" t="s">
        <v>39</v>
      </c>
      <c r="L38" s="55" t="s">
        <v>4</v>
      </c>
      <c r="M38" s="70">
        <v>120</v>
      </c>
      <c r="N38" s="59">
        <f>SUM(K39:L39)</f>
        <v>0</v>
      </c>
      <c r="O38" s="61">
        <f>SUM(K39:L39)*M38</f>
        <v>0</v>
      </c>
    </row>
    <row r="39" spans="1:15" ht="13.5" customHeight="1" thickBot="1" x14ac:dyDescent="0.25">
      <c r="A39" s="63"/>
      <c r="B39" s="65"/>
      <c r="C39" s="65"/>
      <c r="D39" s="51" t="s">
        <v>60</v>
      </c>
      <c r="E39" s="67"/>
      <c r="F39" s="67"/>
      <c r="G39" s="69"/>
      <c r="H39" s="69"/>
      <c r="I39" s="50" t="s">
        <v>4</v>
      </c>
      <c r="J39" s="50" t="s">
        <v>4</v>
      </c>
      <c r="K39" s="56" t="s">
        <v>40</v>
      </c>
      <c r="L39" s="50" t="s">
        <v>4</v>
      </c>
      <c r="M39" s="71"/>
      <c r="N39" s="60"/>
      <c r="O39" s="62"/>
    </row>
    <row r="40" spans="1:15" ht="15.75" customHeight="1" x14ac:dyDescent="0.2">
      <c r="A40" s="63" t="s">
        <v>4</v>
      </c>
      <c r="B40" s="64">
        <v>14</v>
      </c>
      <c r="C40" s="64">
        <v>23699</v>
      </c>
      <c r="D40" s="54" t="s">
        <v>61</v>
      </c>
      <c r="E40" s="66" t="s">
        <v>54</v>
      </c>
      <c r="F40" s="66" t="s">
        <v>34</v>
      </c>
      <c r="G40" s="68" t="s">
        <v>35</v>
      </c>
      <c r="H40" s="68" t="s">
        <v>36</v>
      </c>
      <c r="I40" s="49" t="s">
        <v>37</v>
      </c>
      <c r="J40" s="49" t="s">
        <v>38</v>
      </c>
      <c r="K40" s="49" t="s">
        <v>39</v>
      </c>
      <c r="L40" s="55" t="s">
        <v>4</v>
      </c>
      <c r="M40" s="70">
        <v>170</v>
      </c>
      <c r="N40" s="59">
        <f>SUM(J41:L41)</f>
        <v>0</v>
      </c>
      <c r="O40" s="61">
        <f>SUM(J41:L41)*M40</f>
        <v>0</v>
      </c>
    </row>
    <row r="41" spans="1:15" ht="13.5" customHeight="1" thickBot="1" x14ac:dyDescent="0.25">
      <c r="A41" s="63"/>
      <c r="B41" s="65"/>
      <c r="C41" s="65"/>
      <c r="D41" s="51" t="s">
        <v>61</v>
      </c>
      <c r="E41" s="67"/>
      <c r="F41" s="67"/>
      <c r="G41" s="69"/>
      <c r="H41" s="69"/>
      <c r="I41" s="50" t="s">
        <v>4</v>
      </c>
      <c r="J41" s="56" t="s">
        <v>40</v>
      </c>
      <c r="K41" s="56" t="s">
        <v>40</v>
      </c>
      <c r="L41" s="50" t="s">
        <v>4</v>
      </c>
      <c r="M41" s="71"/>
      <c r="N41" s="60"/>
      <c r="O41" s="62"/>
    </row>
    <row r="42" spans="1:15" ht="15.75" customHeight="1" x14ac:dyDescent="0.2">
      <c r="A42" s="63" t="s">
        <v>4</v>
      </c>
      <c r="B42" s="64">
        <v>15</v>
      </c>
      <c r="C42" s="64">
        <v>16520</v>
      </c>
      <c r="D42" s="54" t="s">
        <v>62</v>
      </c>
      <c r="E42" s="66" t="s">
        <v>33</v>
      </c>
      <c r="F42" s="66" t="s">
        <v>42</v>
      </c>
      <c r="G42" s="68" t="s">
        <v>35</v>
      </c>
      <c r="H42" s="68" t="s">
        <v>36</v>
      </c>
      <c r="I42" s="49" t="s">
        <v>37</v>
      </c>
      <c r="J42" s="49" t="s">
        <v>38</v>
      </c>
      <c r="K42" s="49" t="s">
        <v>39</v>
      </c>
      <c r="L42" s="55" t="s">
        <v>4</v>
      </c>
      <c r="M42" s="70">
        <v>120</v>
      </c>
      <c r="N42" s="59">
        <f>SUM(I43:L43)</f>
        <v>0</v>
      </c>
      <c r="O42" s="61">
        <f>SUM(I43:L43)*M42</f>
        <v>0</v>
      </c>
    </row>
    <row r="43" spans="1:15" ht="13.5" customHeight="1" thickBot="1" x14ac:dyDescent="0.25">
      <c r="A43" s="63"/>
      <c r="B43" s="65"/>
      <c r="C43" s="65"/>
      <c r="D43" s="51" t="s">
        <v>62</v>
      </c>
      <c r="E43" s="67"/>
      <c r="F43" s="67"/>
      <c r="G43" s="69"/>
      <c r="H43" s="69"/>
      <c r="I43" s="56" t="s">
        <v>40</v>
      </c>
      <c r="J43" s="56" t="s">
        <v>40</v>
      </c>
      <c r="K43" s="56" t="s">
        <v>40</v>
      </c>
      <c r="L43" s="50" t="s">
        <v>4</v>
      </c>
      <c r="M43" s="71"/>
      <c r="N43" s="60"/>
      <c r="O43" s="62"/>
    </row>
    <row r="44" spans="1:15" ht="15.75" customHeight="1" x14ac:dyDescent="0.2">
      <c r="A44" s="63" t="s">
        <v>4</v>
      </c>
      <c r="B44" s="64">
        <v>16</v>
      </c>
      <c r="C44" s="64">
        <v>23710</v>
      </c>
      <c r="D44" s="54" t="s">
        <v>63</v>
      </c>
      <c r="E44" s="66" t="s">
        <v>33</v>
      </c>
      <c r="F44" s="66" t="s">
        <v>34</v>
      </c>
      <c r="G44" s="68" t="s">
        <v>35</v>
      </c>
      <c r="H44" s="68" t="s">
        <v>36</v>
      </c>
      <c r="I44" s="49" t="s">
        <v>37</v>
      </c>
      <c r="J44" s="49" t="s">
        <v>38</v>
      </c>
      <c r="K44" s="49" t="s">
        <v>39</v>
      </c>
      <c r="L44" s="55" t="s">
        <v>4</v>
      </c>
      <c r="M44" s="70">
        <v>120</v>
      </c>
      <c r="N44" s="59">
        <f>SUM(J45:L45)</f>
        <v>0</v>
      </c>
      <c r="O44" s="61">
        <f>SUM(J45:L45)*M44</f>
        <v>0</v>
      </c>
    </row>
    <row r="45" spans="1:15" ht="13.5" customHeight="1" thickBot="1" x14ac:dyDescent="0.25">
      <c r="A45" s="63"/>
      <c r="B45" s="65"/>
      <c r="C45" s="65"/>
      <c r="D45" s="51" t="s">
        <v>63</v>
      </c>
      <c r="E45" s="67"/>
      <c r="F45" s="67"/>
      <c r="G45" s="69"/>
      <c r="H45" s="69"/>
      <c r="I45" s="50" t="s">
        <v>4</v>
      </c>
      <c r="J45" s="56" t="s">
        <v>40</v>
      </c>
      <c r="K45" s="56" t="s">
        <v>40</v>
      </c>
      <c r="L45" s="50" t="s">
        <v>4</v>
      </c>
      <c r="M45" s="71"/>
      <c r="N45" s="60"/>
      <c r="O45" s="62"/>
    </row>
    <row r="46" spans="1:15" ht="15.75" customHeight="1" x14ac:dyDescent="0.2">
      <c r="A46" s="63" t="s">
        <v>4</v>
      </c>
      <c r="B46" s="64">
        <v>17</v>
      </c>
      <c r="C46" s="64">
        <v>24423</v>
      </c>
      <c r="D46" s="54" t="s">
        <v>64</v>
      </c>
      <c r="E46" s="66" t="s">
        <v>33</v>
      </c>
      <c r="F46" s="66" t="s">
        <v>55</v>
      </c>
      <c r="G46" s="68" t="s">
        <v>35</v>
      </c>
      <c r="H46" s="68" t="s">
        <v>36</v>
      </c>
      <c r="I46" s="49" t="s">
        <v>37</v>
      </c>
      <c r="J46" s="49" t="s">
        <v>38</v>
      </c>
      <c r="K46" s="49" t="s">
        <v>39</v>
      </c>
      <c r="L46" s="55" t="s">
        <v>4</v>
      </c>
      <c r="M46" s="70">
        <v>120</v>
      </c>
      <c r="N46" s="59">
        <f>SUM(J47:L47)</f>
        <v>0</v>
      </c>
      <c r="O46" s="61">
        <f>SUM(J47:L47)*M46</f>
        <v>0</v>
      </c>
    </row>
    <row r="47" spans="1:15" ht="13.5" customHeight="1" thickBot="1" x14ac:dyDescent="0.25">
      <c r="A47" s="63"/>
      <c r="B47" s="65"/>
      <c r="C47" s="65"/>
      <c r="D47" s="51" t="s">
        <v>64</v>
      </c>
      <c r="E47" s="67"/>
      <c r="F47" s="67"/>
      <c r="G47" s="69"/>
      <c r="H47" s="69"/>
      <c r="I47" s="50" t="s">
        <v>4</v>
      </c>
      <c r="J47" s="56" t="s">
        <v>40</v>
      </c>
      <c r="K47" s="50" t="s">
        <v>4</v>
      </c>
      <c r="L47" s="50" t="s">
        <v>4</v>
      </c>
      <c r="M47" s="71"/>
      <c r="N47" s="60"/>
      <c r="O47" s="62"/>
    </row>
    <row r="48" spans="1:15" ht="15.75" customHeight="1" x14ac:dyDescent="0.2">
      <c r="A48" s="63" t="s">
        <v>4</v>
      </c>
      <c r="B48" s="64">
        <v>18</v>
      </c>
      <c r="C48" s="64">
        <v>23709</v>
      </c>
      <c r="D48" s="54" t="s">
        <v>65</v>
      </c>
      <c r="E48" s="66" t="s">
        <v>33</v>
      </c>
      <c r="F48" s="66" t="s">
        <v>34</v>
      </c>
      <c r="G48" s="68" t="s">
        <v>35</v>
      </c>
      <c r="H48" s="68" t="s">
        <v>36</v>
      </c>
      <c r="I48" s="49" t="s">
        <v>37</v>
      </c>
      <c r="J48" s="49" t="s">
        <v>38</v>
      </c>
      <c r="K48" s="49" t="s">
        <v>39</v>
      </c>
      <c r="L48" s="55" t="s">
        <v>4</v>
      </c>
      <c r="M48" s="70">
        <v>120</v>
      </c>
      <c r="N48" s="59">
        <f>SUM(I49:L49)</f>
        <v>0</v>
      </c>
      <c r="O48" s="61">
        <f>SUM(I49:L49)*M48</f>
        <v>0</v>
      </c>
    </row>
    <row r="49" spans="1:15" ht="13.5" customHeight="1" thickBot="1" x14ac:dyDescent="0.25">
      <c r="A49" s="63"/>
      <c r="B49" s="65"/>
      <c r="C49" s="65"/>
      <c r="D49" s="51" t="s">
        <v>65</v>
      </c>
      <c r="E49" s="67"/>
      <c r="F49" s="67"/>
      <c r="G49" s="69"/>
      <c r="H49" s="69"/>
      <c r="I49" s="56" t="s">
        <v>40</v>
      </c>
      <c r="J49" s="56" t="s">
        <v>40</v>
      </c>
      <c r="K49" s="56" t="s">
        <v>40</v>
      </c>
      <c r="L49" s="50" t="s">
        <v>4</v>
      </c>
      <c r="M49" s="71"/>
      <c r="N49" s="60"/>
      <c r="O49" s="62"/>
    </row>
    <row r="50" spans="1:15" ht="15.75" customHeight="1" x14ac:dyDescent="0.2">
      <c r="A50" s="63" t="s">
        <v>4</v>
      </c>
      <c r="B50" s="64">
        <v>19</v>
      </c>
      <c r="C50" s="64">
        <v>16583</v>
      </c>
      <c r="D50" s="54" t="s">
        <v>66</v>
      </c>
      <c r="E50" s="66" t="s">
        <v>33</v>
      </c>
      <c r="F50" s="66" t="s">
        <v>67</v>
      </c>
      <c r="G50" s="68" t="s">
        <v>35</v>
      </c>
      <c r="H50" s="68" t="s">
        <v>36</v>
      </c>
      <c r="I50" s="49" t="s">
        <v>37</v>
      </c>
      <c r="J50" s="49" t="s">
        <v>38</v>
      </c>
      <c r="K50" s="49" t="s">
        <v>39</v>
      </c>
      <c r="L50" s="55" t="s">
        <v>4</v>
      </c>
      <c r="M50" s="70">
        <v>150</v>
      </c>
      <c r="N50" s="59">
        <f>SUM(I51:L51)</f>
        <v>0</v>
      </c>
      <c r="O50" s="61">
        <f>SUM(I51:L51)*M50</f>
        <v>0</v>
      </c>
    </row>
    <row r="51" spans="1:15" ht="13.5" customHeight="1" thickBot="1" x14ac:dyDescent="0.25">
      <c r="A51" s="63"/>
      <c r="B51" s="65"/>
      <c r="C51" s="65"/>
      <c r="D51" s="51" t="s">
        <v>66</v>
      </c>
      <c r="E51" s="67"/>
      <c r="F51" s="67"/>
      <c r="G51" s="69"/>
      <c r="H51" s="69"/>
      <c r="I51" s="56" t="s">
        <v>40</v>
      </c>
      <c r="J51" s="56" t="s">
        <v>40</v>
      </c>
      <c r="K51" s="56" t="s">
        <v>40</v>
      </c>
      <c r="L51" s="50" t="s">
        <v>4</v>
      </c>
      <c r="M51" s="71"/>
      <c r="N51" s="60"/>
      <c r="O51" s="62"/>
    </row>
    <row r="52" spans="1:15" ht="15.75" customHeight="1" x14ac:dyDescent="0.2">
      <c r="A52" s="63" t="s">
        <v>4</v>
      </c>
      <c r="B52" s="64">
        <v>20</v>
      </c>
      <c r="C52" s="64">
        <v>16588</v>
      </c>
      <c r="D52" s="54" t="s">
        <v>68</v>
      </c>
      <c r="E52" s="66" t="s">
        <v>33</v>
      </c>
      <c r="F52" s="66" t="s">
        <v>69</v>
      </c>
      <c r="G52" s="68" t="s">
        <v>35</v>
      </c>
      <c r="H52" s="68" t="s">
        <v>36</v>
      </c>
      <c r="I52" s="49" t="s">
        <v>37</v>
      </c>
      <c r="J52" s="49" t="s">
        <v>38</v>
      </c>
      <c r="K52" s="49" t="s">
        <v>39</v>
      </c>
      <c r="L52" s="55" t="s">
        <v>4</v>
      </c>
      <c r="M52" s="70">
        <v>150</v>
      </c>
      <c r="N52" s="59">
        <f>SUM(I53:L53)</f>
        <v>0</v>
      </c>
      <c r="O52" s="61">
        <f>SUM(I53:L53)*M52</f>
        <v>0</v>
      </c>
    </row>
    <row r="53" spans="1:15" ht="13.5" customHeight="1" thickBot="1" x14ac:dyDescent="0.25">
      <c r="A53" s="63"/>
      <c r="B53" s="65"/>
      <c r="C53" s="65"/>
      <c r="D53" s="51" t="s">
        <v>68</v>
      </c>
      <c r="E53" s="67"/>
      <c r="F53" s="67"/>
      <c r="G53" s="69"/>
      <c r="H53" s="69"/>
      <c r="I53" s="56" t="s">
        <v>40</v>
      </c>
      <c r="J53" s="56" t="s">
        <v>40</v>
      </c>
      <c r="K53" s="56" t="s">
        <v>40</v>
      </c>
      <c r="L53" s="50" t="s">
        <v>4</v>
      </c>
      <c r="M53" s="71"/>
      <c r="N53" s="60"/>
      <c r="O53" s="62"/>
    </row>
    <row r="54" spans="1:15" ht="15.75" customHeight="1" x14ac:dyDescent="0.2">
      <c r="A54" s="63" t="s">
        <v>4</v>
      </c>
      <c r="B54" s="64">
        <v>21</v>
      </c>
      <c r="C54" s="64">
        <v>16578</v>
      </c>
      <c r="D54" s="54" t="s">
        <v>70</v>
      </c>
      <c r="E54" s="66" t="s">
        <v>33</v>
      </c>
      <c r="F54" s="66" t="s">
        <v>71</v>
      </c>
      <c r="G54" s="68" t="s">
        <v>35</v>
      </c>
      <c r="H54" s="68" t="s">
        <v>36</v>
      </c>
      <c r="I54" s="49" t="s">
        <v>37</v>
      </c>
      <c r="J54" s="49" t="s">
        <v>38</v>
      </c>
      <c r="K54" s="49" t="s">
        <v>39</v>
      </c>
      <c r="L54" s="49" t="s">
        <v>48</v>
      </c>
      <c r="M54" s="70">
        <v>180</v>
      </c>
      <c r="N54" s="59">
        <f>SUM(L55)</f>
        <v>0</v>
      </c>
      <c r="O54" s="61">
        <f>SUM(L55)*M54</f>
        <v>0</v>
      </c>
    </row>
    <row r="55" spans="1:15" ht="13.5" customHeight="1" thickBot="1" x14ac:dyDescent="0.25">
      <c r="A55" s="63"/>
      <c r="B55" s="65"/>
      <c r="C55" s="65"/>
      <c r="D55" s="51" t="s">
        <v>70</v>
      </c>
      <c r="E55" s="67"/>
      <c r="F55" s="67"/>
      <c r="G55" s="69"/>
      <c r="H55" s="69"/>
      <c r="I55" s="50" t="s">
        <v>4</v>
      </c>
      <c r="J55" s="50" t="s">
        <v>4</v>
      </c>
      <c r="K55" s="50" t="s">
        <v>4</v>
      </c>
      <c r="L55" s="56" t="s">
        <v>40</v>
      </c>
      <c r="M55" s="71"/>
      <c r="N55" s="60"/>
      <c r="O55" s="62"/>
    </row>
    <row r="56" spans="1:15" ht="15.75" customHeight="1" x14ac:dyDescent="0.2">
      <c r="A56" s="63" t="s">
        <v>4</v>
      </c>
      <c r="B56" s="64">
        <v>22</v>
      </c>
      <c r="C56" s="64">
        <v>16580</v>
      </c>
      <c r="D56" s="54" t="s">
        <v>72</v>
      </c>
      <c r="E56" s="66" t="s">
        <v>33</v>
      </c>
      <c r="F56" s="66" t="s">
        <v>51</v>
      </c>
      <c r="G56" s="68" t="s">
        <v>35</v>
      </c>
      <c r="H56" s="68" t="s">
        <v>36</v>
      </c>
      <c r="I56" s="49" t="s">
        <v>37</v>
      </c>
      <c r="J56" s="49" t="s">
        <v>38</v>
      </c>
      <c r="K56" s="49" t="s">
        <v>39</v>
      </c>
      <c r="L56" s="49" t="s">
        <v>48</v>
      </c>
      <c r="M56" s="70">
        <v>180</v>
      </c>
      <c r="N56" s="59">
        <f>SUM(L57)</f>
        <v>0</v>
      </c>
      <c r="O56" s="61">
        <f>SUM(L57)*M56</f>
        <v>0</v>
      </c>
    </row>
    <row r="57" spans="1:15" ht="13.5" customHeight="1" thickBot="1" x14ac:dyDescent="0.25">
      <c r="A57" s="63"/>
      <c r="B57" s="65"/>
      <c r="C57" s="65"/>
      <c r="D57" s="51" t="s">
        <v>72</v>
      </c>
      <c r="E57" s="67"/>
      <c r="F57" s="67"/>
      <c r="G57" s="69"/>
      <c r="H57" s="69"/>
      <c r="I57" s="50" t="s">
        <v>4</v>
      </c>
      <c r="J57" s="50" t="s">
        <v>4</v>
      </c>
      <c r="K57" s="50" t="s">
        <v>4</v>
      </c>
      <c r="L57" s="56" t="s">
        <v>40</v>
      </c>
      <c r="M57" s="71"/>
      <c r="N57" s="60"/>
      <c r="O57" s="62"/>
    </row>
    <row r="58" spans="1:15" ht="15.75" customHeight="1" x14ac:dyDescent="0.2">
      <c r="A58" s="63" t="s">
        <v>4</v>
      </c>
      <c r="B58" s="64">
        <v>23</v>
      </c>
      <c r="C58" s="64">
        <v>16582</v>
      </c>
      <c r="D58" s="54" t="s">
        <v>73</v>
      </c>
      <c r="E58" s="66" t="s">
        <v>33</v>
      </c>
      <c r="F58" s="66" t="s">
        <v>74</v>
      </c>
      <c r="G58" s="68" t="s">
        <v>35</v>
      </c>
      <c r="H58" s="68" t="s">
        <v>36</v>
      </c>
      <c r="I58" s="49" t="s">
        <v>37</v>
      </c>
      <c r="J58" s="49" t="s">
        <v>38</v>
      </c>
      <c r="K58" s="49" t="s">
        <v>39</v>
      </c>
      <c r="L58" s="49" t="s">
        <v>48</v>
      </c>
      <c r="M58" s="70">
        <v>180</v>
      </c>
      <c r="N58" s="59">
        <f>SUM(K59:L59)</f>
        <v>0</v>
      </c>
      <c r="O58" s="61">
        <f>SUM(K59:L59)*M58</f>
        <v>0</v>
      </c>
    </row>
    <row r="59" spans="1:15" ht="13.5" customHeight="1" thickBot="1" x14ac:dyDescent="0.25">
      <c r="A59" s="63"/>
      <c r="B59" s="65"/>
      <c r="C59" s="65"/>
      <c r="D59" s="51" t="s">
        <v>73</v>
      </c>
      <c r="E59" s="67"/>
      <c r="F59" s="67"/>
      <c r="G59" s="69"/>
      <c r="H59" s="69"/>
      <c r="I59" s="50" t="s">
        <v>4</v>
      </c>
      <c r="J59" s="50" t="s">
        <v>4</v>
      </c>
      <c r="K59" s="56" t="s">
        <v>40</v>
      </c>
      <c r="L59" s="56" t="s">
        <v>40</v>
      </c>
      <c r="M59" s="71"/>
      <c r="N59" s="60"/>
      <c r="O59" s="62"/>
    </row>
    <row r="60" spans="1:15" ht="15.75" customHeight="1" x14ac:dyDescent="0.2">
      <c r="A60" s="63" t="s">
        <v>4</v>
      </c>
      <c r="B60" s="64">
        <v>24</v>
      </c>
      <c r="C60" s="64">
        <v>16577</v>
      </c>
      <c r="D60" s="54" t="s">
        <v>75</v>
      </c>
      <c r="E60" s="66" t="s">
        <v>33</v>
      </c>
      <c r="F60" s="66" t="s">
        <v>67</v>
      </c>
      <c r="G60" s="68" t="s">
        <v>35</v>
      </c>
      <c r="H60" s="68" t="s">
        <v>36</v>
      </c>
      <c r="I60" s="49" t="s">
        <v>37</v>
      </c>
      <c r="J60" s="49" t="s">
        <v>38</v>
      </c>
      <c r="K60" s="49" t="s">
        <v>39</v>
      </c>
      <c r="L60" s="49" t="s">
        <v>48</v>
      </c>
      <c r="M60" s="70">
        <v>180</v>
      </c>
      <c r="N60" s="59">
        <f>SUM(I61:L61)</f>
        <v>0</v>
      </c>
      <c r="O60" s="61">
        <f>SUM(I61:L61)*M60</f>
        <v>0</v>
      </c>
    </row>
    <row r="61" spans="1:15" ht="13.5" customHeight="1" thickBot="1" x14ac:dyDescent="0.25">
      <c r="A61" s="63"/>
      <c r="B61" s="65"/>
      <c r="C61" s="65"/>
      <c r="D61" s="51" t="s">
        <v>75</v>
      </c>
      <c r="E61" s="67"/>
      <c r="F61" s="67"/>
      <c r="G61" s="69"/>
      <c r="H61" s="69"/>
      <c r="I61" s="56" t="s">
        <v>40</v>
      </c>
      <c r="J61" s="56" t="s">
        <v>40</v>
      </c>
      <c r="K61" s="56" t="s">
        <v>40</v>
      </c>
      <c r="L61" s="56" t="s">
        <v>40</v>
      </c>
      <c r="M61" s="71"/>
      <c r="N61" s="60"/>
      <c r="O61" s="62"/>
    </row>
    <row r="62" spans="1:15" ht="15.75" customHeight="1" x14ac:dyDescent="0.2">
      <c r="A62" s="63" t="s">
        <v>4</v>
      </c>
      <c r="B62" s="64">
        <v>25</v>
      </c>
      <c r="C62" s="64">
        <v>16507</v>
      </c>
      <c r="D62" s="54" t="s">
        <v>76</v>
      </c>
      <c r="E62" s="66" t="s">
        <v>33</v>
      </c>
      <c r="F62" s="66" t="s">
        <v>67</v>
      </c>
      <c r="G62" s="68" t="s">
        <v>35</v>
      </c>
      <c r="H62" s="68" t="s">
        <v>36</v>
      </c>
      <c r="I62" s="49" t="s">
        <v>37</v>
      </c>
      <c r="J62" s="49" t="s">
        <v>38</v>
      </c>
      <c r="K62" s="49" t="s">
        <v>39</v>
      </c>
      <c r="L62" s="55" t="s">
        <v>4</v>
      </c>
      <c r="M62" s="70">
        <v>150</v>
      </c>
      <c r="N62" s="59">
        <f>SUM(I63:L63)</f>
        <v>0</v>
      </c>
      <c r="O62" s="61">
        <f>SUM(I63:L63)*M62</f>
        <v>0</v>
      </c>
    </row>
    <row r="63" spans="1:15" ht="13.5" customHeight="1" thickBot="1" x14ac:dyDescent="0.25">
      <c r="A63" s="63"/>
      <c r="B63" s="65"/>
      <c r="C63" s="65"/>
      <c r="D63" s="51" t="s">
        <v>76</v>
      </c>
      <c r="E63" s="67"/>
      <c r="F63" s="67"/>
      <c r="G63" s="69"/>
      <c r="H63" s="69"/>
      <c r="I63" s="56" t="s">
        <v>40</v>
      </c>
      <c r="J63" s="56" t="s">
        <v>40</v>
      </c>
      <c r="K63" s="56" t="s">
        <v>40</v>
      </c>
      <c r="L63" s="50" t="s">
        <v>4</v>
      </c>
      <c r="M63" s="71"/>
      <c r="N63" s="60"/>
      <c r="O63" s="62"/>
    </row>
    <row r="64" spans="1:15" ht="15.75" customHeight="1" x14ac:dyDescent="0.2">
      <c r="A64" s="63" t="s">
        <v>4</v>
      </c>
      <c r="B64" s="64">
        <v>26</v>
      </c>
      <c r="C64" s="64">
        <v>16570</v>
      </c>
      <c r="D64" s="54" t="s">
        <v>77</v>
      </c>
      <c r="E64" s="66" t="s">
        <v>33</v>
      </c>
      <c r="F64" s="66" t="s">
        <v>51</v>
      </c>
      <c r="G64" s="68" t="s">
        <v>35</v>
      </c>
      <c r="H64" s="68" t="s">
        <v>36</v>
      </c>
      <c r="I64" s="49" t="s">
        <v>37</v>
      </c>
      <c r="J64" s="49" t="s">
        <v>38</v>
      </c>
      <c r="K64" s="49" t="s">
        <v>39</v>
      </c>
      <c r="L64" s="49" t="s">
        <v>48</v>
      </c>
      <c r="M64" s="70">
        <v>120</v>
      </c>
      <c r="N64" s="59">
        <f>SUM(L65)</f>
        <v>0</v>
      </c>
      <c r="O64" s="61">
        <f>SUM(L65)*M64</f>
        <v>0</v>
      </c>
    </row>
    <row r="65" spans="1:15" ht="13.5" customHeight="1" thickBot="1" x14ac:dyDescent="0.25">
      <c r="A65" s="63"/>
      <c r="B65" s="65"/>
      <c r="C65" s="65"/>
      <c r="D65" s="51" t="s">
        <v>77</v>
      </c>
      <c r="E65" s="67"/>
      <c r="F65" s="67"/>
      <c r="G65" s="69"/>
      <c r="H65" s="69"/>
      <c r="I65" s="50" t="s">
        <v>4</v>
      </c>
      <c r="J65" s="50" t="s">
        <v>4</v>
      </c>
      <c r="K65" s="50" t="s">
        <v>4</v>
      </c>
      <c r="L65" s="56" t="s">
        <v>40</v>
      </c>
      <c r="M65" s="71"/>
      <c r="N65" s="60"/>
      <c r="O65" s="62"/>
    </row>
    <row r="66" spans="1:15" ht="15.75" customHeight="1" x14ac:dyDescent="0.2">
      <c r="A66" s="63" t="s">
        <v>4</v>
      </c>
      <c r="B66" s="64">
        <v>27</v>
      </c>
      <c r="C66" s="64">
        <v>16572</v>
      </c>
      <c r="D66" s="54" t="s">
        <v>78</v>
      </c>
      <c r="E66" s="66" t="s">
        <v>33</v>
      </c>
      <c r="F66" s="66" t="s">
        <v>51</v>
      </c>
      <c r="G66" s="68" t="s">
        <v>35</v>
      </c>
      <c r="H66" s="68" t="s">
        <v>36</v>
      </c>
      <c r="I66" s="49" t="s">
        <v>37</v>
      </c>
      <c r="J66" s="49" t="s">
        <v>38</v>
      </c>
      <c r="K66" s="49" t="s">
        <v>39</v>
      </c>
      <c r="L66" s="55" t="s">
        <v>4</v>
      </c>
      <c r="M66" s="70">
        <v>120</v>
      </c>
      <c r="N66" s="59">
        <f>SUM(I67:L67)</f>
        <v>0</v>
      </c>
      <c r="O66" s="61">
        <f>SUM(I67:L67)*M66</f>
        <v>0</v>
      </c>
    </row>
    <row r="67" spans="1:15" ht="13.5" customHeight="1" thickBot="1" x14ac:dyDescent="0.25">
      <c r="A67" s="63"/>
      <c r="B67" s="65"/>
      <c r="C67" s="65"/>
      <c r="D67" s="51" t="s">
        <v>78</v>
      </c>
      <c r="E67" s="67"/>
      <c r="F67" s="67"/>
      <c r="G67" s="69"/>
      <c r="H67" s="69"/>
      <c r="I67" s="56" t="s">
        <v>40</v>
      </c>
      <c r="J67" s="56" t="s">
        <v>40</v>
      </c>
      <c r="K67" s="56" t="s">
        <v>40</v>
      </c>
      <c r="L67" s="50" t="s">
        <v>4</v>
      </c>
      <c r="M67" s="71"/>
      <c r="N67" s="60"/>
      <c r="O67" s="62"/>
    </row>
    <row r="68" spans="1:15" ht="15.75" customHeight="1" x14ac:dyDescent="0.2">
      <c r="A68" s="63" t="s">
        <v>4</v>
      </c>
      <c r="B68" s="64">
        <v>28</v>
      </c>
      <c r="C68" s="64">
        <v>16574</v>
      </c>
      <c r="D68" s="54" t="s">
        <v>79</v>
      </c>
      <c r="E68" s="66" t="s">
        <v>33</v>
      </c>
      <c r="F68" s="66" t="s">
        <v>51</v>
      </c>
      <c r="G68" s="68" t="s">
        <v>35</v>
      </c>
      <c r="H68" s="68" t="s">
        <v>36</v>
      </c>
      <c r="I68" s="49" t="s">
        <v>37</v>
      </c>
      <c r="J68" s="49" t="s">
        <v>38</v>
      </c>
      <c r="K68" s="49" t="s">
        <v>39</v>
      </c>
      <c r="L68" s="55" t="s">
        <v>4</v>
      </c>
      <c r="M68" s="70">
        <v>150</v>
      </c>
      <c r="N68" s="59">
        <f>SUM(K69:L69)</f>
        <v>0</v>
      </c>
      <c r="O68" s="61">
        <f>SUM(K69:L69)*M68</f>
        <v>0</v>
      </c>
    </row>
    <row r="69" spans="1:15" ht="13.5" customHeight="1" thickBot="1" x14ac:dyDescent="0.25">
      <c r="A69" s="63"/>
      <c r="B69" s="65"/>
      <c r="C69" s="65"/>
      <c r="D69" s="51" t="s">
        <v>79</v>
      </c>
      <c r="E69" s="67"/>
      <c r="F69" s="67"/>
      <c r="G69" s="69"/>
      <c r="H69" s="69"/>
      <c r="I69" s="50" t="s">
        <v>4</v>
      </c>
      <c r="J69" s="50" t="s">
        <v>4</v>
      </c>
      <c r="K69" s="56" t="s">
        <v>40</v>
      </c>
      <c r="L69" s="50" t="s">
        <v>4</v>
      </c>
      <c r="M69" s="71"/>
      <c r="N69" s="60"/>
      <c r="O69" s="62"/>
    </row>
    <row r="70" spans="1:15" s="20" customFormat="1" ht="13.5" thickBot="1" x14ac:dyDescent="0.25">
      <c r="A70" s="42" t="s">
        <v>4</v>
      </c>
      <c r="B70" s="48" t="s">
        <v>80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58"/>
      <c r="N70" s="40"/>
      <c r="O70" s="40"/>
    </row>
    <row r="71" spans="1:15" ht="15.75" customHeight="1" x14ac:dyDescent="0.2">
      <c r="A71" s="63" t="s">
        <v>4</v>
      </c>
      <c r="B71" s="64">
        <v>29</v>
      </c>
      <c r="C71" s="64">
        <v>18065</v>
      </c>
      <c r="D71" s="54" t="s">
        <v>81</v>
      </c>
      <c r="E71" s="66" t="s">
        <v>82</v>
      </c>
      <c r="F71" s="66" t="s">
        <v>44</v>
      </c>
      <c r="G71" s="68" t="s">
        <v>83</v>
      </c>
      <c r="H71" s="68" t="s">
        <v>84</v>
      </c>
      <c r="I71" s="49" t="s">
        <v>37</v>
      </c>
      <c r="J71" s="49" t="s">
        <v>38</v>
      </c>
      <c r="K71" s="55" t="s">
        <v>4</v>
      </c>
      <c r="L71" s="55" t="s">
        <v>4</v>
      </c>
      <c r="M71" s="70">
        <v>300</v>
      </c>
      <c r="N71" s="59">
        <f>SUM(I72:L72)</f>
        <v>0</v>
      </c>
      <c r="O71" s="61">
        <f>SUM(I72:L72)*M71</f>
        <v>0</v>
      </c>
    </row>
    <row r="72" spans="1:15" ht="13.5" customHeight="1" thickBot="1" x14ac:dyDescent="0.25">
      <c r="A72" s="63"/>
      <c r="B72" s="65"/>
      <c r="C72" s="65"/>
      <c r="D72" s="51" t="s">
        <v>81</v>
      </c>
      <c r="E72" s="67"/>
      <c r="F72" s="67"/>
      <c r="G72" s="69"/>
      <c r="H72" s="69"/>
      <c r="I72" s="56" t="s">
        <v>40</v>
      </c>
      <c r="J72" s="56" t="s">
        <v>40</v>
      </c>
      <c r="K72" s="50" t="s">
        <v>4</v>
      </c>
      <c r="L72" s="50" t="s">
        <v>4</v>
      </c>
      <c r="M72" s="71"/>
      <c r="N72" s="60"/>
      <c r="O72" s="62"/>
    </row>
    <row r="73" spans="1:15" ht="15.75" customHeight="1" x14ac:dyDescent="0.2">
      <c r="A73" s="63" t="s">
        <v>4</v>
      </c>
      <c r="B73" s="64">
        <v>30</v>
      </c>
      <c r="C73" s="64">
        <v>18081</v>
      </c>
      <c r="D73" s="54" t="s">
        <v>85</v>
      </c>
      <c r="E73" s="66" t="s">
        <v>33</v>
      </c>
      <c r="F73" s="66" t="s">
        <v>86</v>
      </c>
      <c r="G73" s="68" t="s">
        <v>83</v>
      </c>
      <c r="H73" s="68" t="s">
        <v>87</v>
      </c>
      <c r="I73" s="49" t="s">
        <v>37</v>
      </c>
      <c r="J73" s="49" t="s">
        <v>38</v>
      </c>
      <c r="K73" s="55" t="s">
        <v>4</v>
      </c>
      <c r="L73" s="55" t="s">
        <v>4</v>
      </c>
      <c r="M73" s="70">
        <v>100</v>
      </c>
      <c r="N73" s="59">
        <f>SUM(I74:L74)</f>
        <v>0</v>
      </c>
      <c r="O73" s="61">
        <f>SUM(I74:L74)*M73</f>
        <v>0</v>
      </c>
    </row>
    <row r="74" spans="1:15" ht="13.5" customHeight="1" thickBot="1" x14ac:dyDescent="0.25">
      <c r="A74" s="63"/>
      <c r="B74" s="65"/>
      <c r="C74" s="65"/>
      <c r="D74" s="51" t="s">
        <v>85</v>
      </c>
      <c r="E74" s="67"/>
      <c r="F74" s="67"/>
      <c r="G74" s="69"/>
      <c r="H74" s="69"/>
      <c r="I74" s="56" t="s">
        <v>40</v>
      </c>
      <c r="J74" s="50" t="s">
        <v>4</v>
      </c>
      <c r="K74" s="50" t="s">
        <v>4</v>
      </c>
      <c r="L74" s="50" t="s">
        <v>4</v>
      </c>
      <c r="M74" s="71"/>
      <c r="N74" s="60"/>
      <c r="O74" s="62"/>
    </row>
    <row r="75" spans="1:15" ht="15.75" customHeight="1" x14ac:dyDescent="0.2">
      <c r="A75" s="63" t="s">
        <v>4</v>
      </c>
      <c r="B75" s="64">
        <v>31</v>
      </c>
      <c r="C75" s="64">
        <v>18070</v>
      </c>
      <c r="D75" s="54" t="s">
        <v>88</v>
      </c>
      <c r="E75" s="66" t="s">
        <v>89</v>
      </c>
      <c r="F75" s="66" t="s">
        <v>90</v>
      </c>
      <c r="G75" s="68" t="s">
        <v>83</v>
      </c>
      <c r="H75" s="68" t="s">
        <v>91</v>
      </c>
      <c r="I75" s="49" t="s">
        <v>37</v>
      </c>
      <c r="J75" s="49" t="s">
        <v>38</v>
      </c>
      <c r="K75" s="55" t="s">
        <v>4</v>
      </c>
      <c r="L75" s="55" t="s">
        <v>4</v>
      </c>
      <c r="M75" s="70">
        <v>150</v>
      </c>
      <c r="N75" s="59">
        <f>SUM(I76:L76)</f>
        <v>0</v>
      </c>
      <c r="O75" s="61">
        <f>SUM(I76:L76)*M75</f>
        <v>0</v>
      </c>
    </row>
    <row r="76" spans="1:15" ht="13.5" customHeight="1" thickBot="1" x14ac:dyDescent="0.25">
      <c r="A76" s="63"/>
      <c r="B76" s="65"/>
      <c r="C76" s="65"/>
      <c r="D76" s="51" t="s">
        <v>88</v>
      </c>
      <c r="E76" s="67"/>
      <c r="F76" s="67"/>
      <c r="G76" s="69"/>
      <c r="H76" s="69"/>
      <c r="I76" s="56" t="s">
        <v>40</v>
      </c>
      <c r="J76" s="56" t="s">
        <v>40</v>
      </c>
      <c r="K76" s="50" t="s">
        <v>4</v>
      </c>
      <c r="L76" s="50" t="s">
        <v>4</v>
      </c>
      <c r="M76" s="71"/>
      <c r="N76" s="60"/>
      <c r="O76" s="62"/>
    </row>
    <row r="77" spans="1:15" ht="15.75" customHeight="1" x14ac:dyDescent="0.2">
      <c r="A77" s="63" t="s">
        <v>4</v>
      </c>
      <c r="B77" s="64">
        <v>32</v>
      </c>
      <c r="C77" s="64">
        <v>18063</v>
      </c>
      <c r="D77" s="54" t="s">
        <v>92</v>
      </c>
      <c r="E77" s="66" t="s">
        <v>82</v>
      </c>
      <c r="F77" s="66" t="s">
        <v>44</v>
      </c>
      <c r="G77" s="68" t="s">
        <v>83</v>
      </c>
      <c r="H77" s="68" t="s">
        <v>84</v>
      </c>
      <c r="I77" s="49" t="s">
        <v>37</v>
      </c>
      <c r="J77" s="49" t="s">
        <v>38</v>
      </c>
      <c r="K77" s="49" t="s">
        <v>39</v>
      </c>
      <c r="L77" s="55" t="s">
        <v>4</v>
      </c>
      <c r="M77" s="70">
        <v>200</v>
      </c>
      <c r="N77" s="59">
        <f>SUM(I78:L78)</f>
        <v>0</v>
      </c>
      <c r="O77" s="61">
        <f>SUM(I78:L78)*M77</f>
        <v>0</v>
      </c>
    </row>
    <row r="78" spans="1:15" ht="13.5" customHeight="1" thickBot="1" x14ac:dyDescent="0.25">
      <c r="A78" s="63"/>
      <c r="B78" s="65"/>
      <c r="C78" s="65"/>
      <c r="D78" s="51" t="s">
        <v>92</v>
      </c>
      <c r="E78" s="67"/>
      <c r="F78" s="67"/>
      <c r="G78" s="69"/>
      <c r="H78" s="69"/>
      <c r="I78" s="56" t="s">
        <v>40</v>
      </c>
      <c r="J78" s="50" t="s">
        <v>4</v>
      </c>
      <c r="K78" s="50" t="s">
        <v>4</v>
      </c>
      <c r="L78" s="50" t="s">
        <v>4</v>
      </c>
      <c r="M78" s="71"/>
      <c r="N78" s="60"/>
      <c r="O78" s="62"/>
    </row>
    <row r="79" spans="1:15" ht="15.75" customHeight="1" x14ac:dyDescent="0.2">
      <c r="A79" s="63" t="s">
        <v>4</v>
      </c>
      <c r="B79" s="64">
        <v>33</v>
      </c>
      <c r="C79" s="64">
        <v>18707</v>
      </c>
      <c r="D79" s="54" t="s">
        <v>93</v>
      </c>
      <c r="E79" s="66" t="s">
        <v>94</v>
      </c>
      <c r="F79" s="66" t="s">
        <v>95</v>
      </c>
      <c r="G79" s="68" t="s">
        <v>83</v>
      </c>
      <c r="H79" s="68" t="s">
        <v>91</v>
      </c>
      <c r="I79" s="49" t="s">
        <v>96</v>
      </c>
      <c r="J79" s="49" t="s">
        <v>97</v>
      </c>
      <c r="K79" s="55" t="s">
        <v>4</v>
      </c>
      <c r="L79" s="55" t="s">
        <v>4</v>
      </c>
      <c r="M79" s="70">
        <v>190</v>
      </c>
      <c r="N79" s="59">
        <f>SUM(J80:L80)</f>
        <v>0</v>
      </c>
      <c r="O79" s="61">
        <f>SUM(J80:L80)*M79</f>
        <v>0</v>
      </c>
    </row>
    <row r="80" spans="1:15" ht="13.5" customHeight="1" thickBot="1" x14ac:dyDescent="0.25">
      <c r="A80" s="63"/>
      <c r="B80" s="65"/>
      <c r="C80" s="65"/>
      <c r="D80" s="51" t="s">
        <v>93</v>
      </c>
      <c r="E80" s="67"/>
      <c r="F80" s="67"/>
      <c r="G80" s="69"/>
      <c r="H80" s="69"/>
      <c r="I80" s="50" t="s">
        <v>4</v>
      </c>
      <c r="J80" s="56" t="s">
        <v>40</v>
      </c>
      <c r="K80" s="50" t="s">
        <v>4</v>
      </c>
      <c r="L80" s="50" t="s">
        <v>4</v>
      </c>
      <c r="M80" s="71"/>
      <c r="N80" s="60"/>
      <c r="O80" s="62"/>
    </row>
    <row r="81" spans="1:15" s="21" customFormat="1" ht="26.45" customHeight="1" x14ac:dyDescent="0.2">
      <c r="A81" s="16"/>
      <c r="B81" s="16"/>
      <c r="C81" s="16"/>
      <c r="E81" s="16"/>
      <c r="F81" s="16"/>
      <c r="G81" s="44"/>
      <c r="H81" s="44"/>
      <c r="I81" s="16"/>
      <c r="J81" s="45"/>
      <c r="K81" s="45"/>
      <c r="L81" s="45"/>
      <c r="M81" s="45"/>
      <c r="N81" s="46">
        <f>SUM(N14:N80)</f>
        <v>0</v>
      </c>
      <c r="O81" s="47">
        <f>SUM(O14:O80)</f>
        <v>0</v>
      </c>
    </row>
  </sheetData>
  <mergeCells count="334">
    <mergeCell ref="G1:L1"/>
    <mergeCell ref="G2:L2"/>
    <mergeCell ref="G3:L3"/>
    <mergeCell ref="I11:L11"/>
    <mergeCell ref="O14:O15"/>
    <mergeCell ref="A14:A15"/>
    <mergeCell ref="B14:B15"/>
    <mergeCell ref="C14:C15"/>
    <mergeCell ref="E14:E15"/>
    <mergeCell ref="H14:H15"/>
    <mergeCell ref="M14:M15"/>
    <mergeCell ref="N14:N15"/>
    <mergeCell ref="G14:G15"/>
    <mergeCell ref="F14:F15"/>
    <mergeCell ref="M16:M17"/>
    <mergeCell ref="N16:N17"/>
    <mergeCell ref="O16:O17"/>
    <mergeCell ref="F16:F17"/>
    <mergeCell ref="G16:G17"/>
    <mergeCell ref="H16:H17"/>
    <mergeCell ref="A16:A17"/>
    <mergeCell ref="B16:B17"/>
    <mergeCell ref="C16:C17"/>
    <mergeCell ref="E16:E17"/>
    <mergeCell ref="O18:O19"/>
    <mergeCell ref="A20:A21"/>
    <mergeCell ref="B20:B21"/>
    <mergeCell ref="C20:C21"/>
    <mergeCell ref="E20:E21"/>
    <mergeCell ref="F20:F21"/>
    <mergeCell ref="G20:G21"/>
    <mergeCell ref="H20:H21"/>
    <mergeCell ref="M20:M21"/>
    <mergeCell ref="A18:A19"/>
    <mergeCell ref="B18:B19"/>
    <mergeCell ref="C18:C19"/>
    <mergeCell ref="E18:E19"/>
    <mergeCell ref="F18:F19"/>
    <mergeCell ref="G18:G19"/>
    <mergeCell ref="H18:H19"/>
    <mergeCell ref="M18:M19"/>
    <mergeCell ref="N18:N19"/>
    <mergeCell ref="N22:N23"/>
    <mergeCell ref="O22:O23"/>
    <mergeCell ref="N20:N21"/>
    <mergeCell ref="O20:O21"/>
    <mergeCell ref="A22:A23"/>
    <mergeCell ref="B22:B23"/>
    <mergeCell ref="C22:C23"/>
    <mergeCell ref="E22:E23"/>
    <mergeCell ref="F22:F23"/>
    <mergeCell ref="G22:G23"/>
    <mergeCell ref="H22:H23"/>
    <mergeCell ref="M22:M23"/>
    <mergeCell ref="M24:M25"/>
    <mergeCell ref="N24:N25"/>
    <mergeCell ref="O24:O25"/>
    <mergeCell ref="F24:F25"/>
    <mergeCell ref="G24:G25"/>
    <mergeCell ref="H24:H25"/>
    <mergeCell ref="A24:A25"/>
    <mergeCell ref="B24:B25"/>
    <mergeCell ref="C24:C25"/>
    <mergeCell ref="E24:E25"/>
    <mergeCell ref="O26:O27"/>
    <mergeCell ref="A28:A29"/>
    <mergeCell ref="B28:B29"/>
    <mergeCell ref="C28:C29"/>
    <mergeCell ref="E28:E29"/>
    <mergeCell ref="F28:F29"/>
    <mergeCell ref="G28:G29"/>
    <mergeCell ref="H28:H29"/>
    <mergeCell ref="M28:M29"/>
    <mergeCell ref="A26:A27"/>
    <mergeCell ref="B26:B27"/>
    <mergeCell ref="C26:C27"/>
    <mergeCell ref="E26:E27"/>
    <mergeCell ref="F26:F27"/>
    <mergeCell ref="G26:G27"/>
    <mergeCell ref="H26:H27"/>
    <mergeCell ref="M26:M27"/>
    <mergeCell ref="N26:N27"/>
    <mergeCell ref="N30:N31"/>
    <mergeCell ref="O30:O31"/>
    <mergeCell ref="N28:N29"/>
    <mergeCell ref="O28:O29"/>
    <mergeCell ref="A30:A31"/>
    <mergeCell ref="B30:B31"/>
    <mergeCell ref="C30:C31"/>
    <mergeCell ref="E30:E31"/>
    <mergeCell ref="F30:F31"/>
    <mergeCell ref="G30:G31"/>
    <mergeCell ref="H30:H31"/>
    <mergeCell ref="M30:M31"/>
    <mergeCell ref="M32:M33"/>
    <mergeCell ref="N32:N33"/>
    <mergeCell ref="O32:O33"/>
    <mergeCell ref="F32:F33"/>
    <mergeCell ref="G32:G33"/>
    <mergeCell ref="H32:H33"/>
    <mergeCell ref="A32:A33"/>
    <mergeCell ref="B32:B33"/>
    <mergeCell ref="C32:C33"/>
    <mergeCell ref="E32:E33"/>
    <mergeCell ref="O34:O35"/>
    <mergeCell ref="A36:A37"/>
    <mergeCell ref="B36:B37"/>
    <mergeCell ref="C36:C37"/>
    <mergeCell ref="E36:E37"/>
    <mergeCell ref="F36:F37"/>
    <mergeCell ref="G36:G37"/>
    <mergeCell ref="H36:H37"/>
    <mergeCell ref="M36:M37"/>
    <mergeCell ref="A34:A35"/>
    <mergeCell ref="B34:B35"/>
    <mergeCell ref="C34:C35"/>
    <mergeCell ref="E34:E35"/>
    <mergeCell ref="F34:F35"/>
    <mergeCell ref="G34:G35"/>
    <mergeCell ref="H34:H35"/>
    <mergeCell ref="M34:M35"/>
    <mergeCell ref="N34:N35"/>
    <mergeCell ref="N38:N39"/>
    <mergeCell ref="O38:O39"/>
    <mergeCell ref="N36:N37"/>
    <mergeCell ref="O36:O37"/>
    <mergeCell ref="A38:A39"/>
    <mergeCell ref="B38:B39"/>
    <mergeCell ref="C38:C39"/>
    <mergeCell ref="E38:E39"/>
    <mergeCell ref="F38:F39"/>
    <mergeCell ref="G38:G39"/>
    <mergeCell ref="H38:H39"/>
    <mergeCell ref="M38:M39"/>
    <mergeCell ref="M40:M41"/>
    <mergeCell ref="N40:N41"/>
    <mergeCell ref="O40:O41"/>
    <mergeCell ref="F40:F41"/>
    <mergeCell ref="G40:G41"/>
    <mergeCell ref="H40:H41"/>
    <mergeCell ref="A40:A41"/>
    <mergeCell ref="B40:B41"/>
    <mergeCell ref="C40:C41"/>
    <mergeCell ref="E40:E41"/>
    <mergeCell ref="O42:O43"/>
    <mergeCell ref="A44:A45"/>
    <mergeCell ref="B44:B45"/>
    <mergeCell ref="C44:C45"/>
    <mergeCell ref="E44:E45"/>
    <mergeCell ref="F44:F45"/>
    <mergeCell ref="G44:G45"/>
    <mergeCell ref="H44:H45"/>
    <mergeCell ref="M44:M45"/>
    <mergeCell ref="A42:A43"/>
    <mergeCell ref="B42:B43"/>
    <mergeCell ref="C42:C43"/>
    <mergeCell ref="E42:E43"/>
    <mergeCell ref="F42:F43"/>
    <mergeCell ref="G42:G43"/>
    <mergeCell ref="H42:H43"/>
    <mergeCell ref="M42:M43"/>
    <mergeCell ref="N42:N43"/>
    <mergeCell ref="N46:N47"/>
    <mergeCell ref="O46:O47"/>
    <mergeCell ref="N44:N45"/>
    <mergeCell ref="O44:O45"/>
    <mergeCell ref="A46:A47"/>
    <mergeCell ref="B46:B47"/>
    <mergeCell ref="C46:C47"/>
    <mergeCell ref="E46:E47"/>
    <mergeCell ref="F46:F47"/>
    <mergeCell ref="G46:G47"/>
    <mergeCell ref="H46:H47"/>
    <mergeCell ref="M46:M47"/>
    <mergeCell ref="M48:M49"/>
    <mergeCell ref="N48:N49"/>
    <mergeCell ref="O48:O49"/>
    <mergeCell ref="F48:F49"/>
    <mergeCell ref="G48:G49"/>
    <mergeCell ref="H48:H49"/>
    <mergeCell ref="A48:A49"/>
    <mergeCell ref="B48:B49"/>
    <mergeCell ref="C48:C49"/>
    <mergeCell ref="E48:E49"/>
    <mergeCell ref="O50:O51"/>
    <mergeCell ref="A52:A53"/>
    <mergeCell ref="B52:B53"/>
    <mergeCell ref="C52:C53"/>
    <mergeCell ref="E52:E53"/>
    <mergeCell ref="F52:F53"/>
    <mergeCell ref="G52:G53"/>
    <mergeCell ref="H52:H53"/>
    <mergeCell ref="M52:M53"/>
    <mergeCell ref="A50:A51"/>
    <mergeCell ref="B50:B51"/>
    <mergeCell ref="C50:C51"/>
    <mergeCell ref="E50:E51"/>
    <mergeCell ref="F50:F51"/>
    <mergeCell ref="G50:G51"/>
    <mergeCell ref="H50:H51"/>
    <mergeCell ref="M50:M51"/>
    <mergeCell ref="N50:N51"/>
    <mergeCell ref="N54:N55"/>
    <mergeCell ref="O54:O55"/>
    <mergeCell ref="N52:N53"/>
    <mergeCell ref="O52:O53"/>
    <mergeCell ref="A54:A55"/>
    <mergeCell ref="B54:B55"/>
    <mergeCell ref="C54:C55"/>
    <mergeCell ref="E54:E55"/>
    <mergeCell ref="F54:F55"/>
    <mergeCell ref="G54:G55"/>
    <mergeCell ref="H54:H55"/>
    <mergeCell ref="M54:M55"/>
    <mergeCell ref="M56:M57"/>
    <mergeCell ref="N56:N57"/>
    <mergeCell ref="O56:O57"/>
    <mergeCell ref="F56:F57"/>
    <mergeCell ref="G56:G57"/>
    <mergeCell ref="H56:H57"/>
    <mergeCell ref="A56:A57"/>
    <mergeCell ref="B56:B57"/>
    <mergeCell ref="C56:C57"/>
    <mergeCell ref="E56:E57"/>
    <mergeCell ref="O58:O59"/>
    <mergeCell ref="A60:A61"/>
    <mergeCell ref="B60:B61"/>
    <mergeCell ref="C60:C61"/>
    <mergeCell ref="E60:E61"/>
    <mergeCell ref="F60:F61"/>
    <mergeCell ref="G60:G61"/>
    <mergeCell ref="H60:H61"/>
    <mergeCell ref="M60:M61"/>
    <mergeCell ref="A58:A59"/>
    <mergeCell ref="B58:B59"/>
    <mergeCell ref="C58:C59"/>
    <mergeCell ref="E58:E59"/>
    <mergeCell ref="F58:F59"/>
    <mergeCell ref="G58:G59"/>
    <mergeCell ref="H58:H59"/>
    <mergeCell ref="M58:M59"/>
    <mergeCell ref="N58:N59"/>
    <mergeCell ref="N62:N63"/>
    <mergeCell ref="O62:O63"/>
    <mergeCell ref="N60:N61"/>
    <mergeCell ref="O60:O61"/>
    <mergeCell ref="A62:A63"/>
    <mergeCell ref="B62:B63"/>
    <mergeCell ref="C62:C63"/>
    <mergeCell ref="E62:E63"/>
    <mergeCell ref="F62:F63"/>
    <mergeCell ref="G62:G63"/>
    <mergeCell ref="H62:H63"/>
    <mergeCell ref="M62:M63"/>
    <mergeCell ref="M64:M65"/>
    <mergeCell ref="N64:N65"/>
    <mergeCell ref="O64:O65"/>
    <mergeCell ref="F64:F65"/>
    <mergeCell ref="G64:G65"/>
    <mergeCell ref="H64:H65"/>
    <mergeCell ref="A64:A65"/>
    <mergeCell ref="B64:B65"/>
    <mergeCell ref="C64:C65"/>
    <mergeCell ref="E64:E65"/>
    <mergeCell ref="O66:O67"/>
    <mergeCell ref="A68:A69"/>
    <mergeCell ref="B68:B69"/>
    <mergeCell ref="C68:C69"/>
    <mergeCell ref="E68:E69"/>
    <mergeCell ref="F68:F69"/>
    <mergeCell ref="G68:G69"/>
    <mergeCell ref="H68:H69"/>
    <mergeCell ref="M68:M69"/>
    <mergeCell ref="A66:A67"/>
    <mergeCell ref="B66:B67"/>
    <mergeCell ref="C66:C67"/>
    <mergeCell ref="E66:E67"/>
    <mergeCell ref="F66:F67"/>
    <mergeCell ref="G66:G67"/>
    <mergeCell ref="H66:H67"/>
    <mergeCell ref="M66:M67"/>
    <mergeCell ref="N66:N67"/>
    <mergeCell ref="N71:N72"/>
    <mergeCell ref="O71:O72"/>
    <mergeCell ref="N68:N69"/>
    <mergeCell ref="O68:O69"/>
    <mergeCell ref="A71:A72"/>
    <mergeCell ref="B71:B72"/>
    <mergeCell ref="C71:C72"/>
    <mergeCell ref="E71:E72"/>
    <mergeCell ref="F71:F72"/>
    <mergeCell ref="G71:G72"/>
    <mergeCell ref="H71:H72"/>
    <mergeCell ref="M71:M72"/>
    <mergeCell ref="M73:M74"/>
    <mergeCell ref="N73:N74"/>
    <mergeCell ref="O73:O74"/>
    <mergeCell ref="F73:F74"/>
    <mergeCell ref="G73:G74"/>
    <mergeCell ref="H73:H74"/>
    <mergeCell ref="A73:A74"/>
    <mergeCell ref="B73:B74"/>
    <mergeCell ref="C73:C74"/>
    <mergeCell ref="E73:E74"/>
    <mergeCell ref="O75:O76"/>
    <mergeCell ref="A77:A78"/>
    <mergeCell ref="B77:B78"/>
    <mergeCell ref="C77:C78"/>
    <mergeCell ref="E77:E78"/>
    <mergeCell ref="F77:F78"/>
    <mergeCell ref="G77:G78"/>
    <mergeCell ref="H77:H78"/>
    <mergeCell ref="M77:M78"/>
    <mergeCell ref="A75:A76"/>
    <mergeCell ref="B75:B76"/>
    <mergeCell ref="C75:C76"/>
    <mergeCell ref="E75:E76"/>
    <mergeCell ref="F75:F76"/>
    <mergeCell ref="G75:G76"/>
    <mergeCell ref="H75:H76"/>
    <mergeCell ref="M75:M76"/>
    <mergeCell ref="N75:N76"/>
    <mergeCell ref="N79:N80"/>
    <mergeCell ref="O79:O80"/>
    <mergeCell ref="N77:N78"/>
    <mergeCell ref="O77:O78"/>
    <mergeCell ref="A79:A80"/>
    <mergeCell ref="B79:B80"/>
    <mergeCell ref="C79:C80"/>
    <mergeCell ref="E79:E80"/>
    <mergeCell ref="F79:F80"/>
    <mergeCell ref="G79:G80"/>
    <mergeCell ref="H79:H80"/>
    <mergeCell ref="M79:M80"/>
  </mergeCells>
  <phoneticPr fontId="2" type="noConversion"/>
  <hyperlinks>
    <hyperlink ref="E4" r:id="rId1"/>
    <hyperlink ref="E5" r:id="rId2"/>
    <hyperlink ref="D14" r:id="rId3"/>
    <hyperlink ref="D16" r:id="rId4"/>
    <hyperlink ref="D18" r:id="rId5"/>
    <hyperlink ref="D20" r:id="rId6"/>
    <hyperlink ref="D22" r:id="rId7"/>
    <hyperlink ref="D24" r:id="rId8"/>
    <hyperlink ref="D26" r:id="rId9"/>
    <hyperlink ref="D28" r:id="rId10"/>
    <hyperlink ref="D30" r:id="rId11"/>
    <hyperlink ref="D32" r:id="rId12"/>
    <hyperlink ref="D34" r:id="rId13"/>
    <hyperlink ref="D36" r:id="rId14"/>
    <hyperlink ref="D38" r:id="rId15"/>
    <hyperlink ref="D40" r:id="rId16"/>
    <hyperlink ref="D42" r:id="rId17"/>
    <hyperlink ref="D44" r:id="rId18"/>
    <hyperlink ref="D46" r:id="rId19"/>
    <hyperlink ref="D48" r:id="rId20"/>
    <hyperlink ref="D50" r:id="rId21"/>
    <hyperlink ref="D52" r:id="rId22"/>
    <hyperlink ref="D54" r:id="rId23"/>
    <hyperlink ref="D56" r:id="rId24"/>
    <hyperlink ref="D58" r:id="rId25"/>
    <hyperlink ref="D60" r:id="rId26"/>
    <hyperlink ref="D62" r:id="rId27"/>
    <hyperlink ref="D64" r:id="rId28"/>
    <hyperlink ref="D66" r:id="rId29"/>
    <hyperlink ref="D68" r:id="rId30"/>
    <hyperlink ref="D71" r:id="rId31"/>
    <hyperlink ref="D73" r:id="rId32"/>
    <hyperlink ref="D75" r:id="rId33"/>
    <hyperlink ref="D77" r:id="rId34"/>
    <hyperlink ref="D79" r:id="rId35"/>
  </hyperlinks>
  <pageMargins left="0.75" right="0.75" top="1" bottom="1" header="0.5" footer="0.5"/>
  <pageSetup paperSize="9" orientation="portrait" r:id="rId36"/>
  <headerFooter alignWithMargins="0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B50" sqref="B50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IniXP</dc:creator>
  <cp:lastModifiedBy>Irina</cp:lastModifiedBy>
  <cp:lastPrinted>2011-10-06T09:05:59Z</cp:lastPrinted>
  <dcterms:created xsi:type="dcterms:W3CDTF">2004-02-27T12:44:30Z</dcterms:created>
  <dcterms:modified xsi:type="dcterms:W3CDTF">2018-01-18T15:58:01Z</dcterms:modified>
</cp:coreProperties>
</file>