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docs\docs.galina.chernova\"/>
    </mc:Choice>
  </mc:AlternateContent>
  <bookViews>
    <workbookView xWindow="480" yWindow="135" windowWidth="11325" windowHeight="69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406" i="1" l="1"/>
  <c r="M406" i="1"/>
  <c r="N404" i="1"/>
  <c r="M404" i="1"/>
  <c r="N402" i="1"/>
  <c r="M402" i="1"/>
  <c r="N400" i="1"/>
  <c r="M400" i="1"/>
  <c r="N398" i="1"/>
  <c r="M398" i="1"/>
  <c r="N396" i="1"/>
  <c r="M396" i="1"/>
  <c r="N394" i="1"/>
  <c r="M394" i="1"/>
  <c r="N392" i="1"/>
  <c r="M392" i="1"/>
  <c r="N390" i="1"/>
  <c r="M390" i="1"/>
  <c r="N388" i="1"/>
  <c r="M388" i="1"/>
  <c r="N386" i="1"/>
  <c r="M386" i="1"/>
  <c r="N384" i="1"/>
  <c r="M384" i="1"/>
  <c r="N382" i="1"/>
  <c r="M382" i="1"/>
  <c r="N380" i="1"/>
  <c r="M380" i="1"/>
  <c r="N378" i="1"/>
  <c r="M378" i="1"/>
  <c r="N376" i="1"/>
  <c r="M376" i="1"/>
  <c r="N373" i="1"/>
  <c r="M373" i="1"/>
  <c r="N371" i="1"/>
  <c r="M371" i="1"/>
  <c r="N369" i="1"/>
  <c r="M369" i="1"/>
  <c r="N367" i="1"/>
  <c r="M367" i="1"/>
  <c r="N365" i="1"/>
  <c r="M365" i="1"/>
  <c r="N363" i="1"/>
  <c r="M363" i="1"/>
  <c r="N361" i="1"/>
  <c r="M361" i="1"/>
  <c r="N358" i="1"/>
  <c r="M358" i="1"/>
  <c r="N356" i="1"/>
  <c r="M356" i="1"/>
  <c r="N354" i="1"/>
  <c r="M354" i="1"/>
  <c r="N352" i="1"/>
  <c r="M352" i="1"/>
  <c r="N350" i="1"/>
  <c r="M350" i="1"/>
  <c r="N348" i="1"/>
  <c r="M348" i="1"/>
  <c r="N346" i="1"/>
  <c r="M346" i="1"/>
  <c r="N344" i="1"/>
  <c r="M344" i="1"/>
  <c r="N342" i="1"/>
  <c r="M342" i="1"/>
  <c r="N340" i="1"/>
  <c r="M340" i="1"/>
  <c r="N338" i="1"/>
  <c r="M338" i="1"/>
  <c r="N336" i="1"/>
  <c r="M336" i="1"/>
  <c r="N334" i="1"/>
  <c r="M334" i="1"/>
  <c r="N332" i="1"/>
  <c r="M332" i="1"/>
  <c r="N330" i="1"/>
  <c r="M330" i="1"/>
  <c r="N328" i="1"/>
  <c r="M328" i="1"/>
  <c r="N326" i="1"/>
  <c r="M326" i="1"/>
  <c r="N324" i="1"/>
  <c r="M324" i="1"/>
  <c r="N322" i="1"/>
  <c r="M322" i="1"/>
  <c r="N320" i="1"/>
  <c r="M320" i="1"/>
  <c r="N318" i="1"/>
  <c r="M318" i="1"/>
  <c r="N316" i="1"/>
  <c r="M316" i="1"/>
  <c r="N314" i="1"/>
  <c r="M314" i="1"/>
  <c r="N311" i="1"/>
  <c r="M311" i="1"/>
  <c r="N309" i="1"/>
  <c r="M309" i="1"/>
  <c r="N306" i="1"/>
  <c r="M306" i="1"/>
  <c r="N304" i="1"/>
  <c r="M304" i="1"/>
  <c r="N302" i="1"/>
  <c r="M302" i="1"/>
  <c r="N300" i="1"/>
  <c r="M300" i="1"/>
  <c r="N298" i="1"/>
  <c r="M298" i="1"/>
  <c r="N296" i="1"/>
  <c r="M296" i="1"/>
  <c r="N294" i="1"/>
  <c r="M294" i="1"/>
  <c r="N292" i="1"/>
  <c r="M292" i="1"/>
  <c r="N290" i="1"/>
  <c r="M290" i="1"/>
  <c r="N288" i="1"/>
  <c r="M288" i="1"/>
  <c r="N286" i="1"/>
  <c r="M286" i="1"/>
  <c r="N284" i="1"/>
  <c r="M284" i="1"/>
  <c r="N282" i="1"/>
  <c r="M282" i="1"/>
  <c r="N280" i="1"/>
  <c r="M280" i="1"/>
  <c r="N278" i="1"/>
  <c r="M278" i="1"/>
  <c r="N276" i="1"/>
  <c r="M276" i="1"/>
  <c r="N273" i="1"/>
  <c r="M273" i="1"/>
  <c r="N271" i="1"/>
  <c r="M271" i="1"/>
  <c r="N269" i="1"/>
  <c r="M269" i="1"/>
  <c r="N267" i="1"/>
  <c r="M267" i="1"/>
  <c r="N265" i="1"/>
  <c r="M265" i="1"/>
  <c r="N263" i="1"/>
  <c r="M263" i="1"/>
  <c r="N261" i="1"/>
  <c r="M261" i="1"/>
  <c r="N259" i="1"/>
  <c r="M259" i="1"/>
  <c r="N257" i="1"/>
  <c r="M257" i="1"/>
  <c r="N255" i="1"/>
  <c r="M255" i="1"/>
  <c r="N253" i="1"/>
  <c r="M253" i="1"/>
  <c r="N251" i="1"/>
  <c r="M251" i="1"/>
  <c r="N248" i="1"/>
  <c r="M248" i="1"/>
  <c r="N246" i="1"/>
  <c r="M246" i="1"/>
  <c r="N244" i="1"/>
  <c r="M244" i="1"/>
  <c r="N242" i="1"/>
  <c r="M242" i="1"/>
  <c r="N240" i="1"/>
  <c r="M240" i="1"/>
  <c r="N238" i="1"/>
  <c r="M238" i="1"/>
  <c r="N236" i="1"/>
  <c r="M236" i="1"/>
  <c r="N234" i="1"/>
  <c r="M234" i="1"/>
  <c r="N232" i="1"/>
  <c r="M232" i="1"/>
  <c r="N230" i="1"/>
  <c r="M230" i="1"/>
  <c r="N227" i="1"/>
  <c r="M227" i="1"/>
  <c r="N225" i="1"/>
  <c r="M225" i="1"/>
  <c r="N223" i="1"/>
  <c r="M223" i="1"/>
  <c r="N221" i="1"/>
  <c r="M221" i="1"/>
  <c r="N219" i="1"/>
  <c r="M219" i="1"/>
  <c r="N217" i="1"/>
  <c r="M217" i="1"/>
  <c r="N215" i="1"/>
  <c r="M215" i="1"/>
  <c r="N213" i="1"/>
  <c r="M213" i="1"/>
  <c r="N211" i="1"/>
  <c r="M211" i="1"/>
  <c r="N209" i="1"/>
  <c r="M209" i="1"/>
  <c r="N207" i="1"/>
  <c r="M207" i="1"/>
  <c r="N205" i="1"/>
  <c r="M205" i="1"/>
  <c r="N203" i="1"/>
  <c r="M203" i="1"/>
  <c r="N201" i="1"/>
  <c r="M201" i="1"/>
  <c r="N199" i="1"/>
  <c r="M199" i="1"/>
  <c r="N197" i="1"/>
  <c r="M197" i="1"/>
  <c r="N195" i="1"/>
  <c r="M195" i="1"/>
  <c r="N192" i="1"/>
  <c r="M192" i="1"/>
  <c r="N189" i="1"/>
  <c r="M189" i="1"/>
  <c r="N187" i="1"/>
  <c r="M187" i="1"/>
  <c r="N185" i="1"/>
  <c r="M185" i="1"/>
  <c r="N183" i="1"/>
  <c r="M183" i="1"/>
  <c r="N181" i="1"/>
  <c r="M181" i="1"/>
  <c r="N178" i="1"/>
  <c r="M178" i="1"/>
  <c r="N176" i="1"/>
  <c r="M176" i="1"/>
  <c r="N174" i="1"/>
  <c r="M174" i="1"/>
  <c r="N172" i="1"/>
  <c r="M172" i="1"/>
  <c r="N169" i="1"/>
  <c r="M169" i="1"/>
  <c r="N167" i="1"/>
  <c r="M167" i="1"/>
  <c r="N164" i="1"/>
  <c r="M164" i="1"/>
  <c r="N162" i="1"/>
  <c r="M162" i="1"/>
  <c r="N160" i="1"/>
  <c r="M160" i="1"/>
  <c r="N158" i="1"/>
  <c r="M158" i="1"/>
  <c r="N156" i="1"/>
  <c r="M156" i="1"/>
  <c r="N154" i="1"/>
  <c r="M154" i="1"/>
  <c r="N152" i="1"/>
  <c r="M152" i="1"/>
  <c r="N150" i="1"/>
  <c r="M150" i="1"/>
  <c r="N148" i="1"/>
  <c r="M148" i="1"/>
  <c r="N146" i="1"/>
  <c r="M146" i="1"/>
  <c r="N144" i="1"/>
  <c r="M144" i="1"/>
  <c r="N142" i="1"/>
  <c r="M142" i="1"/>
  <c r="N140" i="1"/>
  <c r="M140" i="1"/>
  <c r="N138" i="1"/>
  <c r="M138" i="1"/>
  <c r="N136" i="1"/>
  <c r="M136" i="1"/>
  <c r="N134" i="1"/>
  <c r="M134" i="1"/>
  <c r="N132" i="1"/>
  <c r="M132" i="1"/>
  <c r="N130" i="1"/>
  <c r="M130" i="1"/>
  <c r="N128" i="1"/>
  <c r="M128" i="1"/>
  <c r="N126" i="1"/>
  <c r="M126" i="1"/>
  <c r="N124" i="1"/>
  <c r="M124" i="1"/>
  <c r="N122" i="1"/>
  <c r="M122" i="1"/>
  <c r="N120" i="1"/>
  <c r="M120" i="1"/>
  <c r="N118" i="1"/>
  <c r="M118" i="1"/>
  <c r="N116" i="1"/>
  <c r="M116" i="1"/>
  <c r="N114" i="1"/>
  <c r="M114" i="1"/>
  <c r="N112" i="1"/>
  <c r="M112" i="1"/>
  <c r="N110" i="1"/>
  <c r="M110" i="1"/>
  <c r="N108" i="1"/>
  <c r="M108" i="1"/>
  <c r="N106" i="1"/>
  <c r="M106" i="1"/>
  <c r="N104" i="1"/>
  <c r="M104" i="1"/>
  <c r="N102" i="1"/>
  <c r="M102" i="1"/>
  <c r="N100" i="1"/>
  <c r="M100" i="1"/>
  <c r="N98" i="1"/>
  <c r="M98" i="1"/>
  <c r="N96" i="1"/>
  <c r="M96" i="1"/>
  <c r="N94" i="1"/>
  <c r="M94" i="1"/>
  <c r="N92" i="1"/>
  <c r="M92" i="1"/>
  <c r="N90" i="1"/>
  <c r="M90" i="1"/>
  <c r="N88" i="1"/>
  <c r="M88" i="1"/>
  <c r="N86" i="1"/>
  <c r="M86" i="1"/>
  <c r="N84" i="1"/>
  <c r="M84" i="1"/>
  <c r="N82" i="1"/>
  <c r="M82" i="1"/>
  <c r="N80" i="1"/>
  <c r="M80" i="1"/>
  <c r="N78" i="1"/>
  <c r="M78" i="1"/>
  <c r="N76" i="1"/>
  <c r="M76" i="1"/>
  <c r="N73" i="1"/>
  <c r="M73" i="1"/>
  <c r="N71" i="1"/>
  <c r="M71" i="1"/>
  <c r="N69" i="1"/>
  <c r="M69" i="1"/>
  <c r="N67" i="1"/>
  <c r="M67" i="1"/>
  <c r="N65" i="1"/>
  <c r="M65" i="1"/>
  <c r="N63" i="1"/>
  <c r="M63" i="1"/>
  <c r="N61" i="1"/>
  <c r="M61" i="1"/>
  <c r="N59" i="1"/>
  <c r="M59" i="1"/>
  <c r="N57" i="1"/>
  <c r="M57" i="1"/>
  <c r="N55" i="1"/>
  <c r="M55" i="1"/>
  <c r="N53" i="1"/>
  <c r="M53" i="1"/>
  <c r="N51" i="1"/>
  <c r="M51" i="1"/>
  <c r="N49" i="1"/>
  <c r="M49" i="1"/>
  <c r="N47" i="1"/>
  <c r="M47" i="1"/>
  <c r="N45" i="1"/>
  <c r="M45" i="1"/>
  <c r="N43" i="1"/>
  <c r="M43" i="1"/>
  <c r="N41" i="1"/>
  <c r="M41" i="1"/>
  <c r="N39" i="1"/>
  <c r="M39" i="1"/>
  <c r="N37" i="1"/>
  <c r="M37" i="1"/>
  <c r="N35" i="1"/>
  <c r="M35" i="1"/>
  <c r="N33" i="1"/>
  <c r="M33" i="1"/>
  <c r="N31" i="1"/>
  <c r="M31" i="1"/>
  <c r="N29" i="1"/>
  <c r="M29" i="1"/>
  <c r="N26" i="1"/>
  <c r="M26" i="1"/>
  <c r="N24" i="1"/>
  <c r="M24" i="1"/>
  <c r="N22" i="1"/>
  <c r="M22" i="1"/>
  <c r="N20" i="1"/>
  <c r="M20" i="1"/>
  <c r="N18" i="1"/>
  <c r="M18" i="1"/>
  <c r="N16" i="1"/>
  <c r="M16" i="1"/>
  <c r="N14" i="1"/>
  <c r="M14" i="1"/>
  <c r="M408" i="1" l="1"/>
  <c r="N408" i="1"/>
</calcChain>
</file>

<file path=xl/sharedStrings.xml><?xml version="1.0" encoding="utf-8"?>
<sst xmlns="http://schemas.openxmlformats.org/spreadsheetml/2006/main" count="2912" uniqueCount="464">
  <si>
    <t>&lt;ВЕРСИЯ_ФАЙЛА&gt;</t>
  </si>
  <si>
    <t xml:space="preserve">Компания "Charmante" </t>
  </si>
  <si>
    <t>Волгоградка</t>
  </si>
  <si>
    <t>Клиент:</t>
  </si>
  <si>
    <t/>
  </si>
  <si>
    <t>v02-10-2011</t>
  </si>
  <si>
    <t>Михайловский проезд, д.1, стр.1, подъезд 1</t>
  </si>
  <si>
    <t>Тел.:</t>
  </si>
  <si>
    <t xml:space="preserve">тел.: </t>
  </si>
  <si>
    <t>e-mail:</t>
  </si>
  <si>
    <t>www.charmante.ru</t>
  </si>
  <si>
    <t xml:space="preserve"> - количество заказанного товара указывайте в полях ГОЛУБОГО цвета</t>
  </si>
  <si>
    <t xml:space="preserve"> - свою контактную информацию указывайте в полях ЗЕЛЁНОГО цвета</t>
  </si>
  <si>
    <t xml:space="preserve"> - нажмите на ссылку для просмотра информации о товаре на нашем сайте</t>
  </si>
  <si>
    <t>№ п/п</t>
  </si>
  <si>
    <t>Код товара</t>
  </si>
  <si>
    <t>Артикул</t>
  </si>
  <si>
    <t>Наименование</t>
  </si>
  <si>
    <t>Цвет</t>
  </si>
  <si>
    <t>Размерный ряд</t>
  </si>
  <si>
    <t>Состав</t>
  </si>
  <si>
    <t>база, руб.</t>
  </si>
  <si>
    <t>Количество</t>
  </si>
  <si>
    <t>Сумма:база, руб.</t>
  </si>
  <si>
    <t>Описание</t>
  </si>
  <si>
    <t>&lt;КОДТОВАРА&gt;</t>
  </si>
  <si>
    <t>36_837_05052018_1053</t>
  </si>
  <si>
    <t>&lt;РР01&gt;</t>
  </si>
  <si>
    <t>&lt;РР02&gt;</t>
  </si>
  <si>
    <t>&lt;РР03&gt;</t>
  </si>
  <si>
    <t>&lt;РР04&gt;</t>
  </si>
  <si>
    <t>Коллекция: Колготки предыдущих коллекций</t>
  </si>
  <si>
    <t>ABILLITA - rosso</t>
  </si>
  <si>
    <t>Р12. Колготки женские</t>
  </si>
  <si>
    <t>красный</t>
  </si>
  <si>
    <t>82% полиамид, 15% эластан, 3% хлопок</t>
  </si>
  <si>
    <t>2</t>
  </si>
  <si>
    <t>3</t>
  </si>
  <si>
    <t>4</t>
  </si>
  <si>
    <t>Роскошные колготки с оригинальным кружевным рисунком. Великолепно подчеркивают длину и стройность ног, а так же изысканный вкус их обладательницы.</t>
  </si>
  <si>
    <t>x</t>
  </si>
  <si>
    <t>EMMA NINFA pantacollant - cherry</t>
  </si>
  <si>
    <t>Р12. Леггинсы женские</t>
  </si>
  <si>
    <t>вишнёвый</t>
  </si>
  <si>
    <t>Стильные леггинсы с кружевным цветочным рисунком по всей длине ноги. Актуальное предложение осеннего сезона.</t>
  </si>
  <si>
    <t>EMMA NINFA pantacollant - irlanda</t>
  </si>
  <si>
    <t>бирюза</t>
  </si>
  <si>
    <t>FODESS pantacollant - cherry</t>
  </si>
  <si>
    <t>Стильные леггинсы с оригинальным кружевным рисунком. Великолепно подчеркивают длину и стройность ног, а так же изысканный вкус их обладательницы.</t>
  </si>
  <si>
    <t>GINGER JEST - cherry</t>
  </si>
  <si>
    <t>GOLD 20 pantacollant - rosso</t>
  </si>
  <si>
    <t>S/M</t>
  </si>
  <si>
    <t>L/XL</t>
  </si>
  <si>
    <t>Экстравагантные, ультрамодные пантаколланты с эффектным геометрическим рисунком.</t>
  </si>
  <si>
    <t>SPUMONE - nero</t>
  </si>
  <si>
    <t>черный</t>
  </si>
  <si>
    <t>Элегантные колготки из нежной сетки с эффектным,  цветочным рисунком.  Х/б ластовица, укрепленный носочек.</t>
  </si>
  <si>
    <t>Коллекция: Колготки Lurex</t>
  </si>
  <si>
    <t>METALLICA lurex - orange/oro</t>
  </si>
  <si>
    <t>Колготки женские</t>
  </si>
  <si>
    <t>оранжевый/золотой</t>
  </si>
  <si>
    <t>72% полиамид, 15% эластан, 10% люрекс, 3% хлопок</t>
  </si>
  <si>
    <t>1/2</t>
  </si>
  <si>
    <t>Элегантные колготки из тонкой деликатной сеточки с нежной люрексовой нитью.</t>
  </si>
  <si>
    <t>METALLICA lurex - pistacchio/argento</t>
  </si>
  <si>
    <t>ярко-фисташковый/серебряный</t>
  </si>
  <si>
    <t>MEXICO pantacollant lurex 40 - lavato/argento</t>
  </si>
  <si>
    <t>Леггинсы женские</t>
  </si>
  <si>
    <t>платиновый/серебряный</t>
  </si>
  <si>
    <t>Ультрамодные лосины из особо мягкой блестящей люрексовой нити с эффектным рисунком в объёмный горох.</t>
  </si>
  <si>
    <t>MEXICO pantacollant lurex 40 - lavato/oro</t>
  </si>
  <si>
    <t>платиновый/золотой</t>
  </si>
  <si>
    <t>MEXICO pantacollant lurex 40 - moro/oro</t>
  </si>
  <si>
    <t>горький шоколад/золотой</t>
  </si>
  <si>
    <t>MEXICO pantacollant lurex 40 - nero/argento</t>
  </si>
  <si>
    <t>черный/серебряный</t>
  </si>
  <si>
    <t>MEXICO pantacollant lurex 40 - nero/oro</t>
  </si>
  <si>
    <t>черный/золотой</t>
  </si>
  <si>
    <t>MUROM aut lurex 40 - bronzo/rosso/oro</t>
  </si>
  <si>
    <t>Чулки женские</t>
  </si>
  <si>
    <t>бронза/красный/золотой</t>
  </si>
  <si>
    <t>90% полиамид, 8% эластан, 2% люрекс</t>
  </si>
  <si>
    <t>Элегантные, модные чулочки из микросетки на удобной силиконовой  поддержке, с  эффектной передней шнуровкой из контрастных нитей и очаровательными мерцающими точками из люрекса.Прекрасно сочетаются с любым вечерним туалетом .</t>
  </si>
  <si>
    <t>MUROM aut lurex 40 - grigio/rosso/argento</t>
  </si>
  <si>
    <t>серый/красный/серебряный</t>
  </si>
  <si>
    <t>NAZARET pantacollant lurex - nero/argento</t>
  </si>
  <si>
    <t>Ультра модные лосины из блестящей люрексовой нити с эффектным цветочным рисунком.</t>
  </si>
  <si>
    <t>NAZARET pantacollant lurex - nero/oro</t>
  </si>
  <si>
    <t>RIA pantacollant lurex - cobalto/argento</t>
  </si>
  <si>
    <t>ярко-синий/серебряный</t>
  </si>
  <si>
    <t>77% полиамид, 15% эластан, 5% люрекс, 3% хлопок</t>
  </si>
  <si>
    <t>Ультрамодные пантаколланты из блестящей люрексовой нити с эффектным рисунком в мелкую сеточку и оригинальной кружевной резинкой.</t>
  </si>
  <si>
    <t>RIA pantacollant lurex - fuxia/argento</t>
  </si>
  <si>
    <t>ярко-розовый/серебряный</t>
  </si>
  <si>
    <t>RIA pantacollant lurex - nero/argento</t>
  </si>
  <si>
    <t>RIA pantacollant lurex - nero/oro</t>
  </si>
  <si>
    <t>RIA pantacollant lurex - orange/oro</t>
  </si>
  <si>
    <t>RIA pantacollant lurex - pistacchio/argento</t>
  </si>
  <si>
    <t>RIA pantacollant lurex - rosso/argento</t>
  </si>
  <si>
    <t>красный/серебряный</t>
  </si>
  <si>
    <t>RIA pantacollant lurex - uva/argento</t>
  </si>
  <si>
    <t>сливовый/серебро</t>
  </si>
  <si>
    <t>RODOLFA lurex - nero/argento</t>
  </si>
  <si>
    <t>RODOLFA lurex - nero/oro</t>
  </si>
  <si>
    <t>VENESUELA pantacollant lurex 20 - nero/argento</t>
  </si>
  <si>
    <t>Ультрамодные пантаколланты из особо мягкой блестящей люрексовой нити с эффектным рисунком в мелкую сеточку. Прекрасное решение для тематической вечеринки.</t>
  </si>
  <si>
    <t>VENESUELA pantacollant lurex 20 - nero/oro</t>
  </si>
  <si>
    <t>Коллекция: Колготки Свадьба</t>
  </si>
  <si>
    <t>SP ALLEVIARE 20 aut. - bianco</t>
  </si>
  <si>
    <t>белый</t>
  </si>
  <si>
    <t>85% полиамид, 15% эластан</t>
  </si>
  <si>
    <t>Оригинальные чулки с рисунком в виде цепочек разной длины, которые завершаются замочком с фирменным логотипом. Силиконовая резинка и укрепленный носочек - для особого комфорта. Идеально подойдут для свадебной церемонии.</t>
  </si>
  <si>
    <t>SP AMMIRAZIONE 20 aut. - avorio</t>
  </si>
  <si>
    <t>слоновая кость</t>
  </si>
  <si>
    <t>Элегантные чулки на ажурной коронке с силиконовой поддержкой. Изящный цветочный узор в сочетании с лентами, оплетающими ногу, приковывают внимание к очаровательным ножкам невесты. Великолепны для свадебной церемонии!</t>
  </si>
  <si>
    <t>SP AMMIRAZIONE 20 aut. - bianco</t>
  </si>
  <si>
    <t>SP CITY LIGHT 40 aut. - bianco</t>
  </si>
  <si>
    <t>Изумительные чулки с эффектным вертикальным узором по всей длине ноги и кружевной коронкой. Идеально подчеркивают длину и стройность ног. Широкая силиконовая резинка - для особого комфорта. Идеальны для свадебной церемонии.</t>
  </si>
  <si>
    <t>SP CORNUTA 40 aut. - avorio</t>
  </si>
  <si>
    <t>Великолепные чулки для прекрасных дам. Оригинальная резинка на силиконовой основе для удобной носки без пояса. Стильный рисунок в виде бантиков по всей длине ноги. 
Чулки идеально подчеркивают длину и стройность ног.</t>
  </si>
  <si>
    <t>SP DEBUTANTE 40 aut. - bianco</t>
  </si>
  <si>
    <t>Прекрасные чулочки под пояс с переплетением цветочного орнамента и чудесного узора по всей длине ноги.  Широкая кружевная коронка - для блистательного завершения свадебного образа.</t>
  </si>
  <si>
    <t>SP FANTAIL 20 aut. - bianco</t>
  </si>
  <si>
    <t>Великолепные чулки для прекрасных дам. Фактурная резинка на силиконовой основе для удобной носки без пояса. Стильный цветочный орнамент по всей длине ноги. 
Чулки идеально подчеркивают длину и стройность ног.</t>
  </si>
  <si>
    <t>SP FIOCCO 20 aut. - bianco</t>
  </si>
  <si>
    <t>Элегантные чулочки с эффектной резинкой из роскошных бантов на силиконовой поддержке. Прекрасный подарок для милых дам!</t>
  </si>
  <si>
    <t>SP FRANZINIO 20 aut. - avorio</t>
  </si>
  <si>
    <t>Элегантные чулки на широкой силиконовой поддержке. Оригинальный узор по передней детали подчеркнет красоту и стройность женских ножек. Великолепны для свадебной церемонии!</t>
  </si>
  <si>
    <t>SP FRANZINIO 20 aut. - bianco</t>
  </si>
  <si>
    <t>SP GIARRETTIERA AMANDA - panna</t>
  </si>
  <si>
    <t>Подвязка женская</t>
  </si>
  <si>
    <t>шампань</t>
  </si>
  <si>
    <t>92% полиамид, 8% эластан</t>
  </si>
  <si>
    <t>UN</t>
  </si>
  <si>
    <t>SP GIORGIONE 20 aut. - bianco</t>
  </si>
  <si>
    <t>Изысканные чулки с ажурной силиконовой резинкой и вертикальной узорной линией по всей длине ноги. Широкая резинка и укрепленный носочек - для особого комфорта. Станут великолепным украшением в самый ответственный день.</t>
  </si>
  <si>
    <t>SP GOLDFISH 30 aut. - avorio</t>
  </si>
  <si>
    <t>Нежные чулочки с кружевной резинкой на  силиконовой поддержке и великолепным цветочным рисунком по всей длине ноги. Идеально подойдут для особых случаев.</t>
  </si>
  <si>
    <t>SP GOLDFISH 30 aut. - bianco</t>
  </si>
  <si>
    <t>SP INTARSIO DIAMANTE 40 aut. - avorio</t>
  </si>
  <si>
    <t>Изысканные чулки с принтом в виде мелких 'чешуек' и узорными линиями, образующими ромбы, по всей длине ноги. Силиконовая резинка и укрепленный носочек - для особого комфорта в самый важный день!</t>
  </si>
  <si>
    <t>SP INTARSIO DIAMANTE 40 aut. - bianco</t>
  </si>
  <si>
    <t>SP LOVE - bianco</t>
  </si>
  <si>
    <t>Стильные колготки из мелкой сеточки. Х/б ластовица и эластичный пояс для особого комфорта.</t>
  </si>
  <si>
    <t>SP MAGIC FOREST 40 aut. - bianco</t>
  </si>
  <si>
    <t>Чувственные чулочки из микросетки для свадебной церемонии. Фантазийный цветочный принт делает модель максимально эффектной!  Широкая кружевная резинка на силиконовой основе - для особого комфорта.</t>
  </si>
  <si>
    <t>SP MANTELLA 20 aut. - avorio</t>
  </si>
  <si>
    <t>Очаровательные чулочки на кружевной резинке с силиконовой поддержкой. Нежный рисунок в виде бабочек определяет стилистику модели. Великолепный подарок для прекрасных дам!</t>
  </si>
  <si>
    <t>SP MANTELLA 20 aut. - rosa salmone</t>
  </si>
  <si>
    <t>нежно-розовый</t>
  </si>
  <si>
    <t>SP MELANARIS 20 aut. - avorio/rosa</t>
  </si>
  <si>
    <t>слоновая кость/розовый</t>
  </si>
  <si>
    <t>Очаровательные чулочки с эффектом блеска, ажурной резинкой и цветочным рисунком в виде нежных роз по всей длине ноги. Великолепный подарок для прекрасных дам!</t>
  </si>
  <si>
    <t>SP MELPOMENE 30 aut. - bianco</t>
  </si>
  <si>
    <t>Элегантные чулочки с кружевной коронкой на силиконовой поддержке и эффектным цветочным рисунком.</t>
  </si>
  <si>
    <t>SP MENOTERA 30 - bianco</t>
  </si>
  <si>
    <t xml:space="preserve">Эффектные колготки с имитацией чулок, модным  узором «мелкий горох» по всей длине ноги и изящным локальным рисунком. Великолепно подчеркивают длину и стройность ног, а также изысканный вкус их обладательницы. Роскошный подарок для милых дам. </t>
  </si>
  <si>
    <t>SP MENOTERA 30 - ghiaccio</t>
  </si>
  <si>
    <t>SP MESSINA 20 aut. - avorio</t>
  </si>
  <si>
    <t xml:space="preserve">Стильные чулки для прекрасных дам с цветочным орнаментом. Фактурная резинка на силиконовой основе для удобной носки без пояса. Самое изысканное украшение для ножек невесты!
Состав: 85% - полиамид, 15% - эластан.
</t>
  </si>
  <si>
    <t>SP MESSINA 20 aut. - bianco</t>
  </si>
  <si>
    <t>SP PIGMENTI 20 aut. - bianco</t>
  </si>
  <si>
    <t>Великолепные чулки на контрастной силиконовой поддержке. Цветочный орнамент c эффектом тату идеально подчёркивает изысканный вкус владелицы. Великолепный подарок для ножек невесты в самый важный день!</t>
  </si>
  <si>
    <t>SP PUMILLA 20 aut. - avorio</t>
  </si>
  <si>
    <t>Чулки под пояс</t>
  </si>
  <si>
    <t>Великолепные чулочки под штрипки для очаровательных женских ножек с фактурным  рисуноком "мелкий горох". Великолепно подходят для особых случаев.</t>
  </si>
  <si>
    <t>SP RETE - bianco</t>
  </si>
  <si>
    <t>Стильные колготки из мелкой сеточки. Прекрасно сочетаются с любым вечерним туалетом и повседневным нарядом. Х/б ластовица, эластичный пояс для особого комфорта.</t>
  </si>
  <si>
    <t>SP SALOMEA 40 aut. - ghiaccio</t>
  </si>
  <si>
    <t>Роскошные чулочки с  оригинальным переплетением цветочных веток по всей длине ноги. Классическая резинка на силиконовой основе для удобной носки без пояса. Великолепный подарок для очаровательных женских ножек. Состав: 85% - полиамид, 15%- эластан.</t>
  </si>
  <si>
    <t>SP SANDBY 20 - bianco</t>
  </si>
  <si>
    <t>Оригинальные колготки с имитацией чулок, элегантным рисунком 'в мушку' и изысканным цветочным рисунком. Великолепно подчеркивают длину и стройность ног, а также безупречный вкус их обладательницы. Плоские швы, х/б ластовица и эластичный пояс служат для особого комфорта. Станут изысканным украшением ножек невесты.</t>
  </si>
  <si>
    <t>SP SAPIENTE 30 - bianco</t>
  </si>
  <si>
    <t>Роскошные колготки с оригинальным переплетающимся цветочным рисунком по всей длине ноги и эффектным задним швом. Плоские швы, укрепленный носочек, х/б ластовица и широкий эластичный пояс - для особого комфорта. Идеальны для свадебной церемонии!</t>
  </si>
  <si>
    <t>SP SAPIENTE 30 - ghiaccio</t>
  </si>
  <si>
    <t>SP SEDUZIONE 20 aut. - bianco</t>
  </si>
  <si>
    <t>Стильные чулки с эффектным швом, завершающимся принтом в виде ключика по задней детали. По верху передней детали в центре - принт в виде миниатюрного замочка. Широкая кружевная резинка на силиконовой основе и укрепленный носочек - для особого комфорта. Идеальны для свадебной церемонии!</t>
  </si>
  <si>
    <t>SP SEVERA aut. - bianco</t>
  </si>
  <si>
    <t>Стильные чулки из мелкой деликатной сетки на лаконичной резинке. Идеально подчёркивают длину и стройность ног. Силиконовая коронка - для особого комфорта. Великолепны для свадебной церемонии!</t>
  </si>
  <si>
    <t>SP STELLE BRILLANO 20 aut. - avorio</t>
  </si>
  <si>
    <t>Изящные чулки на кружевной силиконовой резинке с цветочным узором. Идеальны для особых случаев!</t>
  </si>
  <si>
    <t>SP STELLE BRILLANO 20 aut. - bianco</t>
  </si>
  <si>
    <t>SP TENDA DA SOLE 20 aut. - bianco</t>
  </si>
  <si>
    <t>Великолепные чулки для прекрасных дам. Оригинальная резинка на силиконовой основе для удобной носки без пояса. Стильный рисунок в виде кокетливых бантиков по всей длине ноги. 
Чулки идеально подчеркивают длину и стройность ног. Превосходно подходят для особых случаев.
Состав: 85% - полиамид, 15% - эластан.</t>
  </si>
  <si>
    <t>SP TENTAZIONE 30 aut. - bianco</t>
  </si>
  <si>
    <t>Стильные колготки изнежной сетки, с имитацией чулок и фактурным рисунком. Х/б ластовица и эластичный пояс -для особого комфорта. Идеальны для невесты!</t>
  </si>
  <si>
    <t>SP TENTAZIONE 30 aut. - ghiaccio</t>
  </si>
  <si>
    <t>SP TINCTORIA 20 parigina - avorio</t>
  </si>
  <si>
    <t>Получулки женские</t>
  </si>
  <si>
    <t>Оригинальные париджины на широкой резинке с модным контрастным узором "мелкий горох". Идеально подчёркивают изысканный вкус и особую индивидуальность их обладательницы.</t>
  </si>
  <si>
    <t>SP TINCTORIA 20 parigina - bianco</t>
  </si>
  <si>
    <t>SP VIAGGIO DI NOTE 20 aut. - avorio</t>
  </si>
  <si>
    <t>Изящные чулки с цветочным узором по задней детали. Широкая резинка на силиконовой основе - для особого комфорта. Прекрасное украшение ножек невесты в самый важный день!</t>
  </si>
  <si>
    <t>SP VIAGGIO DI NOTE 20 aut. - bianco</t>
  </si>
  <si>
    <t>SP WHITE TEA 40 aut. - bianco</t>
  </si>
  <si>
    <t>Элегантные чулки из микросетки с изысканным цветочным рисунком на широкой кружевной коронке. Великолепны для свадебной церемонии.</t>
  </si>
  <si>
    <t>Коллекция: Колготки ВЛ 2011</t>
  </si>
  <si>
    <t>VARGAS 40 - nero</t>
  </si>
  <si>
    <t>чёрный</t>
  </si>
  <si>
    <t>VELASQUEZ 20 - nero</t>
  </si>
  <si>
    <t>M/L</t>
  </si>
  <si>
    <t>Экстравагантные колготки с оригинальной имитацией подвязок. Идеально подчёркивают изысканный вкус и особую индивидуальность. Великолепно сочетаются с любым дамским туалетом.</t>
  </si>
  <si>
    <t>Коллекция: Колготки ОЗ 2011-2012</t>
  </si>
  <si>
    <t>DIAMOND pantacollant - arctic blue</t>
  </si>
  <si>
    <t>серо-голубой</t>
  </si>
  <si>
    <t>80% полиамид, 20% эластан</t>
  </si>
  <si>
    <t>Элегантные пантаколланты из лайкры облегающего силуэта. Однородные по всей длине ноги с мягким эластичным поясом и комфортной посадкой. Прекрасно подойдут под платье или тунику. Будьте неотразимы в новом сезоне.</t>
  </si>
  <si>
    <t>DIAMOND pantacollant - savage</t>
  </si>
  <si>
    <t>фисташковый</t>
  </si>
  <si>
    <t>JENIBRE - moro</t>
  </si>
  <si>
    <t>горький шоколад</t>
  </si>
  <si>
    <t>49% акрил, 26% полиамид, 21% шерсть, 4% эластан</t>
  </si>
  <si>
    <t>Очаровательные леггинсы с вязаным кружевным рисунком. Идеально подчёркивают длину и стройность ног.  Плоские швы,  х/б ластовица и широкий эластичный пояс для особого комфорта.</t>
  </si>
  <si>
    <t>JENIBRE - nero</t>
  </si>
  <si>
    <t>Коллекция: Колготки ВЛ 2012</t>
  </si>
  <si>
    <t>AMADRIADA 20 - nero</t>
  </si>
  <si>
    <t>Оригинальные колготки с геометрическим рисунком по всей длине ноги. Великолепно подчеркивают длину и стройность ног, а также изысканный вкус их обладательницы.  Плоские швы, укрепленный носочек, хб ластовица и широкий эластичный пояс для особого комфорта.</t>
  </si>
  <si>
    <t>IMAZA 20/40 pantacollant - marrone</t>
  </si>
  <si>
    <t>шоколад</t>
  </si>
  <si>
    <t>Хит сезона! Стильные, модные лосины. Гармонично смотрятся с вечерним туалетом, а также с классическим повседневным нарядом. Идеально подчёркивают длину и стройность ног.  Плоские швы,  х/б ластовица и широкий эластичный пояс для особого комфорта.</t>
  </si>
  <si>
    <t>TIRAMISSU completo - giallo</t>
  </si>
  <si>
    <t>Р12. Комплект леггинсы+перчатки</t>
  </si>
  <si>
    <t>жёлтый</t>
  </si>
  <si>
    <t>Ультрамодные лосины из нежной сетки с эффектным геометрическим рисунком. Стильные перчатки служат прекрасным дополнением к этому комплекту. Х/б ластовица, укрепленный носочек.</t>
  </si>
  <si>
    <t>TIRAMISSU completo - pistaccio</t>
  </si>
  <si>
    <t>VETTIRA 20 - nero</t>
  </si>
  <si>
    <t>Эффектные колготки с оригинальной имитацией лосин. Изящная цветочная коронка и стильные штрипки предают изделию особый шарм. Этот акссесуар идеально сочетается  с любым дамским туалетом. Плоские швы, укрепленный носочек, х/б ластовица и широкий эластичный пояс для особого комфорта.</t>
  </si>
  <si>
    <t>Коллекция: Колготки ОЗ 2012-2013</t>
  </si>
  <si>
    <t>SERPENTINE 80 pantacollant - platinum</t>
  </si>
  <si>
    <t>платина</t>
  </si>
  <si>
    <t>Стильные леггинсы с шелковой лентой - необычное дизайнерское решение! Прекрасно подчеркивают длину и стройность ног, а также яркую индивидуальность, харизматичность  и безупречный вкус их обладательницы. Приятный эластичный материал, плоские швы и хлопковая ластовица - для особого комфорта.</t>
  </si>
  <si>
    <t>Коллекция: Колготки ВЛ 2013</t>
  </si>
  <si>
    <t>AMFIONE 20 - nero/panna</t>
  </si>
  <si>
    <t>Оригинальные колготки с контрастным боковым узором по всей длине ноги. Великолепно подчеркивают длину и стройность ног, а также изысканный вкус их обладательницы. Плоские швы, укрепленный носочек, х/б ластовица и широкий эластичный пояс для особого комфорта.</t>
  </si>
  <si>
    <t>AMFIONE 20 - vanda/nero</t>
  </si>
  <si>
    <t>натуральный светлый/чёрный</t>
  </si>
  <si>
    <t>AUSTRA 20 - marrone</t>
  </si>
  <si>
    <t>каштановый</t>
  </si>
  <si>
    <t>Стильные колготки с модным рисунком в виде ремешка-цепочки по всей длине ноги. Великолепно подчёркивают длину и стройность ног, а также изысканный вкус их обладательницы. Плоские швы, х/б ластовица и широкий эластичный пояс для особого комфорта.</t>
  </si>
  <si>
    <t>AUSTRA 20 -grizzle/nero</t>
  </si>
  <si>
    <t>светло-серый в теплый оттенок/чёрный</t>
  </si>
  <si>
    <t>GRANVELLI - moorish</t>
  </si>
  <si>
    <t xml:space="preserve">Стильные колготки из нежной сетки, с имитацией чулок и фактурным рисунком. Плоские швы, укрепленный носочек, х/б ластовица и эластичный пояс для особого комфорта. </t>
  </si>
  <si>
    <t>LIBELLA 20 - griso</t>
  </si>
  <si>
    <t>платиновый</t>
  </si>
  <si>
    <t>Эффектные колготки с оригинальным орнаментом и плетёной линией по всей длине ноги. Плоские швы, укрепленный носочек, х/б ластовица и широкий эластичный пояс для особого комфорта.</t>
  </si>
  <si>
    <t>LOVE - bianco</t>
  </si>
  <si>
    <t>Элегантные женские колготки из мелкой классический сетки. Имеют элегантный узкий пояс и хлопковую ластовицу.</t>
  </si>
  <si>
    <t>MAXIMA 20 parigina - daino/bianco</t>
  </si>
  <si>
    <t>телесный загар/белый</t>
  </si>
  <si>
    <t>Элегантные париджины на широкой резинке с узором "мелкий горох". Идеально подчёркивают стройность ног.</t>
  </si>
  <si>
    <t>MAXIMA 20 parigina - nero/bianco</t>
  </si>
  <si>
    <t>чёрный/белый</t>
  </si>
  <si>
    <t>PIRONETTE - antracite</t>
  </si>
  <si>
    <t>антрацит</t>
  </si>
  <si>
    <t xml:space="preserve">Стильные колготки из нежной сетки с модной стрелкой по задней детали и оригинальной формой носка в виде "стремени". Плоские швы, х/б ластовица и эластичный пояс для особого комфорта. </t>
  </si>
  <si>
    <t>PIRONETTE - moorish</t>
  </si>
  <si>
    <t>SEMPERA 20 - grigio</t>
  </si>
  <si>
    <t>серый</t>
  </si>
  <si>
    <t>Стильные колготки с элегантным боковым рисунком в виде линий и цветов. Идеально сочетаются как с вечерним, так и со строгим дневным туалетом. Плоские швы, х/б ластовица и широкий эластичный пояс для особого комфорта.</t>
  </si>
  <si>
    <t>SEMPERA 20 - nero</t>
  </si>
  <si>
    <t>STIGMELLI - antracite</t>
  </si>
  <si>
    <t>Эффектные колготки из нежной сетки с модным геометрическим узором и фактурным рисунком по задней детали. Плоские швы, х/б ластовица и эластичный пояс для особого комфорта.</t>
  </si>
  <si>
    <t>STIGMELLI - moorish</t>
  </si>
  <si>
    <t>TROIDES 20 - chameau</t>
  </si>
  <si>
    <t>телесный натуральный</t>
  </si>
  <si>
    <t>Ультрамодные колготки с имитацией чулок на поясе и комбинированным рисунком по всей длине ноги. Идеально подчеркивают длину и стройность ног. Плоские швы, укрепленный носочек, х/б ластовица и широкий эластичный пояс для особого комфорта.</t>
  </si>
  <si>
    <t>TUCANO 30 - grizzle</t>
  </si>
  <si>
    <t>светло-серый в теплый оттенок</t>
  </si>
  <si>
    <t>Модные колготки с имитацией гольфин в сочетании с эффектным боковым рисунком. Великолепно подчеркивают длину и стройность ног, а также изысканный вкус их обладательницы. Плоские швы, х/б ластовица и широкий эластичный пояс для особого комфорта.</t>
  </si>
  <si>
    <t>Коллекция: Колготки ОЗ 2013-2014</t>
  </si>
  <si>
    <t>BASETTA pantacollant - antracite</t>
  </si>
  <si>
    <t>79% акрил, 21% полиамид   </t>
  </si>
  <si>
    <t>Оригинальные тёплые леггинсы с эффектными мягкими складками в области голени. Визуально моделируют форму ног, великолепно подчёркивают чувство вкуса и неповторимую индивидуальность!</t>
  </si>
  <si>
    <t>BELLAGIO - grafit mellange</t>
  </si>
  <si>
    <t>графитовый меланж</t>
  </si>
  <si>
    <t>39% полиамид, 27% хлопок, 19% акрил, 13% шерсть, 2% эластан</t>
  </si>
  <si>
    <t>Оригинальные и стильные тёплые колготки с модным плавным переходом цветов. Модель идеально подчёркивает длину и стройность ног, становясь важной частью незабываемого образа! Модель имеет широкий эластичный пояс и укреплённые носочки – для особого комфорта.</t>
  </si>
  <si>
    <t>BELLAGIO - grigio melange</t>
  </si>
  <si>
    <t>светло-серый меланж</t>
  </si>
  <si>
    <t>BELLAGIO - mocca mellange</t>
  </si>
  <si>
    <t>кофе меланж</t>
  </si>
  <si>
    <t>FOUR QUEENS aut. 20 - grigio</t>
  </si>
  <si>
    <t>Эффектные чулки с оригинальным рисунком по всей длине ноги и резинкой на силиконовой поддержке. Модель превосходно подчёркивает красоту и стройность ног!</t>
  </si>
  <si>
    <t>FOUR QUEENS aut. 20 - nero</t>
  </si>
  <si>
    <t>GIGA 80 gamb. - pelle/rosso</t>
  </si>
  <si>
    <t>Гольфы женские</t>
  </si>
  <si>
    <t>телесный/красный</t>
  </si>
  <si>
    <t>Стильные женские гольфы с контрастными поперечными полосами. Модель имеет широкую резинку – для создания особого удобства и комфорта.</t>
  </si>
  <si>
    <t>HENSELAR aut. 80 - nero/gialo</t>
  </si>
  <si>
    <t>чёрный/желтый</t>
  </si>
  <si>
    <t>Изумительные чулки с эффектной шнуровкой по задней детали, подчёркивающей стройность и длину ног, а также чувство вкуса их обладательницы. Резинка с графическим принтом имеет силиконовую основу, позволяющую носить чулки без пояса.</t>
  </si>
  <si>
    <t>LASKER 80 - marrone-scuro</t>
  </si>
  <si>
    <t>тёмно-коричневый</t>
  </si>
  <si>
    <t xml:space="preserve">Эпатажные колготки с эффектной шнуровкой и кокетливой имитацией чулок. Модель великолепно подчёркивает красоту и длину ног, становясь важной частью незабываемого образа. Плоские швы, укреплённый носочек, х/б ластовица – для особого комфорта. </t>
  </si>
  <si>
    <t>MIELDE 80 - lavato/nero</t>
  </si>
  <si>
    <t>светло-серый/чёрный</t>
  </si>
  <si>
    <t>Элегантные колготки с графическим рисунком подчёркивают изысканный вкус, а вертикальные линии принта зрительно вытягивают ноги, делая их ещё изящнее и стройнее. Колготки идеально сочетаются как с роскошным вечерним туалетом, так и со строгим дневным ансамблем. Модель имеет плоские швы, укреплённые носочки и х/б ластовицу – для особого комфорта.</t>
  </si>
  <si>
    <t>Коллекция: Колготки ВЛ 2014</t>
  </si>
  <si>
    <t>ALLEVIARE 20 aut. - cognac</t>
  </si>
  <si>
    <t>телесный с оттенком коньяка</t>
  </si>
  <si>
    <t>Оригинальные чулки с контрастным рисунком в виде цепочек разной длины, которые завершаются замочком с фирменным логотипом. Силиконовая резинка и укрепленный носочек - для особого комфорта.</t>
  </si>
  <si>
    <t>ALLEVIARE 20 aut. - nero</t>
  </si>
  <si>
    <t>ALLEVIARE 20 aut. - vanda/nero</t>
  </si>
  <si>
    <t>DELAROCHE 20 - vanda/nero</t>
  </si>
  <si>
    <t>Чувственные колготки, имитирующие чулки. Контрастные стрелки в виде цепочек по всей длине ноги завершаются эффектным бантиком. Плоские швы, укрепленный носочек, х/б ластовица и широкий эластичный пояс - для особого комфорта.</t>
  </si>
  <si>
    <t>MATTINA 20 - nero/bianco</t>
  </si>
  <si>
    <t>Изысканные колготки с эффектом чулок, имитацией резинки и кокетливых шнурков. Органично смотрятся с любым дамским костюмом. Плоские швы, укрепленный носочек, х/б ластовица, широкий эластичный пояс - для особого комфорта.</t>
  </si>
  <si>
    <t>MATTINA 20 - vanda/nero</t>
  </si>
  <si>
    <t>MOLTONE 20 - grizzle/nero</t>
  </si>
  <si>
    <t>Стильные колготки с имитацией чулок. Контрастные стрелки по всей длине ноги завершаются эффектным рисунком-молнией. Плоские швы, укрепленный носочек, х/б ластовица - для особого комфорта.</t>
  </si>
  <si>
    <t>NEMETONA 30 parigina - daino</t>
  </si>
  <si>
    <t>телесный с дымчатым оттенком</t>
  </si>
  <si>
    <t>Ультрамодные высокие гольфины с элегантными тонкими полосками. Актуальное предложение последнего сезона. Плотный укрепленный носочек и широкая эластичная резинка для особого комфорта.</t>
  </si>
  <si>
    <t>SILVERSTINI - antracite</t>
  </si>
  <si>
    <t xml:space="preserve">Великолепные колготки из деликатной сетки с модным геометрическим узором и фактурным рисунком по задней детали. Плоские швы, укрепленный носочек, х/б ластовица и эластичный пояс для особого комфорта. </t>
  </si>
  <si>
    <t>SILVERSTINI - moorish</t>
  </si>
  <si>
    <t>SILVERSTINI - nero</t>
  </si>
  <si>
    <t>TENDA DA SOLE 20 aut. - marrone-chiaro</t>
  </si>
  <si>
    <t>светло-каштановый</t>
  </si>
  <si>
    <t>Великолепные чулки для прекрасных дам. Оригинальная резинка на силиконовой основе для удобной носки без пояса. Стильный рисунок в виде кокетливых бантиков по всей длине ноги. 
Чулки идеально подчеркивают длину и стройность ног. Состав: 85% - полиамид, 15% - эластан.</t>
  </si>
  <si>
    <t>Коллекция: Колготки ОЗ 2014-2015</t>
  </si>
  <si>
    <t>BRIGHT 40 gamb. - nero/arancio</t>
  </si>
  <si>
    <t>чёрный/яркий оранжевый</t>
  </si>
  <si>
    <t>Стильные гольфы с контрастными лампасами и кантами. Широкая резинка и укрепленный носочек - для особого удобства и комфорта.</t>
  </si>
  <si>
    <t>BRIGHT 40 gamb. - nero/azzuro</t>
  </si>
  <si>
    <t>чёрный/яркий голубой</t>
  </si>
  <si>
    <t>BRIGHT 40 gamb. - nero/ciclamino</t>
  </si>
  <si>
    <t>чёрный/цикламен</t>
  </si>
  <si>
    <t>BRIGHT 40 gamb. - nero/giallo</t>
  </si>
  <si>
    <t>чёрный/яркий жёлтый</t>
  </si>
  <si>
    <t>BRIGHT 40 gamb. - nero/verde</t>
  </si>
  <si>
    <t>чёрный/яркий зелёный</t>
  </si>
  <si>
    <t>MY WAY 80 - nero/arancio</t>
  </si>
  <si>
    <t>чёрный/оранжевый</t>
  </si>
  <si>
    <t>Стильные колготки с контрастными боковыми  лампасами и декоративными кантами на поясе. Безусловный хит сезона!  Плоские швы, х/б ластовица и эластичный широкий пояс - для комфорта в течение всего дня.</t>
  </si>
  <si>
    <t>OPRAH - grigio</t>
  </si>
  <si>
    <t>41% шерсть, 41% акрил, 17% полиамид, 1% эластан</t>
  </si>
  <si>
    <t>Эффектные колготки с продольным геометрическим рисунком. Идеально подчеркивают длину и стройность ног. Великолепно сочетаются с любым дамским туалетом. Плоские швы, укрепленный носочек, ластовица  и широкий эластичный пояс для особого комфорта.</t>
  </si>
  <si>
    <t>OPRAH - marrone</t>
  </si>
  <si>
    <t>коричневый</t>
  </si>
  <si>
    <t>OPRAH - nero</t>
  </si>
  <si>
    <t>PERFORMANCE - grafit</t>
  </si>
  <si>
    <t>графитовый</t>
  </si>
  <si>
    <t>42% шерсть, 42% акрил, 15% полиамид, 1% эластан</t>
  </si>
  <si>
    <t>Очаровательные колготки с модным вязаным рисунком. Колготки идеально подчёркивают стройность ног и безупречно сочетаются с повседневной одеждой и праздничными нарядами! Модель имеет широкий эластичный пояс и укреплённые носочки – для особого комфорта.</t>
  </si>
  <si>
    <t>PERFORMANCE - nero</t>
  </si>
  <si>
    <t>SIN CITY 40 aut. - nero/arancio</t>
  </si>
  <si>
    <t>Стильные чулки с контрастными лампасами и  резинкой. Идеально подчеркивают стройность ног. Широкая силиконовая резинка и укрепленный носочек - для особого удобства и комфорта.</t>
  </si>
  <si>
    <t>SIN CITY 40 aut. - nero/azzuro</t>
  </si>
  <si>
    <t>SIN CITY 40 aut. - nero/ciclamino</t>
  </si>
  <si>
    <t>SIN CITY 40 aut. - nero/giallo</t>
  </si>
  <si>
    <t>чёрный/жёлтый</t>
  </si>
  <si>
    <t>SIN CITY 40 aut. - nero/verde</t>
  </si>
  <si>
    <t>чёрный/зелёный</t>
  </si>
  <si>
    <t>Коллекция: Колготки со стразами 2014</t>
  </si>
  <si>
    <t>CASSIOPEA 40 aut. - bianco/silver</t>
  </si>
  <si>
    <t>Чулки женские со стразами</t>
  </si>
  <si>
    <t>белый/серебро</t>
  </si>
  <si>
    <t>83% полиамид, 17% эластан</t>
  </si>
  <si>
    <t>Изысканные фантазийные чулки плотностью 40 den с широкой кружевной  резинкой. Модель украшена фантазийным узором из стразов. Чулки дополнят и завершат любой образ, подчеркнут красоту и неповторимость своей обладательницы. Силиконовая резинка и укрепленный носочек - для особого комфорта.</t>
  </si>
  <si>
    <t>LYRA 40 aut. - daino/silver</t>
  </si>
  <si>
    <t>телесный/серебро</t>
  </si>
  <si>
    <t>Соблазнительные чулки плотностью 40 den, оформленные широкой кружевной коронкой с цветочным дизайном и розочкой из стразов в области лодыжки. Силиконовая резинка и укрепленный носочек дарят особый комфорт.</t>
  </si>
  <si>
    <t>Коллекция: Колготки ВЛ 2015</t>
  </si>
  <si>
    <t>BIANCA aut. - nero</t>
  </si>
  <si>
    <t>Фантазийные чулки со стрелой и узором по задней детали. Прекрасный аксессуар для создания ослепительного образа! Однотонная силиконовая резинка и укрепленный носок - для особого комфорта.</t>
  </si>
  <si>
    <t>BIANCA aut. - vanda/nero</t>
  </si>
  <si>
    <t>BRITNY 20 aut. - nero</t>
  </si>
  <si>
    <t>Эффектные чулки под пояс. Украшены геометрическим и цветочным орнаментом по всей длине изделия. Чулки станут завершающим штрихом вечернего наряда. Укрепленный носочек обеспечивает дополнительный комфорт.</t>
  </si>
  <si>
    <t>BRITNY 20 aut. - nero/grigio</t>
  </si>
  <si>
    <t>чёрный/серый</t>
  </si>
  <si>
    <t>CLAUDIA 40 pantacollant - nero</t>
  </si>
  <si>
    <t>Укороченные пантаколланты с геометрическим орнаментом и ажурной резинкой по низу. Незаменимый аксессуар для коктейльной вечеринки и создания озорного образа. Широкий эластичный пояс, хлопковая ластовица и плоские швы - для особого комфорта.</t>
  </si>
  <si>
    <t>DOLORES 20 - nero</t>
  </si>
  <si>
    <t>Колготки в мелкую сетку с оригинальным узором в виде плетения и чайной розы. Идеально подчеркнут изысканный вкус каждой девушки. Эластичный пояс, хлопковая ластовица и плоские швы - для дополнительного комфорта.</t>
  </si>
  <si>
    <t>EDITH pantacollant - nero</t>
  </si>
  <si>
    <t>Ультрамодные укороченные пантаколланты из сетки с эффектным дизайном. Идеальны для создания нескучных образов! Эластичный пояс и хлопковая ластовица - для особого комфорта.</t>
  </si>
  <si>
    <t>JOSEPHINE 20 aut. - griso</t>
  </si>
  <si>
    <t>Великолепные чулки, предназначенные для носки без пояса. Изделие по всей длине украшено узорными линиями. Чулки легко превратят повседневный образ в праздничный. Кружевная силиконовая коронка и укрепленный носочек обеспечивают непревзойденный комфорт.</t>
  </si>
  <si>
    <t>KIM pantacollant - nero</t>
  </si>
  <si>
    <t>Экстравагантные пантаколланты из ажурной сетки с эффектным, гламурным рисунком. Прекрасно подходят для создания ультрамодного образа. Удобный эластичный пояс и хлопковая ластовица дарят дополнительный комфорт.</t>
  </si>
  <si>
    <t>LOVE - antracite</t>
  </si>
  <si>
    <t>LOVE - grafit</t>
  </si>
  <si>
    <t>LOVE - rosso</t>
  </si>
  <si>
    <t>LOVE - uva</t>
  </si>
  <si>
    <t>сливовый</t>
  </si>
  <si>
    <t>MIRANDA 30 - nero</t>
  </si>
  <si>
    <t>Очаровательные колготки, украшенные цветочной розеттой и контрастной стрелкой по всей длине ноги. Модель прекрасно подчеркнет стройность ног и станет завершением вечернего образа. Широкий эластичный пояс, хлопковая ластовица, укрепленный носочек и плоские швы - для особого комфорта.</t>
  </si>
  <si>
    <t>MIRIAM 20 aut. - nero/rosso</t>
  </si>
  <si>
    <t>чёрный/красный</t>
  </si>
  <si>
    <t>Чулки с ярким дизайном: оригинальная коронка и контрастные сердечки привлекут внимание к Вашим ножкам! Идеальны для повседневных нарядов и особенных случаев! Аксессуар послужит прекрасным подарком милым дамам! Силиконовая резинка и укрепленный носок дарят дополнительный комфорт.</t>
  </si>
  <si>
    <t>OLIVIA pantacollant - nero</t>
  </si>
  <si>
    <t>Роскошные пантаколланты из деликатной сетки. Цветочный рисунок - хит наступающего лета! Прекрасно подходят для создания ультрамодного образа. Удобный эластичный пояс дарит дополнительный комфорт.</t>
  </si>
  <si>
    <t>PATTI pantacollant 20/40 - nero</t>
  </si>
  <si>
    <t>Оригинальные пантаколланты из двух видов ткани: до середины колена – плотное сетчатое полотно, а снизу – блестящая жатая ткань. Модель дополнит яркий образ на вечеринке. Широкий эластичный пояс, хлопковая ластовица, плоские швы - для особого комфорта.</t>
  </si>
  <si>
    <t>PEGGY gamb. - beige</t>
  </si>
  <si>
    <t>бежевый</t>
  </si>
  <si>
    <t>Оригинальные гольфы из микросетки со сложным ажурным рисунком. Прекрасный аксессуар и дополнение к игривому весеннему или летнему наряду. Классическая длина, комфортная резинка, укрепленный носок - для особого комфорта.</t>
  </si>
  <si>
    <t>REBECCA 20 aut. - vanda/nero</t>
  </si>
  <si>
    <t>Стильные чулки с оригинальным фантазийным принтом. Они станут прекрасным аксессуаром для весеннего и летнего образов. Эластичная коронка с силиконовыми вставками и укрепленный носочек обеспечивают непревзойденный комфорт.</t>
  </si>
  <si>
    <t>SANDY - nero</t>
  </si>
  <si>
    <t>Стильные колготки из сетки с модным геометрическим рисунком. Идеально подчёркивают изысканный вкус и особую индивидуальность. Необходимый аксессуар в модном летнем гардеробе. Удобный эластичный пояс, хлопковая ластовица, укрепленный носочек и плоские швы - для особого комфорта.</t>
  </si>
  <si>
    <t>SEXY STYLE pantacollant - antracite</t>
  </si>
  <si>
    <t>Оригинальные пантаколланты в сетку и модной стрелкой по задней детали и оригинальной формой носка. Они станут прекрасным аксессуаром для наряда к вечеринки. Широкий эластичный пояс, хлопковая ластовица и плоские швы обеспечат непревзойденный комфорт.</t>
  </si>
  <si>
    <t>SEXY STYLE pantacollant - moorish</t>
  </si>
  <si>
    <t>SEXY STYLE pantacollant - nero</t>
  </si>
  <si>
    <t>Коллекция: Колготки ОЗ 2015-2016</t>
  </si>
  <si>
    <t>BONAIRE pantacollant - ecru</t>
  </si>
  <si>
    <t>льняной</t>
  </si>
  <si>
    <t>87% акрил, 12% полиамид, 1% эластан</t>
  </si>
  <si>
    <t xml:space="preserve">Эффектные, теплые, приятные на ощупь пантаколланты с норвежским орнаментом и мягкой эластичной манжетой, привлекающей внимание к щиколоткам. Оптимальный состав изделия обеспечивает идеальную посадку по фигуре. Ластовица, эластичный пояс, плоские швы подарят вам непревзойденный комфорт в течение дня. Идеальны для холодной погоды и создания стильного образа.
</t>
  </si>
  <si>
    <t>CALGARY 40 - grey</t>
  </si>
  <si>
    <t>Эффектные колготки c комбинированным узором по всей длине ноги. Модель прекрасно дополнит любой дамский наряд, подчеркнув ваш изысканный вкус! Плоские швы, хлопковая ластовица и широкий эластичный пояс подарят непревзойденный комфорт.</t>
  </si>
  <si>
    <t>GRANTLE pantacollant - ecru</t>
  </si>
  <si>
    <t>Классические, теплые, приятные на ощупь пантаколланты с норвежским орнаментом по низу и мягкой эластичной манжетой. Оптимальный состав изделия обеспечивает идеальную посадку по фигуре. Ластовица, эластичный пояс, плоские швы подарят вам непревзойденный комфорт. Пантаколланты подчеркнут красоту ваших ножек и станут важной деталью неповторимого образа.</t>
  </si>
  <si>
    <t>MATTALA pantacollant - grigio</t>
  </si>
  <si>
    <t xml:space="preserve">Теплые пантаколланты, очень приятные на ощупь, с норвежским орнаментом и мягкими эластичными манжетами. Сбалансированный состав изделия обеспечивает идеальную посадку по фигуре. Ластовица, эластичный пояс, плоские швы подарят вам непревзойденный комфорт. Идеально подчеркивают длину и стройность ног. </t>
  </si>
  <si>
    <t>RECIFE pantacollant - blu-scuro</t>
  </si>
  <si>
    <t>тёмно-синий</t>
  </si>
  <si>
    <t>Теплые, приятные на ощупь пантаколланты со стильным норвежским узором и мягкими эластичными манжетами. Оптимальный состав изделия обеспечивает идеальную посадку по фигуре. Ластовица, эластичный пояс, плоские швы обеспечат комфортное ношение в течение всего дня.</t>
  </si>
  <si>
    <t>RECIFE pantacollant - grigio</t>
  </si>
  <si>
    <t>RECIFE pantacollant - moro</t>
  </si>
  <si>
    <t>тёмный шоколад</t>
  </si>
  <si>
    <t>Коллекция: Леггинсы 2015</t>
  </si>
  <si>
    <t>LLH1605 - тёмно-синий</t>
  </si>
  <si>
    <t>55% вискоза, 34% полиамид, 11% эластан</t>
  </si>
  <si>
    <t>S</t>
  </si>
  <si>
    <t>M</t>
  </si>
  <si>
    <t>L</t>
  </si>
  <si>
    <t>XL</t>
  </si>
  <si>
    <t>Модные облегающие леггинсы ультра высокой посадки замечательно подчеркнут стройность и длину ног их обладательницы. Модель фиксируется при помощи застежки молнии и пуговиц на широком поясе. Имитация карманов по передней детали и шлевки для ремня завершают визуальный облик изделия. Современный эластичный материал прекрасно облегает фигуру и неприхотлив в уходе.</t>
  </si>
  <si>
    <t>LLR1612 - чёрный</t>
  </si>
  <si>
    <t>55% вискоза, 35% полиамид, 5% полиэстер, 5% эластан</t>
  </si>
  <si>
    <t>Однотонные трикотажные леггинсы. Имитация карманов, кожаные вставки и молнии по передней детали выделяют данную модель в ряду других. Легинсы подчеркнут достоинства фигуры и станут незаменимым предметом гардероба.</t>
  </si>
  <si>
    <t>LLR1613 - чёрный</t>
  </si>
  <si>
    <t>58% вискоза, 37% полиамид, 5% эластан</t>
  </si>
  <si>
    <t>Легинсы облегающего кроя с декоративными карманами по передней и задней деталям. Изделие изготовлено из плотного эластичного трикотажа, оформлено молниями. Высокая посадка и отрезной пояс формируют визуальный эффект длинных ног.</t>
  </si>
  <si>
    <t>LLR1614 - чёрный</t>
  </si>
  <si>
    <t>54% вискоза, 34% полиамид, 7% полиэстер, 5% эластан</t>
  </si>
  <si>
    <t>Легинсы безупречно облегающего кроя с декоративными карманами по задней детали. Изделие изготовлено из плотного эластичного трикотажа, оформлено кожаными вставками. Высокая посадка и отрезной пояс дарят визуальный эффект длинных ног.</t>
  </si>
  <si>
    <t>LLR1615 - чёрный</t>
  </si>
  <si>
    <t>Однотонные леггинсы с широким отрезным поясом. По передней детали изделие оформлено молниями и стрелками, по задней – имитацией карманов. Модель изготовлена из ультрамягкого трикотажа. Такой материал хорошо тянется, но не деформируется со временем. А благодаря эластановым волокнам в составе ткани леггинсы безупречно облегают фигуру и подчеркивают силуэт, не сковывая движений.</t>
  </si>
  <si>
    <t>LLR1617 - чёрный</t>
  </si>
  <si>
    <t>52% вискоза, 33% полиамид, 10% полиэстер, 5% эластан</t>
  </si>
  <si>
    <t>Облегающие леггинсы с отрезным поясом. Модель из эластичного ультрамягкого материала приятно облегает тело и не сковывает движений. Кожаные вставки и молнии по передней детали гарантируют эффектный внешний вид.</t>
  </si>
  <si>
    <t>LMR1606 - жёлтый</t>
  </si>
  <si>
    <t>Эластичные укороченные леггинсы – хит наступающего весенне-летнего сезона. Модель выполнена из современного материала, который прекрасно облегает фигуру. Спереди имеются декоративные карманы и имитация клапана-застежки, а сзади - накладные карманы. Широкий эластичный пояс оснащен шлевками для ремня.</t>
  </si>
  <si>
    <t>LMR1606 - синий</t>
  </si>
  <si>
    <t>синий</t>
  </si>
  <si>
    <t>LMR1606 - тёмно-синий</t>
  </si>
  <si>
    <t>LSR1604 - голубой</t>
  </si>
  <si>
    <t>голубой</t>
  </si>
  <si>
    <t>Эффектные леггинсы-бриджи – незаменимый атрибут женского гардероба на теплый сезон. Модель длиной до колена выполнена из современного материала, который прекрасно облегает фигуру. Спереди имеются декоративные карманы и имитация клапана-застежки, а сзади - накладные карманы. Широкий эластичный пояс оснащен шлевками для ремня.</t>
  </si>
  <si>
    <t>LSR1604 - жёлтый</t>
  </si>
  <si>
    <t>LSR1604 - красный</t>
  </si>
  <si>
    <t>LSR1604 - синий</t>
  </si>
  <si>
    <t>VZC_1509 - тёмно-синий</t>
  </si>
  <si>
    <t>72% вискоза, 23% полиэстер, 5% эластан</t>
  </si>
  <si>
    <t>Облегающие леггинсы с накладными задними карманами прекрасно сочетаются с любыми предметами гардероба. Эластичный пояс позволяет им красиво облегать фигуру и обеспечивает потрясающий комфорт. Леггинсы не мнутся и не сковывают движений. Шлевки на поясе, декоративные передние карманы и имитация передней молнии завершают визуальный образ модели.</t>
  </si>
  <si>
    <t>VZC_1510 - чёрный/оранжевый</t>
  </si>
  <si>
    <t>Облегающие джинсовые леггинсы с накладными задними карманами прекрасно сочетаются с любыми предметами гардероба. Эластичный пояс позволяет красиво облегать фигуру и обеспечивает потрясающий комфорт. Леггинсы не мнутся и не сковывают движений. Шлевки на поясе, декоративные передние карманы, имитация передней молнии и контрастные швы завершают визуальный образ изделия.</t>
  </si>
  <si>
    <t>VZC_1511 - тёмно-синий</t>
  </si>
  <si>
    <t>Эластичные женские леггинсы соблазнительно подчеркнут ваши формы и скроют незначительные недостатки. Спереди имеются декоративные карманы, а сзади - накладные карманы. Широкий эластичный пояс и облегающий крой обеспечивают высокий уровень комфорта. Их легко надевать и снимать, ведь у этих леггинсов нет застежек. Леггинсы изготовлены из современного тянущегося материала.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</si>
</sst>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</font>
    <font>
      <sz val="10"/>
      <name val="Arial Cyr"/>
    </font>
    <font>
      <u/>
      <sz val="10"/>
      <color indexed="12"/>
      <name val="Arial Cy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 Cyr"/>
    </font>
    <font>
      <sz val="10"/>
      <color theme="0"/>
      <name val="Arial"/>
      <family val="2"/>
    </font>
    <font>
      <b/>
      <sz val="10"/>
      <color rgb="FFFFFF99"/>
      <name val="Arial Cyr"/>
    </font>
    <font>
      <u/>
      <sz val="10"/>
      <color rgb="FF2424FF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76">
    <xf numFmtId="0" fontId="5" fillId="0" borderId="0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>
      <alignment vertical="top"/>
      <protection locked="0"/>
    </xf>
    <xf numFmtId="0" fontId="2" fillId="0" borderId="0" xfId="0" applyNumberFormat="1" applyFont="1" applyFill="1" applyBorder="1">
      <alignment vertical="top"/>
      <protection locked="0"/>
    </xf>
    <xf numFmtId="0" fontId="6" fillId="0" borderId="0" xfId="0" applyNumberFormat="1" applyFont="1" applyFill="1" applyBorder="1">
      <alignment vertical="top"/>
      <protection locked="0"/>
    </xf>
    <xf numFmtId="0" fontId="3" fillId="0" borderId="0" xfId="0" applyNumberFormat="1" applyFont="1" applyFill="1" applyBorder="1">
      <alignment vertical="top"/>
      <protection locked="0"/>
    </xf>
    <xf numFmtId="0" fontId="7" fillId="0" borderId="0" xfId="0" applyNumberFormat="1" applyFont="1" applyFill="1" applyBorder="1">
      <alignment vertical="top"/>
      <protection locked="0"/>
    </xf>
    <xf numFmtId="0" fontId="8" fillId="0" borderId="0" xfId="0" applyNumberFormat="1" applyFont="1" applyFill="1" applyBorder="1" applyAlignment="1">
      <alignment horizontal="center"/>
      <protection locked="0"/>
    </xf>
    <xf numFmtId="0" fontId="3" fillId="0" borderId="0" xfId="0" applyNumberFormat="1" applyFont="1" applyFill="1" applyBorder="1" applyAlignment="1">
      <alignment horizontal="left"/>
      <protection locked="0"/>
    </xf>
    <xf numFmtId="0" fontId="3" fillId="0" borderId="0" xfId="0" applyNumberFormat="1" applyFont="1" applyFill="1" applyBorder="1" applyAlignment="1">
      <alignment horizontal="right"/>
      <protection locked="0"/>
    </xf>
    <xf numFmtId="0" fontId="3" fillId="0" borderId="0" xfId="0" applyNumberFormat="1" applyFont="1" applyFill="1" applyBorder="1" applyAlignment="1">
      <alignment horizontal="right"/>
      <protection locked="0"/>
    </xf>
    <xf numFmtId="3" fontId="0" fillId="0" borderId="0" xfId="0" applyNumberFormat="1" applyFont="1" applyFill="1" applyBorder="1">
      <alignment vertical="top"/>
      <protection locked="0"/>
    </xf>
    <xf numFmtId="4" fontId="0" fillId="0" borderId="0" xfId="0" applyNumberFormat="1" applyFont="1" applyFill="1" applyBorder="1">
      <alignment vertical="top"/>
      <protection locked="0"/>
    </xf>
    <xf numFmtId="0" fontId="10" fillId="0" borderId="0" xfId="0" applyNumberFormat="1" applyFont="1" applyFill="1" applyBorder="1">
      <alignment vertical="top"/>
      <protection locked="0"/>
    </xf>
    <xf numFmtId="0" fontId="11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>
      <alignment horizontal="center"/>
      <protection locked="0"/>
    </xf>
    <xf numFmtId="0" fontId="6" fillId="0" borderId="0" xfId="0" applyNumberFormat="1" applyFont="1" applyFill="1" applyBorder="1">
      <alignment vertical="top"/>
      <protection locked="0"/>
    </xf>
    <xf numFmtId="0" fontId="3" fillId="0" borderId="0" xfId="0" applyNumberFormat="1" applyFont="1" applyFill="1" applyBorder="1">
      <alignment vertical="top"/>
      <protection locked="0"/>
    </xf>
    <xf numFmtId="3" fontId="3" fillId="0" borderId="0" xfId="0" applyNumberFormat="1" applyFont="1" applyFill="1" applyBorder="1">
      <alignment vertical="top"/>
      <protection locked="0"/>
    </xf>
    <xf numFmtId="4" fontId="3" fillId="0" borderId="0" xfId="0" applyNumberFormat="1" applyFont="1" applyFill="1" applyBorder="1">
      <alignment vertical="top"/>
      <protection locked="0"/>
    </xf>
    <xf numFmtId="0" fontId="9" fillId="0" borderId="0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 applyAlignment="1">
      <alignment vertical="center" wrapText="1"/>
      <protection locked="0"/>
    </xf>
    <xf numFmtId="0" fontId="0" fillId="0" borderId="0" xfId="0" applyNumberFormat="1" applyFont="1" applyFill="1" applyBorder="1" applyAlignment="1">
      <alignment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  <protection locked="0"/>
    </xf>
    <xf numFmtId="0" fontId="2" fillId="2" borderId="1" xfId="0" applyNumberFormat="1" applyFont="1" applyFill="1" applyBorder="1" applyAlignment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 wrapText="1"/>
      <protection locked="0"/>
    </xf>
    <xf numFmtId="0" fontId="1" fillId="2" borderId="2" xfId="0" applyNumberFormat="1" applyFont="1" applyFill="1" applyBorder="1" applyAlignment="1">
      <alignment horizontal="center" wrapText="1"/>
      <protection locked="0"/>
    </xf>
    <xf numFmtId="0" fontId="2" fillId="2" borderId="2" xfId="0" applyNumberFormat="1" applyFont="1" applyFill="1" applyBorder="1" applyAlignment="1">
      <alignment horizontal="center" wrapText="1"/>
      <protection locked="0"/>
    </xf>
    <xf numFmtId="0" fontId="1" fillId="2" borderId="1" xfId="0" applyNumberFormat="1" applyFont="1" applyFill="1" applyBorder="1" applyAlignment="1">
      <alignment horizontal="center" wrapText="1"/>
      <protection locked="0"/>
    </xf>
    <xf numFmtId="3" fontId="2" fillId="2" borderId="2" xfId="0" applyNumberFormat="1" applyFont="1" applyFill="1" applyBorder="1" applyAlignment="1">
      <alignment horizontal="center" wrapText="1"/>
      <protection locked="0"/>
    </xf>
    <xf numFmtId="0" fontId="12" fillId="0" borderId="0" xfId="0" applyNumberFormat="1" applyFont="1" applyFill="1" applyBorder="1">
      <alignment vertical="top"/>
      <protection locked="0"/>
    </xf>
    <xf numFmtId="0" fontId="8" fillId="0" borderId="3" xfId="0" applyNumberFormat="1" applyFont="1" applyFill="1" applyBorder="1">
      <alignment vertical="top"/>
      <protection locked="0"/>
    </xf>
    <xf numFmtId="0" fontId="3" fillId="3" borderId="4" xfId="0" applyNumberFormat="1" applyFont="1" applyFill="1" applyBorder="1">
      <alignment vertical="top"/>
      <protection locked="0"/>
    </xf>
    <xf numFmtId="0" fontId="3" fillId="0" borderId="5" xfId="0" applyNumberFormat="1" applyFont="1" applyFill="1" applyBorder="1">
      <alignment vertical="top"/>
      <protection locked="0"/>
    </xf>
    <xf numFmtId="0" fontId="0" fillId="0" borderId="5" xfId="0" applyNumberFormat="1" applyFont="1" applyFill="1" applyBorder="1">
      <alignment vertical="top"/>
      <protection locked="0"/>
    </xf>
    <xf numFmtId="0" fontId="3" fillId="4" borderId="4" xfId="0" applyNumberFormat="1" applyFont="1" applyFill="1" applyBorder="1">
      <alignment vertical="top"/>
      <protection locked="0"/>
    </xf>
    <xf numFmtId="0" fontId="0" fillId="3" borderId="6" xfId="0" applyNumberFormat="1" applyFont="1" applyFill="1" applyBorder="1">
      <alignment vertical="top"/>
      <protection locked="0"/>
    </xf>
    <xf numFmtId="0" fontId="0" fillId="4" borderId="6" xfId="0" applyNumberFormat="1" applyFont="1" applyFill="1" applyBorder="1">
      <alignment vertical="top"/>
      <protection locked="0"/>
    </xf>
    <xf numFmtId="0" fontId="2" fillId="5" borderId="6" xfId="0" applyNumberFormat="1" applyFont="1" applyFill="1" applyBorder="1" applyAlignment="1">
      <alignment vertical="center"/>
      <protection locked="0"/>
    </xf>
    <xf numFmtId="0" fontId="0" fillId="5" borderId="6" xfId="0" applyNumberFormat="1" applyFont="1" applyFill="1" applyBorder="1" applyAlignment="1">
      <alignment vertical="center" wrapText="1"/>
      <protection locked="0"/>
    </xf>
    <xf numFmtId="0" fontId="0" fillId="5" borderId="7" xfId="0" applyNumberFormat="1" applyFont="1" applyFill="1" applyBorder="1" applyAlignment="1">
      <alignment vertical="center" wrapText="1"/>
      <protection locked="0"/>
    </xf>
    <xf numFmtId="0" fontId="2" fillId="2" borderId="4" xfId="0" applyNumberFormat="1" applyFont="1" applyFill="1" applyBorder="1" applyAlignment="1">
      <alignment vertical="center" wrapText="1"/>
      <protection locked="0"/>
    </xf>
    <xf numFmtId="0" fontId="1" fillId="0" borderId="8" xfId="0" applyNumberFormat="1" applyFont="1" applyFill="1" applyBorder="1" applyAlignment="1">
      <alignment vertical="center"/>
      <protection locked="0"/>
    </xf>
    <xf numFmtId="0" fontId="1" fillId="0" borderId="8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>
      <alignment vertical="top"/>
      <protection locked="0"/>
    </xf>
    <xf numFmtId="3" fontId="13" fillId="0" borderId="0" xfId="0" applyNumberFormat="1" applyFont="1" applyFill="1" applyBorder="1" applyAlignment="1">
      <alignment horizontal="right"/>
      <protection locked="0"/>
    </xf>
    <xf numFmtId="3" fontId="13" fillId="0" borderId="9" xfId="0" applyNumberFormat="1" applyFont="1" applyFill="1" applyBorder="1" applyAlignment="1">
      <alignment horizontal="right"/>
      <protection locked="0"/>
    </xf>
    <xf numFmtId="4" fontId="13" fillId="0" borderId="10" xfId="0" applyNumberFormat="1" applyFont="1" applyFill="1" applyBorder="1" applyAlignment="1">
      <alignment horizontal="right"/>
      <protection locked="0"/>
    </xf>
    <xf numFmtId="0" fontId="2" fillId="5" borderId="4" xfId="0" applyNumberFormat="1" applyFont="1" applyFill="1" applyBorder="1" applyAlignment="1">
      <alignment vertical="center"/>
      <protection locked="0"/>
    </xf>
    <xf numFmtId="49" fontId="4" fillId="6" borderId="11" xfId="0" applyNumberFormat="1" applyFont="1" applyFill="1" applyBorder="1" applyAlignment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/>
      <protection locked="0"/>
    </xf>
    <xf numFmtId="0" fontId="14" fillId="7" borderId="13" xfId="0" applyNumberFormat="1" applyFont="1" applyFill="1" applyBorder="1" applyAlignment="1">
      <alignment vertical="center" wrapText="1"/>
      <protection locked="0"/>
    </xf>
    <xf numFmtId="0" fontId="15" fillId="0" borderId="0" xfId="0" applyNumberFormat="1" applyFont="1" applyFill="1" applyBorder="1">
      <alignment vertical="top"/>
      <protection locked="0"/>
    </xf>
    <xf numFmtId="0" fontId="16" fillId="2" borderId="2" xfId="0" applyNumberFormat="1" applyFont="1" applyFill="1" applyBorder="1" applyAlignment="1">
      <alignment horizontal="center" wrapText="1"/>
      <protection locked="0"/>
    </xf>
    <xf numFmtId="0" fontId="17" fillId="0" borderId="14" xfId="0" applyNumberFormat="1" applyFont="1" applyFill="1" applyBorder="1" applyAlignment="1">
      <alignment vertical="top" wrapText="1"/>
      <protection locked="0"/>
    </xf>
    <xf numFmtId="49" fontId="4" fillId="8" borderId="11" xfId="0" applyNumberFormat="1" applyFont="1" applyFill="1" applyBorder="1" applyAlignment="1">
      <alignment horizontal="center" vertical="center" wrapText="1"/>
      <protection locked="0"/>
    </xf>
    <xf numFmtId="3" fontId="4" fillId="9" borderId="12" xfId="0" applyNumberFormat="1" applyFont="1" applyFill="1" applyBorder="1" applyAlignment="1">
      <alignment horizontal="center" vertical="center"/>
      <protection locked="0"/>
    </xf>
    <xf numFmtId="0" fontId="4" fillId="0" borderId="8" xfId="0" applyNumberFormat="1" applyFont="1" applyFill="1" applyBorder="1" applyAlignment="1">
      <alignment horizontal="center" vertical="center"/>
      <protection locked="0"/>
    </xf>
    <xf numFmtId="0" fontId="4" fillId="0" borderId="14" xfId="0" applyNumberFormat="1" applyFont="1" applyFill="1" applyBorder="1" applyAlignment="1">
      <alignment horizontal="center" vertical="center"/>
      <protection locked="0"/>
    </xf>
    <xf numFmtId="0" fontId="4" fillId="0" borderId="13" xfId="0" applyNumberFormat="1" applyFont="1" applyFill="1" applyBorder="1" applyAlignment="1">
      <alignment horizontal="center" vertical="center"/>
      <protection locked="0"/>
    </xf>
    <xf numFmtId="3" fontId="1" fillId="0" borderId="14" xfId="0" applyNumberFormat="1" applyFont="1" applyFill="1" applyBorder="1" applyAlignment="1">
      <alignment horizontal="center" vertical="center"/>
      <protection locked="0"/>
    </xf>
    <xf numFmtId="4" fontId="1" fillId="0" borderId="13" xfId="0" applyNumberFormat="1" applyFont="1" applyFill="1" applyBorder="1" applyAlignment="1">
      <alignment horizontal="center" vertical="center"/>
      <protection locked="0"/>
    </xf>
    <xf numFmtId="0" fontId="4" fillId="0" borderId="14" xfId="0" applyNumberFormat="1" applyFont="1" applyFill="1" applyBorder="1" applyAlignment="1">
      <alignment horizontal="left" vertical="center" wrapText="1"/>
      <protection locked="0"/>
    </xf>
    <xf numFmtId="0" fontId="4" fillId="0" borderId="13" xfId="0" applyNumberFormat="1" applyFont="1" applyFill="1" applyBorder="1" applyAlignment="1">
      <alignment horizontal="left" vertical="center" wrapText="1"/>
      <protection locked="0"/>
    </xf>
    <xf numFmtId="0" fontId="1" fillId="0" borderId="14" xfId="0" applyNumberFormat="1" applyFont="1" applyFill="1" applyBorder="1" applyAlignment="1">
      <alignment horizontal="left" vertical="center" wrapText="1"/>
      <protection locked="0"/>
    </xf>
    <xf numFmtId="0" fontId="1" fillId="0" borderId="13" xfId="0" applyNumberFormat="1" applyFont="1" applyFill="1" applyBorder="1" applyAlignment="1">
      <alignment horizontal="left" vertical="center" wrapText="1"/>
      <protection locked="0"/>
    </xf>
    <xf numFmtId="4" fontId="4" fillId="0" borderId="14" xfId="0" applyNumberFormat="1" applyFont="1" applyFill="1" applyBorder="1" applyAlignment="1">
      <alignment horizontal="center" vertical="center"/>
      <protection locked="0"/>
    </xf>
    <xf numFmtId="4" fontId="4" fillId="0" borderId="13" xfId="0" applyNumberFormat="1" applyFont="1" applyFill="1" applyBorder="1" applyAlignment="1">
      <alignment horizontal="center" vertical="center"/>
      <protection locked="0"/>
    </xf>
    <xf numFmtId="1" fontId="4" fillId="0" borderId="14" xfId="0" applyNumberFormat="1" applyFont="1" applyFill="1" applyBorder="1" applyAlignment="1">
      <alignment horizontal="center" vertical="center"/>
      <protection locked="0"/>
    </xf>
    <xf numFmtId="3" fontId="4" fillId="0" borderId="13" xfId="0" applyNumberFormat="1" applyFont="1" applyFill="1" applyBorder="1" applyAlignment="1">
      <alignment horizontal="center" vertical="center"/>
      <protection locked="0"/>
    </xf>
    <xf numFmtId="0" fontId="3" fillId="4" borderId="3" xfId="0" applyNumberFormat="1" applyFont="1" applyFill="1" applyBorder="1" applyAlignment="1">
      <alignment horizontal="left"/>
      <protection locked="0"/>
    </xf>
    <xf numFmtId="0" fontId="3" fillId="4" borderId="6" xfId="0" applyNumberFormat="1" applyFont="1" applyFill="1" applyBorder="1" applyAlignment="1">
      <alignment horizontal="left"/>
      <protection locked="0"/>
    </xf>
    <xf numFmtId="0" fontId="2" fillId="2" borderId="4" xfId="0" applyNumberFormat="1" applyFont="1" applyFill="1" applyBorder="1" applyAlignment="1">
      <alignment horizontal="center" vertical="center"/>
      <protection locked="0"/>
    </xf>
    <xf numFmtId="0" fontId="2" fillId="2" borderId="6" xfId="0" applyNumberFormat="1" applyFont="1" applyFill="1" applyBorder="1" applyAlignment="1">
      <alignment horizontal="center" vertical="center"/>
      <protection locked="0"/>
    </xf>
    <xf numFmtId="3" fontId="4" fillId="0" borderId="14" xfId="0" applyNumberFormat="1" applyFont="1" applyFill="1" applyBorder="1" applyAlignment="1">
      <alignment horizontal="center" vertical="center" wrapText="1"/>
      <protection locked="0"/>
    </xf>
    <xf numFmtId="3" fontId="4" fillId="0" borderId="13" xfId="0" applyNumberFormat="1" applyFont="1" applyFill="1" applyBorder="1" applyAlignment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5</xdr:row>
      <xdr:rowOff>0</xdr:rowOff>
    </xdr:to>
    <xdr:pic>
      <xdr:nvPicPr>
        <xdr:cNvPr id="1025" name="Picture 1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6775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talogue.charmantecalze.com/product.php?id_product=14461&amp;id_lang=6&amp;36_837_05052018_1053" TargetMode="External"/><Relationship Id="rId21" Type="http://schemas.openxmlformats.org/officeDocument/2006/relationships/hyperlink" Target="http://opt.charmante.ru/prod06569?36_837_05052018_1053" TargetMode="External"/><Relationship Id="rId42" Type="http://schemas.openxmlformats.org/officeDocument/2006/relationships/hyperlink" Target="http://opt.charmante.ru/prod14490?36_837_05052018_1053" TargetMode="External"/><Relationship Id="rId47" Type="http://schemas.openxmlformats.org/officeDocument/2006/relationships/hyperlink" Target="http://opt.charmante.ru/prod14492?36_837_05052018_1053" TargetMode="External"/><Relationship Id="rId63" Type="http://schemas.openxmlformats.org/officeDocument/2006/relationships/hyperlink" Target="http://opt.charmante.ru/prod14495?36_837_05052018_1053" TargetMode="External"/><Relationship Id="rId68" Type="http://schemas.openxmlformats.org/officeDocument/2006/relationships/hyperlink" Target="http://opt.charmante.ru/prod14496?36_837_05052018_1053" TargetMode="External"/><Relationship Id="rId84" Type="http://schemas.openxmlformats.org/officeDocument/2006/relationships/hyperlink" Target="http://opt.charmante.ru/prod11104?36_837_05052018_1053" TargetMode="External"/><Relationship Id="rId89" Type="http://schemas.openxmlformats.org/officeDocument/2006/relationships/hyperlink" Target="http://opt.charmante.ru/prod11453?36_837_05052018_1053" TargetMode="External"/><Relationship Id="rId112" Type="http://schemas.openxmlformats.org/officeDocument/2006/relationships/hyperlink" Target="http://opt.charmante.ru/prod13038?36_837_05052018_1053" TargetMode="External"/><Relationship Id="rId133" Type="http://schemas.openxmlformats.org/officeDocument/2006/relationships/hyperlink" Target="http://opt.charmante.ru/prod15075?36_837_05052018_1053" TargetMode="External"/><Relationship Id="rId138" Type="http://schemas.openxmlformats.org/officeDocument/2006/relationships/hyperlink" Target="http://opt.charmante.ru/prod15139?36_837_05052018_1053" TargetMode="External"/><Relationship Id="rId154" Type="http://schemas.openxmlformats.org/officeDocument/2006/relationships/hyperlink" Target="http://opt.charmante.ru/prod16925?36_837_05052018_1053" TargetMode="External"/><Relationship Id="rId159" Type="http://schemas.openxmlformats.org/officeDocument/2006/relationships/hyperlink" Target="http://opt.charmante.ru/prod05362?36_837_05052018_1053" TargetMode="External"/><Relationship Id="rId175" Type="http://schemas.openxmlformats.org/officeDocument/2006/relationships/hyperlink" Target="http://opt.charmante.ru/prod17196?36_837_05052018_1053" TargetMode="External"/><Relationship Id="rId170" Type="http://schemas.openxmlformats.org/officeDocument/2006/relationships/hyperlink" Target="http://opt.charmante.ru/prod17190?36_837_05052018_1053" TargetMode="External"/><Relationship Id="rId191" Type="http://schemas.openxmlformats.org/officeDocument/2006/relationships/hyperlink" Target="http://opt.charmante.ru/prod17806?36_837_05052018_1053" TargetMode="External"/><Relationship Id="rId16" Type="http://schemas.openxmlformats.org/officeDocument/2006/relationships/hyperlink" Target="http://opt.charmante.ru/prod06567?36_837_05052018_1053" TargetMode="External"/><Relationship Id="rId107" Type="http://schemas.openxmlformats.org/officeDocument/2006/relationships/hyperlink" Target="http://opt.charmante.ru/prod12985?36_837_05052018_1053" TargetMode="External"/><Relationship Id="rId11" Type="http://schemas.openxmlformats.org/officeDocument/2006/relationships/hyperlink" Target="http://opt.charmante.ru/prod06603?36_837_05052018_1053" TargetMode="External"/><Relationship Id="rId32" Type="http://schemas.openxmlformats.org/officeDocument/2006/relationships/hyperlink" Target="http://opt.charmante.ru/prod06570?36_837_05052018_1053" TargetMode="External"/><Relationship Id="rId37" Type="http://schemas.openxmlformats.org/officeDocument/2006/relationships/hyperlink" Target="http://opt.charmante.ru/prod12449?36_837_05052018_1053" TargetMode="External"/><Relationship Id="rId53" Type="http://schemas.openxmlformats.org/officeDocument/2006/relationships/hyperlink" Target="http://opt.charmante.ru/prod12459?36_837_05052018_1053" TargetMode="External"/><Relationship Id="rId58" Type="http://schemas.openxmlformats.org/officeDocument/2006/relationships/hyperlink" Target="http://opt.charmante.ru/prod14493?36_837_05052018_1053" TargetMode="External"/><Relationship Id="rId74" Type="http://schemas.openxmlformats.org/officeDocument/2006/relationships/hyperlink" Target="http://opt.charmante.ru/prod12464?36_837_05052018_1053" TargetMode="External"/><Relationship Id="rId79" Type="http://schemas.openxmlformats.org/officeDocument/2006/relationships/hyperlink" Target="http://opt.charmante.ru/prod09487?36_837_05052018_1053" TargetMode="External"/><Relationship Id="rId102" Type="http://schemas.openxmlformats.org/officeDocument/2006/relationships/hyperlink" Target="http://opt.charmante.ru/prod12442?36_837_05052018_1053" TargetMode="External"/><Relationship Id="rId123" Type="http://schemas.openxmlformats.org/officeDocument/2006/relationships/hyperlink" Target="http://catalogue.charmantecalze.com/product.php?id_product=14473&amp;id_lang=6&amp;36_837_05052018_1053" TargetMode="External"/><Relationship Id="rId128" Type="http://schemas.openxmlformats.org/officeDocument/2006/relationships/hyperlink" Target="http://catalogue.charmantecalze.com/product.php?id_product=14483&amp;id_lang=6&amp;36_837_05052018_1053" TargetMode="External"/><Relationship Id="rId144" Type="http://schemas.openxmlformats.org/officeDocument/2006/relationships/hyperlink" Target="http://opt.charmante.ru/prod15126?36_837_05052018_1053" TargetMode="External"/><Relationship Id="rId149" Type="http://schemas.openxmlformats.org/officeDocument/2006/relationships/hyperlink" Target="http://opt.charmante.ru/prod16919?36_837_05052018_1053" TargetMode="External"/><Relationship Id="rId5" Type="http://schemas.openxmlformats.org/officeDocument/2006/relationships/hyperlink" Target="http://opt.charmante.ru/prod05383?36_837_05052018_1053" TargetMode="External"/><Relationship Id="rId90" Type="http://schemas.openxmlformats.org/officeDocument/2006/relationships/hyperlink" Target="http://opt.charmante.ru/prod12366?36_837_05052018_1053" TargetMode="External"/><Relationship Id="rId95" Type="http://schemas.openxmlformats.org/officeDocument/2006/relationships/hyperlink" Target="http://opt.charmante.ru/prod12412?36_837_05052018_1053" TargetMode="External"/><Relationship Id="rId160" Type="http://schemas.openxmlformats.org/officeDocument/2006/relationships/hyperlink" Target="http://opt.charmante.ru/prod16927?36_837_05052018_1053" TargetMode="External"/><Relationship Id="rId165" Type="http://schemas.openxmlformats.org/officeDocument/2006/relationships/hyperlink" Target="http://opt.charmante.ru/prod16917?36_837_05052018_1053" TargetMode="External"/><Relationship Id="rId181" Type="http://schemas.openxmlformats.org/officeDocument/2006/relationships/hyperlink" Target="http://opt.charmante.ru/prod18126?36_837_05052018_1053" TargetMode="External"/><Relationship Id="rId186" Type="http://schemas.openxmlformats.org/officeDocument/2006/relationships/hyperlink" Target="http://opt.charmante.ru/prod17985?36_837_05052018_1053" TargetMode="External"/><Relationship Id="rId22" Type="http://schemas.openxmlformats.org/officeDocument/2006/relationships/hyperlink" Target="http://opt.charmante.ru/prod06569?36_837_05052018_1053" TargetMode="External"/><Relationship Id="rId27" Type="http://schemas.openxmlformats.org/officeDocument/2006/relationships/hyperlink" Target="http://opt.charmante.ru/prod06569?36_837_05052018_1053" TargetMode="External"/><Relationship Id="rId43" Type="http://schemas.openxmlformats.org/officeDocument/2006/relationships/hyperlink" Target="http://opt.charmante.ru/prod16082?36_837_05052018_1053" TargetMode="External"/><Relationship Id="rId48" Type="http://schemas.openxmlformats.org/officeDocument/2006/relationships/hyperlink" Target="http://opt.charmante.ru/prod14492?36_837_05052018_1053" TargetMode="External"/><Relationship Id="rId64" Type="http://schemas.openxmlformats.org/officeDocument/2006/relationships/hyperlink" Target="http://opt.charmante.ru/prod16934?36_837_05052018_1053" TargetMode="External"/><Relationship Id="rId69" Type="http://schemas.openxmlformats.org/officeDocument/2006/relationships/hyperlink" Target="http://opt.charmante.ru/prod14496?36_837_05052018_1053" TargetMode="External"/><Relationship Id="rId113" Type="http://schemas.openxmlformats.org/officeDocument/2006/relationships/hyperlink" Target="http://opt.charmante.ru/prod13040?36_837_05052018_1053" TargetMode="External"/><Relationship Id="rId118" Type="http://schemas.openxmlformats.org/officeDocument/2006/relationships/hyperlink" Target="http://catalogue.charmantecalze.com/product.php?id_product=14461&amp;id_lang=6&amp;36_837_05052018_1053" TargetMode="External"/><Relationship Id="rId134" Type="http://schemas.openxmlformats.org/officeDocument/2006/relationships/hyperlink" Target="http://opt.charmante.ru/prod15113?36_837_05052018_1053" TargetMode="External"/><Relationship Id="rId139" Type="http://schemas.openxmlformats.org/officeDocument/2006/relationships/hyperlink" Target="http://opt.charmante.ru/prod15139?36_837_05052018_1053" TargetMode="External"/><Relationship Id="rId80" Type="http://schemas.openxmlformats.org/officeDocument/2006/relationships/hyperlink" Target="http://opt.charmante.ru/prod10415?36_837_05052018_1053" TargetMode="External"/><Relationship Id="rId85" Type="http://schemas.openxmlformats.org/officeDocument/2006/relationships/hyperlink" Target="http://opt.charmante.ru/prod11131?36_837_05052018_1053" TargetMode="External"/><Relationship Id="rId150" Type="http://schemas.openxmlformats.org/officeDocument/2006/relationships/hyperlink" Target="http://opt.charmante.ru/prod00000?36_837_05052018_1053" TargetMode="External"/><Relationship Id="rId155" Type="http://schemas.openxmlformats.org/officeDocument/2006/relationships/hyperlink" Target="http://opt.charmante.ru/prod16877?36_837_05052018_1053" TargetMode="External"/><Relationship Id="rId171" Type="http://schemas.openxmlformats.org/officeDocument/2006/relationships/hyperlink" Target="http://opt.charmante.ru/prod17180?36_837_05052018_1053" TargetMode="External"/><Relationship Id="rId176" Type="http://schemas.openxmlformats.org/officeDocument/2006/relationships/hyperlink" Target="http://opt.charmante.ru/prod17196?36_837_05052018_1053" TargetMode="External"/><Relationship Id="rId192" Type="http://schemas.openxmlformats.org/officeDocument/2006/relationships/hyperlink" Target="http://opt.charmante.ru/prod17807?36_837_05052018_1053" TargetMode="External"/><Relationship Id="rId12" Type="http://schemas.openxmlformats.org/officeDocument/2006/relationships/hyperlink" Target="http://opt.charmante.ru/prod06567?36_837_05052018_1053" TargetMode="External"/><Relationship Id="rId17" Type="http://schemas.openxmlformats.org/officeDocument/2006/relationships/hyperlink" Target="http://opt.charmante.ru/prod09124?36_837_05052018_1053" TargetMode="External"/><Relationship Id="rId33" Type="http://schemas.openxmlformats.org/officeDocument/2006/relationships/hyperlink" Target="http://opt.charmante.ru/prod14487?36_837_05052018_1053" TargetMode="External"/><Relationship Id="rId38" Type="http://schemas.openxmlformats.org/officeDocument/2006/relationships/hyperlink" Target="http://opt.charmante.ru/prod15129?36_837_05052018_1053" TargetMode="External"/><Relationship Id="rId59" Type="http://schemas.openxmlformats.org/officeDocument/2006/relationships/hyperlink" Target="http://opt.charmante.ru/prod14494?36_837_05052018_1053" TargetMode="External"/><Relationship Id="rId103" Type="http://schemas.openxmlformats.org/officeDocument/2006/relationships/hyperlink" Target="http://opt.charmante.ru/prod12468?36_837_05052018_1053" TargetMode="External"/><Relationship Id="rId108" Type="http://schemas.openxmlformats.org/officeDocument/2006/relationships/hyperlink" Target="http://opt.charmante.ru/prod12986?36_837_05052018_1053" TargetMode="External"/><Relationship Id="rId124" Type="http://schemas.openxmlformats.org/officeDocument/2006/relationships/hyperlink" Target="http://catalogue.charmantecalze.com/product.php?id_product=11148&amp;id_lang=6&amp;36_837_05052018_1053" TargetMode="External"/><Relationship Id="rId129" Type="http://schemas.openxmlformats.org/officeDocument/2006/relationships/hyperlink" Target="http://opt.charmante.ru/prod15075?36_837_05052018_1053" TargetMode="External"/><Relationship Id="rId54" Type="http://schemas.openxmlformats.org/officeDocument/2006/relationships/hyperlink" Target="http://opt.charmante.ru/prod08369?36_837_05052018_1053" TargetMode="External"/><Relationship Id="rId70" Type="http://schemas.openxmlformats.org/officeDocument/2006/relationships/hyperlink" Target="http://opt.charmante.ru/prod14497?36_837_05052018_1053" TargetMode="External"/><Relationship Id="rId75" Type="http://schemas.openxmlformats.org/officeDocument/2006/relationships/hyperlink" Target="http://opt.charmante.ru/prod14498?36_837_05052018_1053" TargetMode="External"/><Relationship Id="rId91" Type="http://schemas.openxmlformats.org/officeDocument/2006/relationships/hyperlink" Target="http://opt.charmante.ru/prod12366?36_837_05052018_1053" TargetMode="External"/><Relationship Id="rId96" Type="http://schemas.openxmlformats.org/officeDocument/2006/relationships/hyperlink" Target="http://opt.charmante.ru/prod05362?36_837_05052018_1053" TargetMode="External"/><Relationship Id="rId140" Type="http://schemas.openxmlformats.org/officeDocument/2006/relationships/hyperlink" Target="http://opt.charmante.ru/prod15126?36_837_05052018_1053" TargetMode="External"/><Relationship Id="rId145" Type="http://schemas.openxmlformats.org/officeDocument/2006/relationships/hyperlink" Target="http://opt.charmante.ru/prod16623?36_837_05052018_1053" TargetMode="External"/><Relationship Id="rId161" Type="http://schemas.openxmlformats.org/officeDocument/2006/relationships/hyperlink" Target="http://opt.charmante.ru/prod16921?36_837_05052018_1053" TargetMode="External"/><Relationship Id="rId166" Type="http://schemas.openxmlformats.org/officeDocument/2006/relationships/hyperlink" Target="http://opt.charmante.ru/prod16899?36_837_05052018_1053" TargetMode="External"/><Relationship Id="rId182" Type="http://schemas.openxmlformats.org/officeDocument/2006/relationships/hyperlink" Target="http://opt.charmante.ru/prod18128?36_837_05052018_1053" TargetMode="External"/><Relationship Id="rId187" Type="http://schemas.openxmlformats.org/officeDocument/2006/relationships/hyperlink" Target="http://opt.charmante.ru/prod17985?36_837_05052018_1053" TargetMode="External"/><Relationship Id="rId1" Type="http://schemas.openxmlformats.org/officeDocument/2006/relationships/hyperlink" Target="http://www.charmante.ru/" TargetMode="External"/><Relationship Id="rId6" Type="http://schemas.openxmlformats.org/officeDocument/2006/relationships/hyperlink" Target="http://opt.charmante.ru/prod09803?36_837_05052018_1053" TargetMode="External"/><Relationship Id="rId23" Type="http://schemas.openxmlformats.org/officeDocument/2006/relationships/hyperlink" Target="http://opt.charmante.ru/prod06569?36_837_05052018_1053" TargetMode="External"/><Relationship Id="rId28" Type="http://schemas.openxmlformats.org/officeDocument/2006/relationships/hyperlink" Target="http://opt.charmante.ru/prod06569?36_837_05052018_1053" TargetMode="External"/><Relationship Id="rId49" Type="http://schemas.openxmlformats.org/officeDocument/2006/relationships/hyperlink" Target="http://opt.charmante.ru/prod09599?36_837_05052018_1053" TargetMode="External"/><Relationship Id="rId114" Type="http://schemas.openxmlformats.org/officeDocument/2006/relationships/hyperlink" Target="http://opt.charmante.ru/prod12978?36_837_05052018_1053" TargetMode="External"/><Relationship Id="rId119" Type="http://schemas.openxmlformats.org/officeDocument/2006/relationships/hyperlink" Target="http://catalogue.charmantecalze.com/product.php?id_product=14461&amp;id_lang=6&amp;36_837_05052018_1053" TargetMode="External"/><Relationship Id="rId44" Type="http://schemas.openxmlformats.org/officeDocument/2006/relationships/hyperlink" Target="http://opt.charmante.ru/prod14491?36_837_05052018_1053" TargetMode="External"/><Relationship Id="rId60" Type="http://schemas.openxmlformats.org/officeDocument/2006/relationships/hyperlink" Target="http://opt.charmante.ru/prod12463?36_837_05052018_1053" TargetMode="External"/><Relationship Id="rId65" Type="http://schemas.openxmlformats.org/officeDocument/2006/relationships/hyperlink" Target="http://opt.charmante.ru/prod16934?36_837_05052018_1053" TargetMode="External"/><Relationship Id="rId81" Type="http://schemas.openxmlformats.org/officeDocument/2006/relationships/hyperlink" Target="http://opt.charmante.ru/prod10415?36_837_05052018_1053" TargetMode="External"/><Relationship Id="rId86" Type="http://schemas.openxmlformats.org/officeDocument/2006/relationships/hyperlink" Target="http://opt.charmante.ru/prod06903?36_837_05052018_1053" TargetMode="External"/><Relationship Id="rId130" Type="http://schemas.openxmlformats.org/officeDocument/2006/relationships/hyperlink" Target="http://opt.charmante.ru/prod15075?36_837_05052018_1053" TargetMode="External"/><Relationship Id="rId135" Type="http://schemas.openxmlformats.org/officeDocument/2006/relationships/hyperlink" Target="http://opt.charmante.ru/prod15151?36_837_05052018_1053" TargetMode="External"/><Relationship Id="rId151" Type="http://schemas.openxmlformats.org/officeDocument/2006/relationships/hyperlink" Target="http://opt.charmante.ru/prod16878?36_837_05052018_1053" TargetMode="External"/><Relationship Id="rId156" Type="http://schemas.openxmlformats.org/officeDocument/2006/relationships/hyperlink" Target="http://opt.charmante.ru/prod05362?36_837_05052018_1053" TargetMode="External"/><Relationship Id="rId177" Type="http://schemas.openxmlformats.org/officeDocument/2006/relationships/hyperlink" Target="http://opt.charmante.ru/prod17986?36_837_05052018_1053" TargetMode="External"/><Relationship Id="rId172" Type="http://schemas.openxmlformats.org/officeDocument/2006/relationships/hyperlink" Target="http://opt.charmante.ru/prod17193?36_837_05052018_1053" TargetMode="External"/><Relationship Id="rId193" Type="http://schemas.openxmlformats.org/officeDocument/2006/relationships/drawing" Target="../drawings/drawing1.xml"/><Relationship Id="rId13" Type="http://schemas.openxmlformats.org/officeDocument/2006/relationships/hyperlink" Target="http://opt.charmante.ru/prod06567?36_837_05052018_1053" TargetMode="External"/><Relationship Id="rId18" Type="http://schemas.openxmlformats.org/officeDocument/2006/relationships/hyperlink" Target="http://opt.charmante.ru/prod09124?36_837_05052018_1053" TargetMode="External"/><Relationship Id="rId39" Type="http://schemas.openxmlformats.org/officeDocument/2006/relationships/hyperlink" Target="http://opt.charmante.ru/prod12451?36_837_05052018_1053" TargetMode="External"/><Relationship Id="rId109" Type="http://schemas.openxmlformats.org/officeDocument/2006/relationships/hyperlink" Target="http://opt.charmante.ru/prod12986?36_837_05052018_1053" TargetMode="External"/><Relationship Id="rId34" Type="http://schemas.openxmlformats.org/officeDocument/2006/relationships/hyperlink" Target="http://opt.charmante.ru/prod16932?36_837_05052018_1053" TargetMode="External"/><Relationship Id="rId50" Type="http://schemas.openxmlformats.org/officeDocument/2006/relationships/hyperlink" Target="http://opt.charmante.ru/prod15132?36_837_05052018_1053" TargetMode="External"/><Relationship Id="rId55" Type="http://schemas.openxmlformats.org/officeDocument/2006/relationships/hyperlink" Target="http://opt.charmante.ru/prod12461?36_837_05052018_1053" TargetMode="External"/><Relationship Id="rId76" Type="http://schemas.openxmlformats.org/officeDocument/2006/relationships/hyperlink" Target="http://opt.charmante.ru/prod14498?36_837_05052018_1053" TargetMode="External"/><Relationship Id="rId97" Type="http://schemas.openxmlformats.org/officeDocument/2006/relationships/hyperlink" Target="http://opt.charmante.ru/prod12424?36_837_05052018_1053" TargetMode="External"/><Relationship Id="rId104" Type="http://schemas.openxmlformats.org/officeDocument/2006/relationships/hyperlink" Target="http://opt.charmante.ru/prod12468?36_837_05052018_1053" TargetMode="External"/><Relationship Id="rId120" Type="http://schemas.openxmlformats.org/officeDocument/2006/relationships/hyperlink" Target="http://catalogue.charmantecalze.com/product.php?id_product=14466&amp;id_lang=6&amp;36_837_05052018_1053" TargetMode="External"/><Relationship Id="rId125" Type="http://schemas.openxmlformats.org/officeDocument/2006/relationships/hyperlink" Target="http://catalogue.charmantecalze.com/product.php?id_product=12443&amp;id_lang=6&amp;36_837_05052018_1053" TargetMode="External"/><Relationship Id="rId141" Type="http://schemas.openxmlformats.org/officeDocument/2006/relationships/hyperlink" Target="http://opt.charmante.ru/prod15126?36_837_05052018_1053" TargetMode="External"/><Relationship Id="rId146" Type="http://schemas.openxmlformats.org/officeDocument/2006/relationships/hyperlink" Target="http://opt.charmante.ru/prod16628?36_837_05052018_1053" TargetMode="External"/><Relationship Id="rId167" Type="http://schemas.openxmlformats.org/officeDocument/2006/relationships/hyperlink" Target="http://opt.charmante.ru/prod16929?36_837_05052018_1053" TargetMode="External"/><Relationship Id="rId188" Type="http://schemas.openxmlformats.org/officeDocument/2006/relationships/hyperlink" Target="http://opt.charmante.ru/prod17985?36_837_05052018_1053" TargetMode="External"/><Relationship Id="rId7" Type="http://schemas.openxmlformats.org/officeDocument/2006/relationships/hyperlink" Target="http://opt.charmante.ru/prod05388?36_837_05052018_1053" TargetMode="External"/><Relationship Id="rId71" Type="http://schemas.openxmlformats.org/officeDocument/2006/relationships/hyperlink" Target="http://opt.charmante.ru/prod16936?36_837_05052018_1053" TargetMode="External"/><Relationship Id="rId92" Type="http://schemas.openxmlformats.org/officeDocument/2006/relationships/hyperlink" Target="http://opt.charmante.ru/prod12373?36_837_05052018_1053" TargetMode="External"/><Relationship Id="rId162" Type="http://schemas.openxmlformats.org/officeDocument/2006/relationships/hyperlink" Target="http://opt.charmante.ru/prod16881?36_837_05052018_1053" TargetMode="External"/><Relationship Id="rId183" Type="http://schemas.openxmlformats.org/officeDocument/2006/relationships/hyperlink" Target="http://opt.charmante.ru/prod17987?36_837_05052018_1053" TargetMode="External"/><Relationship Id="rId2" Type="http://schemas.openxmlformats.org/officeDocument/2006/relationships/hyperlink" Target="mailto:info@charmante.ru" TargetMode="External"/><Relationship Id="rId29" Type="http://schemas.openxmlformats.org/officeDocument/2006/relationships/hyperlink" Target="http://opt.charmante.ru/prod06619?36_837_05052018_1053" TargetMode="External"/><Relationship Id="rId24" Type="http://schemas.openxmlformats.org/officeDocument/2006/relationships/hyperlink" Target="http://opt.charmante.ru/prod06569?36_837_05052018_1053" TargetMode="External"/><Relationship Id="rId40" Type="http://schemas.openxmlformats.org/officeDocument/2006/relationships/hyperlink" Target="http://opt.charmante.ru/prod08335?36_837_05052018_1053" TargetMode="External"/><Relationship Id="rId45" Type="http://schemas.openxmlformats.org/officeDocument/2006/relationships/hyperlink" Target="http://opt.charmante.ru/prod12454?36_837_05052018_1053" TargetMode="External"/><Relationship Id="rId66" Type="http://schemas.openxmlformats.org/officeDocument/2006/relationships/hyperlink" Target="http://opt.charmante.ru/prod16931?36_837_05052018_1053" TargetMode="External"/><Relationship Id="rId87" Type="http://schemas.openxmlformats.org/officeDocument/2006/relationships/hyperlink" Target="http://opt.charmante.ru/prod06903?36_837_05052018_1053" TargetMode="External"/><Relationship Id="rId110" Type="http://schemas.openxmlformats.org/officeDocument/2006/relationships/hyperlink" Target="http://opt.charmante.ru/prod12986?36_837_05052018_1053" TargetMode="External"/><Relationship Id="rId115" Type="http://schemas.openxmlformats.org/officeDocument/2006/relationships/hyperlink" Target="http://opt.charmante.ru/prod12955?36_837_05052018_1053" TargetMode="External"/><Relationship Id="rId131" Type="http://schemas.openxmlformats.org/officeDocument/2006/relationships/hyperlink" Target="http://opt.charmante.ru/prod15075?36_837_05052018_1053" TargetMode="External"/><Relationship Id="rId136" Type="http://schemas.openxmlformats.org/officeDocument/2006/relationships/hyperlink" Target="http://opt.charmante.ru/prod15151?36_837_05052018_1053" TargetMode="External"/><Relationship Id="rId157" Type="http://schemas.openxmlformats.org/officeDocument/2006/relationships/hyperlink" Target="http://opt.charmante.ru/prod05362?36_837_05052018_1053" TargetMode="External"/><Relationship Id="rId178" Type="http://schemas.openxmlformats.org/officeDocument/2006/relationships/hyperlink" Target="http://opt.charmante.ru/prod18123?36_837_05052018_1053" TargetMode="External"/><Relationship Id="rId61" Type="http://schemas.openxmlformats.org/officeDocument/2006/relationships/hyperlink" Target="http://opt.charmante.ru/prod09598?36_837_05052018_1053" TargetMode="External"/><Relationship Id="rId82" Type="http://schemas.openxmlformats.org/officeDocument/2006/relationships/hyperlink" Target="http://opt.charmante.ru/prod10112?36_837_05052018_1053" TargetMode="External"/><Relationship Id="rId152" Type="http://schemas.openxmlformats.org/officeDocument/2006/relationships/hyperlink" Target="http://opt.charmante.ru/prod16894?36_837_05052018_1053" TargetMode="External"/><Relationship Id="rId173" Type="http://schemas.openxmlformats.org/officeDocument/2006/relationships/hyperlink" Target="http://opt.charmante.ru/prod17195?36_837_05052018_1053" TargetMode="External"/><Relationship Id="rId19" Type="http://schemas.openxmlformats.org/officeDocument/2006/relationships/hyperlink" Target="http://opt.charmante.ru/prod06568?36_837_05052018_1053" TargetMode="External"/><Relationship Id="rId14" Type="http://schemas.openxmlformats.org/officeDocument/2006/relationships/hyperlink" Target="http://opt.charmante.ru/prod06567?36_837_05052018_1053" TargetMode="External"/><Relationship Id="rId30" Type="http://schemas.openxmlformats.org/officeDocument/2006/relationships/hyperlink" Target="http://opt.charmante.ru/prod06619?36_837_05052018_1053" TargetMode="External"/><Relationship Id="rId35" Type="http://schemas.openxmlformats.org/officeDocument/2006/relationships/hyperlink" Target="http://opt.charmante.ru/prod16932?36_837_05052018_1053" TargetMode="External"/><Relationship Id="rId56" Type="http://schemas.openxmlformats.org/officeDocument/2006/relationships/hyperlink" Target="http://opt.charmante.ru/prod12461?36_837_05052018_1053" TargetMode="External"/><Relationship Id="rId77" Type="http://schemas.openxmlformats.org/officeDocument/2006/relationships/hyperlink" Target="http://opt.charmante.ru/prod15133?36_837_05052018_1053" TargetMode="External"/><Relationship Id="rId100" Type="http://schemas.openxmlformats.org/officeDocument/2006/relationships/hyperlink" Target="http://opt.charmante.ru/prod12437?36_837_05052018_1053" TargetMode="External"/><Relationship Id="rId105" Type="http://schemas.openxmlformats.org/officeDocument/2006/relationships/hyperlink" Target="http://opt.charmante.ru/prod12472?36_837_05052018_1053" TargetMode="External"/><Relationship Id="rId126" Type="http://schemas.openxmlformats.org/officeDocument/2006/relationships/hyperlink" Target="http://catalogue.charmantecalze.com/product.php?id_product=12443&amp;id_lang=6&amp;36_837_05052018_1053" TargetMode="External"/><Relationship Id="rId147" Type="http://schemas.openxmlformats.org/officeDocument/2006/relationships/hyperlink" Target="http://opt.charmante.ru/prod16916?36_837_05052018_1053" TargetMode="External"/><Relationship Id="rId168" Type="http://schemas.openxmlformats.org/officeDocument/2006/relationships/hyperlink" Target="http://opt.charmante.ru/prod16929?36_837_05052018_1053" TargetMode="External"/><Relationship Id="rId8" Type="http://schemas.openxmlformats.org/officeDocument/2006/relationships/hyperlink" Target="http://opt.charmante.ru/prod04748?36_837_05052018_1053" TargetMode="External"/><Relationship Id="rId51" Type="http://schemas.openxmlformats.org/officeDocument/2006/relationships/hyperlink" Target="http://opt.charmante.ru/prod12457?36_837_05052018_1053" TargetMode="External"/><Relationship Id="rId72" Type="http://schemas.openxmlformats.org/officeDocument/2006/relationships/hyperlink" Target="http://opt.charmante.ru/prod16936?36_837_05052018_1053" TargetMode="External"/><Relationship Id="rId93" Type="http://schemas.openxmlformats.org/officeDocument/2006/relationships/hyperlink" Target="http://opt.charmante.ru/prod12373?36_837_05052018_1053" TargetMode="External"/><Relationship Id="rId98" Type="http://schemas.openxmlformats.org/officeDocument/2006/relationships/hyperlink" Target="http://opt.charmante.ru/prod12424?36_837_05052018_1053" TargetMode="External"/><Relationship Id="rId121" Type="http://schemas.openxmlformats.org/officeDocument/2006/relationships/hyperlink" Target="http://catalogue.charmantecalze.com/product.php?id_product=14472&amp;id_lang=6&amp;36_837_05052018_1053" TargetMode="External"/><Relationship Id="rId142" Type="http://schemas.openxmlformats.org/officeDocument/2006/relationships/hyperlink" Target="http://opt.charmante.ru/prod15126?36_837_05052018_1053" TargetMode="External"/><Relationship Id="rId163" Type="http://schemas.openxmlformats.org/officeDocument/2006/relationships/hyperlink" Target="http://opt.charmante.ru/prod16912?36_837_05052018_1053" TargetMode="External"/><Relationship Id="rId184" Type="http://schemas.openxmlformats.org/officeDocument/2006/relationships/hyperlink" Target="http://opt.charmante.ru/prod17987?36_837_05052018_1053" TargetMode="External"/><Relationship Id="rId189" Type="http://schemas.openxmlformats.org/officeDocument/2006/relationships/hyperlink" Target="http://opt.charmante.ru/prod17985?36_837_05052018_1053" TargetMode="External"/><Relationship Id="rId3" Type="http://schemas.openxmlformats.org/officeDocument/2006/relationships/hyperlink" Target="http://opt.charmante.ru/prod01830?36_837_05052018_1053" TargetMode="External"/><Relationship Id="rId25" Type="http://schemas.openxmlformats.org/officeDocument/2006/relationships/hyperlink" Target="http://opt.charmante.ru/prod06569?36_837_05052018_1053" TargetMode="External"/><Relationship Id="rId46" Type="http://schemas.openxmlformats.org/officeDocument/2006/relationships/hyperlink" Target="http://opt.charmante.ru/prod12454?36_837_05052018_1053" TargetMode="External"/><Relationship Id="rId67" Type="http://schemas.openxmlformats.org/officeDocument/2006/relationships/hyperlink" Target="http://opt.charmante.ru/prod16935?36_837_05052018_1053" TargetMode="External"/><Relationship Id="rId116" Type="http://schemas.openxmlformats.org/officeDocument/2006/relationships/hyperlink" Target="http://opt.charmante.ru/prod12962?36_837_05052018_1053" TargetMode="External"/><Relationship Id="rId137" Type="http://schemas.openxmlformats.org/officeDocument/2006/relationships/hyperlink" Target="http://opt.charmante.ru/prod15151?36_837_05052018_1053" TargetMode="External"/><Relationship Id="rId158" Type="http://schemas.openxmlformats.org/officeDocument/2006/relationships/hyperlink" Target="http://opt.charmante.ru/prod05362?36_837_05052018_1053" TargetMode="External"/><Relationship Id="rId20" Type="http://schemas.openxmlformats.org/officeDocument/2006/relationships/hyperlink" Target="http://opt.charmante.ru/prod06568?36_837_05052018_1053" TargetMode="External"/><Relationship Id="rId41" Type="http://schemas.openxmlformats.org/officeDocument/2006/relationships/hyperlink" Target="http://opt.charmante.ru/prod14490?36_837_05052018_1053" TargetMode="External"/><Relationship Id="rId62" Type="http://schemas.openxmlformats.org/officeDocument/2006/relationships/hyperlink" Target="http://opt.charmante.ru/prod11417?36_837_05052018_1053" TargetMode="External"/><Relationship Id="rId83" Type="http://schemas.openxmlformats.org/officeDocument/2006/relationships/hyperlink" Target="http://opt.charmante.ru/prod10112?36_837_05052018_1053" TargetMode="External"/><Relationship Id="rId88" Type="http://schemas.openxmlformats.org/officeDocument/2006/relationships/hyperlink" Target="http://opt.charmante.ru/prod11168?36_837_05052018_1053" TargetMode="External"/><Relationship Id="rId111" Type="http://schemas.openxmlformats.org/officeDocument/2006/relationships/hyperlink" Target="http://opt.charmante.ru/prod13038?36_837_05052018_1053" TargetMode="External"/><Relationship Id="rId132" Type="http://schemas.openxmlformats.org/officeDocument/2006/relationships/hyperlink" Target="http://opt.charmante.ru/prod15075?36_837_05052018_1053" TargetMode="External"/><Relationship Id="rId153" Type="http://schemas.openxmlformats.org/officeDocument/2006/relationships/hyperlink" Target="http://opt.charmante.ru/prod16880?36_837_05052018_1053" TargetMode="External"/><Relationship Id="rId174" Type="http://schemas.openxmlformats.org/officeDocument/2006/relationships/hyperlink" Target="http://opt.charmante.ru/prod17196?36_837_05052018_1053" TargetMode="External"/><Relationship Id="rId179" Type="http://schemas.openxmlformats.org/officeDocument/2006/relationships/hyperlink" Target="http://opt.charmante.ru/prod18124?36_837_05052018_1053" TargetMode="External"/><Relationship Id="rId190" Type="http://schemas.openxmlformats.org/officeDocument/2006/relationships/hyperlink" Target="http://opt.charmante.ru/prod17805?36_837_05052018_1053" TargetMode="External"/><Relationship Id="rId15" Type="http://schemas.openxmlformats.org/officeDocument/2006/relationships/hyperlink" Target="http://opt.charmante.ru/prod06567?36_837_05052018_1053" TargetMode="External"/><Relationship Id="rId36" Type="http://schemas.openxmlformats.org/officeDocument/2006/relationships/hyperlink" Target="http://opt.charmante.ru/prod15128?36_837_05052018_1053" TargetMode="External"/><Relationship Id="rId57" Type="http://schemas.openxmlformats.org/officeDocument/2006/relationships/hyperlink" Target="http://opt.charmante.ru/prod14493?36_837_05052018_1053" TargetMode="External"/><Relationship Id="rId106" Type="http://schemas.openxmlformats.org/officeDocument/2006/relationships/hyperlink" Target="http://opt.charmante.ru/prod12473?36_837_05052018_1053" TargetMode="External"/><Relationship Id="rId127" Type="http://schemas.openxmlformats.org/officeDocument/2006/relationships/hyperlink" Target="http://catalogue.charmantecalze.com/product.php?id_product=12443&amp;id_lang=6&amp;36_837_05052018_1053" TargetMode="External"/><Relationship Id="rId10" Type="http://schemas.openxmlformats.org/officeDocument/2006/relationships/hyperlink" Target="http://opt.charmante.ru/prod06603?36_837_05052018_1053" TargetMode="External"/><Relationship Id="rId31" Type="http://schemas.openxmlformats.org/officeDocument/2006/relationships/hyperlink" Target="http://opt.charmante.ru/prod06570?36_837_05052018_1053" TargetMode="External"/><Relationship Id="rId52" Type="http://schemas.openxmlformats.org/officeDocument/2006/relationships/hyperlink" Target="http://opt.charmante.ru/prod12457?36_837_05052018_1053" TargetMode="External"/><Relationship Id="rId73" Type="http://schemas.openxmlformats.org/officeDocument/2006/relationships/hyperlink" Target="http://opt.charmante.ru/prod12464?36_837_05052018_1053" TargetMode="External"/><Relationship Id="rId78" Type="http://schemas.openxmlformats.org/officeDocument/2006/relationships/hyperlink" Target="http://opt.charmante.ru/prod09501?36_837_05052018_1053" TargetMode="External"/><Relationship Id="rId94" Type="http://schemas.openxmlformats.org/officeDocument/2006/relationships/hyperlink" Target="http://opt.charmante.ru/prod12402?36_837_05052018_1053" TargetMode="External"/><Relationship Id="rId99" Type="http://schemas.openxmlformats.org/officeDocument/2006/relationships/hyperlink" Target="http://opt.charmante.ru/prod12437?36_837_05052018_1053" TargetMode="External"/><Relationship Id="rId101" Type="http://schemas.openxmlformats.org/officeDocument/2006/relationships/hyperlink" Target="http://opt.charmante.ru/prod12442?36_837_05052018_1053" TargetMode="External"/><Relationship Id="rId122" Type="http://schemas.openxmlformats.org/officeDocument/2006/relationships/hyperlink" Target="http://catalogue.charmantecalze.com/product.php?id_product=14472&amp;id_lang=6&amp;36_837_05052018_1053" TargetMode="External"/><Relationship Id="rId143" Type="http://schemas.openxmlformats.org/officeDocument/2006/relationships/hyperlink" Target="http://opt.charmante.ru/prod15126?36_837_05052018_1053" TargetMode="External"/><Relationship Id="rId148" Type="http://schemas.openxmlformats.org/officeDocument/2006/relationships/hyperlink" Target="http://opt.charmante.ru/prod16916?36_837_05052018_1053" TargetMode="External"/><Relationship Id="rId164" Type="http://schemas.openxmlformats.org/officeDocument/2006/relationships/hyperlink" Target="http://opt.charmante.ru/prod16875?36_837_05052018_1053" TargetMode="External"/><Relationship Id="rId169" Type="http://schemas.openxmlformats.org/officeDocument/2006/relationships/hyperlink" Target="http://opt.charmante.ru/prod16929?36_837_05052018_1053" TargetMode="External"/><Relationship Id="rId185" Type="http://schemas.openxmlformats.org/officeDocument/2006/relationships/hyperlink" Target="http://opt.charmante.ru/prod17987?36_837_05052018_1053" TargetMode="External"/><Relationship Id="rId4" Type="http://schemas.openxmlformats.org/officeDocument/2006/relationships/hyperlink" Target="http://opt.charmante.ru/prod05383?36_837_05052018_1053" TargetMode="External"/><Relationship Id="rId9" Type="http://schemas.openxmlformats.org/officeDocument/2006/relationships/hyperlink" Target="http://opt.charmante.ru/prod06875?36_837_05052018_1053" TargetMode="External"/><Relationship Id="rId180" Type="http://schemas.openxmlformats.org/officeDocument/2006/relationships/hyperlink" Target="http://opt.charmante.ru/prod18125?36_837_05052018_1053" TargetMode="External"/><Relationship Id="rId26" Type="http://schemas.openxmlformats.org/officeDocument/2006/relationships/hyperlink" Target="http://opt.charmante.ru/prod06569?36_837_05052018_1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08"/>
  <sheetViews>
    <sheetView tabSelected="1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O1" sqref="O1:O1048576"/>
    </sheetView>
  </sheetViews>
  <sheetFormatPr defaultRowHeight="12.75" x14ac:dyDescent="0.2"/>
  <cols>
    <col min="1" max="1" width="1.28515625" style="1" customWidth="1"/>
    <col min="2" max="2" width="5.7109375" style="1" customWidth="1"/>
    <col min="3" max="3" width="4.5703125" style="1" hidden="1" customWidth="1"/>
    <col min="4" max="4" width="28.140625" style="1" customWidth="1"/>
    <col min="5" max="5" width="31.5703125" style="1" customWidth="1"/>
    <col min="6" max="6" width="20" style="1" customWidth="1"/>
    <col min="7" max="7" width="16.28515625" style="1" customWidth="1"/>
    <col min="8" max="11" width="6" style="1" customWidth="1"/>
    <col min="12" max="12" width="9.85546875" style="1" customWidth="1"/>
    <col min="13" max="13" width="12.42578125" style="10" customWidth="1"/>
    <col min="14" max="14" width="13" style="11" customWidth="1"/>
    <col min="15" max="15" width="31.28515625" style="1" customWidth="1"/>
  </cols>
  <sheetData>
    <row r="1" spans="1:15" s="4" customFormat="1" ht="15.75" customHeight="1" x14ac:dyDescent="0.2">
      <c r="A1" s="52"/>
      <c r="B1" s="30"/>
      <c r="C1" s="30" t="s">
        <v>0</v>
      </c>
      <c r="E1" s="5" t="s">
        <v>1</v>
      </c>
      <c r="F1" s="9" t="s">
        <v>3</v>
      </c>
      <c r="G1" s="70"/>
      <c r="H1" s="70"/>
      <c r="I1" s="70"/>
      <c r="J1" s="70"/>
      <c r="K1" s="70"/>
    </row>
    <row r="2" spans="1:15" s="4" customFormat="1" ht="15.75" customHeight="1" x14ac:dyDescent="0.2">
      <c r="A2" s="30"/>
      <c r="B2" s="30"/>
      <c r="C2" s="30" t="s">
        <v>5</v>
      </c>
      <c r="E2" s="5" t="s">
        <v>6</v>
      </c>
      <c r="F2" s="8" t="s">
        <v>7</v>
      </c>
      <c r="G2" s="71"/>
      <c r="H2" s="71"/>
      <c r="I2" s="71"/>
      <c r="J2" s="71"/>
      <c r="K2" s="71"/>
    </row>
    <row r="3" spans="1:15" s="4" customFormat="1" ht="15.75" customHeight="1" x14ac:dyDescent="0.2">
      <c r="A3" s="30"/>
      <c r="B3" s="30"/>
      <c r="C3" s="30" t="s">
        <v>2</v>
      </c>
      <c r="E3" s="5" t="s">
        <v>8</v>
      </c>
      <c r="F3" s="8" t="s">
        <v>9</v>
      </c>
      <c r="G3" s="71"/>
      <c r="H3" s="71"/>
      <c r="I3" s="71"/>
      <c r="J3" s="71"/>
      <c r="K3" s="71"/>
    </row>
    <row r="4" spans="1:15" s="4" customFormat="1" ht="16.5" customHeight="1" x14ac:dyDescent="0.2">
      <c r="A4" s="30"/>
      <c r="B4" s="30"/>
      <c r="C4" s="30"/>
      <c r="E4" s="13" t="s">
        <v>10</v>
      </c>
      <c r="F4" s="12"/>
      <c r="G4" s="3"/>
      <c r="H4" s="15"/>
      <c r="I4" s="15"/>
      <c r="J4" s="16"/>
      <c r="K4" s="16"/>
      <c r="L4" s="16"/>
      <c r="M4" s="17"/>
      <c r="N4" s="18"/>
    </row>
    <row r="5" spans="1:15" s="4" customFormat="1" ht="15.75" customHeight="1" x14ac:dyDescent="0.2">
      <c r="A5" s="30"/>
      <c r="B5" s="30"/>
      <c r="C5" s="30"/>
      <c r="E5" s="13" t="s">
        <v>4</v>
      </c>
      <c r="F5" s="12"/>
      <c r="G5" s="3"/>
      <c r="H5" s="15"/>
      <c r="I5" s="15"/>
      <c r="J5" s="16"/>
      <c r="K5" s="16"/>
      <c r="L5" s="16"/>
      <c r="M5" s="17"/>
      <c r="N5" s="18"/>
    </row>
    <row r="6" spans="1:15" s="4" customFormat="1" ht="16.899999999999999" customHeight="1" x14ac:dyDescent="0.25">
      <c r="B6" s="31"/>
      <c r="C6" s="31"/>
      <c r="D6" s="31"/>
      <c r="E6" s="31"/>
      <c r="F6" s="31"/>
      <c r="G6" s="31"/>
      <c r="H6" s="6"/>
      <c r="I6" s="6"/>
      <c r="J6" s="14"/>
      <c r="K6" s="14"/>
      <c r="L6" s="16"/>
      <c r="M6" s="17"/>
      <c r="N6" s="18"/>
    </row>
    <row r="7" spans="1:15" s="4" customFormat="1" ht="14.45" customHeight="1" x14ac:dyDescent="0.2">
      <c r="A7" s="32" t="s">
        <v>11</v>
      </c>
      <c r="B7" s="36"/>
      <c r="C7" s="36"/>
      <c r="D7" s="36"/>
      <c r="E7" s="36"/>
      <c r="F7" s="36"/>
      <c r="G7" s="36"/>
      <c r="H7" s="7"/>
      <c r="I7" s="7"/>
      <c r="J7" s="19"/>
      <c r="K7" s="19"/>
      <c r="L7" s="16"/>
      <c r="M7" s="17"/>
      <c r="N7" s="18"/>
    </row>
    <row r="8" spans="1:15" s="4" customFormat="1" ht="15" x14ac:dyDescent="0.2">
      <c r="A8" s="35" t="s">
        <v>12</v>
      </c>
      <c r="B8" s="37"/>
      <c r="C8" s="37"/>
      <c r="D8" s="37"/>
      <c r="E8" s="37"/>
      <c r="F8" s="37"/>
      <c r="G8" s="37"/>
      <c r="H8" s="7"/>
      <c r="I8" s="7"/>
      <c r="J8" s="19"/>
      <c r="K8" s="19"/>
      <c r="L8" s="16"/>
      <c r="M8" s="17"/>
      <c r="N8" s="18"/>
    </row>
    <row r="9" spans="1:15" s="4" customFormat="1" ht="15" x14ac:dyDescent="0.2">
      <c r="A9" s="33" t="s">
        <v>13</v>
      </c>
      <c r="B9" s="34"/>
      <c r="C9" s="34"/>
      <c r="D9" s="34"/>
      <c r="E9" s="34"/>
      <c r="F9" s="34"/>
      <c r="G9" s="34"/>
      <c r="H9" s="7"/>
      <c r="I9" s="7"/>
      <c r="J9" s="19"/>
      <c r="K9" s="19"/>
      <c r="L9" s="16"/>
      <c r="M9" s="17"/>
      <c r="N9" s="18"/>
    </row>
    <row r="10" spans="1:15" ht="4.5" customHeight="1" x14ac:dyDescent="0.2">
      <c r="B10" s="2"/>
      <c r="C10" s="2"/>
    </row>
    <row r="11" spans="1:15" s="20" customFormat="1" ht="27" customHeight="1" x14ac:dyDescent="0.2">
      <c r="A11" s="42" t="s">
        <v>4</v>
      </c>
      <c r="B11" s="22" t="s">
        <v>14</v>
      </c>
      <c r="C11" s="22" t="s">
        <v>15</v>
      </c>
      <c r="D11" s="41" t="s">
        <v>16</v>
      </c>
      <c r="E11" s="23" t="s">
        <v>17</v>
      </c>
      <c r="F11" s="23" t="s">
        <v>18</v>
      </c>
      <c r="G11" s="23" t="s">
        <v>20</v>
      </c>
      <c r="H11" s="72" t="s">
        <v>19</v>
      </c>
      <c r="I11" s="73"/>
      <c r="J11" s="73"/>
      <c r="K11" s="73"/>
      <c r="L11" s="23" t="s">
        <v>21</v>
      </c>
      <c r="M11" s="24" t="s">
        <v>22</v>
      </c>
      <c r="N11" s="25" t="s">
        <v>23</v>
      </c>
      <c r="O11" s="23" t="s">
        <v>24</v>
      </c>
    </row>
    <row r="12" spans="1:15" s="21" customFormat="1" ht="0.75" customHeight="1" x14ac:dyDescent="0.2">
      <c r="A12" s="43"/>
      <c r="B12" s="26"/>
      <c r="C12" s="26" t="s">
        <v>25</v>
      </c>
      <c r="D12" s="53" t="s">
        <v>26</v>
      </c>
      <c r="E12" s="27"/>
      <c r="F12" s="27"/>
      <c r="G12" s="27"/>
      <c r="H12" s="28" t="s">
        <v>27</v>
      </c>
      <c r="I12" s="28" t="s">
        <v>28</v>
      </c>
      <c r="J12" s="28" t="s">
        <v>29</v>
      </c>
      <c r="K12" s="28" t="s">
        <v>30</v>
      </c>
      <c r="L12" s="28"/>
      <c r="M12" s="28"/>
      <c r="N12" s="29"/>
      <c r="O12" s="28"/>
    </row>
    <row r="13" spans="1:15" s="20" customFormat="1" ht="13.5" thickBot="1" x14ac:dyDescent="0.25">
      <c r="A13" s="42" t="s">
        <v>4</v>
      </c>
      <c r="B13" s="48" t="s">
        <v>31</v>
      </c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9"/>
      <c r="N13" s="39"/>
      <c r="O13" s="40"/>
    </row>
    <row r="14" spans="1:15" ht="15.75" customHeight="1" x14ac:dyDescent="0.2">
      <c r="A14" s="57" t="s">
        <v>4</v>
      </c>
      <c r="B14" s="58">
        <v>1</v>
      </c>
      <c r="C14" s="58">
        <v>8053</v>
      </c>
      <c r="D14" s="54" t="s">
        <v>32</v>
      </c>
      <c r="E14" s="62" t="s">
        <v>33</v>
      </c>
      <c r="F14" s="62" t="s">
        <v>34</v>
      </c>
      <c r="G14" s="64" t="s">
        <v>35</v>
      </c>
      <c r="H14" s="49" t="s">
        <v>36</v>
      </c>
      <c r="I14" s="49" t="s">
        <v>37</v>
      </c>
      <c r="J14" s="49" t="s">
        <v>38</v>
      </c>
      <c r="K14" s="55" t="s">
        <v>4</v>
      </c>
      <c r="L14" s="66">
        <v>100</v>
      </c>
      <c r="M14" s="68">
        <f>SUM(J15)</f>
        <v>0</v>
      </c>
      <c r="N14" s="60">
        <f>SUM(J15)*L14</f>
        <v>0</v>
      </c>
      <c r="O14" s="74" t="s">
        <v>39</v>
      </c>
    </row>
    <row r="15" spans="1:15" ht="13.5" thickBot="1" x14ac:dyDescent="0.25">
      <c r="A15" s="57"/>
      <c r="B15" s="59"/>
      <c r="C15" s="59"/>
      <c r="D15" s="51" t="s">
        <v>32</v>
      </c>
      <c r="E15" s="63"/>
      <c r="F15" s="63"/>
      <c r="G15" s="65"/>
      <c r="H15" s="50" t="s">
        <v>4</v>
      </c>
      <c r="I15" s="50" t="s">
        <v>4</v>
      </c>
      <c r="J15" s="56" t="s">
        <v>40</v>
      </c>
      <c r="K15" s="50" t="s">
        <v>4</v>
      </c>
      <c r="L15" s="67"/>
      <c r="M15" s="69"/>
      <c r="N15" s="61"/>
      <c r="O15" s="75"/>
    </row>
    <row r="16" spans="1:15" ht="15.75" customHeight="1" x14ac:dyDescent="0.2">
      <c r="A16" s="57" t="s">
        <v>4</v>
      </c>
      <c r="B16" s="58">
        <v>2</v>
      </c>
      <c r="C16" s="58">
        <v>8084</v>
      </c>
      <c r="D16" s="54" t="s">
        <v>41</v>
      </c>
      <c r="E16" s="62" t="s">
        <v>42</v>
      </c>
      <c r="F16" s="62" t="s">
        <v>43</v>
      </c>
      <c r="G16" s="64" t="s">
        <v>35</v>
      </c>
      <c r="H16" s="49" t="s">
        <v>36</v>
      </c>
      <c r="I16" s="49" t="s">
        <v>37</v>
      </c>
      <c r="J16" s="49" t="s">
        <v>38</v>
      </c>
      <c r="K16" s="55" t="s">
        <v>4</v>
      </c>
      <c r="L16" s="66">
        <v>60</v>
      </c>
      <c r="M16" s="68">
        <f>SUM(I17:J17)</f>
        <v>0</v>
      </c>
      <c r="N16" s="60">
        <f>SUM(I17:J17)*L16</f>
        <v>0</v>
      </c>
      <c r="O16" s="74" t="s">
        <v>44</v>
      </c>
    </row>
    <row r="17" spans="1:15" ht="13.5" customHeight="1" thickBot="1" x14ac:dyDescent="0.25">
      <c r="A17" s="57"/>
      <c r="B17" s="59"/>
      <c r="C17" s="59"/>
      <c r="D17" s="51" t="s">
        <v>41</v>
      </c>
      <c r="E17" s="63"/>
      <c r="F17" s="63"/>
      <c r="G17" s="65"/>
      <c r="H17" s="50" t="s">
        <v>4</v>
      </c>
      <c r="I17" s="56" t="s">
        <v>40</v>
      </c>
      <c r="J17" s="56" t="s">
        <v>40</v>
      </c>
      <c r="K17" s="50" t="s">
        <v>4</v>
      </c>
      <c r="L17" s="67"/>
      <c r="M17" s="69"/>
      <c r="N17" s="61"/>
      <c r="O17" s="75"/>
    </row>
    <row r="18" spans="1:15" ht="15.75" customHeight="1" x14ac:dyDescent="0.2">
      <c r="A18" s="57" t="s">
        <v>4</v>
      </c>
      <c r="B18" s="58">
        <v>3</v>
      </c>
      <c r="C18" s="58">
        <v>8085</v>
      </c>
      <c r="D18" s="54" t="s">
        <v>45</v>
      </c>
      <c r="E18" s="62" t="s">
        <v>42</v>
      </c>
      <c r="F18" s="62" t="s">
        <v>46</v>
      </c>
      <c r="G18" s="64" t="s">
        <v>35</v>
      </c>
      <c r="H18" s="49" t="s">
        <v>36</v>
      </c>
      <c r="I18" s="49" t="s">
        <v>37</v>
      </c>
      <c r="J18" s="49" t="s">
        <v>38</v>
      </c>
      <c r="K18" s="55" t="s">
        <v>4</v>
      </c>
      <c r="L18" s="66">
        <v>60</v>
      </c>
      <c r="M18" s="68">
        <f>SUM(I19:J19)</f>
        <v>0</v>
      </c>
      <c r="N18" s="60">
        <f>SUM(I19:J19)*L18</f>
        <v>0</v>
      </c>
      <c r="O18" s="74" t="s">
        <v>44</v>
      </c>
    </row>
    <row r="19" spans="1:15" ht="13.5" customHeight="1" thickBot="1" x14ac:dyDescent="0.25">
      <c r="A19" s="57"/>
      <c r="B19" s="59"/>
      <c r="C19" s="59"/>
      <c r="D19" s="51" t="s">
        <v>45</v>
      </c>
      <c r="E19" s="63"/>
      <c r="F19" s="63"/>
      <c r="G19" s="65"/>
      <c r="H19" s="50" t="s">
        <v>4</v>
      </c>
      <c r="I19" s="56" t="s">
        <v>40</v>
      </c>
      <c r="J19" s="50" t="s">
        <v>4</v>
      </c>
      <c r="K19" s="50" t="s">
        <v>4</v>
      </c>
      <c r="L19" s="67"/>
      <c r="M19" s="69"/>
      <c r="N19" s="61"/>
      <c r="O19" s="75"/>
    </row>
    <row r="20" spans="1:15" ht="15.75" customHeight="1" x14ac:dyDescent="0.2">
      <c r="A20" s="57" t="s">
        <v>4</v>
      </c>
      <c r="B20" s="58">
        <v>4</v>
      </c>
      <c r="C20" s="58">
        <v>8056</v>
      </c>
      <c r="D20" s="54" t="s">
        <v>47</v>
      </c>
      <c r="E20" s="62" t="s">
        <v>42</v>
      </c>
      <c r="F20" s="62" t="s">
        <v>43</v>
      </c>
      <c r="G20" s="64" t="s">
        <v>35</v>
      </c>
      <c r="H20" s="49" t="s">
        <v>36</v>
      </c>
      <c r="I20" s="49" t="s">
        <v>37</v>
      </c>
      <c r="J20" s="49" t="s">
        <v>38</v>
      </c>
      <c r="K20" s="55" t="s">
        <v>4</v>
      </c>
      <c r="L20" s="66">
        <v>60</v>
      </c>
      <c r="M20" s="68">
        <f>SUM(I21:J21)</f>
        <v>0</v>
      </c>
      <c r="N20" s="60">
        <f>SUM(I21:J21)*L20</f>
        <v>0</v>
      </c>
      <c r="O20" s="74" t="s">
        <v>48</v>
      </c>
    </row>
    <row r="21" spans="1:15" ht="13.5" customHeight="1" thickBot="1" x14ac:dyDescent="0.25">
      <c r="A21" s="57"/>
      <c r="B21" s="59"/>
      <c r="C21" s="59"/>
      <c r="D21" s="51" t="s">
        <v>47</v>
      </c>
      <c r="E21" s="63"/>
      <c r="F21" s="63"/>
      <c r="G21" s="65"/>
      <c r="H21" s="50" t="s">
        <v>4</v>
      </c>
      <c r="I21" s="56" t="s">
        <v>40</v>
      </c>
      <c r="J21" s="50" t="s">
        <v>4</v>
      </c>
      <c r="K21" s="50" t="s">
        <v>4</v>
      </c>
      <c r="L21" s="67"/>
      <c r="M21" s="69"/>
      <c r="N21" s="61"/>
      <c r="O21" s="75"/>
    </row>
    <row r="22" spans="1:15" ht="15.75" customHeight="1" x14ac:dyDescent="0.2">
      <c r="A22" s="57" t="s">
        <v>4</v>
      </c>
      <c r="B22" s="58">
        <v>5</v>
      </c>
      <c r="C22" s="58">
        <v>8064</v>
      </c>
      <c r="D22" s="54" t="s">
        <v>49</v>
      </c>
      <c r="E22" s="62" t="s">
        <v>42</v>
      </c>
      <c r="F22" s="62" t="s">
        <v>43</v>
      </c>
      <c r="G22" s="64" t="s">
        <v>35</v>
      </c>
      <c r="H22" s="49" t="s">
        <v>36</v>
      </c>
      <c r="I22" s="49" t="s">
        <v>37</v>
      </c>
      <c r="J22" s="49" t="s">
        <v>38</v>
      </c>
      <c r="K22" s="55" t="s">
        <v>4</v>
      </c>
      <c r="L22" s="66">
        <v>60</v>
      </c>
      <c r="M22" s="68">
        <f>SUM(H23:J23)</f>
        <v>0</v>
      </c>
      <c r="N22" s="60">
        <f>SUM(H23:J23)*L22</f>
        <v>0</v>
      </c>
      <c r="O22" s="74" t="s">
        <v>44</v>
      </c>
    </row>
    <row r="23" spans="1:15" ht="13.5" customHeight="1" thickBot="1" x14ac:dyDescent="0.25">
      <c r="A23" s="57"/>
      <c r="B23" s="59"/>
      <c r="C23" s="59"/>
      <c r="D23" s="51" t="s">
        <v>49</v>
      </c>
      <c r="E23" s="63"/>
      <c r="F23" s="63"/>
      <c r="G23" s="65"/>
      <c r="H23" s="56" t="s">
        <v>40</v>
      </c>
      <c r="I23" s="56" t="s">
        <v>40</v>
      </c>
      <c r="J23" s="56" t="s">
        <v>40</v>
      </c>
      <c r="K23" s="50" t="s">
        <v>4</v>
      </c>
      <c r="L23" s="67"/>
      <c r="M23" s="69"/>
      <c r="N23" s="61"/>
      <c r="O23" s="75"/>
    </row>
    <row r="24" spans="1:15" ht="15.75" customHeight="1" x14ac:dyDescent="0.2">
      <c r="A24" s="57" t="s">
        <v>4</v>
      </c>
      <c r="B24" s="58">
        <v>6</v>
      </c>
      <c r="C24" s="58">
        <v>6902</v>
      </c>
      <c r="D24" s="54" t="s">
        <v>50</v>
      </c>
      <c r="E24" s="62" t="s">
        <v>42</v>
      </c>
      <c r="F24" s="62" t="s">
        <v>34</v>
      </c>
      <c r="G24" s="64" t="s">
        <v>35</v>
      </c>
      <c r="H24" s="49" t="s">
        <v>51</v>
      </c>
      <c r="I24" s="49" t="s">
        <v>52</v>
      </c>
      <c r="J24" s="55" t="s">
        <v>4</v>
      </c>
      <c r="K24" s="55" t="s">
        <v>4</v>
      </c>
      <c r="L24" s="66">
        <v>70</v>
      </c>
      <c r="M24" s="68">
        <f>SUM(H25:J25)</f>
        <v>0</v>
      </c>
      <c r="N24" s="60">
        <f>SUM(H25:J25)*L24</f>
        <v>0</v>
      </c>
      <c r="O24" s="74" t="s">
        <v>53</v>
      </c>
    </row>
    <row r="25" spans="1:15" ht="13.5" customHeight="1" thickBot="1" x14ac:dyDescent="0.25">
      <c r="A25" s="57"/>
      <c r="B25" s="59"/>
      <c r="C25" s="59"/>
      <c r="D25" s="51" t="s">
        <v>50</v>
      </c>
      <c r="E25" s="63"/>
      <c r="F25" s="63"/>
      <c r="G25" s="65"/>
      <c r="H25" s="56" t="s">
        <v>40</v>
      </c>
      <c r="I25" s="50" t="s">
        <v>4</v>
      </c>
      <c r="J25" s="50" t="s">
        <v>4</v>
      </c>
      <c r="K25" s="50" t="s">
        <v>4</v>
      </c>
      <c r="L25" s="67"/>
      <c r="M25" s="69"/>
      <c r="N25" s="61"/>
      <c r="O25" s="75"/>
    </row>
    <row r="26" spans="1:15" ht="15.75" customHeight="1" x14ac:dyDescent="0.2">
      <c r="A26" s="57" t="s">
        <v>4</v>
      </c>
      <c r="B26" s="58">
        <v>7</v>
      </c>
      <c r="C26" s="58">
        <v>11331</v>
      </c>
      <c r="D26" s="54" t="s">
        <v>54</v>
      </c>
      <c r="E26" s="62" t="s">
        <v>33</v>
      </c>
      <c r="F26" s="62" t="s">
        <v>55</v>
      </c>
      <c r="G26" s="64" t="s">
        <v>35</v>
      </c>
      <c r="H26" s="49" t="s">
        <v>51</v>
      </c>
      <c r="I26" s="49" t="s">
        <v>52</v>
      </c>
      <c r="J26" s="55" t="s">
        <v>4</v>
      </c>
      <c r="K26" s="55" t="s">
        <v>4</v>
      </c>
      <c r="L26" s="66">
        <v>195</v>
      </c>
      <c r="M26" s="68">
        <f>SUM(H27:J27)</f>
        <v>0</v>
      </c>
      <c r="N26" s="60">
        <f>SUM(H27:J27)*L26</f>
        <v>0</v>
      </c>
      <c r="O26" s="74" t="s">
        <v>56</v>
      </c>
    </row>
    <row r="27" spans="1:15" ht="13.5" customHeight="1" thickBot="1" x14ac:dyDescent="0.25">
      <c r="A27" s="57"/>
      <c r="B27" s="59"/>
      <c r="C27" s="59"/>
      <c r="D27" s="51" t="s">
        <v>54</v>
      </c>
      <c r="E27" s="63"/>
      <c r="F27" s="63"/>
      <c r="G27" s="65"/>
      <c r="H27" s="56" t="s">
        <v>40</v>
      </c>
      <c r="I27" s="56" t="s">
        <v>40</v>
      </c>
      <c r="J27" s="50" t="s">
        <v>4</v>
      </c>
      <c r="K27" s="50" t="s">
        <v>4</v>
      </c>
      <c r="L27" s="67"/>
      <c r="M27" s="69"/>
      <c r="N27" s="61"/>
      <c r="O27" s="75"/>
    </row>
    <row r="28" spans="1:15" s="20" customFormat="1" ht="13.5" thickBot="1" x14ac:dyDescent="0.25">
      <c r="A28" s="42" t="s">
        <v>4</v>
      </c>
      <c r="B28" s="48" t="s">
        <v>57</v>
      </c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9"/>
      <c r="N28" s="39"/>
      <c r="O28" s="40"/>
    </row>
    <row r="29" spans="1:15" ht="15.75" customHeight="1" x14ac:dyDescent="0.2">
      <c r="A29" s="57" t="s">
        <v>4</v>
      </c>
      <c r="B29" s="58">
        <v>8</v>
      </c>
      <c r="C29" s="58">
        <v>11126</v>
      </c>
      <c r="D29" s="54" t="s">
        <v>58</v>
      </c>
      <c r="E29" s="62" t="s">
        <v>59</v>
      </c>
      <c r="F29" s="62" t="s">
        <v>60</v>
      </c>
      <c r="G29" s="64" t="s">
        <v>61</v>
      </c>
      <c r="H29" s="49" t="s">
        <v>62</v>
      </c>
      <c r="I29" s="49" t="s">
        <v>37</v>
      </c>
      <c r="J29" s="49" t="s">
        <v>38</v>
      </c>
      <c r="K29" s="55" t="s">
        <v>4</v>
      </c>
      <c r="L29" s="66">
        <v>100</v>
      </c>
      <c r="M29" s="68">
        <f>SUM(J30)</f>
        <v>0</v>
      </c>
      <c r="N29" s="60">
        <f>SUM(J30)*L29</f>
        <v>0</v>
      </c>
      <c r="O29" s="74" t="s">
        <v>63</v>
      </c>
    </row>
    <row r="30" spans="1:15" ht="13.5" customHeight="1" thickBot="1" x14ac:dyDescent="0.25">
      <c r="A30" s="57"/>
      <c r="B30" s="59"/>
      <c r="C30" s="59"/>
      <c r="D30" s="51" t="s">
        <v>58</v>
      </c>
      <c r="E30" s="63"/>
      <c r="F30" s="63"/>
      <c r="G30" s="65"/>
      <c r="H30" s="50" t="s">
        <v>4</v>
      </c>
      <c r="I30" s="50" t="s">
        <v>4</v>
      </c>
      <c r="J30" s="56" t="s">
        <v>40</v>
      </c>
      <c r="K30" s="50" t="s">
        <v>4</v>
      </c>
      <c r="L30" s="67"/>
      <c r="M30" s="69"/>
      <c r="N30" s="61"/>
      <c r="O30" s="75"/>
    </row>
    <row r="31" spans="1:15" ht="15.75" customHeight="1" x14ac:dyDescent="0.2">
      <c r="A31" s="57" t="s">
        <v>4</v>
      </c>
      <c r="B31" s="58">
        <v>9</v>
      </c>
      <c r="C31" s="58">
        <v>11125</v>
      </c>
      <c r="D31" s="54" t="s">
        <v>64</v>
      </c>
      <c r="E31" s="62" t="s">
        <v>59</v>
      </c>
      <c r="F31" s="62" t="s">
        <v>65</v>
      </c>
      <c r="G31" s="64" t="s">
        <v>61</v>
      </c>
      <c r="H31" s="49" t="s">
        <v>62</v>
      </c>
      <c r="I31" s="49" t="s">
        <v>37</v>
      </c>
      <c r="J31" s="49" t="s">
        <v>38</v>
      </c>
      <c r="K31" s="55" t="s">
        <v>4</v>
      </c>
      <c r="L31" s="66">
        <v>100</v>
      </c>
      <c r="M31" s="68">
        <f>SUM(J32)</f>
        <v>0</v>
      </c>
      <c r="N31" s="60">
        <f>SUM(J32)*L31</f>
        <v>0</v>
      </c>
      <c r="O31" s="74" t="s">
        <v>63</v>
      </c>
    </row>
    <row r="32" spans="1:15" ht="13.5" customHeight="1" thickBot="1" x14ac:dyDescent="0.25">
      <c r="A32" s="57"/>
      <c r="B32" s="59"/>
      <c r="C32" s="59"/>
      <c r="D32" s="51" t="s">
        <v>64</v>
      </c>
      <c r="E32" s="63"/>
      <c r="F32" s="63"/>
      <c r="G32" s="65"/>
      <c r="H32" s="50" t="s">
        <v>4</v>
      </c>
      <c r="I32" s="50" t="s">
        <v>4</v>
      </c>
      <c r="J32" s="56" t="s">
        <v>40</v>
      </c>
      <c r="K32" s="50" t="s">
        <v>4</v>
      </c>
      <c r="L32" s="67"/>
      <c r="M32" s="69"/>
      <c r="N32" s="61"/>
      <c r="O32" s="75"/>
    </row>
    <row r="33" spans="1:15" ht="15.75" customHeight="1" x14ac:dyDescent="0.2">
      <c r="A33" s="57" t="s">
        <v>4</v>
      </c>
      <c r="B33" s="58">
        <v>10</v>
      </c>
      <c r="C33" s="58">
        <v>11084</v>
      </c>
      <c r="D33" s="54" t="s">
        <v>66</v>
      </c>
      <c r="E33" s="62" t="s">
        <v>67</v>
      </c>
      <c r="F33" s="62" t="s">
        <v>68</v>
      </c>
      <c r="G33" s="64" t="s">
        <v>61</v>
      </c>
      <c r="H33" s="49" t="s">
        <v>51</v>
      </c>
      <c r="I33" s="49" t="s">
        <v>52</v>
      </c>
      <c r="J33" s="55" t="s">
        <v>4</v>
      </c>
      <c r="K33" s="55" t="s">
        <v>4</v>
      </c>
      <c r="L33" s="66">
        <v>100</v>
      </c>
      <c r="M33" s="68">
        <f>SUM(I34:J34)</f>
        <v>0</v>
      </c>
      <c r="N33" s="60">
        <f>SUM(I34:J34)*L33</f>
        <v>0</v>
      </c>
      <c r="O33" s="74" t="s">
        <v>69</v>
      </c>
    </row>
    <row r="34" spans="1:15" ht="13.5" customHeight="1" thickBot="1" x14ac:dyDescent="0.25">
      <c r="A34" s="57"/>
      <c r="B34" s="59"/>
      <c r="C34" s="59"/>
      <c r="D34" s="51" t="s">
        <v>66</v>
      </c>
      <c r="E34" s="63"/>
      <c r="F34" s="63"/>
      <c r="G34" s="65"/>
      <c r="H34" s="50" t="s">
        <v>4</v>
      </c>
      <c r="I34" s="56" t="s">
        <v>40</v>
      </c>
      <c r="J34" s="50" t="s">
        <v>4</v>
      </c>
      <c r="K34" s="50" t="s">
        <v>4</v>
      </c>
      <c r="L34" s="67"/>
      <c r="M34" s="69"/>
      <c r="N34" s="61"/>
      <c r="O34" s="75"/>
    </row>
    <row r="35" spans="1:15" ht="15.75" customHeight="1" x14ac:dyDescent="0.2">
      <c r="A35" s="57" t="s">
        <v>4</v>
      </c>
      <c r="B35" s="58">
        <v>11</v>
      </c>
      <c r="C35" s="58">
        <v>11087</v>
      </c>
      <c r="D35" s="54" t="s">
        <v>70</v>
      </c>
      <c r="E35" s="62" t="s">
        <v>67</v>
      </c>
      <c r="F35" s="62" t="s">
        <v>71</v>
      </c>
      <c r="G35" s="64" t="s">
        <v>61</v>
      </c>
      <c r="H35" s="49" t="s">
        <v>51</v>
      </c>
      <c r="I35" s="49" t="s">
        <v>52</v>
      </c>
      <c r="J35" s="55" t="s">
        <v>4</v>
      </c>
      <c r="K35" s="55" t="s">
        <v>4</v>
      </c>
      <c r="L35" s="66">
        <v>100</v>
      </c>
      <c r="M35" s="68">
        <f>SUM(I36:J36)</f>
        <v>0</v>
      </c>
      <c r="N35" s="60">
        <f>SUM(I36:J36)*L35</f>
        <v>0</v>
      </c>
      <c r="O35" s="74" t="s">
        <v>69</v>
      </c>
    </row>
    <row r="36" spans="1:15" ht="13.5" customHeight="1" thickBot="1" x14ac:dyDescent="0.25">
      <c r="A36" s="57"/>
      <c r="B36" s="59"/>
      <c r="C36" s="59"/>
      <c r="D36" s="51" t="s">
        <v>70</v>
      </c>
      <c r="E36" s="63"/>
      <c r="F36" s="63"/>
      <c r="G36" s="65"/>
      <c r="H36" s="50" t="s">
        <v>4</v>
      </c>
      <c r="I36" s="56" t="s">
        <v>40</v>
      </c>
      <c r="J36" s="50" t="s">
        <v>4</v>
      </c>
      <c r="K36" s="50" t="s">
        <v>4</v>
      </c>
      <c r="L36" s="67"/>
      <c r="M36" s="69"/>
      <c r="N36" s="61"/>
      <c r="O36" s="75"/>
    </row>
    <row r="37" spans="1:15" ht="15.75" customHeight="1" x14ac:dyDescent="0.2">
      <c r="A37" s="57" t="s">
        <v>4</v>
      </c>
      <c r="B37" s="58">
        <v>12</v>
      </c>
      <c r="C37" s="58">
        <v>11086</v>
      </c>
      <c r="D37" s="54" t="s">
        <v>72</v>
      </c>
      <c r="E37" s="62" t="s">
        <v>67</v>
      </c>
      <c r="F37" s="62" t="s">
        <v>73</v>
      </c>
      <c r="G37" s="64" t="s">
        <v>61</v>
      </c>
      <c r="H37" s="49" t="s">
        <v>51</v>
      </c>
      <c r="I37" s="49" t="s">
        <v>52</v>
      </c>
      <c r="J37" s="55" t="s">
        <v>4</v>
      </c>
      <c r="K37" s="55" t="s">
        <v>4</v>
      </c>
      <c r="L37" s="66">
        <v>100</v>
      </c>
      <c r="M37" s="68">
        <f>SUM(H38:J38)</f>
        <v>0</v>
      </c>
      <c r="N37" s="60">
        <f>SUM(H38:J38)*L37</f>
        <v>0</v>
      </c>
      <c r="O37" s="74" t="s">
        <v>69</v>
      </c>
    </row>
    <row r="38" spans="1:15" ht="13.5" customHeight="1" thickBot="1" x14ac:dyDescent="0.25">
      <c r="A38" s="57"/>
      <c r="B38" s="59"/>
      <c r="C38" s="59"/>
      <c r="D38" s="51" t="s">
        <v>72</v>
      </c>
      <c r="E38" s="63"/>
      <c r="F38" s="63"/>
      <c r="G38" s="65"/>
      <c r="H38" s="56" t="s">
        <v>40</v>
      </c>
      <c r="I38" s="56" t="s">
        <v>40</v>
      </c>
      <c r="J38" s="50" t="s">
        <v>4</v>
      </c>
      <c r="K38" s="50" t="s">
        <v>4</v>
      </c>
      <c r="L38" s="67"/>
      <c r="M38" s="69"/>
      <c r="N38" s="61"/>
      <c r="O38" s="75"/>
    </row>
    <row r="39" spans="1:15" ht="15.75" customHeight="1" x14ac:dyDescent="0.2">
      <c r="A39" s="57" t="s">
        <v>4</v>
      </c>
      <c r="B39" s="58">
        <v>13</v>
      </c>
      <c r="C39" s="58">
        <v>11082</v>
      </c>
      <c r="D39" s="54" t="s">
        <v>74</v>
      </c>
      <c r="E39" s="62" t="s">
        <v>67</v>
      </c>
      <c r="F39" s="62" t="s">
        <v>75</v>
      </c>
      <c r="G39" s="64" t="s">
        <v>61</v>
      </c>
      <c r="H39" s="49" t="s">
        <v>51</v>
      </c>
      <c r="I39" s="49" t="s">
        <v>52</v>
      </c>
      <c r="J39" s="55" t="s">
        <v>4</v>
      </c>
      <c r="K39" s="55" t="s">
        <v>4</v>
      </c>
      <c r="L39" s="66">
        <v>100</v>
      </c>
      <c r="M39" s="68">
        <f>SUM(I40:J40)</f>
        <v>0</v>
      </c>
      <c r="N39" s="60">
        <f>SUM(I40:J40)*L39</f>
        <v>0</v>
      </c>
      <c r="O39" s="74" t="s">
        <v>69</v>
      </c>
    </row>
    <row r="40" spans="1:15" ht="13.5" customHeight="1" thickBot="1" x14ac:dyDescent="0.25">
      <c r="A40" s="57"/>
      <c r="B40" s="59"/>
      <c r="C40" s="59"/>
      <c r="D40" s="51" t="s">
        <v>74</v>
      </c>
      <c r="E40" s="63"/>
      <c r="F40" s="63"/>
      <c r="G40" s="65"/>
      <c r="H40" s="50" t="s">
        <v>4</v>
      </c>
      <c r="I40" s="56" t="s">
        <v>40</v>
      </c>
      <c r="J40" s="50" t="s">
        <v>4</v>
      </c>
      <c r="K40" s="50" t="s">
        <v>4</v>
      </c>
      <c r="L40" s="67"/>
      <c r="M40" s="69"/>
      <c r="N40" s="61"/>
      <c r="O40" s="75"/>
    </row>
    <row r="41" spans="1:15" ht="15.75" customHeight="1" x14ac:dyDescent="0.2">
      <c r="A41" s="57" t="s">
        <v>4</v>
      </c>
      <c r="B41" s="58">
        <v>14</v>
      </c>
      <c r="C41" s="58">
        <v>11085</v>
      </c>
      <c r="D41" s="54" t="s">
        <v>76</v>
      </c>
      <c r="E41" s="62" t="s">
        <v>67</v>
      </c>
      <c r="F41" s="62" t="s">
        <v>77</v>
      </c>
      <c r="G41" s="64" t="s">
        <v>61</v>
      </c>
      <c r="H41" s="49" t="s">
        <v>51</v>
      </c>
      <c r="I41" s="49" t="s">
        <v>52</v>
      </c>
      <c r="J41" s="55" t="s">
        <v>4</v>
      </c>
      <c r="K41" s="55" t="s">
        <v>4</v>
      </c>
      <c r="L41" s="66">
        <v>100</v>
      </c>
      <c r="M41" s="68">
        <f>SUM(H42:J42)</f>
        <v>0</v>
      </c>
      <c r="N41" s="60">
        <f>SUM(H42:J42)*L41</f>
        <v>0</v>
      </c>
      <c r="O41" s="74" t="s">
        <v>69</v>
      </c>
    </row>
    <row r="42" spans="1:15" ht="13.5" customHeight="1" thickBot="1" x14ac:dyDescent="0.25">
      <c r="A42" s="57"/>
      <c r="B42" s="59"/>
      <c r="C42" s="59"/>
      <c r="D42" s="51" t="s">
        <v>76</v>
      </c>
      <c r="E42" s="63"/>
      <c r="F42" s="63"/>
      <c r="G42" s="65"/>
      <c r="H42" s="56" t="s">
        <v>40</v>
      </c>
      <c r="I42" s="56" t="s">
        <v>40</v>
      </c>
      <c r="J42" s="50" t="s">
        <v>4</v>
      </c>
      <c r="K42" s="50" t="s">
        <v>4</v>
      </c>
      <c r="L42" s="67"/>
      <c r="M42" s="69"/>
      <c r="N42" s="61"/>
      <c r="O42" s="75"/>
    </row>
    <row r="43" spans="1:15" ht="15.75" customHeight="1" x14ac:dyDescent="0.2">
      <c r="A43" s="57" t="s">
        <v>4</v>
      </c>
      <c r="B43" s="58">
        <v>15</v>
      </c>
      <c r="C43" s="58">
        <v>15452</v>
      </c>
      <c r="D43" s="54" t="s">
        <v>78</v>
      </c>
      <c r="E43" s="62" t="s">
        <v>79</v>
      </c>
      <c r="F43" s="62" t="s">
        <v>80</v>
      </c>
      <c r="G43" s="64" t="s">
        <v>81</v>
      </c>
      <c r="H43" s="49" t="s">
        <v>51</v>
      </c>
      <c r="I43" s="49" t="s">
        <v>52</v>
      </c>
      <c r="J43" s="55" t="s">
        <v>4</v>
      </c>
      <c r="K43" s="55" t="s">
        <v>4</v>
      </c>
      <c r="L43" s="66">
        <v>100</v>
      </c>
      <c r="M43" s="68">
        <f>SUM(H44:J44)</f>
        <v>0</v>
      </c>
      <c r="N43" s="60">
        <f>SUM(H44:J44)*L43</f>
        <v>0</v>
      </c>
      <c r="O43" s="74" t="s">
        <v>82</v>
      </c>
    </row>
    <row r="44" spans="1:15" ht="13.5" customHeight="1" thickBot="1" x14ac:dyDescent="0.25">
      <c r="A44" s="57"/>
      <c r="B44" s="59"/>
      <c r="C44" s="59"/>
      <c r="D44" s="51" t="s">
        <v>78</v>
      </c>
      <c r="E44" s="63"/>
      <c r="F44" s="63"/>
      <c r="G44" s="65"/>
      <c r="H44" s="56" t="s">
        <v>40</v>
      </c>
      <c r="I44" s="56" t="s">
        <v>40</v>
      </c>
      <c r="J44" s="50" t="s">
        <v>4</v>
      </c>
      <c r="K44" s="50" t="s">
        <v>4</v>
      </c>
      <c r="L44" s="67"/>
      <c r="M44" s="69"/>
      <c r="N44" s="61"/>
      <c r="O44" s="75"/>
    </row>
    <row r="45" spans="1:15" ht="15.75" customHeight="1" x14ac:dyDescent="0.2">
      <c r="A45" s="57" t="s">
        <v>4</v>
      </c>
      <c r="B45" s="58">
        <v>16</v>
      </c>
      <c r="C45" s="58">
        <v>15451</v>
      </c>
      <c r="D45" s="54" t="s">
        <v>83</v>
      </c>
      <c r="E45" s="62" t="s">
        <v>79</v>
      </c>
      <c r="F45" s="62" t="s">
        <v>84</v>
      </c>
      <c r="G45" s="64" t="s">
        <v>81</v>
      </c>
      <c r="H45" s="49" t="s">
        <v>51</v>
      </c>
      <c r="I45" s="49" t="s">
        <v>52</v>
      </c>
      <c r="J45" s="55" t="s">
        <v>4</v>
      </c>
      <c r="K45" s="55" t="s">
        <v>4</v>
      </c>
      <c r="L45" s="66">
        <v>100</v>
      </c>
      <c r="M45" s="68">
        <f>SUM(H46:J46)</f>
        <v>0</v>
      </c>
      <c r="N45" s="60">
        <f>SUM(H46:J46)*L45</f>
        <v>0</v>
      </c>
      <c r="O45" s="74" t="s">
        <v>82</v>
      </c>
    </row>
    <row r="46" spans="1:15" ht="13.5" customHeight="1" thickBot="1" x14ac:dyDescent="0.25">
      <c r="A46" s="57"/>
      <c r="B46" s="59"/>
      <c r="C46" s="59"/>
      <c r="D46" s="51" t="s">
        <v>83</v>
      </c>
      <c r="E46" s="63"/>
      <c r="F46" s="63"/>
      <c r="G46" s="65"/>
      <c r="H46" s="56" t="s">
        <v>40</v>
      </c>
      <c r="I46" s="56" t="s">
        <v>40</v>
      </c>
      <c r="J46" s="50" t="s">
        <v>4</v>
      </c>
      <c r="K46" s="50" t="s">
        <v>4</v>
      </c>
      <c r="L46" s="67"/>
      <c r="M46" s="69"/>
      <c r="N46" s="61"/>
      <c r="O46" s="75"/>
    </row>
    <row r="47" spans="1:15" ht="15.75" customHeight="1" x14ac:dyDescent="0.2">
      <c r="A47" s="57" t="s">
        <v>4</v>
      </c>
      <c r="B47" s="58">
        <v>17</v>
      </c>
      <c r="C47" s="58">
        <v>11150</v>
      </c>
      <c r="D47" s="54" t="s">
        <v>85</v>
      </c>
      <c r="E47" s="62" t="s">
        <v>67</v>
      </c>
      <c r="F47" s="62" t="s">
        <v>75</v>
      </c>
      <c r="G47" s="64" t="s">
        <v>61</v>
      </c>
      <c r="H47" s="49" t="s">
        <v>51</v>
      </c>
      <c r="I47" s="49" t="s">
        <v>52</v>
      </c>
      <c r="J47" s="55" t="s">
        <v>4</v>
      </c>
      <c r="K47" s="55" t="s">
        <v>4</v>
      </c>
      <c r="L47" s="66">
        <v>100</v>
      </c>
      <c r="M47" s="68">
        <f>SUM(H48:J48)</f>
        <v>0</v>
      </c>
      <c r="N47" s="60">
        <f>SUM(H48:J48)*L47</f>
        <v>0</v>
      </c>
      <c r="O47" s="74" t="s">
        <v>86</v>
      </c>
    </row>
    <row r="48" spans="1:15" ht="13.5" customHeight="1" thickBot="1" x14ac:dyDescent="0.25">
      <c r="A48" s="57"/>
      <c r="B48" s="59"/>
      <c r="C48" s="59"/>
      <c r="D48" s="51" t="s">
        <v>85</v>
      </c>
      <c r="E48" s="63"/>
      <c r="F48" s="63"/>
      <c r="G48" s="65"/>
      <c r="H48" s="56" t="s">
        <v>40</v>
      </c>
      <c r="I48" s="56" t="s">
        <v>40</v>
      </c>
      <c r="J48" s="50" t="s">
        <v>4</v>
      </c>
      <c r="K48" s="50" t="s">
        <v>4</v>
      </c>
      <c r="L48" s="67"/>
      <c r="M48" s="69"/>
      <c r="N48" s="61"/>
      <c r="O48" s="75"/>
    </row>
    <row r="49" spans="1:15" ht="15.75" customHeight="1" x14ac:dyDescent="0.2">
      <c r="A49" s="57" t="s">
        <v>4</v>
      </c>
      <c r="B49" s="58">
        <v>18</v>
      </c>
      <c r="C49" s="58">
        <v>11151</v>
      </c>
      <c r="D49" s="54" t="s">
        <v>87</v>
      </c>
      <c r="E49" s="62" t="s">
        <v>67</v>
      </c>
      <c r="F49" s="62" t="s">
        <v>77</v>
      </c>
      <c r="G49" s="64" t="s">
        <v>61</v>
      </c>
      <c r="H49" s="49" t="s">
        <v>51</v>
      </c>
      <c r="I49" s="49" t="s">
        <v>52</v>
      </c>
      <c r="J49" s="55" t="s">
        <v>4</v>
      </c>
      <c r="K49" s="55" t="s">
        <v>4</v>
      </c>
      <c r="L49" s="66">
        <v>100</v>
      </c>
      <c r="M49" s="68">
        <f>SUM(H50:J50)</f>
        <v>0</v>
      </c>
      <c r="N49" s="60">
        <f>SUM(H50:J50)*L49</f>
        <v>0</v>
      </c>
      <c r="O49" s="74" t="s">
        <v>86</v>
      </c>
    </row>
    <row r="50" spans="1:15" ht="13.5" customHeight="1" thickBot="1" x14ac:dyDescent="0.25">
      <c r="A50" s="57"/>
      <c r="B50" s="59"/>
      <c r="C50" s="59"/>
      <c r="D50" s="51" t="s">
        <v>87</v>
      </c>
      <c r="E50" s="63"/>
      <c r="F50" s="63"/>
      <c r="G50" s="65"/>
      <c r="H50" s="56" t="s">
        <v>40</v>
      </c>
      <c r="I50" s="56" t="s">
        <v>40</v>
      </c>
      <c r="J50" s="50" t="s">
        <v>4</v>
      </c>
      <c r="K50" s="50" t="s">
        <v>4</v>
      </c>
      <c r="L50" s="67"/>
      <c r="M50" s="69"/>
      <c r="N50" s="61"/>
      <c r="O50" s="75"/>
    </row>
    <row r="51" spans="1:15" ht="15.75" customHeight="1" x14ac:dyDescent="0.2">
      <c r="A51" s="57" t="s">
        <v>4</v>
      </c>
      <c r="B51" s="58">
        <v>19</v>
      </c>
      <c r="C51" s="58">
        <v>11132</v>
      </c>
      <c r="D51" s="54" t="s">
        <v>88</v>
      </c>
      <c r="E51" s="62" t="s">
        <v>67</v>
      </c>
      <c r="F51" s="62" t="s">
        <v>89</v>
      </c>
      <c r="G51" s="64" t="s">
        <v>90</v>
      </c>
      <c r="H51" s="49" t="s">
        <v>51</v>
      </c>
      <c r="I51" s="49" t="s">
        <v>52</v>
      </c>
      <c r="J51" s="55" t="s">
        <v>4</v>
      </c>
      <c r="K51" s="55" t="s">
        <v>4</v>
      </c>
      <c r="L51" s="66">
        <v>100</v>
      </c>
      <c r="M51" s="68">
        <f>SUM(H52:J52)</f>
        <v>0</v>
      </c>
      <c r="N51" s="60">
        <f>SUM(H52:J52)*L51</f>
        <v>0</v>
      </c>
      <c r="O51" s="74" t="s">
        <v>91</v>
      </c>
    </row>
    <row r="52" spans="1:15" ht="13.5" customHeight="1" thickBot="1" x14ac:dyDescent="0.25">
      <c r="A52" s="57"/>
      <c r="B52" s="59"/>
      <c r="C52" s="59"/>
      <c r="D52" s="51" t="s">
        <v>88</v>
      </c>
      <c r="E52" s="63"/>
      <c r="F52" s="63"/>
      <c r="G52" s="65"/>
      <c r="H52" s="56" t="s">
        <v>40</v>
      </c>
      <c r="I52" s="56" t="s">
        <v>40</v>
      </c>
      <c r="J52" s="50" t="s">
        <v>4</v>
      </c>
      <c r="K52" s="50" t="s">
        <v>4</v>
      </c>
      <c r="L52" s="67"/>
      <c r="M52" s="69"/>
      <c r="N52" s="61"/>
      <c r="O52" s="75"/>
    </row>
    <row r="53" spans="1:15" ht="15.75" customHeight="1" x14ac:dyDescent="0.2">
      <c r="A53" s="57" t="s">
        <v>4</v>
      </c>
      <c r="B53" s="58">
        <v>20</v>
      </c>
      <c r="C53" s="58">
        <v>11131</v>
      </c>
      <c r="D53" s="54" t="s">
        <v>92</v>
      </c>
      <c r="E53" s="62" t="s">
        <v>67</v>
      </c>
      <c r="F53" s="62" t="s">
        <v>93</v>
      </c>
      <c r="G53" s="64" t="s">
        <v>90</v>
      </c>
      <c r="H53" s="49" t="s">
        <v>51</v>
      </c>
      <c r="I53" s="49" t="s">
        <v>52</v>
      </c>
      <c r="J53" s="55" t="s">
        <v>4</v>
      </c>
      <c r="K53" s="55" t="s">
        <v>4</v>
      </c>
      <c r="L53" s="66">
        <v>100</v>
      </c>
      <c r="M53" s="68">
        <f>SUM(H54:J54)</f>
        <v>0</v>
      </c>
      <c r="N53" s="60">
        <f>SUM(H54:J54)*L53</f>
        <v>0</v>
      </c>
      <c r="O53" s="74" t="s">
        <v>91</v>
      </c>
    </row>
    <row r="54" spans="1:15" ht="13.5" customHeight="1" thickBot="1" x14ac:dyDescent="0.25">
      <c r="A54" s="57"/>
      <c r="B54" s="59"/>
      <c r="C54" s="59"/>
      <c r="D54" s="51" t="s">
        <v>92</v>
      </c>
      <c r="E54" s="63"/>
      <c r="F54" s="63"/>
      <c r="G54" s="65"/>
      <c r="H54" s="56" t="s">
        <v>40</v>
      </c>
      <c r="I54" s="56" t="s">
        <v>40</v>
      </c>
      <c r="J54" s="50" t="s">
        <v>4</v>
      </c>
      <c r="K54" s="50" t="s">
        <v>4</v>
      </c>
      <c r="L54" s="67"/>
      <c r="M54" s="69"/>
      <c r="N54" s="61"/>
      <c r="O54" s="75"/>
    </row>
    <row r="55" spans="1:15" ht="15.75" customHeight="1" x14ac:dyDescent="0.2">
      <c r="A55" s="57" t="s">
        <v>4</v>
      </c>
      <c r="B55" s="58">
        <v>21</v>
      </c>
      <c r="C55" s="58">
        <v>11127</v>
      </c>
      <c r="D55" s="54" t="s">
        <v>94</v>
      </c>
      <c r="E55" s="62" t="s">
        <v>67</v>
      </c>
      <c r="F55" s="62" t="s">
        <v>75</v>
      </c>
      <c r="G55" s="64" t="s">
        <v>90</v>
      </c>
      <c r="H55" s="49" t="s">
        <v>51</v>
      </c>
      <c r="I55" s="49" t="s">
        <v>52</v>
      </c>
      <c r="J55" s="55" t="s">
        <v>4</v>
      </c>
      <c r="K55" s="55" t="s">
        <v>4</v>
      </c>
      <c r="L55" s="66">
        <v>100</v>
      </c>
      <c r="M55" s="68">
        <f>SUM(H56:J56)</f>
        <v>0</v>
      </c>
      <c r="N55" s="60">
        <f>SUM(H56:J56)*L55</f>
        <v>0</v>
      </c>
      <c r="O55" s="74" t="s">
        <v>91</v>
      </c>
    </row>
    <row r="56" spans="1:15" ht="13.5" customHeight="1" thickBot="1" x14ac:dyDescent="0.25">
      <c r="A56" s="57"/>
      <c r="B56" s="59"/>
      <c r="C56" s="59"/>
      <c r="D56" s="51" t="s">
        <v>94</v>
      </c>
      <c r="E56" s="63"/>
      <c r="F56" s="63"/>
      <c r="G56" s="65"/>
      <c r="H56" s="56" t="s">
        <v>40</v>
      </c>
      <c r="I56" s="56" t="s">
        <v>40</v>
      </c>
      <c r="J56" s="50" t="s">
        <v>4</v>
      </c>
      <c r="K56" s="50" t="s">
        <v>4</v>
      </c>
      <c r="L56" s="67"/>
      <c r="M56" s="69"/>
      <c r="N56" s="61"/>
      <c r="O56" s="75"/>
    </row>
    <row r="57" spans="1:15" ht="15.75" customHeight="1" x14ac:dyDescent="0.2">
      <c r="A57" s="57" t="s">
        <v>4</v>
      </c>
      <c r="B57" s="58">
        <v>22</v>
      </c>
      <c r="C57" s="58">
        <v>11128</v>
      </c>
      <c r="D57" s="54" t="s">
        <v>95</v>
      </c>
      <c r="E57" s="62" t="s">
        <v>67</v>
      </c>
      <c r="F57" s="62" t="s">
        <v>77</v>
      </c>
      <c r="G57" s="64" t="s">
        <v>90</v>
      </c>
      <c r="H57" s="49" t="s">
        <v>51</v>
      </c>
      <c r="I57" s="49" t="s">
        <v>52</v>
      </c>
      <c r="J57" s="55" t="s">
        <v>4</v>
      </c>
      <c r="K57" s="55" t="s">
        <v>4</v>
      </c>
      <c r="L57" s="66">
        <v>100</v>
      </c>
      <c r="M57" s="68">
        <f>SUM(H58:J58)</f>
        <v>0</v>
      </c>
      <c r="N57" s="60">
        <f>SUM(H58:J58)*L57</f>
        <v>0</v>
      </c>
      <c r="O57" s="74" t="s">
        <v>91</v>
      </c>
    </row>
    <row r="58" spans="1:15" ht="13.5" customHeight="1" thickBot="1" x14ac:dyDescent="0.25">
      <c r="A58" s="57"/>
      <c r="B58" s="59"/>
      <c r="C58" s="59"/>
      <c r="D58" s="51" t="s">
        <v>95</v>
      </c>
      <c r="E58" s="63"/>
      <c r="F58" s="63"/>
      <c r="G58" s="65"/>
      <c r="H58" s="56" t="s">
        <v>40</v>
      </c>
      <c r="I58" s="56" t="s">
        <v>40</v>
      </c>
      <c r="J58" s="50" t="s">
        <v>4</v>
      </c>
      <c r="K58" s="50" t="s">
        <v>4</v>
      </c>
      <c r="L58" s="67"/>
      <c r="M58" s="69"/>
      <c r="N58" s="61"/>
      <c r="O58" s="75"/>
    </row>
    <row r="59" spans="1:15" ht="15.75" customHeight="1" x14ac:dyDescent="0.2">
      <c r="A59" s="57" t="s">
        <v>4</v>
      </c>
      <c r="B59" s="58">
        <v>23</v>
      </c>
      <c r="C59" s="58">
        <v>11134</v>
      </c>
      <c r="D59" s="54" t="s">
        <v>96</v>
      </c>
      <c r="E59" s="62" t="s">
        <v>67</v>
      </c>
      <c r="F59" s="62" t="s">
        <v>60</v>
      </c>
      <c r="G59" s="64" t="s">
        <v>90</v>
      </c>
      <c r="H59" s="49" t="s">
        <v>51</v>
      </c>
      <c r="I59" s="49" t="s">
        <v>52</v>
      </c>
      <c r="J59" s="55" t="s">
        <v>4</v>
      </c>
      <c r="K59" s="55" t="s">
        <v>4</v>
      </c>
      <c r="L59" s="66">
        <v>100</v>
      </c>
      <c r="M59" s="68">
        <f>SUM(H60:J60)</f>
        <v>0</v>
      </c>
      <c r="N59" s="60">
        <f>SUM(H60:J60)*L59</f>
        <v>0</v>
      </c>
      <c r="O59" s="74" t="s">
        <v>91</v>
      </c>
    </row>
    <row r="60" spans="1:15" ht="13.5" customHeight="1" thickBot="1" x14ac:dyDescent="0.25">
      <c r="A60" s="57"/>
      <c r="B60" s="59"/>
      <c r="C60" s="59"/>
      <c r="D60" s="51" t="s">
        <v>96</v>
      </c>
      <c r="E60" s="63"/>
      <c r="F60" s="63"/>
      <c r="G60" s="65"/>
      <c r="H60" s="56" t="s">
        <v>40</v>
      </c>
      <c r="I60" s="56" t="s">
        <v>40</v>
      </c>
      <c r="J60" s="50" t="s">
        <v>4</v>
      </c>
      <c r="K60" s="50" t="s">
        <v>4</v>
      </c>
      <c r="L60" s="67"/>
      <c r="M60" s="69"/>
      <c r="N60" s="61"/>
      <c r="O60" s="75"/>
    </row>
    <row r="61" spans="1:15" ht="15.75" customHeight="1" x14ac:dyDescent="0.2">
      <c r="A61" s="57" t="s">
        <v>4</v>
      </c>
      <c r="B61" s="58">
        <v>24</v>
      </c>
      <c r="C61" s="58">
        <v>11133</v>
      </c>
      <c r="D61" s="54" t="s">
        <v>97</v>
      </c>
      <c r="E61" s="62" t="s">
        <v>67</v>
      </c>
      <c r="F61" s="62" t="s">
        <v>65</v>
      </c>
      <c r="G61" s="64" t="s">
        <v>90</v>
      </c>
      <c r="H61" s="49" t="s">
        <v>51</v>
      </c>
      <c r="I61" s="49" t="s">
        <v>52</v>
      </c>
      <c r="J61" s="55" t="s">
        <v>4</v>
      </c>
      <c r="K61" s="55" t="s">
        <v>4</v>
      </c>
      <c r="L61" s="66">
        <v>100</v>
      </c>
      <c r="M61" s="68">
        <f>SUM(H62:J62)</f>
        <v>0</v>
      </c>
      <c r="N61" s="60">
        <f>SUM(H62:J62)*L61</f>
        <v>0</v>
      </c>
      <c r="O61" s="74" t="s">
        <v>91</v>
      </c>
    </row>
    <row r="62" spans="1:15" ht="13.5" customHeight="1" thickBot="1" x14ac:dyDescent="0.25">
      <c r="A62" s="57"/>
      <c r="B62" s="59"/>
      <c r="C62" s="59"/>
      <c r="D62" s="51" t="s">
        <v>97</v>
      </c>
      <c r="E62" s="63"/>
      <c r="F62" s="63"/>
      <c r="G62" s="65"/>
      <c r="H62" s="56" t="s">
        <v>40</v>
      </c>
      <c r="I62" s="56" t="s">
        <v>40</v>
      </c>
      <c r="J62" s="50" t="s">
        <v>4</v>
      </c>
      <c r="K62" s="50" t="s">
        <v>4</v>
      </c>
      <c r="L62" s="67"/>
      <c r="M62" s="69"/>
      <c r="N62" s="61"/>
      <c r="O62" s="75"/>
    </row>
    <row r="63" spans="1:15" ht="15.75" customHeight="1" x14ac:dyDescent="0.2">
      <c r="A63" s="57" t="s">
        <v>4</v>
      </c>
      <c r="B63" s="58">
        <v>25</v>
      </c>
      <c r="C63" s="58">
        <v>11130</v>
      </c>
      <c r="D63" s="54" t="s">
        <v>98</v>
      </c>
      <c r="E63" s="62" t="s">
        <v>67</v>
      </c>
      <c r="F63" s="62" t="s">
        <v>99</v>
      </c>
      <c r="G63" s="64" t="s">
        <v>90</v>
      </c>
      <c r="H63" s="49" t="s">
        <v>51</v>
      </c>
      <c r="I63" s="49" t="s">
        <v>52</v>
      </c>
      <c r="J63" s="55" t="s">
        <v>4</v>
      </c>
      <c r="K63" s="55" t="s">
        <v>4</v>
      </c>
      <c r="L63" s="66">
        <v>100</v>
      </c>
      <c r="M63" s="68">
        <f>SUM(H64:J64)</f>
        <v>0</v>
      </c>
      <c r="N63" s="60">
        <f>SUM(H64:J64)*L63</f>
        <v>0</v>
      </c>
      <c r="O63" s="74" t="s">
        <v>91</v>
      </c>
    </row>
    <row r="64" spans="1:15" ht="13.5" customHeight="1" thickBot="1" x14ac:dyDescent="0.25">
      <c r="A64" s="57"/>
      <c r="B64" s="59"/>
      <c r="C64" s="59"/>
      <c r="D64" s="51" t="s">
        <v>98</v>
      </c>
      <c r="E64" s="63"/>
      <c r="F64" s="63"/>
      <c r="G64" s="65"/>
      <c r="H64" s="56" t="s">
        <v>40</v>
      </c>
      <c r="I64" s="56" t="s">
        <v>40</v>
      </c>
      <c r="J64" s="50" t="s">
        <v>4</v>
      </c>
      <c r="K64" s="50" t="s">
        <v>4</v>
      </c>
      <c r="L64" s="67"/>
      <c r="M64" s="69"/>
      <c r="N64" s="61"/>
      <c r="O64" s="75"/>
    </row>
    <row r="65" spans="1:15" ht="15.75" customHeight="1" x14ac:dyDescent="0.2">
      <c r="A65" s="57" t="s">
        <v>4</v>
      </c>
      <c r="B65" s="58">
        <v>26</v>
      </c>
      <c r="C65" s="58">
        <v>11129</v>
      </c>
      <c r="D65" s="54" t="s">
        <v>100</v>
      </c>
      <c r="E65" s="62" t="s">
        <v>67</v>
      </c>
      <c r="F65" s="62" t="s">
        <v>101</v>
      </c>
      <c r="G65" s="64" t="s">
        <v>90</v>
      </c>
      <c r="H65" s="49" t="s">
        <v>51</v>
      </c>
      <c r="I65" s="49" t="s">
        <v>52</v>
      </c>
      <c r="J65" s="55" t="s">
        <v>4</v>
      </c>
      <c r="K65" s="55" t="s">
        <v>4</v>
      </c>
      <c r="L65" s="66">
        <v>100</v>
      </c>
      <c r="M65" s="68">
        <f>SUM(H66:J66)</f>
        <v>0</v>
      </c>
      <c r="N65" s="60">
        <f>SUM(H66:J66)*L65</f>
        <v>0</v>
      </c>
      <c r="O65" s="74" t="s">
        <v>91</v>
      </c>
    </row>
    <row r="66" spans="1:15" ht="13.5" customHeight="1" thickBot="1" x14ac:dyDescent="0.25">
      <c r="A66" s="57"/>
      <c r="B66" s="59"/>
      <c r="C66" s="59"/>
      <c r="D66" s="51" t="s">
        <v>100</v>
      </c>
      <c r="E66" s="63"/>
      <c r="F66" s="63"/>
      <c r="G66" s="65"/>
      <c r="H66" s="56" t="s">
        <v>40</v>
      </c>
      <c r="I66" s="56" t="s">
        <v>40</v>
      </c>
      <c r="J66" s="50" t="s">
        <v>4</v>
      </c>
      <c r="K66" s="50" t="s">
        <v>4</v>
      </c>
      <c r="L66" s="67"/>
      <c r="M66" s="69"/>
      <c r="N66" s="61"/>
      <c r="O66" s="75"/>
    </row>
    <row r="67" spans="1:15" ht="15.75" customHeight="1" x14ac:dyDescent="0.2">
      <c r="A67" s="57" t="s">
        <v>4</v>
      </c>
      <c r="B67" s="58">
        <v>27</v>
      </c>
      <c r="C67" s="58">
        <v>11152</v>
      </c>
      <c r="D67" s="54" t="s">
        <v>102</v>
      </c>
      <c r="E67" s="62" t="s">
        <v>59</v>
      </c>
      <c r="F67" s="62" t="s">
        <v>75</v>
      </c>
      <c r="G67" s="64" t="s">
        <v>61</v>
      </c>
      <c r="H67" s="49" t="s">
        <v>51</v>
      </c>
      <c r="I67" s="49" t="s">
        <v>52</v>
      </c>
      <c r="J67" s="55" t="s">
        <v>4</v>
      </c>
      <c r="K67" s="55" t="s">
        <v>4</v>
      </c>
      <c r="L67" s="66">
        <v>100</v>
      </c>
      <c r="M67" s="68">
        <f>SUM(H68:J68)</f>
        <v>0</v>
      </c>
      <c r="N67" s="60">
        <f>SUM(H68:J68)*L67</f>
        <v>0</v>
      </c>
      <c r="O67" s="74" t="s">
        <v>63</v>
      </c>
    </row>
    <row r="68" spans="1:15" ht="13.5" customHeight="1" thickBot="1" x14ac:dyDescent="0.25">
      <c r="A68" s="57"/>
      <c r="B68" s="59"/>
      <c r="C68" s="59"/>
      <c r="D68" s="51" t="s">
        <v>102</v>
      </c>
      <c r="E68" s="63"/>
      <c r="F68" s="63"/>
      <c r="G68" s="65"/>
      <c r="H68" s="56" t="s">
        <v>40</v>
      </c>
      <c r="I68" s="56" t="s">
        <v>40</v>
      </c>
      <c r="J68" s="50" t="s">
        <v>4</v>
      </c>
      <c r="K68" s="50" t="s">
        <v>4</v>
      </c>
      <c r="L68" s="67"/>
      <c r="M68" s="69"/>
      <c r="N68" s="61"/>
      <c r="O68" s="75"/>
    </row>
    <row r="69" spans="1:15" ht="15.75" customHeight="1" x14ac:dyDescent="0.2">
      <c r="A69" s="57" t="s">
        <v>4</v>
      </c>
      <c r="B69" s="58">
        <v>28</v>
      </c>
      <c r="C69" s="58">
        <v>11153</v>
      </c>
      <c r="D69" s="54" t="s">
        <v>103</v>
      </c>
      <c r="E69" s="62" t="s">
        <v>59</v>
      </c>
      <c r="F69" s="62" t="s">
        <v>77</v>
      </c>
      <c r="G69" s="64" t="s">
        <v>61</v>
      </c>
      <c r="H69" s="49" t="s">
        <v>51</v>
      </c>
      <c r="I69" s="49" t="s">
        <v>52</v>
      </c>
      <c r="J69" s="55" t="s">
        <v>4</v>
      </c>
      <c r="K69" s="55" t="s">
        <v>4</v>
      </c>
      <c r="L69" s="66">
        <v>100</v>
      </c>
      <c r="M69" s="68">
        <f>SUM(H70:J70)</f>
        <v>0</v>
      </c>
      <c r="N69" s="60">
        <f>SUM(H70:J70)*L69</f>
        <v>0</v>
      </c>
      <c r="O69" s="74" t="s">
        <v>63</v>
      </c>
    </row>
    <row r="70" spans="1:15" ht="13.5" customHeight="1" thickBot="1" x14ac:dyDescent="0.25">
      <c r="A70" s="57"/>
      <c r="B70" s="59"/>
      <c r="C70" s="59"/>
      <c r="D70" s="51" t="s">
        <v>103</v>
      </c>
      <c r="E70" s="63"/>
      <c r="F70" s="63"/>
      <c r="G70" s="65"/>
      <c r="H70" s="56" t="s">
        <v>40</v>
      </c>
      <c r="I70" s="56" t="s">
        <v>40</v>
      </c>
      <c r="J70" s="50" t="s">
        <v>4</v>
      </c>
      <c r="K70" s="50" t="s">
        <v>4</v>
      </c>
      <c r="L70" s="67"/>
      <c r="M70" s="69"/>
      <c r="N70" s="61"/>
      <c r="O70" s="75"/>
    </row>
    <row r="71" spans="1:15" ht="15.75" customHeight="1" x14ac:dyDescent="0.2">
      <c r="A71" s="57" t="s">
        <v>4</v>
      </c>
      <c r="B71" s="58">
        <v>29</v>
      </c>
      <c r="C71" s="58">
        <v>11196</v>
      </c>
      <c r="D71" s="54" t="s">
        <v>104</v>
      </c>
      <c r="E71" s="62" t="s">
        <v>67</v>
      </c>
      <c r="F71" s="62" t="s">
        <v>75</v>
      </c>
      <c r="G71" s="64" t="s">
        <v>90</v>
      </c>
      <c r="H71" s="49" t="s">
        <v>51</v>
      </c>
      <c r="I71" s="49" t="s">
        <v>52</v>
      </c>
      <c r="J71" s="55" t="s">
        <v>4</v>
      </c>
      <c r="K71" s="55" t="s">
        <v>4</v>
      </c>
      <c r="L71" s="66">
        <v>100</v>
      </c>
      <c r="M71" s="68">
        <f>SUM(H72:J72)</f>
        <v>0</v>
      </c>
      <c r="N71" s="60">
        <f>SUM(H72:J72)*L71</f>
        <v>0</v>
      </c>
      <c r="O71" s="74" t="s">
        <v>105</v>
      </c>
    </row>
    <row r="72" spans="1:15" ht="13.5" customHeight="1" thickBot="1" x14ac:dyDescent="0.25">
      <c r="A72" s="57"/>
      <c r="B72" s="59"/>
      <c r="C72" s="59"/>
      <c r="D72" s="51" t="s">
        <v>104</v>
      </c>
      <c r="E72" s="63"/>
      <c r="F72" s="63"/>
      <c r="G72" s="65"/>
      <c r="H72" s="56" t="s">
        <v>40</v>
      </c>
      <c r="I72" s="56" t="s">
        <v>40</v>
      </c>
      <c r="J72" s="50" t="s">
        <v>4</v>
      </c>
      <c r="K72" s="50" t="s">
        <v>4</v>
      </c>
      <c r="L72" s="67"/>
      <c r="M72" s="69"/>
      <c r="N72" s="61"/>
      <c r="O72" s="75"/>
    </row>
    <row r="73" spans="1:15" ht="15.75" customHeight="1" x14ac:dyDescent="0.2">
      <c r="A73" s="57" t="s">
        <v>4</v>
      </c>
      <c r="B73" s="58">
        <v>30</v>
      </c>
      <c r="C73" s="58">
        <v>11197</v>
      </c>
      <c r="D73" s="54" t="s">
        <v>106</v>
      </c>
      <c r="E73" s="62" t="s">
        <v>67</v>
      </c>
      <c r="F73" s="62" t="s">
        <v>77</v>
      </c>
      <c r="G73" s="64" t="s">
        <v>90</v>
      </c>
      <c r="H73" s="49" t="s">
        <v>51</v>
      </c>
      <c r="I73" s="49" t="s">
        <v>52</v>
      </c>
      <c r="J73" s="55" t="s">
        <v>4</v>
      </c>
      <c r="K73" s="55" t="s">
        <v>4</v>
      </c>
      <c r="L73" s="66">
        <v>100</v>
      </c>
      <c r="M73" s="68">
        <f>SUM(H74:J74)</f>
        <v>0</v>
      </c>
      <c r="N73" s="60">
        <f>SUM(H74:J74)*L73</f>
        <v>0</v>
      </c>
      <c r="O73" s="74" t="s">
        <v>105</v>
      </c>
    </row>
    <row r="74" spans="1:15" ht="13.5" customHeight="1" thickBot="1" x14ac:dyDescent="0.25">
      <c r="A74" s="57"/>
      <c r="B74" s="59"/>
      <c r="C74" s="59"/>
      <c r="D74" s="51" t="s">
        <v>106</v>
      </c>
      <c r="E74" s="63"/>
      <c r="F74" s="63"/>
      <c r="G74" s="65"/>
      <c r="H74" s="56" t="s">
        <v>40</v>
      </c>
      <c r="I74" s="56" t="s">
        <v>40</v>
      </c>
      <c r="J74" s="50" t="s">
        <v>4</v>
      </c>
      <c r="K74" s="50" t="s">
        <v>4</v>
      </c>
      <c r="L74" s="67"/>
      <c r="M74" s="69"/>
      <c r="N74" s="61"/>
      <c r="O74" s="75"/>
    </row>
    <row r="75" spans="1:15" s="20" customFormat="1" ht="13.5" thickBot="1" x14ac:dyDescent="0.25">
      <c r="A75" s="42" t="s">
        <v>4</v>
      </c>
      <c r="B75" s="48" t="s">
        <v>107</v>
      </c>
      <c r="C75" s="38"/>
      <c r="D75" s="38"/>
      <c r="E75" s="38"/>
      <c r="F75" s="38"/>
      <c r="G75" s="38"/>
      <c r="H75" s="38"/>
      <c r="I75" s="38"/>
      <c r="J75" s="38"/>
      <c r="K75" s="38"/>
      <c r="L75" s="39"/>
      <c r="M75" s="39"/>
      <c r="N75" s="39"/>
      <c r="O75" s="40"/>
    </row>
    <row r="76" spans="1:15" ht="15.75" customHeight="1" x14ac:dyDescent="0.2">
      <c r="A76" s="57" t="s">
        <v>4</v>
      </c>
      <c r="B76" s="58">
        <v>31</v>
      </c>
      <c r="C76" s="58">
        <v>25332</v>
      </c>
      <c r="D76" s="54" t="s">
        <v>108</v>
      </c>
      <c r="E76" s="62" t="s">
        <v>79</v>
      </c>
      <c r="F76" s="62" t="s">
        <v>109</v>
      </c>
      <c r="G76" s="64" t="s">
        <v>110</v>
      </c>
      <c r="H76" s="49" t="s">
        <v>51</v>
      </c>
      <c r="I76" s="49" t="s">
        <v>52</v>
      </c>
      <c r="J76" s="55" t="s">
        <v>4</v>
      </c>
      <c r="K76" s="55" t="s">
        <v>4</v>
      </c>
      <c r="L76" s="66">
        <v>320</v>
      </c>
      <c r="M76" s="68">
        <f>SUM(I77:J77)</f>
        <v>0</v>
      </c>
      <c r="N76" s="60">
        <f>SUM(I77:J77)*L76</f>
        <v>0</v>
      </c>
      <c r="O76" s="74" t="s">
        <v>111</v>
      </c>
    </row>
    <row r="77" spans="1:15" ht="13.5" customHeight="1" thickBot="1" x14ac:dyDescent="0.25">
      <c r="A77" s="57"/>
      <c r="B77" s="59"/>
      <c r="C77" s="59"/>
      <c r="D77" s="51" t="s">
        <v>108</v>
      </c>
      <c r="E77" s="63"/>
      <c r="F77" s="63"/>
      <c r="G77" s="65"/>
      <c r="H77" s="50" t="s">
        <v>4</v>
      </c>
      <c r="I77" s="56" t="s">
        <v>40</v>
      </c>
      <c r="J77" s="50" t="s">
        <v>4</v>
      </c>
      <c r="K77" s="50" t="s">
        <v>4</v>
      </c>
      <c r="L77" s="67"/>
      <c r="M77" s="69"/>
      <c r="N77" s="61"/>
      <c r="O77" s="75"/>
    </row>
    <row r="78" spans="1:15" ht="15.75" customHeight="1" x14ac:dyDescent="0.2">
      <c r="A78" s="57" t="s">
        <v>4</v>
      </c>
      <c r="B78" s="58">
        <v>32</v>
      </c>
      <c r="C78" s="58">
        <v>29037</v>
      </c>
      <c r="D78" s="54" t="s">
        <v>112</v>
      </c>
      <c r="E78" s="62" t="s">
        <v>79</v>
      </c>
      <c r="F78" s="62" t="s">
        <v>113</v>
      </c>
      <c r="G78" s="64" t="s">
        <v>110</v>
      </c>
      <c r="H78" s="49" t="s">
        <v>51</v>
      </c>
      <c r="I78" s="49" t="s">
        <v>52</v>
      </c>
      <c r="J78" s="55" t="s">
        <v>4</v>
      </c>
      <c r="K78" s="55" t="s">
        <v>4</v>
      </c>
      <c r="L78" s="66">
        <v>335</v>
      </c>
      <c r="M78" s="68">
        <f>SUM(I79:J79)</f>
        <v>0</v>
      </c>
      <c r="N78" s="60">
        <f>SUM(I79:J79)*L78</f>
        <v>0</v>
      </c>
      <c r="O78" s="74" t="s">
        <v>114</v>
      </c>
    </row>
    <row r="79" spans="1:15" ht="13.5" customHeight="1" thickBot="1" x14ac:dyDescent="0.25">
      <c r="A79" s="57"/>
      <c r="B79" s="59"/>
      <c r="C79" s="59"/>
      <c r="D79" s="51" t="s">
        <v>112</v>
      </c>
      <c r="E79" s="63"/>
      <c r="F79" s="63"/>
      <c r="G79" s="65"/>
      <c r="H79" s="50" t="s">
        <v>4</v>
      </c>
      <c r="I79" s="56" t="s">
        <v>40</v>
      </c>
      <c r="J79" s="50" t="s">
        <v>4</v>
      </c>
      <c r="K79" s="50" t="s">
        <v>4</v>
      </c>
      <c r="L79" s="67"/>
      <c r="M79" s="69"/>
      <c r="N79" s="61"/>
      <c r="O79" s="75"/>
    </row>
    <row r="80" spans="1:15" ht="15.75" customHeight="1" x14ac:dyDescent="0.2">
      <c r="A80" s="57" t="s">
        <v>4</v>
      </c>
      <c r="B80" s="58">
        <v>33</v>
      </c>
      <c r="C80" s="58">
        <v>29036</v>
      </c>
      <c r="D80" s="54" t="s">
        <v>115</v>
      </c>
      <c r="E80" s="62" t="s">
        <v>79</v>
      </c>
      <c r="F80" s="62" t="s">
        <v>109</v>
      </c>
      <c r="G80" s="64" t="s">
        <v>110</v>
      </c>
      <c r="H80" s="49" t="s">
        <v>51</v>
      </c>
      <c r="I80" s="49" t="s">
        <v>52</v>
      </c>
      <c r="J80" s="55" t="s">
        <v>4</v>
      </c>
      <c r="K80" s="55" t="s">
        <v>4</v>
      </c>
      <c r="L80" s="66">
        <v>335</v>
      </c>
      <c r="M80" s="68">
        <f>SUM(I81:J81)</f>
        <v>0</v>
      </c>
      <c r="N80" s="60">
        <f>SUM(I81:J81)*L80</f>
        <v>0</v>
      </c>
      <c r="O80" s="74" t="s">
        <v>114</v>
      </c>
    </row>
    <row r="81" spans="1:15" ht="13.5" customHeight="1" thickBot="1" x14ac:dyDescent="0.25">
      <c r="A81" s="57"/>
      <c r="B81" s="59"/>
      <c r="C81" s="59"/>
      <c r="D81" s="51" t="s">
        <v>115</v>
      </c>
      <c r="E81" s="63"/>
      <c r="F81" s="63"/>
      <c r="G81" s="65"/>
      <c r="H81" s="50" t="s">
        <v>4</v>
      </c>
      <c r="I81" s="56" t="s">
        <v>40</v>
      </c>
      <c r="J81" s="50" t="s">
        <v>4</v>
      </c>
      <c r="K81" s="50" t="s">
        <v>4</v>
      </c>
      <c r="L81" s="67"/>
      <c r="M81" s="69"/>
      <c r="N81" s="61"/>
      <c r="O81" s="75"/>
    </row>
    <row r="82" spans="1:15" ht="15.75" customHeight="1" x14ac:dyDescent="0.2">
      <c r="A82" s="57" t="s">
        <v>4</v>
      </c>
      <c r="B82" s="58">
        <v>34</v>
      </c>
      <c r="C82" s="58">
        <v>26378</v>
      </c>
      <c r="D82" s="54" t="s">
        <v>116</v>
      </c>
      <c r="E82" s="62" t="s">
        <v>79</v>
      </c>
      <c r="F82" s="62" t="s">
        <v>109</v>
      </c>
      <c r="G82" s="64" t="s">
        <v>110</v>
      </c>
      <c r="H82" s="49" t="s">
        <v>51</v>
      </c>
      <c r="I82" s="49" t="s">
        <v>52</v>
      </c>
      <c r="J82" s="55" t="s">
        <v>4</v>
      </c>
      <c r="K82" s="55" t="s">
        <v>4</v>
      </c>
      <c r="L82" s="66">
        <v>370</v>
      </c>
      <c r="M82" s="68">
        <f>SUM(I83:J83)</f>
        <v>0</v>
      </c>
      <c r="N82" s="60">
        <f>SUM(I83:J83)*L82</f>
        <v>0</v>
      </c>
      <c r="O82" s="74" t="s">
        <v>117</v>
      </c>
    </row>
    <row r="83" spans="1:15" ht="13.5" customHeight="1" thickBot="1" x14ac:dyDescent="0.25">
      <c r="A83" s="57"/>
      <c r="B83" s="59"/>
      <c r="C83" s="59"/>
      <c r="D83" s="51" t="s">
        <v>116</v>
      </c>
      <c r="E83" s="63"/>
      <c r="F83" s="63"/>
      <c r="G83" s="65"/>
      <c r="H83" s="50" t="s">
        <v>4</v>
      </c>
      <c r="I83" s="56" t="s">
        <v>40</v>
      </c>
      <c r="J83" s="50" t="s">
        <v>4</v>
      </c>
      <c r="K83" s="50" t="s">
        <v>4</v>
      </c>
      <c r="L83" s="67"/>
      <c r="M83" s="69"/>
      <c r="N83" s="61"/>
      <c r="O83" s="75"/>
    </row>
    <row r="84" spans="1:15" ht="15.75" customHeight="1" x14ac:dyDescent="0.2">
      <c r="A84" s="57" t="s">
        <v>4</v>
      </c>
      <c r="B84" s="58">
        <v>35</v>
      </c>
      <c r="C84" s="58">
        <v>21950</v>
      </c>
      <c r="D84" s="54" t="s">
        <v>118</v>
      </c>
      <c r="E84" s="62" t="s">
        <v>79</v>
      </c>
      <c r="F84" s="62" t="s">
        <v>113</v>
      </c>
      <c r="G84" s="64" t="s">
        <v>110</v>
      </c>
      <c r="H84" s="49" t="s">
        <v>51</v>
      </c>
      <c r="I84" s="49" t="s">
        <v>52</v>
      </c>
      <c r="J84" s="55" t="s">
        <v>4</v>
      </c>
      <c r="K84" s="55" t="s">
        <v>4</v>
      </c>
      <c r="L84" s="66">
        <v>330</v>
      </c>
      <c r="M84" s="68">
        <f>SUM(I85:J85)</f>
        <v>0</v>
      </c>
      <c r="N84" s="60">
        <f>SUM(I85:J85)*L84</f>
        <v>0</v>
      </c>
      <c r="O84" s="74" t="s">
        <v>119</v>
      </c>
    </row>
    <row r="85" spans="1:15" ht="13.5" customHeight="1" thickBot="1" x14ac:dyDescent="0.25">
      <c r="A85" s="57"/>
      <c r="B85" s="59"/>
      <c r="C85" s="59"/>
      <c r="D85" s="51" t="s">
        <v>118</v>
      </c>
      <c r="E85" s="63"/>
      <c r="F85" s="63"/>
      <c r="G85" s="65"/>
      <c r="H85" s="50" t="s">
        <v>4</v>
      </c>
      <c r="I85" s="56" t="s">
        <v>40</v>
      </c>
      <c r="J85" s="50" t="s">
        <v>4</v>
      </c>
      <c r="K85" s="50" t="s">
        <v>4</v>
      </c>
      <c r="L85" s="67"/>
      <c r="M85" s="69"/>
      <c r="N85" s="61"/>
      <c r="O85" s="75"/>
    </row>
    <row r="86" spans="1:15" ht="15.75" customHeight="1" x14ac:dyDescent="0.2">
      <c r="A86" s="57" t="s">
        <v>4</v>
      </c>
      <c r="B86" s="58">
        <v>36</v>
      </c>
      <c r="C86" s="58">
        <v>26400</v>
      </c>
      <c r="D86" s="54" t="s">
        <v>120</v>
      </c>
      <c r="E86" s="62" t="s">
        <v>79</v>
      </c>
      <c r="F86" s="62" t="s">
        <v>109</v>
      </c>
      <c r="G86" s="64" t="s">
        <v>110</v>
      </c>
      <c r="H86" s="49" t="s">
        <v>51</v>
      </c>
      <c r="I86" s="49" t="s">
        <v>52</v>
      </c>
      <c r="J86" s="55" t="s">
        <v>4</v>
      </c>
      <c r="K86" s="55" t="s">
        <v>4</v>
      </c>
      <c r="L86" s="66">
        <v>390</v>
      </c>
      <c r="M86" s="68">
        <f>SUM(I87:J87)</f>
        <v>0</v>
      </c>
      <c r="N86" s="60">
        <f>SUM(I87:J87)*L86</f>
        <v>0</v>
      </c>
      <c r="O86" s="74" t="s">
        <v>121</v>
      </c>
    </row>
    <row r="87" spans="1:15" ht="13.5" customHeight="1" thickBot="1" x14ac:dyDescent="0.25">
      <c r="A87" s="57"/>
      <c r="B87" s="59"/>
      <c r="C87" s="59"/>
      <c r="D87" s="51" t="s">
        <v>120</v>
      </c>
      <c r="E87" s="63"/>
      <c r="F87" s="63"/>
      <c r="G87" s="65"/>
      <c r="H87" s="50" t="s">
        <v>4</v>
      </c>
      <c r="I87" s="56" t="s">
        <v>40</v>
      </c>
      <c r="J87" s="50" t="s">
        <v>4</v>
      </c>
      <c r="K87" s="50" t="s">
        <v>4</v>
      </c>
      <c r="L87" s="67"/>
      <c r="M87" s="69"/>
      <c r="N87" s="61"/>
      <c r="O87" s="75"/>
    </row>
    <row r="88" spans="1:15" ht="15.75" customHeight="1" x14ac:dyDescent="0.2">
      <c r="A88" s="57" t="s">
        <v>4</v>
      </c>
      <c r="B88" s="58">
        <v>37</v>
      </c>
      <c r="C88" s="58">
        <v>21937</v>
      </c>
      <c r="D88" s="54" t="s">
        <v>122</v>
      </c>
      <c r="E88" s="62" t="s">
        <v>79</v>
      </c>
      <c r="F88" s="62" t="s">
        <v>109</v>
      </c>
      <c r="G88" s="64" t="s">
        <v>110</v>
      </c>
      <c r="H88" s="49" t="s">
        <v>51</v>
      </c>
      <c r="I88" s="49" t="s">
        <v>52</v>
      </c>
      <c r="J88" s="55" t="s">
        <v>4</v>
      </c>
      <c r="K88" s="55" t="s">
        <v>4</v>
      </c>
      <c r="L88" s="66">
        <v>310</v>
      </c>
      <c r="M88" s="68">
        <f>SUM(I89:J89)</f>
        <v>0</v>
      </c>
      <c r="N88" s="60">
        <f>SUM(I89:J89)*L88</f>
        <v>0</v>
      </c>
      <c r="O88" s="74" t="s">
        <v>123</v>
      </c>
    </row>
    <row r="89" spans="1:15" ht="13.5" customHeight="1" thickBot="1" x14ac:dyDescent="0.25">
      <c r="A89" s="57"/>
      <c r="B89" s="59"/>
      <c r="C89" s="59"/>
      <c r="D89" s="51" t="s">
        <v>122</v>
      </c>
      <c r="E89" s="63"/>
      <c r="F89" s="63"/>
      <c r="G89" s="65"/>
      <c r="H89" s="50" t="s">
        <v>4</v>
      </c>
      <c r="I89" s="56" t="s">
        <v>40</v>
      </c>
      <c r="J89" s="50" t="s">
        <v>4</v>
      </c>
      <c r="K89" s="50" t="s">
        <v>4</v>
      </c>
      <c r="L89" s="67"/>
      <c r="M89" s="69"/>
      <c r="N89" s="61"/>
      <c r="O89" s="75"/>
    </row>
    <row r="90" spans="1:15" ht="15.75" customHeight="1" x14ac:dyDescent="0.2">
      <c r="A90" s="57" t="s">
        <v>4</v>
      </c>
      <c r="B90" s="58">
        <v>38</v>
      </c>
      <c r="C90" s="58">
        <v>13444</v>
      </c>
      <c r="D90" s="54" t="s">
        <v>124</v>
      </c>
      <c r="E90" s="62" t="s">
        <v>79</v>
      </c>
      <c r="F90" s="62" t="s">
        <v>109</v>
      </c>
      <c r="G90" s="64" t="s">
        <v>110</v>
      </c>
      <c r="H90" s="49" t="s">
        <v>51</v>
      </c>
      <c r="I90" s="49" t="s">
        <v>52</v>
      </c>
      <c r="J90" s="55" t="s">
        <v>4</v>
      </c>
      <c r="K90" s="55" t="s">
        <v>4</v>
      </c>
      <c r="L90" s="66">
        <v>320</v>
      </c>
      <c r="M90" s="68">
        <f>SUM(I91:J91)</f>
        <v>0</v>
      </c>
      <c r="N90" s="60">
        <f>SUM(I91:J91)*L90</f>
        <v>0</v>
      </c>
      <c r="O90" s="74" t="s">
        <v>125</v>
      </c>
    </row>
    <row r="91" spans="1:15" ht="13.5" customHeight="1" thickBot="1" x14ac:dyDescent="0.25">
      <c r="A91" s="57"/>
      <c r="B91" s="59"/>
      <c r="C91" s="59"/>
      <c r="D91" s="51" t="s">
        <v>124</v>
      </c>
      <c r="E91" s="63"/>
      <c r="F91" s="63"/>
      <c r="G91" s="65"/>
      <c r="H91" s="50" t="s">
        <v>4</v>
      </c>
      <c r="I91" s="56" t="s">
        <v>40</v>
      </c>
      <c r="J91" s="50" t="s">
        <v>4</v>
      </c>
      <c r="K91" s="50" t="s">
        <v>4</v>
      </c>
      <c r="L91" s="67"/>
      <c r="M91" s="69"/>
      <c r="N91" s="61"/>
      <c r="O91" s="75"/>
    </row>
    <row r="92" spans="1:15" ht="15.75" customHeight="1" x14ac:dyDescent="0.2">
      <c r="A92" s="57" t="s">
        <v>4</v>
      </c>
      <c r="B92" s="58">
        <v>39</v>
      </c>
      <c r="C92" s="58">
        <v>25320</v>
      </c>
      <c r="D92" s="54" t="s">
        <v>126</v>
      </c>
      <c r="E92" s="62" t="s">
        <v>79</v>
      </c>
      <c r="F92" s="62" t="s">
        <v>113</v>
      </c>
      <c r="G92" s="64" t="s">
        <v>110</v>
      </c>
      <c r="H92" s="49" t="s">
        <v>51</v>
      </c>
      <c r="I92" s="49" t="s">
        <v>52</v>
      </c>
      <c r="J92" s="55" t="s">
        <v>4</v>
      </c>
      <c r="K92" s="55" t="s">
        <v>4</v>
      </c>
      <c r="L92" s="66">
        <v>410</v>
      </c>
      <c r="M92" s="68">
        <f>SUM(I93:J93)</f>
        <v>0</v>
      </c>
      <c r="N92" s="60">
        <f>SUM(I93:J93)*L92</f>
        <v>0</v>
      </c>
      <c r="O92" s="74" t="s">
        <v>127</v>
      </c>
    </row>
    <row r="93" spans="1:15" ht="13.5" customHeight="1" thickBot="1" x14ac:dyDescent="0.25">
      <c r="A93" s="57"/>
      <c r="B93" s="59"/>
      <c r="C93" s="59"/>
      <c r="D93" s="51" t="s">
        <v>126</v>
      </c>
      <c r="E93" s="63"/>
      <c r="F93" s="63"/>
      <c r="G93" s="65"/>
      <c r="H93" s="50" t="s">
        <v>4</v>
      </c>
      <c r="I93" s="56" t="s">
        <v>40</v>
      </c>
      <c r="J93" s="50" t="s">
        <v>4</v>
      </c>
      <c r="K93" s="50" t="s">
        <v>4</v>
      </c>
      <c r="L93" s="67"/>
      <c r="M93" s="69"/>
      <c r="N93" s="61"/>
      <c r="O93" s="75"/>
    </row>
    <row r="94" spans="1:15" ht="15.75" customHeight="1" x14ac:dyDescent="0.2">
      <c r="A94" s="57" t="s">
        <v>4</v>
      </c>
      <c r="B94" s="58">
        <v>40</v>
      </c>
      <c r="C94" s="58">
        <v>25319</v>
      </c>
      <c r="D94" s="54" t="s">
        <v>128</v>
      </c>
      <c r="E94" s="62" t="s">
        <v>79</v>
      </c>
      <c r="F94" s="62" t="s">
        <v>109</v>
      </c>
      <c r="G94" s="64" t="s">
        <v>110</v>
      </c>
      <c r="H94" s="49" t="s">
        <v>51</v>
      </c>
      <c r="I94" s="49" t="s">
        <v>52</v>
      </c>
      <c r="J94" s="55" t="s">
        <v>4</v>
      </c>
      <c r="K94" s="55" t="s">
        <v>4</v>
      </c>
      <c r="L94" s="66">
        <v>410</v>
      </c>
      <c r="M94" s="68">
        <f>SUM(I95:J95)</f>
        <v>0</v>
      </c>
      <c r="N94" s="60">
        <f>SUM(I95:J95)*L94</f>
        <v>0</v>
      </c>
      <c r="O94" s="74" t="s">
        <v>127</v>
      </c>
    </row>
    <row r="95" spans="1:15" ht="13.5" customHeight="1" thickBot="1" x14ac:dyDescent="0.25">
      <c r="A95" s="57"/>
      <c r="B95" s="59"/>
      <c r="C95" s="59"/>
      <c r="D95" s="51" t="s">
        <v>128</v>
      </c>
      <c r="E95" s="63"/>
      <c r="F95" s="63"/>
      <c r="G95" s="65"/>
      <c r="H95" s="50" t="s">
        <v>4</v>
      </c>
      <c r="I95" s="56" t="s">
        <v>40</v>
      </c>
      <c r="J95" s="50" t="s">
        <v>4</v>
      </c>
      <c r="K95" s="50" t="s">
        <v>4</v>
      </c>
      <c r="L95" s="67"/>
      <c r="M95" s="69"/>
      <c r="N95" s="61"/>
      <c r="O95" s="75"/>
    </row>
    <row r="96" spans="1:15" ht="15.75" customHeight="1" x14ac:dyDescent="0.2">
      <c r="A96" s="57" t="s">
        <v>4</v>
      </c>
      <c r="B96" s="58">
        <v>41</v>
      </c>
      <c r="C96" s="58">
        <v>26973</v>
      </c>
      <c r="D96" s="54" t="s">
        <v>129</v>
      </c>
      <c r="E96" s="62" t="s">
        <v>130</v>
      </c>
      <c r="F96" s="62" t="s">
        <v>131</v>
      </c>
      <c r="G96" s="64" t="s">
        <v>132</v>
      </c>
      <c r="H96" s="55" t="s">
        <v>4</v>
      </c>
      <c r="I96" s="55" t="s">
        <v>4</v>
      </c>
      <c r="J96" s="49" t="s">
        <v>133</v>
      </c>
      <c r="K96" s="55" t="s">
        <v>4</v>
      </c>
      <c r="L96" s="66">
        <v>270</v>
      </c>
      <c r="M96" s="68">
        <f>SUM(J97)</f>
        <v>0</v>
      </c>
      <c r="N96" s="60">
        <f>SUM(J97)*L96</f>
        <v>0</v>
      </c>
      <c r="O96" s="74" t="s">
        <v>4</v>
      </c>
    </row>
    <row r="97" spans="1:15" ht="13.5" customHeight="1" thickBot="1" x14ac:dyDescent="0.25">
      <c r="A97" s="57"/>
      <c r="B97" s="59"/>
      <c r="C97" s="59"/>
      <c r="D97" s="51" t="s">
        <v>129</v>
      </c>
      <c r="E97" s="63"/>
      <c r="F97" s="63"/>
      <c r="G97" s="65"/>
      <c r="H97" s="50" t="s">
        <v>4</v>
      </c>
      <c r="I97" s="50" t="s">
        <v>4</v>
      </c>
      <c r="J97" s="56" t="s">
        <v>40</v>
      </c>
      <c r="K97" s="50" t="s">
        <v>4</v>
      </c>
      <c r="L97" s="67"/>
      <c r="M97" s="69"/>
      <c r="N97" s="61"/>
      <c r="O97" s="75"/>
    </row>
    <row r="98" spans="1:15" ht="15.75" customHeight="1" x14ac:dyDescent="0.2">
      <c r="A98" s="57" t="s">
        <v>4</v>
      </c>
      <c r="B98" s="58">
        <v>42</v>
      </c>
      <c r="C98" s="58">
        <v>25326</v>
      </c>
      <c r="D98" s="54" t="s">
        <v>134</v>
      </c>
      <c r="E98" s="62" t="s">
        <v>79</v>
      </c>
      <c r="F98" s="62" t="s">
        <v>109</v>
      </c>
      <c r="G98" s="64" t="s">
        <v>110</v>
      </c>
      <c r="H98" s="49" t="s">
        <v>51</v>
      </c>
      <c r="I98" s="49" t="s">
        <v>52</v>
      </c>
      <c r="J98" s="55" t="s">
        <v>4</v>
      </c>
      <c r="K98" s="55" t="s">
        <v>4</v>
      </c>
      <c r="L98" s="66">
        <v>430</v>
      </c>
      <c r="M98" s="68">
        <f>SUM(I99:J99)</f>
        <v>0</v>
      </c>
      <c r="N98" s="60">
        <f>SUM(I99:J99)*L98</f>
        <v>0</v>
      </c>
      <c r="O98" s="74" t="s">
        <v>135</v>
      </c>
    </row>
    <row r="99" spans="1:15" ht="13.5" customHeight="1" thickBot="1" x14ac:dyDescent="0.25">
      <c r="A99" s="57"/>
      <c r="B99" s="59"/>
      <c r="C99" s="59"/>
      <c r="D99" s="51" t="s">
        <v>134</v>
      </c>
      <c r="E99" s="63"/>
      <c r="F99" s="63"/>
      <c r="G99" s="65"/>
      <c r="H99" s="50" t="s">
        <v>4</v>
      </c>
      <c r="I99" s="56" t="s">
        <v>40</v>
      </c>
      <c r="J99" s="50" t="s">
        <v>4</v>
      </c>
      <c r="K99" s="50" t="s">
        <v>4</v>
      </c>
      <c r="L99" s="67"/>
      <c r="M99" s="69"/>
      <c r="N99" s="61"/>
      <c r="O99" s="75"/>
    </row>
    <row r="100" spans="1:15" ht="15.75" customHeight="1" x14ac:dyDescent="0.2">
      <c r="A100" s="57" t="s">
        <v>4</v>
      </c>
      <c r="B100" s="58">
        <v>43</v>
      </c>
      <c r="C100" s="58">
        <v>21802</v>
      </c>
      <c r="D100" s="54" t="s">
        <v>136</v>
      </c>
      <c r="E100" s="62" t="s">
        <v>79</v>
      </c>
      <c r="F100" s="62" t="s">
        <v>113</v>
      </c>
      <c r="G100" s="64" t="s">
        <v>110</v>
      </c>
      <c r="H100" s="49" t="s">
        <v>51</v>
      </c>
      <c r="I100" s="49" t="s">
        <v>52</v>
      </c>
      <c r="J100" s="55" t="s">
        <v>4</v>
      </c>
      <c r="K100" s="55" t="s">
        <v>4</v>
      </c>
      <c r="L100" s="66">
        <v>320</v>
      </c>
      <c r="M100" s="68">
        <f>SUM(I101:J101)</f>
        <v>0</v>
      </c>
      <c r="N100" s="60">
        <f>SUM(I101:J101)*L100</f>
        <v>0</v>
      </c>
      <c r="O100" s="74" t="s">
        <v>137</v>
      </c>
    </row>
    <row r="101" spans="1:15" ht="13.5" customHeight="1" thickBot="1" x14ac:dyDescent="0.25">
      <c r="A101" s="57"/>
      <c r="B101" s="59"/>
      <c r="C101" s="59"/>
      <c r="D101" s="51" t="s">
        <v>136</v>
      </c>
      <c r="E101" s="63"/>
      <c r="F101" s="63"/>
      <c r="G101" s="65"/>
      <c r="H101" s="50" t="s">
        <v>4</v>
      </c>
      <c r="I101" s="56" t="s">
        <v>40</v>
      </c>
      <c r="J101" s="50" t="s">
        <v>4</v>
      </c>
      <c r="K101" s="50" t="s">
        <v>4</v>
      </c>
      <c r="L101" s="67"/>
      <c r="M101" s="69"/>
      <c r="N101" s="61"/>
      <c r="O101" s="75"/>
    </row>
    <row r="102" spans="1:15" ht="15.75" customHeight="1" x14ac:dyDescent="0.2">
      <c r="A102" s="57" t="s">
        <v>4</v>
      </c>
      <c r="B102" s="58">
        <v>44</v>
      </c>
      <c r="C102" s="58">
        <v>21801</v>
      </c>
      <c r="D102" s="54" t="s">
        <v>138</v>
      </c>
      <c r="E102" s="62" t="s">
        <v>79</v>
      </c>
      <c r="F102" s="62" t="s">
        <v>109</v>
      </c>
      <c r="G102" s="64" t="s">
        <v>110</v>
      </c>
      <c r="H102" s="49" t="s">
        <v>51</v>
      </c>
      <c r="I102" s="49" t="s">
        <v>52</v>
      </c>
      <c r="J102" s="55" t="s">
        <v>4</v>
      </c>
      <c r="K102" s="55" t="s">
        <v>4</v>
      </c>
      <c r="L102" s="66">
        <v>320</v>
      </c>
      <c r="M102" s="68">
        <f>SUM(I103:J103)</f>
        <v>0</v>
      </c>
      <c r="N102" s="60">
        <f>SUM(I103:J103)*L102</f>
        <v>0</v>
      </c>
      <c r="O102" s="74" t="s">
        <v>137</v>
      </c>
    </row>
    <row r="103" spans="1:15" ht="13.5" customHeight="1" thickBot="1" x14ac:dyDescent="0.25">
      <c r="A103" s="57"/>
      <c r="B103" s="59"/>
      <c r="C103" s="59"/>
      <c r="D103" s="51" t="s">
        <v>138</v>
      </c>
      <c r="E103" s="63"/>
      <c r="F103" s="63"/>
      <c r="G103" s="65"/>
      <c r="H103" s="50" t="s">
        <v>4</v>
      </c>
      <c r="I103" s="56" t="s">
        <v>40</v>
      </c>
      <c r="J103" s="50" t="s">
        <v>4</v>
      </c>
      <c r="K103" s="50" t="s">
        <v>4</v>
      </c>
      <c r="L103" s="67"/>
      <c r="M103" s="69"/>
      <c r="N103" s="61"/>
      <c r="O103" s="75"/>
    </row>
    <row r="104" spans="1:15" ht="15.75" customHeight="1" x14ac:dyDescent="0.2">
      <c r="A104" s="57" t="s">
        <v>4</v>
      </c>
      <c r="B104" s="58">
        <v>45</v>
      </c>
      <c r="C104" s="58">
        <v>25398</v>
      </c>
      <c r="D104" s="54" t="s">
        <v>139</v>
      </c>
      <c r="E104" s="62" t="s">
        <v>79</v>
      </c>
      <c r="F104" s="62" t="s">
        <v>113</v>
      </c>
      <c r="G104" s="64" t="s">
        <v>110</v>
      </c>
      <c r="H104" s="49" t="s">
        <v>51</v>
      </c>
      <c r="I104" s="49" t="s">
        <v>52</v>
      </c>
      <c r="J104" s="55" t="s">
        <v>4</v>
      </c>
      <c r="K104" s="55" t="s">
        <v>4</v>
      </c>
      <c r="L104" s="66">
        <v>370</v>
      </c>
      <c r="M104" s="68">
        <f>SUM(I105:J105)</f>
        <v>0</v>
      </c>
      <c r="N104" s="60">
        <f>SUM(I105:J105)*L104</f>
        <v>0</v>
      </c>
      <c r="O104" s="74" t="s">
        <v>140</v>
      </c>
    </row>
    <row r="105" spans="1:15" ht="13.5" customHeight="1" thickBot="1" x14ac:dyDescent="0.25">
      <c r="A105" s="57"/>
      <c r="B105" s="59"/>
      <c r="C105" s="59"/>
      <c r="D105" s="51" t="s">
        <v>139</v>
      </c>
      <c r="E105" s="63"/>
      <c r="F105" s="63"/>
      <c r="G105" s="65"/>
      <c r="H105" s="50" t="s">
        <v>4</v>
      </c>
      <c r="I105" s="56" t="s">
        <v>40</v>
      </c>
      <c r="J105" s="50" t="s">
        <v>4</v>
      </c>
      <c r="K105" s="50" t="s">
        <v>4</v>
      </c>
      <c r="L105" s="67"/>
      <c r="M105" s="69"/>
      <c r="N105" s="61"/>
      <c r="O105" s="75"/>
    </row>
    <row r="106" spans="1:15" ht="15.75" customHeight="1" x14ac:dyDescent="0.2">
      <c r="A106" s="57" t="s">
        <v>4</v>
      </c>
      <c r="B106" s="58">
        <v>46</v>
      </c>
      <c r="C106" s="58">
        <v>25397</v>
      </c>
      <c r="D106" s="54" t="s">
        <v>141</v>
      </c>
      <c r="E106" s="62" t="s">
        <v>79</v>
      </c>
      <c r="F106" s="62" t="s">
        <v>109</v>
      </c>
      <c r="G106" s="64" t="s">
        <v>110</v>
      </c>
      <c r="H106" s="49" t="s">
        <v>51</v>
      </c>
      <c r="I106" s="49" t="s">
        <v>52</v>
      </c>
      <c r="J106" s="55" t="s">
        <v>4</v>
      </c>
      <c r="K106" s="55" t="s">
        <v>4</v>
      </c>
      <c r="L106" s="66">
        <v>370</v>
      </c>
      <c r="M106" s="68">
        <f>SUM(H107:J107)</f>
        <v>0</v>
      </c>
      <c r="N106" s="60">
        <f>SUM(H107:J107)*L106</f>
        <v>0</v>
      </c>
      <c r="O106" s="74" t="s">
        <v>140</v>
      </c>
    </row>
    <row r="107" spans="1:15" ht="13.5" customHeight="1" thickBot="1" x14ac:dyDescent="0.25">
      <c r="A107" s="57"/>
      <c r="B107" s="59"/>
      <c r="C107" s="59"/>
      <c r="D107" s="51" t="s">
        <v>141</v>
      </c>
      <c r="E107" s="63"/>
      <c r="F107" s="63"/>
      <c r="G107" s="65"/>
      <c r="H107" s="56" t="s">
        <v>40</v>
      </c>
      <c r="I107" s="56" t="s">
        <v>40</v>
      </c>
      <c r="J107" s="50" t="s">
        <v>4</v>
      </c>
      <c r="K107" s="50" t="s">
        <v>4</v>
      </c>
      <c r="L107" s="67"/>
      <c r="M107" s="69"/>
      <c r="N107" s="61"/>
      <c r="O107" s="75"/>
    </row>
    <row r="108" spans="1:15" ht="15.75" customHeight="1" x14ac:dyDescent="0.2">
      <c r="A108" s="57" t="s">
        <v>4</v>
      </c>
      <c r="B108" s="58">
        <v>47</v>
      </c>
      <c r="C108" s="58">
        <v>8158</v>
      </c>
      <c r="D108" s="54" t="s">
        <v>142</v>
      </c>
      <c r="E108" s="62" t="s">
        <v>59</v>
      </c>
      <c r="F108" s="62" t="s">
        <v>109</v>
      </c>
      <c r="G108" s="64" t="s">
        <v>35</v>
      </c>
      <c r="H108" s="49" t="s">
        <v>62</v>
      </c>
      <c r="I108" s="49" t="s">
        <v>37</v>
      </c>
      <c r="J108" s="49" t="s">
        <v>38</v>
      </c>
      <c r="K108" s="55" t="s">
        <v>4</v>
      </c>
      <c r="L108" s="66">
        <v>190</v>
      </c>
      <c r="M108" s="68">
        <f>SUM(H109:J109)</f>
        <v>0</v>
      </c>
      <c r="N108" s="60">
        <f>SUM(H109:J109)*L108</f>
        <v>0</v>
      </c>
      <c r="O108" s="74" t="s">
        <v>143</v>
      </c>
    </row>
    <row r="109" spans="1:15" ht="13.5" customHeight="1" thickBot="1" x14ac:dyDescent="0.25">
      <c r="A109" s="57"/>
      <c r="B109" s="59"/>
      <c r="C109" s="59"/>
      <c r="D109" s="51" t="s">
        <v>142</v>
      </c>
      <c r="E109" s="63"/>
      <c r="F109" s="63"/>
      <c r="G109" s="65"/>
      <c r="H109" s="56" t="s">
        <v>40</v>
      </c>
      <c r="I109" s="56" t="s">
        <v>40</v>
      </c>
      <c r="J109" s="56" t="s">
        <v>40</v>
      </c>
      <c r="K109" s="50" t="s">
        <v>4</v>
      </c>
      <c r="L109" s="67"/>
      <c r="M109" s="69"/>
      <c r="N109" s="61"/>
      <c r="O109" s="75"/>
    </row>
    <row r="110" spans="1:15" ht="15.75" customHeight="1" x14ac:dyDescent="0.2">
      <c r="A110" s="57" t="s">
        <v>4</v>
      </c>
      <c r="B110" s="58">
        <v>48</v>
      </c>
      <c r="C110" s="58">
        <v>26358</v>
      </c>
      <c r="D110" s="54" t="s">
        <v>144</v>
      </c>
      <c r="E110" s="62" t="s">
        <v>79</v>
      </c>
      <c r="F110" s="62" t="s">
        <v>109</v>
      </c>
      <c r="G110" s="64" t="s">
        <v>110</v>
      </c>
      <c r="H110" s="49" t="s">
        <v>51</v>
      </c>
      <c r="I110" s="49" t="s">
        <v>52</v>
      </c>
      <c r="J110" s="55" t="s">
        <v>4</v>
      </c>
      <c r="K110" s="55" t="s">
        <v>4</v>
      </c>
      <c r="L110" s="66">
        <v>370</v>
      </c>
      <c r="M110" s="68">
        <f>SUM(I111:J111)</f>
        <v>0</v>
      </c>
      <c r="N110" s="60">
        <f>SUM(I111:J111)*L110</f>
        <v>0</v>
      </c>
      <c r="O110" s="74" t="s">
        <v>145</v>
      </c>
    </row>
    <row r="111" spans="1:15" ht="13.5" customHeight="1" thickBot="1" x14ac:dyDescent="0.25">
      <c r="A111" s="57"/>
      <c r="B111" s="59"/>
      <c r="C111" s="59"/>
      <c r="D111" s="51" t="s">
        <v>144</v>
      </c>
      <c r="E111" s="63"/>
      <c r="F111" s="63"/>
      <c r="G111" s="65"/>
      <c r="H111" s="50" t="s">
        <v>4</v>
      </c>
      <c r="I111" s="56" t="s">
        <v>40</v>
      </c>
      <c r="J111" s="50" t="s">
        <v>4</v>
      </c>
      <c r="K111" s="50" t="s">
        <v>4</v>
      </c>
      <c r="L111" s="67"/>
      <c r="M111" s="69"/>
      <c r="N111" s="61"/>
      <c r="O111" s="75"/>
    </row>
    <row r="112" spans="1:15" ht="15.75" customHeight="1" x14ac:dyDescent="0.2">
      <c r="A112" s="57" t="s">
        <v>4</v>
      </c>
      <c r="B112" s="58">
        <v>49</v>
      </c>
      <c r="C112" s="58">
        <v>22051</v>
      </c>
      <c r="D112" s="54" t="s">
        <v>146</v>
      </c>
      <c r="E112" s="62" t="s">
        <v>79</v>
      </c>
      <c r="F112" s="62" t="s">
        <v>113</v>
      </c>
      <c r="G112" s="64" t="s">
        <v>110</v>
      </c>
      <c r="H112" s="49" t="s">
        <v>51</v>
      </c>
      <c r="I112" s="49" t="s">
        <v>52</v>
      </c>
      <c r="J112" s="55" t="s">
        <v>4</v>
      </c>
      <c r="K112" s="55" t="s">
        <v>4</v>
      </c>
      <c r="L112" s="66">
        <v>330</v>
      </c>
      <c r="M112" s="68">
        <f>SUM(I113:J113)</f>
        <v>0</v>
      </c>
      <c r="N112" s="60">
        <f>SUM(I113:J113)*L112</f>
        <v>0</v>
      </c>
      <c r="O112" s="74" t="s">
        <v>147</v>
      </c>
    </row>
    <row r="113" spans="1:15" ht="13.5" customHeight="1" thickBot="1" x14ac:dyDescent="0.25">
      <c r="A113" s="57"/>
      <c r="B113" s="59"/>
      <c r="C113" s="59"/>
      <c r="D113" s="51" t="s">
        <v>146</v>
      </c>
      <c r="E113" s="63"/>
      <c r="F113" s="63"/>
      <c r="G113" s="65"/>
      <c r="H113" s="50" t="s">
        <v>4</v>
      </c>
      <c r="I113" s="56" t="s">
        <v>40</v>
      </c>
      <c r="J113" s="50" t="s">
        <v>4</v>
      </c>
      <c r="K113" s="50" t="s">
        <v>4</v>
      </c>
      <c r="L113" s="67"/>
      <c r="M113" s="69"/>
      <c r="N113" s="61"/>
      <c r="O113" s="75"/>
    </row>
    <row r="114" spans="1:15" ht="15.75" customHeight="1" x14ac:dyDescent="0.2">
      <c r="A114" s="57" t="s">
        <v>4</v>
      </c>
      <c r="B114" s="58">
        <v>50</v>
      </c>
      <c r="C114" s="58">
        <v>22052</v>
      </c>
      <c r="D114" s="54" t="s">
        <v>148</v>
      </c>
      <c r="E114" s="62" t="s">
        <v>79</v>
      </c>
      <c r="F114" s="62" t="s">
        <v>149</v>
      </c>
      <c r="G114" s="64" t="s">
        <v>110</v>
      </c>
      <c r="H114" s="49" t="s">
        <v>51</v>
      </c>
      <c r="I114" s="49" t="s">
        <v>52</v>
      </c>
      <c r="J114" s="55" t="s">
        <v>4</v>
      </c>
      <c r="K114" s="55" t="s">
        <v>4</v>
      </c>
      <c r="L114" s="66">
        <v>330</v>
      </c>
      <c r="M114" s="68">
        <f>SUM(I115:J115)</f>
        <v>0</v>
      </c>
      <c r="N114" s="60">
        <f>SUM(I115:J115)*L114</f>
        <v>0</v>
      </c>
      <c r="O114" s="74" t="s">
        <v>147</v>
      </c>
    </row>
    <row r="115" spans="1:15" ht="13.5" customHeight="1" thickBot="1" x14ac:dyDescent="0.25">
      <c r="A115" s="57"/>
      <c r="B115" s="59"/>
      <c r="C115" s="59"/>
      <c r="D115" s="51" t="s">
        <v>148</v>
      </c>
      <c r="E115" s="63"/>
      <c r="F115" s="63"/>
      <c r="G115" s="65"/>
      <c r="H115" s="50" t="s">
        <v>4</v>
      </c>
      <c r="I115" s="56" t="s">
        <v>40</v>
      </c>
      <c r="J115" s="50" t="s">
        <v>4</v>
      </c>
      <c r="K115" s="50" t="s">
        <v>4</v>
      </c>
      <c r="L115" s="67"/>
      <c r="M115" s="69"/>
      <c r="N115" s="61"/>
      <c r="O115" s="75"/>
    </row>
    <row r="116" spans="1:15" ht="15.75" customHeight="1" x14ac:dyDescent="0.2">
      <c r="A116" s="57" t="s">
        <v>4</v>
      </c>
      <c r="B116" s="58">
        <v>51</v>
      </c>
      <c r="C116" s="58">
        <v>21992</v>
      </c>
      <c r="D116" s="54" t="s">
        <v>150</v>
      </c>
      <c r="E116" s="62" t="s">
        <v>79</v>
      </c>
      <c r="F116" s="62" t="s">
        <v>151</v>
      </c>
      <c r="G116" s="64" t="s">
        <v>110</v>
      </c>
      <c r="H116" s="49" t="s">
        <v>51</v>
      </c>
      <c r="I116" s="49" t="s">
        <v>52</v>
      </c>
      <c r="J116" s="55" t="s">
        <v>4</v>
      </c>
      <c r="K116" s="55" t="s">
        <v>4</v>
      </c>
      <c r="L116" s="66">
        <v>200</v>
      </c>
      <c r="M116" s="68">
        <f>SUM(I117:J117)</f>
        <v>0</v>
      </c>
      <c r="N116" s="60">
        <f>SUM(I117:J117)*L116</f>
        <v>0</v>
      </c>
      <c r="O116" s="74" t="s">
        <v>152</v>
      </c>
    </row>
    <row r="117" spans="1:15" ht="13.5" customHeight="1" thickBot="1" x14ac:dyDescent="0.25">
      <c r="A117" s="57"/>
      <c r="B117" s="59"/>
      <c r="C117" s="59"/>
      <c r="D117" s="51" t="s">
        <v>150</v>
      </c>
      <c r="E117" s="63"/>
      <c r="F117" s="63"/>
      <c r="G117" s="65"/>
      <c r="H117" s="50" t="s">
        <v>4</v>
      </c>
      <c r="I117" s="56" t="s">
        <v>40</v>
      </c>
      <c r="J117" s="50" t="s">
        <v>4</v>
      </c>
      <c r="K117" s="50" t="s">
        <v>4</v>
      </c>
      <c r="L117" s="67"/>
      <c r="M117" s="69"/>
      <c r="N117" s="61"/>
      <c r="O117" s="75"/>
    </row>
    <row r="118" spans="1:15" ht="15.75" customHeight="1" x14ac:dyDescent="0.2">
      <c r="A118" s="57" t="s">
        <v>4</v>
      </c>
      <c r="B118" s="58">
        <v>52</v>
      </c>
      <c r="C118" s="58">
        <v>8047</v>
      </c>
      <c r="D118" s="54" t="s">
        <v>153</v>
      </c>
      <c r="E118" s="62" t="s">
        <v>79</v>
      </c>
      <c r="F118" s="62" t="s">
        <v>109</v>
      </c>
      <c r="G118" s="64" t="s">
        <v>110</v>
      </c>
      <c r="H118" s="49" t="s">
        <v>51</v>
      </c>
      <c r="I118" s="49" t="s">
        <v>52</v>
      </c>
      <c r="J118" s="55" t="s">
        <v>4</v>
      </c>
      <c r="K118" s="55" t="s">
        <v>4</v>
      </c>
      <c r="L118" s="66">
        <v>360</v>
      </c>
      <c r="M118" s="68">
        <f>SUM(I119:J119)</f>
        <v>0</v>
      </c>
      <c r="N118" s="60">
        <f>SUM(I119:J119)*L118</f>
        <v>0</v>
      </c>
      <c r="O118" s="74" t="s">
        <v>154</v>
      </c>
    </row>
    <row r="119" spans="1:15" ht="13.5" customHeight="1" thickBot="1" x14ac:dyDescent="0.25">
      <c r="A119" s="57"/>
      <c r="B119" s="59"/>
      <c r="C119" s="59"/>
      <c r="D119" s="51" t="s">
        <v>153</v>
      </c>
      <c r="E119" s="63"/>
      <c r="F119" s="63"/>
      <c r="G119" s="65"/>
      <c r="H119" s="50" t="s">
        <v>4</v>
      </c>
      <c r="I119" s="56" t="s">
        <v>40</v>
      </c>
      <c r="J119" s="50" t="s">
        <v>4</v>
      </c>
      <c r="K119" s="50" t="s">
        <v>4</v>
      </c>
      <c r="L119" s="67"/>
      <c r="M119" s="69"/>
      <c r="N119" s="61"/>
      <c r="O119" s="75"/>
    </row>
    <row r="120" spans="1:15" ht="15.75" customHeight="1" x14ac:dyDescent="0.2">
      <c r="A120" s="57" t="s">
        <v>4</v>
      </c>
      <c r="B120" s="58">
        <v>53</v>
      </c>
      <c r="C120" s="58">
        <v>21878</v>
      </c>
      <c r="D120" s="54" t="s">
        <v>155</v>
      </c>
      <c r="E120" s="62" t="s">
        <v>59</v>
      </c>
      <c r="F120" s="62" t="s">
        <v>109</v>
      </c>
      <c r="G120" s="64" t="s">
        <v>35</v>
      </c>
      <c r="H120" s="49" t="s">
        <v>51</v>
      </c>
      <c r="I120" s="49" t="s">
        <v>52</v>
      </c>
      <c r="J120" s="55" t="s">
        <v>4</v>
      </c>
      <c r="K120" s="55" t="s">
        <v>4</v>
      </c>
      <c r="L120" s="66">
        <v>245</v>
      </c>
      <c r="M120" s="68">
        <f>SUM(I121:J121)</f>
        <v>0</v>
      </c>
      <c r="N120" s="60">
        <f>SUM(I121:J121)*L120</f>
        <v>0</v>
      </c>
      <c r="O120" s="74" t="s">
        <v>156</v>
      </c>
    </row>
    <row r="121" spans="1:15" ht="13.5" customHeight="1" thickBot="1" x14ac:dyDescent="0.25">
      <c r="A121" s="57"/>
      <c r="B121" s="59"/>
      <c r="C121" s="59"/>
      <c r="D121" s="51" t="s">
        <v>155</v>
      </c>
      <c r="E121" s="63"/>
      <c r="F121" s="63"/>
      <c r="G121" s="65"/>
      <c r="H121" s="50" t="s">
        <v>4</v>
      </c>
      <c r="I121" s="56" t="s">
        <v>40</v>
      </c>
      <c r="J121" s="50" t="s">
        <v>4</v>
      </c>
      <c r="K121" s="50" t="s">
        <v>4</v>
      </c>
      <c r="L121" s="67"/>
      <c r="M121" s="69"/>
      <c r="N121" s="61"/>
      <c r="O121" s="75"/>
    </row>
    <row r="122" spans="1:15" ht="15.75" customHeight="1" x14ac:dyDescent="0.2">
      <c r="A122" s="57" t="s">
        <v>4</v>
      </c>
      <c r="B122" s="58">
        <v>54</v>
      </c>
      <c r="C122" s="58">
        <v>21877</v>
      </c>
      <c r="D122" s="54" t="s">
        <v>157</v>
      </c>
      <c r="E122" s="62" t="s">
        <v>59</v>
      </c>
      <c r="F122" s="62" t="s">
        <v>131</v>
      </c>
      <c r="G122" s="64" t="s">
        <v>35</v>
      </c>
      <c r="H122" s="49" t="s">
        <v>51</v>
      </c>
      <c r="I122" s="49" t="s">
        <v>52</v>
      </c>
      <c r="J122" s="55" t="s">
        <v>4</v>
      </c>
      <c r="K122" s="55" t="s">
        <v>4</v>
      </c>
      <c r="L122" s="66">
        <v>245</v>
      </c>
      <c r="M122" s="68">
        <f>SUM(H123:J123)</f>
        <v>0</v>
      </c>
      <c r="N122" s="60">
        <f>SUM(H123:J123)*L122</f>
        <v>0</v>
      </c>
      <c r="O122" s="74" t="s">
        <v>156</v>
      </c>
    </row>
    <row r="123" spans="1:15" ht="13.5" customHeight="1" thickBot="1" x14ac:dyDescent="0.25">
      <c r="A123" s="57"/>
      <c r="B123" s="59"/>
      <c r="C123" s="59"/>
      <c r="D123" s="51" t="s">
        <v>157</v>
      </c>
      <c r="E123" s="63"/>
      <c r="F123" s="63"/>
      <c r="G123" s="65"/>
      <c r="H123" s="56" t="s">
        <v>40</v>
      </c>
      <c r="I123" s="50" t="s">
        <v>4</v>
      </c>
      <c r="J123" s="50" t="s">
        <v>4</v>
      </c>
      <c r="K123" s="50" t="s">
        <v>4</v>
      </c>
      <c r="L123" s="67"/>
      <c r="M123" s="69"/>
      <c r="N123" s="61"/>
      <c r="O123" s="75"/>
    </row>
    <row r="124" spans="1:15" ht="15.75" customHeight="1" x14ac:dyDescent="0.2">
      <c r="A124" s="57" t="s">
        <v>4</v>
      </c>
      <c r="B124" s="58">
        <v>55</v>
      </c>
      <c r="C124" s="58">
        <v>25322</v>
      </c>
      <c r="D124" s="54" t="s">
        <v>158</v>
      </c>
      <c r="E124" s="62" t="s">
        <v>79</v>
      </c>
      <c r="F124" s="62" t="s">
        <v>113</v>
      </c>
      <c r="G124" s="64" t="s">
        <v>110</v>
      </c>
      <c r="H124" s="49" t="s">
        <v>51</v>
      </c>
      <c r="I124" s="49" t="s">
        <v>52</v>
      </c>
      <c r="J124" s="55" t="s">
        <v>4</v>
      </c>
      <c r="K124" s="55" t="s">
        <v>4</v>
      </c>
      <c r="L124" s="66">
        <v>390</v>
      </c>
      <c r="M124" s="68">
        <f>SUM(I125:J125)</f>
        <v>0</v>
      </c>
      <c r="N124" s="60">
        <f>SUM(I125:J125)*L124</f>
        <v>0</v>
      </c>
      <c r="O124" s="74" t="s">
        <v>159</v>
      </c>
    </row>
    <row r="125" spans="1:15" ht="13.5" customHeight="1" thickBot="1" x14ac:dyDescent="0.25">
      <c r="A125" s="57"/>
      <c r="B125" s="59"/>
      <c r="C125" s="59"/>
      <c r="D125" s="51" t="s">
        <v>158</v>
      </c>
      <c r="E125" s="63"/>
      <c r="F125" s="63"/>
      <c r="G125" s="65"/>
      <c r="H125" s="50" t="s">
        <v>4</v>
      </c>
      <c r="I125" s="56" t="s">
        <v>40</v>
      </c>
      <c r="J125" s="50" t="s">
        <v>4</v>
      </c>
      <c r="K125" s="50" t="s">
        <v>4</v>
      </c>
      <c r="L125" s="67"/>
      <c r="M125" s="69"/>
      <c r="N125" s="61"/>
      <c r="O125" s="75"/>
    </row>
    <row r="126" spans="1:15" ht="15.75" customHeight="1" x14ac:dyDescent="0.2">
      <c r="A126" s="57" t="s">
        <v>4</v>
      </c>
      <c r="B126" s="58">
        <v>56</v>
      </c>
      <c r="C126" s="58">
        <v>25321</v>
      </c>
      <c r="D126" s="54" t="s">
        <v>160</v>
      </c>
      <c r="E126" s="62" t="s">
        <v>79</v>
      </c>
      <c r="F126" s="62" t="s">
        <v>109</v>
      </c>
      <c r="G126" s="64" t="s">
        <v>110</v>
      </c>
      <c r="H126" s="49" t="s">
        <v>51</v>
      </c>
      <c r="I126" s="49" t="s">
        <v>52</v>
      </c>
      <c r="J126" s="55" t="s">
        <v>4</v>
      </c>
      <c r="K126" s="55" t="s">
        <v>4</v>
      </c>
      <c r="L126" s="66">
        <v>390</v>
      </c>
      <c r="M126" s="68">
        <f>SUM(I127:J127)</f>
        <v>0</v>
      </c>
      <c r="N126" s="60">
        <f>SUM(I127:J127)*L126</f>
        <v>0</v>
      </c>
      <c r="O126" s="74" t="s">
        <v>159</v>
      </c>
    </row>
    <row r="127" spans="1:15" ht="13.5" customHeight="1" thickBot="1" x14ac:dyDescent="0.25">
      <c r="A127" s="57"/>
      <c r="B127" s="59"/>
      <c r="C127" s="59"/>
      <c r="D127" s="51" t="s">
        <v>160</v>
      </c>
      <c r="E127" s="63"/>
      <c r="F127" s="63"/>
      <c r="G127" s="65"/>
      <c r="H127" s="50" t="s">
        <v>4</v>
      </c>
      <c r="I127" s="56" t="s">
        <v>40</v>
      </c>
      <c r="J127" s="50" t="s">
        <v>4</v>
      </c>
      <c r="K127" s="50" t="s">
        <v>4</v>
      </c>
      <c r="L127" s="67"/>
      <c r="M127" s="69"/>
      <c r="N127" s="61"/>
      <c r="O127" s="75"/>
    </row>
    <row r="128" spans="1:15" ht="15.75" customHeight="1" x14ac:dyDescent="0.2">
      <c r="A128" s="57" t="s">
        <v>4</v>
      </c>
      <c r="B128" s="58">
        <v>57</v>
      </c>
      <c r="C128" s="58">
        <v>25327</v>
      </c>
      <c r="D128" s="54" t="s">
        <v>161</v>
      </c>
      <c r="E128" s="62" t="s">
        <v>79</v>
      </c>
      <c r="F128" s="62" t="s">
        <v>109</v>
      </c>
      <c r="G128" s="64" t="s">
        <v>110</v>
      </c>
      <c r="H128" s="49" t="s">
        <v>51</v>
      </c>
      <c r="I128" s="49" t="s">
        <v>52</v>
      </c>
      <c r="J128" s="55" t="s">
        <v>4</v>
      </c>
      <c r="K128" s="55" t="s">
        <v>4</v>
      </c>
      <c r="L128" s="66">
        <v>450</v>
      </c>
      <c r="M128" s="68">
        <f>SUM(I129:J129)</f>
        <v>0</v>
      </c>
      <c r="N128" s="60">
        <f>SUM(I129:J129)*L128</f>
        <v>0</v>
      </c>
      <c r="O128" s="74" t="s">
        <v>162</v>
      </c>
    </row>
    <row r="129" spans="1:15" ht="13.5" customHeight="1" thickBot="1" x14ac:dyDescent="0.25">
      <c r="A129" s="57"/>
      <c r="B129" s="59"/>
      <c r="C129" s="59"/>
      <c r="D129" s="51" t="s">
        <v>161</v>
      </c>
      <c r="E129" s="63"/>
      <c r="F129" s="63"/>
      <c r="G129" s="65"/>
      <c r="H129" s="50" t="s">
        <v>4</v>
      </c>
      <c r="I129" s="56" t="s">
        <v>40</v>
      </c>
      <c r="J129" s="50" t="s">
        <v>4</v>
      </c>
      <c r="K129" s="50" t="s">
        <v>4</v>
      </c>
      <c r="L129" s="67"/>
      <c r="M129" s="69"/>
      <c r="N129" s="61"/>
      <c r="O129" s="75"/>
    </row>
    <row r="130" spans="1:15" ht="15.75" customHeight="1" x14ac:dyDescent="0.2">
      <c r="A130" s="57" t="s">
        <v>4</v>
      </c>
      <c r="B130" s="58">
        <v>58</v>
      </c>
      <c r="C130" s="58">
        <v>21970</v>
      </c>
      <c r="D130" s="54" t="s">
        <v>163</v>
      </c>
      <c r="E130" s="62" t="s">
        <v>164</v>
      </c>
      <c r="F130" s="62" t="s">
        <v>113</v>
      </c>
      <c r="G130" s="64" t="s">
        <v>110</v>
      </c>
      <c r="H130" s="49" t="s">
        <v>51</v>
      </c>
      <c r="I130" s="49" t="s">
        <v>52</v>
      </c>
      <c r="J130" s="55" t="s">
        <v>4</v>
      </c>
      <c r="K130" s="55" t="s">
        <v>4</v>
      </c>
      <c r="L130" s="66">
        <v>230</v>
      </c>
      <c r="M130" s="68">
        <f>SUM(I131:J131)</f>
        <v>0</v>
      </c>
      <c r="N130" s="60">
        <f>SUM(I131:J131)*L130</f>
        <v>0</v>
      </c>
      <c r="O130" s="74" t="s">
        <v>165</v>
      </c>
    </row>
    <row r="131" spans="1:15" ht="13.5" customHeight="1" thickBot="1" x14ac:dyDescent="0.25">
      <c r="A131" s="57"/>
      <c r="B131" s="59"/>
      <c r="C131" s="59"/>
      <c r="D131" s="51" t="s">
        <v>163</v>
      </c>
      <c r="E131" s="63"/>
      <c r="F131" s="63"/>
      <c r="G131" s="65"/>
      <c r="H131" s="50" t="s">
        <v>4</v>
      </c>
      <c r="I131" s="56" t="s">
        <v>40</v>
      </c>
      <c r="J131" s="50" t="s">
        <v>4</v>
      </c>
      <c r="K131" s="50" t="s">
        <v>4</v>
      </c>
      <c r="L131" s="67"/>
      <c r="M131" s="69"/>
      <c r="N131" s="61"/>
      <c r="O131" s="75"/>
    </row>
    <row r="132" spans="1:15" ht="15.75" customHeight="1" x14ac:dyDescent="0.2">
      <c r="A132" s="57" t="s">
        <v>4</v>
      </c>
      <c r="B132" s="58">
        <v>59</v>
      </c>
      <c r="C132" s="58">
        <v>15945</v>
      </c>
      <c r="D132" s="54" t="s">
        <v>166</v>
      </c>
      <c r="E132" s="62" t="s">
        <v>59</v>
      </c>
      <c r="F132" s="62" t="s">
        <v>109</v>
      </c>
      <c r="G132" s="64" t="s">
        <v>35</v>
      </c>
      <c r="H132" s="49" t="s">
        <v>62</v>
      </c>
      <c r="I132" s="49" t="s">
        <v>37</v>
      </c>
      <c r="J132" s="49" t="s">
        <v>38</v>
      </c>
      <c r="K132" s="55" t="s">
        <v>4</v>
      </c>
      <c r="L132" s="66">
        <v>165</v>
      </c>
      <c r="M132" s="68">
        <f>SUM(H133:J133)</f>
        <v>0</v>
      </c>
      <c r="N132" s="60">
        <f>SUM(H133:J133)*L132</f>
        <v>0</v>
      </c>
      <c r="O132" s="74" t="s">
        <v>167</v>
      </c>
    </row>
    <row r="133" spans="1:15" ht="13.5" customHeight="1" thickBot="1" x14ac:dyDescent="0.25">
      <c r="A133" s="57"/>
      <c r="B133" s="59"/>
      <c r="C133" s="59"/>
      <c r="D133" s="51" t="s">
        <v>166</v>
      </c>
      <c r="E133" s="63"/>
      <c r="F133" s="63"/>
      <c r="G133" s="65"/>
      <c r="H133" s="56" t="s">
        <v>40</v>
      </c>
      <c r="I133" s="56" t="s">
        <v>40</v>
      </c>
      <c r="J133" s="56" t="s">
        <v>40</v>
      </c>
      <c r="K133" s="50" t="s">
        <v>4</v>
      </c>
      <c r="L133" s="67"/>
      <c r="M133" s="69"/>
      <c r="N133" s="61"/>
      <c r="O133" s="75"/>
    </row>
    <row r="134" spans="1:15" ht="15.75" customHeight="1" x14ac:dyDescent="0.2">
      <c r="A134" s="57" t="s">
        <v>4</v>
      </c>
      <c r="B134" s="58">
        <v>60</v>
      </c>
      <c r="C134" s="58">
        <v>19829</v>
      </c>
      <c r="D134" s="54" t="s">
        <v>168</v>
      </c>
      <c r="E134" s="62" t="s">
        <v>79</v>
      </c>
      <c r="F134" s="62" t="s">
        <v>131</v>
      </c>
      <c r="G134" s="64" t="s">
        <v>110</v>
      </c>
      <c r="H134" s="49" t="s">
        <v>51</v>
      </c>
      <c r="I134" s="49" t="s">
        <v>52</v>
      </c>
      <c r="J134" s="55" t="s">
        <v>4</v>
      </c>
      <c r="K134" s="55" t="s">
        <v>4</v>
      </c>
      <c r="L134" s="66">
        <v>330</v>
      </c>
      <c r="M134" s="68">
        <f>SUM(I135:J135)</f>
        <v>0</v>
      </c>
      <c r="N134" s="60">
        <f>SUM(I135:J135)*L134</f>
        <v>0</v>
      </c>
      <c r="O134" s="74" t="s">
        <v>169</v>
      </c>
    </row>
    <row r="135" spans="1:15" ht="13.5" customHeight="1" thickBot="1" x14ac:dyDescent="0.25">
      <c r="A135" s="57"/>
      <c r="B135" s="59"/>
      <c r="C135" s="59"/>
      <c r="D135" s="51" t="s">
        <v>168</v>
      </c>
      <c r="E135" s="63"/>
      <c r="F135" s="63"/>
      <c r="G135" s="65"/>
      <c r="H135" s="50" t="s">
        <v>4</v>
      </c>
      <c r="I135" s="56" t="s">
        <v>40</v>
      </c>
      <c r="J135" s="50" t="s">
        <v>4</v>
      </c>
      <c r="K135" s="50" t="s">
        <v>4</v>
      </c>
      <c r="L135" s="67"/>
      <c r="M135" s="69"/>
      <c r="N135" s="61"/>
      <c r="O135" s="75"/>
    </row>
    <row r="136" spans="1:15" ht="15.75" customHeight="1" x14ac:dyDescent="0.2">
      <c r="A136" s="57" t="s">
        <v>4</v>
      </c>
      <c r="B136" s="58">
        <v>61</v>
      </c>
      <c r="C136" s="58">
        <v>25355</v>
      </c>
      <c r="D136" s="54" t="s">
        <v>170</v>
      </c>
      <c r="E136" s="62" t="s">
        <v>59</v>
      </c>
      <c r="F136" s="62" t="s">
        <v>109</v>
      </c>
      <c r="G136" s="64" t="s">
        <v>35</v>
      </c>
      <c r="H136" s="49" t="s">
        <v>51</v>
      </c>
      <c r="I136" s="49" t="s">
        <v>52</v>
      </c>
      <c r="J136" s="55" t="s">
        <v>4</v>
      </c>
      <c r="K136" s="55" t="s">
        <v>4</v>
      </c>
      <c r="L136" s="66">
        <v>275</v>
      </c>
      <c r="M136" s="68">
        <f>SUM(I137:J137)</f>
        <v>0</v>
      </c>
      <c r="N136" s="60">
        <f>SUM(I137:J137)*L136</f>
        <v>0</v>
      </c>
      <c r="O136" s="74" t="s">
        <v>171</v>
      </c>
    </row>
    <row r="137" spans="1:15" ht="13.5" customHeight="1" thickBot="1" x14ac:dyDescent="0.25">
      <c r="A137" s="57"/>
      <c r="B137" s="59"/>
      <c r="C137" s="59"/>
      <c r="D137" s="51" t="s">
        <v>170</v>
      </c>
      <c r="E137" s="63"/>
      <c r="F137" s="63"/>
      <c r="G137" s="65"/>
      <c r="H137" s="50" t="s">
        <v>4</v>
      </c>
      <c r="I137" s="56" t="s">
        <v>40</v>
      </c>
      <c r="J137" s="50" t="s">
        <v>4</v>
      </c>
      <c r="K137" s="50" t="s">
        <v>4</v>
      </c>
      <c r="L137" s="67"/>
      <c r="M137" s="69"/>
      <c r="N137" s="61"/>
      <c r="O137" s="75"/>
    </row>
    <row r="138" spans="1:15" ht="15.75" customHeight="1" x14ac:dyDescent="0.2">
      <c r="A138" s="57" t="s">
        <v>4</v>
      </c>
      <c r="B138" s="58">
        <v>62</v>
      </c>
      <c r="C138" s="58">
        <v>29062</v>
      </c>
      <c r="D138" s="54" t="s">
        <v>172</v>
      </c>
      <c r="E138" s="62" t="s">
        <v>59</v>
      </c>
      <c r="F138" s="62" t="s">
        <v>109</v>
      </c>
      <c r="G138" s="64" t="s">
        <v>35</v>
      </c>
      <c r="H138" s="49" t="s">
        <v>51</v>
      </c>
      <c r="I138" s="49" t="s">
        <v>52</v>
      </c>
      <c r="J138" s="55" t="s">
        <v>4</v>
      </c>
      <c r="K138" s="55" t="s">
        <v>4</v>
      </c>
      <c r="L138" s="66">
        <v>275</v>
      </c>
      <c r="M138" s="68">
        <f>SUM(H139:J139)</f>
        <v>0</v>
      </c>
      <c r="N138" s="60">
        <f>SUM(H139:J139)*L138</f>
        <v>0</v>
      </c>
      <c r="O138" s="74" t="s">
        <v>173</v>
      </c>
    </row>
    <row r="139" spans="1:15" ht="13.5" customHeight="1" thickBot="1" x14ac:dyDescent="0.25">
      <c r="A139" s="57"/>
      <c r="B139" s="59"/>
      <c r="C139" s="59"/>
      <c r="D139" s="51" t="s">
        <v>172</v>
      </c>
      <c r="E139" s="63"/>
      <c r="F139" s="63"/>
      <c r="G139" s="65"/>
      <c r="H139" s="56" t="s">
        <v>40</v>
      </c>
      <c r="I139" s="56" t="s">
        <v>40</v>
      </c>
      <c r="J139" s="50" t="s">
        <v>4</v>
      </c>
      <c r="K139" s="50" t="s">
        <v>4</v>
      </c>
      <c r="L139" s="67"/>
      <c r="M139" s="69"/>
      <c r="N139" s="61"/>
      <c r="O139" s="75"/>
    </row>
    <row r="140" spans="1:15" ht="15.75" customHeight="1" x14ac:dyDescent="0.2">
      <c r="A140" s="57" t="s">
        <v>4</v>
      </c>
      <c r="B140" s="58">
        <v>63</v>
      </c>
      <c r="C140" s="58">
        <v>29230</v>
      </c>
      <c r="D140" s="54" t="s">
        <v>174</v>
      </c>
      <c r="E140" s="62" t="s">
        <v>59</v>
      </c>
      <c r="F140" s="62" t="s">
        <v>131</v>
      </c>
      <c r="G140" s="64" t="s">
        <v>35</v>
      </c>
      <c r="H140" s="49" t="s">
        <v>51</v>
      </c>
      <c r="I140" s="49" t="s">
        <v>52</v>
      </c>
      <c r="J140" s="55" t="s">
        <v>4</v>
      </c>
      <c r="K140" s="55" t="s">
        <v>4</v>
      </c>
      <c r="L140" s="66">
        <v>275</v>
      </c>
      <c r="M140" s="68">
        <f>SUM(H141:J141)</f>
        <v>0</v>
      </c>
      <c r="N140" s="60">
        <f>SUM(H141:J141)*L140</f>
        <v>0</v>
      </c>
      <c r="O140" s="74" t="s">
        <v>173</v>
      </c>
    </row>
    <row r="141" spans="1:15" ht="13.5" customHeight="1" thickBot="1" x14ac:dyDescent="0.25">
      <c r="A141" s="57"/>
      <c r="B141" s="59"/>
      <c r="C141" s="59"/>
      <c r="D141" s="51" t="s">
        <v>174</v>
      </c>
      <c r="E141" s="63"/>
      <c r="F141" s="63"/>
      <c r="G141" s="65"/>
      <c r="H141" s="56" t="s">
        <v>40</v>
      </c>
      <c r="I141" s="56" t="s">
        <v>40</v>
      </c>
      <c r="J141" s="50" t="s">
        <v>4</v>
      </c>
      <c r="K141" s="50" t="s">
        <v>4</v>
      </c>
      <c r="L141" s="67"/>
      <c r="M141" s="69"/>
      <c r="N141" s="61"/>
      <c r="O141" s="75"/>
    </row>
    <row r="142" spans="1:15" ht="15.75" customHeight="1" x14ac:dyDescent="0.2">
      <c r="A142" s="57" t="s">
        <v>4</v>
      </c>
      <c r="B142" s="58">
        <v>64</v>
      </c>
      <c r="C142" s="58">
        <v>29038</v>
      </c>
      <c r="D142" s="54" t="s">
        <v>175</v>
      </c>
      <c r="E142" s="62" t="s">
        <v>79</v>
      </c>
      <c r="F142" s="62" t="s">
        <v>109</v>
      </c>
      <c r="G142" s="64" t="s">
        <v>110</v>
      </c>
      <c r="H142" s="49" t="s">
        <v>51</v>
      </c>
      <c r="I142" s="49" t="s">
        <v>52</v>
      </c>
      <c r="J142" s="55" t="s">
        <v>4</v>
      </c>
      <c r="K142" s="55" t="s">
        <v>4</v>
      </c>
      <c r="L142" s="66">
        <v>335</v>
      </c>
      <c r="M142" s="68">
        <f>SUM(I143:J143)</f>
        <v>0</v>
      </c>
      <c r="N142" s="60">
        <f>SUM(I143:J143)*L142</f>
        <v>0</v>
      </c>
      <c r="O142" s="74" t="s">
        <v>176</v>
      </c>
    </row>
    <row r="143" spans="1:15" ht="13.5" customHeight="1" thickBot="1" x14ac:dyDescent="0.25">
      <c r="A143" s="57"/>
      <c r="B143" s="59"/>
      <c r="C143" s="59"/>
      <c r="D143" s="51" t="s">
        <v>175</v>
      </c>
      <c r="E143" s="63"/>
      <c r="F143" s="63"/>
      <c r="G143" s="65"/>
      <c r="H143" s="50" t="s">
        <v>4</v>
      </c>
      <c r="I143" s="56" t="s">
        <v>40</v>
      </c>
      <c r="J143" s="50" t="s">
        <v>4</v>
      </c>
      <c r="K143" s="50" t="s">
        <v>4</v>
      </c>
      <c r="L143" s="67"/>
      <c r="M143" s="69"/>
      <c r="N143" s="61"/>
      <c r="O143" s="75"/>
    </row>
    <row r="144" spans="1:15" ht="15.75" customHeight="1" x14ac:dyDescent="0.2">
      <c r="A144" s="57" t="s">
        <v>4</v>
      </c>
      <c r="B144" s="58">
        <v>65</v>
      </c>
      <c r="C144" s="58">
        <v>29064</v>
      </c>
      <c r="D144" s="54" t="s">
        <v>177</v>
      </c>
      <c r="E144" s="62" t="s">
        <v>79</v>
      </c>
      <c r="F144" s="62" t="s">
        <v>109</v>
      </c>
      <c r="G144" s="64" t="s">
        <v>110</v>
      </c>
      <c r="H144" s="49" t="s">
        <v>51</v>
      </c>
      <c r="I144" s="49" t="s">
        <v>52</v>
      </c>
      <c r="J144" s="55" t="s">
        <v>4</v>
      </c>
      <c r="K144" s="55" t="s">
        <v>4</v>
      </c>
      <c r="L144" s="66">
        <v>215</v>
      </c>
      <c r="M144" s="68">
        <f>SUM(I145:J145)</f>
        <v>0</v>
      </c>
      <c r="N144" s="60">
        <f>SUM(I145:J145)*L144</f>
        <v>0</v>
      </c>
      <c r="O144" s="74" t="s">
        <v>178</v>
      </c>
    </row>
    <row r="145" spans="1:15" ht="13.5" customHeight="1" thickBot="1" x14ac:dyDescent="0.25">
      <c r="A145" s="57"/>
      <c r="B145" s="59"/>
      <c r="C145" s="59"/>
      <c r="D145" s="51" t="s">
        <v>177</v>
      </c>
      <c r="E145" s="63"/>
      <c r="F145" s="63"/>
      <c r="G145" s="65"/>
      <c r="H145" s="50" t="s">
        <v>4</v>
      </c>
      <c r="I145" s="56" t="s">
        <v>40</v>
      </c>
      <c r="J145" s="50" t="s">
        <v>4</v>
      </c>
      <c r="K145" s="50" t="s">
        <v>4</v>
      </c>
      <c r="L145" s="67"/>
      <c r="M145" s="69"/>
      <c r="N145" s="61"/>
      <c r="O145" s="75"/>
    </row>
    <row r="146" spans="1:15" ht="15.75" customHeight="1" x14ac:dyDescent="0.2">
      <c r="A146" s="57" t="s">
        <v>4</v>
      </c>
      <c r="B146" s="58">
        <v>66</v>
      </c>
      <c r="C146" s="58">
        <v>25318</v>
      </c>
      <c r="D146" s="54" t="s">
        <v>179</v>
      </c>
      <c r="E146" s="62" t="s">
        <v>79</v>
      </c>
      <c r="F146" s="62" t="s">
        <v>113</v>
      </c>
      <c r="G146" s="64" t="s">
        <v>110</v>
      </c>
      <c r="H146" s="49" t="s">
        <v>51</v>
      </c>
      <c r="I146" s="49" t="s">
        <v>52</v>
      </c>
      <c r="J146" s="55" t="s">
        <v>4</v>
      </c>
      <c r="K146" s="55" t="s">
        <v>4</v>
      </c>
      <c r="L146" s="66">
        <v>375</v>
      </c>
      <c r="M146" s="68">
        <f>SUM(I147:J147)</f>
        <v>0</v>
      </c>
      <c r="N146" s="60">
        <f>SUM(I147:J147)*L146</f>
        <v>0</v>
      </c>
      <c r="O146" s="74" t="s">
        <v>180</v>
      </c>
    </row>
    <row r="147" spans="1:15" ht="13.5" customHeight="1" thickBot="1" x14ac:dyDescent="0.25">
      <c r="A147" s="57"/>
      <c r="B147" s="59"/>
      <c r="C147" s="59"/>
      <c r="D147" s="51" t="s">
        <v>179</v>
      </c>
      <c r="E147" s="63"/>
      <c r="F147" s="63"/>
      <c r="G147" s="65"/>
      <c r="H147" s="50" t="s">
        <v>4</v>
      </c>
      <c r="I147" s="56" t="s">
        <v>40</v>
      </c>
      <c r="J147" s="50" t="s">
        <v>4</v>
      </c>
      <c r="K147" s="50" t="s">
        <v>4</v>
      </c>
      <c r="L147" s="67"/>
      <c r="M147" s="69"/>
      <c r="N147" s="61"/>
      <c r="O147" s="75"/>
    </row>
    <row r="148" spans="1:15" ht="15.75" customHeight="1" x14ac:dyDescent="0.2">
      <c r="A148" s="57" t="s">
        <v>4</v>
      </c>
      <c r="B148" s="58">
        <v>67</v>
      </c>
      <c r="C148" s="58">
        <v>25317</v>
      </c>
      <c r="D148" s="54" t="s">
        <v>181</v>
      </c>
      <c r="E148" s="62" t="s">
        <v>79</v>
      </c>
      <c r="F148" s="62" t="s">
        <v>109</v>
      </c>
      <c r="G148" s="64" t="s">
        <v>110</v>
      </c>
      <c r="H148" s="49" t="s">
        <v>51</v>
      </c>
      <c r="I148" s="49" t="s">
        <v>52</v>
      </c>
      <c r="J148" s="55" t="s">
        <v>4</v>
      </c>
      <c r="K148" s="55" t="s">
        <v>4</v>
      </c>
      <c r="L148" s="66">
        <v>375</v>
      </c>
      <c r="M148" s="68">
        <f>SUM(H149:J149)</f>
        <v>0</v>
      </c>
      <c r="N148" s="60">
        <f>SUM(H149:J149)*L148</f>
        <v>0</v>
      </c>
      <c r="O148" s="74" t="s">
        <v>180</v>
      </c>
    </row>
    <row r="149" spans="1:15" ht="13.5" customHeight="1" thickBot="1" x14ac:dyDescent="0.25">
      <c r="A149" s="57"/>
      <c r="B149" s="59"/>
      <c r="C149" s="59"/>
      <c r="D149" s="51" t="s">
        <v>181</v>
      </c>
      <c r="E149" s="63"/>
      <c r="F149" s="63"/>
      <c r="G149" s="65"/>
      <c r="H149" s="56" t="s">
        <v>40</v>
      </c>
      <c r="I149" s="56" t="s">
        <v>40</v>
      </c>
      <c r="J149" s="50" t="s">
        <v>4</v>
      </c>
      <c r="K149" s="50" t="s">
        <v>4</v>
      </c>
      <c r="L149" s="67"/>
      <c r="M149" s="69"/>
      <c r="N149" s="61"/>
      <c r="O149" s="75"/>
    </row>
    <row r="150" spans="1:15" ht="15.75" customHeight="1" x14ac:dyDescent="0.2">
      <c r="A150" s="57" t="s">
        <v>4</v>
      </c>
      <c r="B150" s="58">
        <v>68</v>
      </c>
      <c r="C150" s="58">
        <v>25348</v>
      </c>
      <c r="D150" s="54" t="s">
        <v>182</v>
      </c>
      <c r="E150" s="62" t="s">
        <v>79</v>
      </c>
      <c r="F150" s="62" t="s">
        <v>109</v>
      </c>
      <c r="G150" s="64" t="s">
        <v>110</v>
      </c>
      <c r="H150" s="49" t="s">
        <v>51</v>
      </c>
      <c r="I150" s="49" t="s">
        <v>52</v>
      </c>
      <c r="J150" s="55" t="s">
        <v>4</v>
      </c>
      <c r="K150" s="55" t="s">
        <v>4</v>
      </c>
      <c r="L150" s="66">
        <v>390</v>
      </c>
      <c r="M150" s="68">
        <f>SUM(I151:J151)</f>
        <v>0</v>
      </c>
      <c r="N150" s="60">
        <f>SUM(I151:J151)*L150</f>
        <v>0</v>
      </c>
      <c r="O150" s="74" t="s">
        <v>183</v>
      </c>
    </row>
    <row r="151" spans="1:15" ht="13.5" customHeight="1" thickBot="1" x14ac:dyDescent="0.25">
      <c r="A151" s="57"/>
      <c r="B151" s="59"/>
      <c r="C151" s="59"/>
      <c r="D151" s="51" t="s">
        <v>182</v>
      </c>
      <c r="E151" s="63"/>
      <c r="F151" s="63"/>
      <c r="G151" s="65"/>
      <c r="H151" s="50" t="s">
        <v>4</v>
      </c>
      <c r="I151" s="56" t="s">
        <v>40</v>
      </c>
      <c r="J151" s="50" t="s">
        <v>4</v>
      </c>
      <c r="K151" s="50" t="s">
        <v>4</v>
      </c>
      <c r="L151" s="67"/>
      <c r="M151" s="69"/>
      <c r="N151" s="61"/>
      <c r="O151" s="75"/>
    </row>
    <row r="152" spans="1:15" ht="15.75" customHeight="1" x14ac:dyDescent="0.2">
      <c r="A152" s="57" t="s">
        <v>4</v>
      </c>
      <c r="B152" s="58">
        <v>69</v>
      </c>
      <c r="C152" s="58">
        <v>29065</v>
      </c>
      <c r="D152" s="54" t="s">
        <v>184</v>
      </c>
      <c r="E152" s="62" t="s">
        <v>79</v>
      </c>
      <c r="F152" s="62" t="s">
        <v>109</v>
      </c>
      <c r="G152" s="64" t="s">
        <v>110</v>
      </c>
      <c r="H152" s="49" t="s">
        <v>51</v>
      </c>
      <c r="I152" s="49" t="s">
        <v>52</v>
      </c>
      <c r="J152" s="55" t="s">
        <v>4</v>
      </c>
      <c r="K152" s="55" t="s">
        <v>4</v>
      </c>
      <c r="L152" s="66">
        <v>275</v>
      </c>
      <c r="M152" s="68">
        <f>SUM(H153:J153)</f>
        <v>0</v>
      </c>
      <c r="N152" s="60">
        <f>SUM(H153:J153)*L152</f>
        <v>0</v>
      </c>
      <c r="O152" s="74" t="s">
        <v>185</v>
      </c>
    </row>
    <row r="153" spans="1:15" ht="13.5" customHeight="1" thickBot="1" x14ac:dyDescent="0.25">
      <c r="A153" s="57"/>
      <c r="B153" s="59"/>
      <c r="C153" s="59"/>
      <c r="D153" s="51" t="s">
        <v>184</v>
      </c>
      <c r="E153" s="63"/>
      <c r="F153" s="63"/>
      <c r="G153" s="65"/>
      <c r="H153" s="56" t="s">
        <v>40</v>
      </c>
      <c r="I153" s="56" t="s">
        <v>40</v>
      </c>
      <c r="J153" s="50" t="s">
        <v>4</v>
      </c>
      <c r="K153" s="50" t="s">
        <v>4</v>
      </c>
      <c r="L153" s="67"/>
      <c r="M153" s="69"/>
      <c r="N153" s="61"/>
      <c r="O153" s="75"/>
    </row>
    <row r="154" spans="1:15" ht="15.75" customHeight="1" x14ac:dyDescent="0.2">
      <c r="A154" s="57" t="s">
        <v>4</v>
      </c>
      <c r="B154" s="58">
        <v>70</v>
      </c>
      <c r="C154" s="58">
        <v>29067</v>
      </c>
      <c r="D154" s="54" t="s">
        <v>186</v>
      </c>
      <c r="E154" s="62" t="s">
        <v>79</v>
      </c>
      <c r="F154" s="62" t="s">
        <v>131</v>
      </c>
      <c r="G154" s="64" t="s">
        <v>110</v>
      </c>
      <c r="H154" s="49" t="s">
        <v>51</v>
      </c>
      <c r="I154" s="49" t="s">
        <v>52</v>
      </c>
      <c r="J154" s="55" t="s">
        <v>4</v>
      </c>
      <c r="K154" s="55" t="s">
        <v>4</v>
      </c>
      <c r="L154" s="66">
        <v>275</v>
      </c>
      <c r="M154" s="68">
        <f>SUM(I155:J155)</f>
        <v>0</v>
      </c>
      <c r="N154" s="60">
        <f>SUM(I155:J155)*L154</f>
        <v>0</v>
      </c>
      <c r="O154" s="74" t="s">
        <v>185</v>
      </c>
    </row>
    <row r="155" spans="1:15" ht="13.5" customHeight="1" thickBot="1" x14ac:dyDescent="0.25">
      <c r="A155" s="57"/>
      <c r="B155" s="59"/>
      <c r="C155" s="59"/>
      <c r="D155" s="51" t="s">
        <v>186</v>
      </c>
      <c r="E155" s="63"/>
      <c r="F155" s="63"/>
      <c r="G155" s="65"/>
      <c r="H155" s="50" t="s">
        <v>4</v>
      </c>
      <c r="I155" s="56" t="s">
        <v>40</v>
      </c>
      <c r="J155" s="50" t="s">
        <v>4</v>
      </c>
      <c r="K155" s="50" t="s">
        <v>4</v>
      </c>
      <c r="L155" s="67"/>
      <c r="M155" s="69"/>
      <c r="N155" s="61"/>
      <c r="O155" s="75"/>
    </row>
    <row r="156" spans="1:15" ht="15.75" customHeight="1" x14ac:dyDescent="0.2">
      <c r="A156" s="57" t="s">
        <v>4</v>
      </c>
      <c r="B156" s="58">
        <v>71</v>
      </c>
      <c r="C156" s="58">
        <v>21832</v>
      </c>
      <c r="D156" s="54" t="s">
        <v>187</v>
      </c>
      <c r="E156" s="62" t="s">
        <v>188</v>
      </c>
      <c r="F156" s="62" t="s">
        <v>113</v>
      </c>
      <c r="G156" s="64" t="s">
        <v>110</v>
      </c>
      <c r="H156" s="49" t="s">
        <v>51</v>
      </c>
      <c r="I156" s="49" t="s">
        <v>52</v>
      </c>
      <c r="J156" s="55" t="s">
        <v>4</v>
      </c>
      <c r="K156" s="55" t="s">
        <v>4</v>
      </c>
      <c r="L156" s="66">
        <v>195</v>
      </c>
      <c r="M156" s="68">
        <f>SUM(H157:J157)</f>
        <v>0</v>
      </c>
      <c r="N156" s="60">
        <f>SUM(H157:J157)*L156</f>
        <v>0</v>
      </c>
      <c r="O156" s="74" t="s">
        <v>189</v>
      </c>
    </row>
    <row r="157" spans="1:15" ht="13.5" customHeight="1" thickBot="1" x14ac:dyDescent="0.25">
      <c r="A157" s="57"/>
      <c r="B157" s="59"/>
      <c r="C157" s="59"/>
      <c r="D157" s="51" t="s">
        <v>187</v>
      </c>
      <c r="E157" s="63"/>
      <c r="F157" s="63"/>
      <c r="G157" s="65"/>
      <c r="H157" s="56" t="s">
        <v>40</v>
      </c>
      <c r="I157" s="56" t="s">
        <v>40</v>
      </c>
      <c r="J157" s="50" t="s">
        <v>4</v>
      </c>
      <c r="K157" s="50" t="s">
        <v>4</v>
      </c>
      <c r="L157" s="67"/>
      <c r="M157" s="69"/>
      <c r="N157" s="61"/>
      <c r="O157" s="75"/>
    </row>
    <row r="158" spans="1:15" ht="15.75" customHeight="1" x14ac:dyDescent="0.2">
      <c r="A158" s="57" t="s">
        <v>4</v>
      </c>
      <c r="B158" s="58">
        <v>72</v>
      </c>
      <c r="C158" s="58">
        <v>21830</v>
      </c>
      <c r="D158" s="54" t="s">
        <v>190</v>
      </c>
      <c r="E158" s="62" t="s">
        <v>188</v>
      </c>
      <c r="F158" s="62" t="s">
        <v>109</v>
      </c>
      <c r="G158" s="64" t="s">
        <v>110</v>
      </c>
      <c r="H158" s="49" t="s">
        <v>51</v>
      </c>
      <c r="I158" s="49" t="s">
        <v>52</v>
      </c>
      <c r="J158" s="55" t="s">
        <v>4</v>
      </c>
      <c r="K158" s="55" t="s">
        <v>4</v>
      </c>
      <c r="L158" s="66">
        <v>195</v>
      </c>
      <c r="M158" s="68">
        <f>SUM(I159:J159)</f>
        <v>0</v>
      </c>
      <c r="N158" s="60">
        <f>SUM(I159:J159)*L158</f>
        <v>0</v>
      </c>
      <c r="O158" s="74" t="s">
        <v>189</v>
      </c>
    </row>
    <row r="159" spans="1:15" ht="13.5" customHeight="1" thickBot="1" x14ac:dyDescent="0.25">
      <c r="A159" s="57"/>
      <c r="B159" s="59"/>
      <c r="C159" s="59"/>
      <c r="D159" s="51" t="s">
        <v>190</v>
      </c>
      <c r="E159" s="63"/>
      <c r="F159" s="63"/>
      <c r="G159" s="65"/>
      <c r="H159" s="50" t="s">
        <v>4</v>
      </c>
      <c r="I159" s="56" t="s">
        <v>40</v>
      </c>
      <c r="J159" s="50" t="s">
        <v>4</v>
      </c>
      <c r="K159" s="50" t="s">
        <v>4</v>
      </c>
      <c r="L159" s="67"/>
      <c r="M159" s="69"/>
      <c r="N159" s="61"/>
      <c r="O159" s="75"/>
    </row>
    <row r="160" spans="1:15" ht="15.75" customHeight="1" x14ac:dyDescent="0.2">
      <c r="A160" s="57" t="s">
        <v>4</v>
      </c>
      <c r="B160" s="58">
        <v>73</v>
      </c>
      <c r="C160" s="58">
        <v>25378</v>
      </c>
      <c r="D160" s="54" t="s">
        <v>191</v>
      </c>
      <c r="E160" s="62" t="s">
        <v>79</v>
      </c>
      <c r="F160" s="62" t="s">
        <v>113</v>
      </c>
      <c r="G160" s="64" t="s">
        <v>110</v>
      </c>
      <c r="H160" s="49" t="s">
        <v>51</v>
      </c>
      <c r="I160" s="49" t="s">
        <v>52</v>
      </c>
      <c r="J160" s="55" t="s">
        <v>4</v>
      </c>
      <c r="K160" s="55" t="s">
        <v>4</v>
      </c>
      <c r="L160" s="66">
        <v>450</v>
      </c>
      <c r="M160" s="68">
        <f>SUM(I161:J161)</f>
        <v>0</v>
      </c>
      <c r="N160" s="60">
        <f>SUM(I161:J161)*L160</f>
        <v>0</v>
      </c>
      <c r="O160" s="74" t="s">
        <v>192</v>
      </c>
    </row>
    <row r="161" spans="1:15" ht="13.5" customHeight="1" thickBot="1" x14ac:dyDescent="0.25">
      <c r="A161" s="57"/>
      <c r="B161" s="59"/>
      <c r="C161" s="59"/>
      <c r="D161" s="51" t="s">
        <v>191</v>
      </c>
      <c r="E161" s="63"/>
      <c r="F161" s="63"/>
      <c r="G161" s="65"/>
      <c r="H161" s="50" t="s">
        <v>4</v>
      </c>
      <c r="I161" s="56" t="s">
        <v>40</v>
      </c>
      <c r="J161" s="50" t="s">
        <v>4</v>
      </c>
      <c r="K161" s="50" t="s">
        <v>4</v>
      </c>
      <c r="L161" s="67"/>
      <c r="M161" s="69"/>
      <c r="N161" s="61"/>
      <c r="O161" s="75"/>
    </row>
    <row r="162" spans="1:15" ht="15.75" customHeight="1" x14ac:dyDescent="0.2">
      <c r="A162" s="57" t="s">
        <v>4</v>
      </c>
      <c r="B162" s="58">
        <v>74</v>
      </c>
      <c r="C162" s="58">
        <v>25377</v>
      </c>
      <c r="D162" s="54" t="s">
        <v>193</v>
      </c>
      <c r="E162" s="62" t="s">
        <v>79</v>
      </c>
      <c r="F162" s="62" t="s">
        <v>109</v>
      </c>
      <c r="G162" s="64" t="s">
        <v>110</v>
      </c>
      <c r="H162" s="49" t="s">
        <v>51</v>
      </c>
      <c r="I162" s="49" t="s">
        <v>52</v>
      </c>
      <c r="J162" s="55" t="s">
        <v>4</v>
      </c>
      <c r="K162" s="55" t="s">
        <v>4</v>
      </c>
      <c r="L162" s="66">
        <v>450</v>
      </c>
      <c r="M162" s="68">
        <f>SUM(I163:J163)</f>
        <v>0</v>
      </c>
      <c r="N162" s="60">
        <f>SUM(I163:J163)*L162</f>
        <v>0</v>
      </c>
      <c r="O162" s="74" t="s">
        <v>192</v>
      </c>
    </row>
    <row r="163" spans="1:15" ht="13.5" customHeight="1" thickBot="1" x14ac:dyDescent="0.25">
      <c r="A163" s="57"/>
      <c r="B163" s="59"/>
      <c r="C163" s="59"/>
      <c r="D163" s="51" t="s">
        <v>193</v>
      </c>
      <c r="E163" s="63"/>
      <c r="F163" s="63"/>
      <c r="G163" s="65"/>
      <c r="H163" s="50" t="s">
        <v>4</v>
      </c>
      <c r="I163" s="56" t="s">
        <v>40</v>
      </c>
      <c r="J163" s="50" t="s">
        <v>4</v>
      </c>
      <c r="K163" s="50" t="s">
        <v>4</v>
      </c>
      <c r="L163" s="67"/>
      <c r="M163" s="69"/>
      <c r="N163" s="61"/>
      <c r="O163" s="75"/>
    </row>
    <row r="164" spans="1:15" ht="15.75" customHeight="1" x14ac:dyDescent="0.2">
      <c r="A164" s="57" t="s">
        <v>4</v>
      </c>
      <c r="B164" s="58">
        <v>75</v>
      </c>
      <c r="C164" s="58">
        <v>26379</v>
      </c>
      <c r="D164" s="54" t="s">
        <v>194</v>
      </c>
      <c r="E164" s="62" t="s">
        <v>79</v>
      </c>
      <c r="F164" s="62" t="s">
        <v>109</v>
      </c>
      <c r="G164" s="64" t="s">
        <v>110</v>
      </c>
      <c r="H164" s="49" t="s">
        <v>51</v>
      </c>
      <c r="I164" s="49" t="s">
        <v>52</v>
      </c>
      <c r="J164" s="55" t="s">
        <v>4</v>
      </c>
      <c r="K164" s="55" t="s">
        <v>4</v>
      </c>
      <c r="L164" s="66">
        <v>370</v>
      </c>
      <c r="M164" s="68">
        <f>SUM(I165:J165)</f>
        <v>0</v>
      </c>
      <c r="N164" s="60">
        <f>SUM(I165:J165)*L164</f>
        <v>0</v>
      </c>
      <c r="O164" s="74" t="s">
        <v>195</v>
      </c>
    </row>
    <row r="165" spans="1:15" ht="13.5" customHeight="1" thickBot="1" x14ac:dyDescent="0.25">
      <c r="A165" s="57"/>
      <c r="B165" s="59"/>
      <c r="C165" s="59"/>
      <c r="D165" s="51" t="s">
        <v>194</v>
      </c>
      <c r="E165" s="63"/>
      <c r="F165" s="63"/>
      <c r="G165" s="65"/>
      <c r="H165" s="50" t="s">
        <v>4</v>
      </c>
      <c r="I165" s="56" t="s">
        <v>40</v>
      </c>
      <c r="J165" s="50" t="s">
        <v>4</v>
      </c>
      <c r="K165" s="50" t="s">
        <v>4</v>
      </c>
      <c r="L165" s="67"/>
      <c r="M165" s="69"/>
      <c r="N165" s="61"/>
      <c r="O165" s="75"/>
    </row>
    <row r="166" spans="1:15" s="20" customFormat="1" ht="13.5" thickBot="1" x14ac:dyDescent="0.25">
      <c r="A166" s="42" t="s">
        <v>4</v>
      </c>
      <c r="B166" s="48" t="s">
        <v>196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9"/>
      <c r="M166" s="39"/>
      <c r="N166" s="39"/>
      <c r="O166" s="40"/>
    </row>
    <row r="167" spans="1:15" ht="15.75" customHeight="1" x14ac:dyDescent="0.2">
      <c r="A167" s="57" t="s">
        <v>4</v>
      </c>
      <c r="B167" s="58">
        <v>76</v>
      </c>
      <c r="C167" s="58">
        <v>29068</v>
      </c>
      <c r="D167" s="54" t="s">
        <v>197</v>
      </c>
      <c r="E167" s="62" t="s">
        <v>59</v>
      </c>
      <c r="F167" s="62" t="s">
        <v>198</v>
      </c>
      <c r="G167" s="64" t="s">
        <v>35</v>
      </c>
      <c r="H167" s="49" t="s">
        <v>51</v>
      </c>
      <c r="I167" s="49" t="s">
        <v>52</v>
      </c>
      <c r="J167" s="55" t="s">
        <v>4</v>
      </c>
      <c r="K167" s="55" t="s">
        <v>4</v>
      </c>
      <c r="L167" s="66">
        <v>235</v>
      </c>
      <c r="M167" s="68">
        <f>SUM(I168:J168)</f>
        <v>0</v>
      </c>
      <c r="N167" s="60">
        <f>SUM(I168:J168)*L167</f>
        <v>0</v>
      </c>
      <c r="O167" s="74" t="s">
        <v>4</v>
      </c>
    </row>
    <row r="168" spans="1:15" ht="13.5" customHeight="1" thickBot="1" x14ac:dyDescent="0.25">
      <c r="A168" s="57"/>
      <c r="B168" s="59"/>
      <c r="C168" s="59"/>
      <c r="D168" s="51" t="s">
        <v>197</v>
      </c>
      <c r="E168" s="63"/>
      <c r="F168" s="63"/>
      <c r="G168" s="65"/>
      <c r="H168" s="50" t="s">
        <v>4</v>
      </c>
      <c r="I168" s="56" t="s">
        <v>40</v>
      </c>
      <c r="J168" s="50" t="s">
        <v>4</v>
      </c>
      <c r="K168" s="50" t="s">
        <v>4</v>
      </c>
      <c r="L168" s="67"/>
      <c r="M168" s="69"/>
      <c r="N168" s="61"/>
      <c r="O168" s="75"/>
    </row>
    <row r="169" spans="1:15" ht="15.75" customHeight="1" x14ac:dyDescent="0.2">
      <c r="A169" s="57" t="s">
        <v>4</v>
      </c>
      <c r="B169" s="58">
        <v>77</v>
      </c>
      <c r="C169" s="58">
        <v>15576</v>
      </c>
      <c r="D169" s="54" t="s">
        <v>199</v>
      </c>
      <c r="E169" s="62" t="s">
        <v>33</v>
      </c>
      <c r="F169" s="62" t="s">
        <v>55</v>
      </c>
      <c r="G169" s="64" t="s">
        <v>35</v>
      </c>
      <c r="H169" s="49" t="s">
        <v>51</v>
      </c>
      <c r="I169" s="49" t="s">
        <v>200</v>
      </c>
      <c r="J169" s="55" t="s">
        <v>4</v>
      </c>
      <c r="K169" s="55" t="s">
        <v>4</v>
      </c>
      <c r="L169" s="66">
        <v>235</v>
      </c>
      <c r="M169" s="68">
        <f>SUM(I170:J170)</f>
        <v>0</v>
      </c>
      <c r="N169" s="60">
        <f>SUM(I170:J170)*L169</f>
        <v>0</v>
      </c>
      <c r="O169" s="74" t="s">
        <v>201</v>
      </c>
    </row>
    <row r="170" spans="1:15" ht="13.5" customHeight="1" thickBot="1" x14ac:dyDescent="0.25">
      <c r="A170" s="57"/>
      <c r="B170" s="59"/>
      <c r="C170" s="59"/>
      <c r="D170" s="51" t="s">
        <v>199</v>
      </c>
      <c r="E170" s="63"/>
      <c r="F170" s="63"/>
      <c r="G170" s="65"/>
      <c r="H170" s="50" t="s">
        <v>4</v>
      </c>
      <c r="I170" s="56" t="s">
        <v>40</v>
      </c>
      <c r="J170" s="50" t="s">
        <v>4</v>
      </c>
      <c r="K170" s="50" t="s">
        <v>4</v>
      </c>
      <c r="L170" s="67"/>
      <c r="M170" s="69"/>
      <c r="N170" s="61"/>
      <c r="O170" s="75"/>
    </row>
    <row r="171" spans="1:15" s="20" customFormat="1" ht="13.5" thickBot="1" x14ac:dyDescent="0.25">
      <c r="A171" s="42" t="s">
        <v>4</v>
      </c>
      <c r="B171" s="48" t="s">
        <v>202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9"/>
      <c r="M171" s="39"/>
      <c r="N171" s="39"/>
      <c r="O171" s="40"/>
    </row>
    <row r="172" spans="1:15" ht="15.75" customHeight="1" x14ac:dyDescent="0.2">
      <c r="A172" s="57" t="s">
        <v>4</v>
      </c>
      <c r="B172" s="58">
        <v>78</v>
      </c>
      <c r="C172" s="58">
        <v>17280</v>
      </c>
      <c r="D172" s="54" t="s">
        <v>203</v>
      </c>
      <c r="E172" s="62" t="s">
        <v>42</v>
      </c>
      <c r="F172" s="62" t="s">
        <v>204</v>
      </c>
      <c r="G172" s="64" t="s">
        <v>205</v>
      </c>
      <c r="H172" s="49" t="s">
        <v>51</v>
      </c>
      <c r="I172" s="49" t="s">
        <v>52</v>
      </c>
      <c r="J172" s="55" t="s">
        <v>4</v>
      </c>
      <c r="K172" s="55" t="s">
        <v>4</v>
      </c>
      <c r="L172" s="66">
        <v>250</v>
      </c>
      <c r="M172" s="68">
        <f>SUM(H173:J173)</f>
        <v>0</v>
      </c>
      <c r="N172" s="60">
        <f>SUM(H173:J173)*L172</f>
        <v>0</v>
      </c>
      <c r="O172" s="74" t="s">
        <v>206</v>
      </c>
    </row>
    <row r="173" spans="1:15" ht="13.5" customHeight="1" thickBot="1" x14ac:dyDescent="0.25">
      <c r="A173" s="57"/>
      <c r="B173" s="59"/>
      <c r="C173" s="59"/>
      <c r="D173" s="51" t="s">
        <v>203</v>
      </c>
      <c r="E173" s="63"/>
      <c r="F173" s="63"/>
      <c r="G173" s="65"/>
      <c r="H173" s="56" t="s">
        <v>40</v>
      </c>
      <c r="I173" s="50" t="s">
        <v>4</v>
      </c>
      <c r="J173" s="50" t="s">
        <v>4</v>
      </c>
      <c r="K173" s="50" t="s">
        <v>4</v>
      </c>
      <c r="L173" s="67"/>
      <c r="M173" s="69"/>
      <c r="N173" s="61"/>
      <c r="O173" s="75"/>
    </row>
    <row r="174" spans="1:15" ht="15.75" customHeight="1" x14ac:dyDescent="0.2">
      <c r="A174" s="57" t="s">
        <v>4</v>
      </c>
      <c r="B174" s="58">
        <v>79</v>
      </c>
      <c r="C174" s="58">
        <v>17284</v>
      </c>
      <c r="D174" s="54" t="s">
        <v>207</v>
      </c>
      <c r="E174" s="62" t="s">
        <v>42</v>
      </c>
      <c r="F174" s="62" t="s">
        <v>208</v>
      </c>
      <c r="G174" s="64" t="s">
        <v>205</v>
      </c>
      <c r="H174" s="49" t="s">
        <v>51</v>
      </c>
      <c r="I174" s="49" t="s">
        <v>52</v>
      </c>
      <c r="J174" s="55" t="s">
        <v>4</v>
      </c>
      <c r="K174" s="55" t="s">
        <v>4</v>
      </c>
      <c r="L174" s="66">
        <v>250</v>
      </c>
      <c r="M174" s="68">
        <f>SUM(H175:J175)</f>
        <v>0</v>
      </c>
      <c r="N174" s="60">
        <f>SUM(H175:J175)*L174</f>
        <v>0</v>
      </c>
      <c r="O174" s="74" t="s">
        <v>206</v>
      </c>
    </row>
    <row r="175" spans="1:15" ht="13.5" customHeight="1" thickBot="1" x14ac:dyDescent="0.25">
      <c r="A175" s="57"/>
      <c r="B175" s="59"/>
      <c r="C175" s="59"/>
      <c r="D175" s="51" t="s">
        <v>207</v>
      </c>
      <c r="E175" s="63"/>
      <c r="F175" s="63"/>
      <c r="G175" s="65"/>
      <c r="H175" s="56" t="s">
        <v>40</v>
      </c>
      <c r="I175" s="56" t="s">
        <v>40</v>
      </c>
      <c r="J175" s="50" t="s">
        <v>4</v>
      </c>
      <c r="K175" s="50" t="s">
        <v>4</v>
      </c>
      <c r="L175" s="67"/>
      <c r="M175" s="69"/>
      <c r="N175" s="61"/>
      <c r="O175" s="75"/>
    </row>
    <row r="176" spans="1:15" ht="15.75" customHeight="1" x14ac:dyDescent="0.2">
      <c r="A176" s="57" t="s">
        <v>4</v>
      </c>
      <c r="B176" s="58">
        <v>80</v>
      </c>
      <c r="C176" s="58">
        <v>17111</v>
      </c>
      <c r="D176" s="54" t="s">
        <v>209</v>
      </c>
      <c r="E176" s="62" t="s">
        <v>67</v>
      </c>
      <c r="F176" s="62" t="s">
        <v>210</v>
      </c>
      <c r="G176" s="64" t="s">
        <v>211</v>
      </c>
      <c r="H176" s="49" t="s">
        <v>62</v>
      </c>
      <c r="I176" s="49" t="s">
        <v>37</v>
      </c>
      <c r="J176" s="49" t="s">
        <v>38</v>
      </c>
      <c r="K176" s="55" t="s">
        <v>4</v>
      </c>
      <c r="L176" s="66">
        <v>120</v>
      </c>
      <c r="M176" s="68">
        <f>SUM(H177:J177)</f>
        <v>0</v>
      </c>
      <c r="N176" s="60">
        <f>SUM(H177:J177)*L176</f>
        <v>0</v>
      </c>
      <c r="O176" s="74" t="s">
        <v>212</v>
      </c>
    </row>
    <row r="177" spans="1:15" ht="13.5" customHeight="1" thickBot="1" x14ac:dyDescent="0.25">
      <c r="A177" s="57"/>
      <c r="B177" s="59"/>
      <c r="C177" s="59"/>
      <c r="D177" s="51" t="s">
        <v>209</v>
      </c>
      <c r="E177" s="63"/>
      <c r="F177" s="63"/>
      <c r="G177" s="65"/>
      <c r="H177" s="56" t="s">
        <v>40</v>
      </c>
      <c r="I177" s="56" t="s">
        <v>40</v>
      </c>
      <c r="J177" s="56" t="s">
        <v>40</v>
      </c>
      <c r="K177" s="50" t="s">
        <v>4</v>
      </c>
      <c r="L177" s="67"/>
      <c r="M177" s="69"/>
      <c r="N177" s="61"/>
      <c r="O177" s="75"/>
    </row>
    <row r="178" spans="1:15" ht="15.75" customHeight="1" x14ac:dyDescent="0.2">
      <c r="A178" s="57" t="s">
        <v>4</v>
      </c>
      <c r="B178" s="58">
        <v>81</v>
      </c>
      <c r="C178" s="58">
        <v>17110</v>
      </c>
      <c r="D178" s="54" t="s">
        <v>213</v>
      </c>
      <c r="E178" s="62" t="s">
        <v>67</v>
      </c>
      <c r="F178" s="62" t="s">
        <v>198</v>
      </c>
      <c r="G178" s="64" t="s">
        <v>211</v>
      </c>
      <c r="H178" s="49" t="s">
        <v>62</v>
      </c>
      <c r="I178" s="49" t="s">
        <v>37</v>
      </c>
      <c r="J178" s="49" t="s">
        <v>38</v>
      </c>
      <c r="K178" s="55" t="s">
        <v>4</v>
      </c>
      <c r="L178" s="66">
        <v>120</v>
      </c>
      <c r="M178" s="68">
        <f>SUM(H179:J179)</f>
        <v>0</v>
      </c>
      <c r="N178" s="60">
        <f>SUM(H179:J179)*L178</f>
        <v>0</v>
      </c>
      <c r="O178" s="74" t="s">
        <v>212</v>
      </c>
    </row>
    <row r="179" spans="1:15" ht="13.5" customHeight="1" thickBot="1" x14ac:dyDescent="0.25">
      <c r="A179" s="57"/>
      <c r="B179" s="59"/>
      <c r="C179" s="59"/>
      <c r="D179" s="51" t="s">
        <v>213</v>
      </c>
      <c r="E179" s="63"/>
      <c r="F179" s="63"/>
      <c r="G179" s="65"/>
      <c r="H179" s="56" t="s">
        <v>40</v>
      </c>
      <c r="I179" s="50" t="s">
        <v>4</v>
      </c>
      <c r="J179" s="50" t="s">
        <v>4</v>
      </c>
      <c r="K179" s="50" t="s">
        <v>4</v>
      </c>
      <c r="L179" s="67"/>
      <c r="M179" s="69"/>
      <c r="N179" s="61"/>
      <c r="O179" s="75"/>
    </row>
    <row r="180" spans="1:15" s="20" customFormat="1" ht="13.5" thickBot="1" x14ac:dyDescent="0.25">
      <c r="A180" s="42" t="s">
        <v>4</v>
      </c>
      <c r="B180" s="48" t="s">
        <v>214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9"/>
      <c r="M180" s="39"/>
      <c r="N180" s="39"/>
      <c r="O180" s="40"/>
    </row>
    <row r="181" spans="1:15" ht="15.75" customHeight="1" x14ac:dyDescent="0.2">
      <c r="A181" s="57" t="s">
        <v>4</v>
      </c>
      <c r="B181" s="58">
        <v>82</v>
      </c>
      <c r="C181" s="58">
        <v>18574</v>
      </c>
      <c r="D181" s="54" t="s">
        <v>215</v>
      </c>
      <c r="E181" s="62" t="s">
        <v>59</v>
      </c>
      <c r="F181" s="62" t="s">
        <v>198</v>
      </c>
      <c r="G181" s="64" t="s">
        <v>35</v>
      </c>
      <c r="H181" s="49" t="s">
        <v>51</v>
      </c>
      <c r="I181" s="49" t="s">
        <v>52</v>
      </c>
      <c r="J181" s="55" t="s">
        <v>4</v>
      </c>
      <c r="K181" s="55" t="s">
        <v>4</v>
      </c>
      <c r="L181" s="66">
        <v>120</v>
      </c>
      <c r="M181" s="68">
        <f>SUM(H182:J182)</f>
        <v>0</v>
      </c>
      <c r="N181" s="60">
        <f>SUM(H182:J182)*L181</f>
        <v>0</v>
      </c>
      <c r="O181" s="74" t="s">
        <v>216</v>
      </c>
    </row>
    <row r="182" spans="1:15" ht="13.5" customHeight="1" thickBot="1" x14ac:dyDescent="0.25">
      <c r="A182" s="57"/>
      <c r="B182" s="59"/>
      <c r="C182" s="59"/>
      <c r="D182" s="51" t="s">
        <v>215</v>
      </c>
      <c r="E182" s="63"/>
      <c r="F182" s="63"/>
      <c r="G182" s="65"/>
      <c r="H182" s="56" t="s">
        <v>40</v>
      </c>
      <c r="I182" s="56" t="s">
        <v>40</v>
      </c>
      <c r="J182" s="50" t="s">
        <v>4</v>
      </c>
      <c r="K182" s="50" t="s">
        <v>4</v>
      </c>
      <c r="L182" s="67"/>
      <c r="M182" s="69"/>
      <c r="N182" s="61"/>
      <c r="O182" s="75"/>
    </row>
    <row r="183" spans="1:15" ht="15.75" customHeight="1" x14ac:dyDescent="0.2">
      <c r="A183" s="57" t="s">
        <v>4</v>
      </c>
      <c r="B183" s="58">
        <v>83</v>
      </c>
      <c r="C183" s="58">
        <v>18553</v>
      </c>
      <c r="D183" s="54" t="s">
        <v>217</v>
      </c>
      <c r="E183" s="62" t="s">
        <v>67</v>
      </c>
      <c r="F183" s="62" t="s">
        <v>218</v>
      </c>
      <c r="G183" s="64" t="s">
        <v>35</v>
      </c>
      <c r="H183" s="49" t="s">
        <v>51</v>
      </c>
      <c r="I183" s="49" t="s">
        <v>52</v>
      </c>
      <c r="J183" s="55" t="s">
        <v>4</v>
      </c>
      <c r="K183" s="55" t="s">
        <v>4</v>
      </c>
      <c r="L183" s="66">
        <v>120</v>
      </c>
      <c r="M183" s="68">
        <f>SUM(H184:J184)</f>
        <v>0</v>
      </c>
      <c r="N183" s="60">
        <f>SUM(H184:J184)*L183</f>
        <v>0</v>
      </c>
      <c r="O183" s="74" t="s">
        <v>219</v>
      </c>
    </row>
    <row r="184" spans="1:15" ht="13.5" customHeight="1" thickBot="1" x14ac:dyDescent="0.25">
      <c r="A184" s="57"/>
      <c r="B184" s="59"/>
      <c r="C184" s="59"/>
      <c r="D184" s="51" t="s">
        <v>217</v>
      </c>
      <c r="E184" s="63"/>
      <c r="F184" s="63"/>
      <c r="G184" s="65"/>
      <c r="H184" s="56" t="s">
        <v>40</v>
      </c>
      <c r="I184" s="50" t="s">
        <v>4</v>
      </c>
      <c r="J184" s="50" t="s">
        <v>4</v>
      </c>
      <c r="K184" s="50" t="s">
        <v>4</v>
      </c>
      <c r="L184" s="67"/>
      <c r="M184" s="69"/>
      <c r="N184" s="61"/>
      <c r="O184" s="75"/>
    </row>
    <row r="185" spans="1:15" ht="15.75" customHeight="1" x14ac:dyDescent="0.2">
      <c r="A185" s="57" t="s">
        <v>4</v>
      </c>
      <c r="B185" s="58">
        <v>84</v>
      </c>
      <c r="C185" s="58">
        <v>11450</v>
      </c>
      <c r="D185" s="54" t="s">
        <v>220</v>
      </c>
      <c r="E185" s="62" t="s">
        <v>221</v>
      </c>
      <c r="F185" s="62" t="s">
        <v>222</v>
      </c>
      <c r="G185" s="64" t="s">
        <v>35</v>
      </c>
      <c r="H185" s="49" t="s">
        <v>51</v>
      </c>
      <c r="I185" s="49" t="s">
        <v>52</v>
      </c>
      <c r="J185" s="55" t="s">
        <v>4</v>
      </c>
      <c r="K185" s="55" t="s">
        <v>4</v>
      </c>
      <c r="L185" s="66">
        <v>90</v>
      </c>
      <c r="M185" s="68">
        <f>SUM(H186:J186)</f>
        <v>0</v>
      </c>
      <c r="N185" s="60">
        <f>SUM(H186:J186)*L185</f>
        <v>0</v>
      </c>
      <c r="O185" s="74" t="s">
        <v>223</v>
      </c>
    </row>
    <row r="186" spans="1:15" ht="13.5" customHeight="1" thickBot="1" x14ac:dyDescent="0.25">
      <c r="A186" s="57"/>
      <c r="B186" s="59"/>
      <c r="C186" s="59"/>
      <c r="D186" s="51" t="s">
        <v>220</v>
      </c>
      <c r="E186" s="63"/>
      <c r="F186" s="63"/>
      <c r="G186" s="65"/>
      <c r="H186" s="56" t="s">
        <v>40</v>
      </c>
      <c r="I186" s="56" t="s">
        <v>40</v>
      </c>
      <c r="J186" s="50" t="s">
        <v>4</v>
      </c>
      <c r="K186" s="50" t="s">
        <v>4</v>
      </c>
      <c r="L186" s="67"/>
      <c r="M186" s="69"/>
      <c r="N186" s="61"/>
      <c r="O186" s="75"/>
    </row>
    <row r="187" spans="1:15" ht="15.75" customHeight="1" x14ac:dyDescent="0.2">
      <c r="A187" s="57" t="s">
        <v>4</v>
      </c>
      <c r="B187" s="58">
        <v>85</v>
      </c>
      <c r="C187" s="58">
        <v>11448</v>
      </c>
      <c r="D187" s="54" t="s">
        <v>224</v>
      </c>
      <c r="E187" s="62" t="s">
        <v>221</v>
      </c>
      <c r="F187" s="62" t="s">
        <v>208</v>
      </c>
      <c r="G187" s="64" t="s">
        <v>35</v>
      </c>
      <c r="H187" s="49" t="s">
        <v>51</v>
      </c>
      <c r="I187" s="49" t="s">
        <v>52</v>
      </c>
      <c r="J187" s="55" t="s">
        <v>4</v>
      </c>
      <c r="K187" s="55" t="s">
        <v>4</v>
      </c>
      <c r="L187" s="66">
        <v>90</v>
      </c>
      <c r="M187" s="68">
        <f>SUM(H188:J188)</f>
        <v>0</v>
      </c>
      <c r="N187" s="60">
        <f>SUM(H188:J188)*L187</f>
        <v>0</v>
      </c>
      <c r="O187" s="74" t="s">
        <v>223</v>
      </c>
    </row>
    <row r="188" spans="1:15" ht="13.5" customHeight="1" thickBot="1" x14ac:dyDescent="0.25">
      <c r="A188" s="57"/>
      <c r="B188" s="59"/>
      <c r="C188" s="59"/>
      <c r="D188" s="51" t="s">
        <v>224</v>
      </c>
      <c r="E188" s="63"/>
      <c r="F188" s="63"/>
      <c r="G188" s="65"/>
      <c r="H188" s="56" t="s">
        <v>40</v>
      </c>
      <c r="I188" s="56" t="s">
        <v>40</v>
      </c>
      <c r="J188" s="50" t="s">
        <v>4</v>
      </c>
      <c r="K188" s="50" t="s">
        <v>4</v>
      </c>
      <c r="L188" s="67"/>
      <c r="M188" s="69"/>
      <c r="N188" s="61"/>
      <c r="O188" s="75"/>
    </row>
    <row r="189" spans="1:15" ht="15.75" customHeight="1" x14ac:dyDescent="0.2">
      <c r="A189" s="57" t="s">
        <v>4</v>
      </c>
      <c r="B189" s="58">
        <v>86</v>
      </c>
      <c r="C189" s="58">
        <v>29069</v>
      </c>
      <c r="D189" s="54" t="s">
        <v>225</v>
      </c>
      <c r="E189" s="62" t="s">
        <v>59</v>
      </c>
      <c r="F189" s="62" t="s">
        <v>198</v>
      </c>
      <c r="G189" s="64" t="s">
        <v>35</v>
      </c>
      <c r="H189" s="49" t="s">
        <v>51</v>
      </c>
      <c r="I189" s="49" t="s">
        <v>52</v>
      </c>
      <c r="J189" s="55" t="s">
        <v>4</v>
      </c>
      <c r="K189" s="55" t="s">
        <v>4</v>
      </c>
      <c r="L189" s="66">
        <v>235</v>
      </c>
      <c r="M189" s="68">
        <f>SUM(H190:J190)</f>
        <v>0</v>
      </c>
      <c r="N189" s="60">
        <f>SUM(H190:J190)*L189</f>
        <v>0</v>
      </c>
      <c r="O189" s="74" t="s">
        <v>226</v>
      </c>
    </row>
    <row r="190" spans="1:15" ht="13.5" customHeight="1" thickBot="1" x14ac:dyDescent="0.25">
      <c r="A190" s="57"/>
      <c r="B190" s="59"/>
      <c r="C190" s="59"/>
      <c r="D190" s="51" t="s">
        <v>225</v>
      </c>
      <c r="E190" s="63"/>
      <c r="F190" s="63"/>
      <c r="G190" s="65"/>
      <c r="H190" s="56" t="s">
        <v>40</v>
      </c>
      <c r="I190" s="56" t="s">
        <v>40</v>
      </c>
      <c r="J190" s="50" t="s">
        <v>4</v>
      </c>
      <c r="K190" s="50" t="s">
        <v>4</v>
      </c>
      <c r="L190" s="67"/>
      <c r="M190" s="69"/>
      <c r="N190" s="61"/>
      <c r="O190" s="75"/>
    </row>
    <row r="191" spans="1:15" s="20" customFormat="1" ht="13.5" thickBot="1" x14ac:dyDescent="0.25">
      <c r="A191" s="42" t="s">
        <v>4</v>
      </c>
      <c r="B191" s="48" t="s">
        <v>227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9"/>
      <c r="M191" s="39"/>
      <c r="N191" s="39"/>
      <c r="O191" s="40"/>
    </row>
    <row r="192" spans="1:15" ht="15.75" customHeight="1" x14ac:dyDescent="0.2">
      <c r="A192" s="57" t="s">
        <v>4</v>
      </c>
      <c r="B192" s="58">
        <v>87</v>
      </c>
      <c r="C192" s="58">
        <v>19872</v>
      </c>
      <c r="D192" s="54" t="s">
        <v>228</v>
      </c>
      <c r="E192" s="62" t="s">
        <v>67</v>
      </c>
      <c r="F192" s="62" t="s">
        <v>229</v>
      </c>
      <c r="G192" s="64" t="s">
        <v>35</v>
      </c>
      <c r="H192" s="49" t="s">
        <v>51</v>
      </c>
      <c r="I192" s="49" t="s">
        <v>52</v>
      </c>
      <c r="J192" s="55" t="s">
        <v>4</v>
      </c>
      <c r="K192" s="55" t="s">
        <v>4</v>
      </c>
      <c r="L192" s="66">
        <v>120</v>
      </c>
      <c r="M192" s="68">
        <f>SUM(I193:J193)</f>
        <v>0</v>
      </c>
      <c r="N192" s="60">
        <f>SUM(I193:J193)*L192</f>
        <v>0</v>
      </c>
      <c r="O192" s="74" t="s">
        <v>230</v>
      </c>
    </row>
    <row r="193" spans="1:15" ht="13.5" customHeight="1" thickBot="1" x14ac:dyDescent="0.25">
      <c r="A193" s="57"/>
      <c r="B193" s="59"/>
      <c r="C193" s="59"/>
      <c r="D193" s="51" t="s">
        <v>228</v>
      </c>
      <c r="E193" s="63"/>
      <c r="F193" s="63"/>
      <c r="G193" s="65"/>
      <c r="H193" s="50" t="s">
        <v>4</v>
      </c>
      <c r="I193" s="56" t="s">
        <v>40</v>
      </c>
      <c r="J193" s="50" t="s">
        <v>4</v>
      </c>
      <c r="K193" s="50" t="s">
        <v>4</v>
      </c>
      <c r="L193" s="67"/>
      <c r="M193" s="69"/>
      <c r="N193" s="61"/>
      <c r="O193" s="75"/>
    </row>
    <row r="194" spans="1:15" s="20" customFormat="1" ht="13.5" thickBot="1" x14ac:dyDescent="0.25">
      <c r="A194" s="42" t="s">
        <v>4</v>
      </c>
      <c r="B194" s="48" t="s">
        <v>231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9"/>
      <c r="M194" s="39"/>
      <c r="N194" s="39"/>
      <c r="O194" s="40"/>
    </row>
    <row r="195" spans="1:15" ht="15.75" customHeight="1" x14ac:dyDescent="0.2">
      <c r="A195" s="57" t="s">
        <v>4</v>
      </c>
      <c r="B195" s="58">
        <v>88</v>
      </c>
      <c r="C195" s="58">
        <v>22030</v>
      </c>
      <c r="D195" s="54" t="s">
        <v>232</v>
      </c>
      <c r="E195" s="62" t="s">
        <v>59</v>
      </c>
      <c r="F195" s="62" t="s">
        <v>198</v>
      </c>
      <c r="G195" s="64" t="s">
        <v>35</v>
      </c>
      <c r="H195" s="49" t="s">
        <v>51</v>
      </c>
      <c r="I195" s="49" t="s">
        <v>52</v>
      </c>
      <c r="J195" s="55" t="s">
        <v>4</v>
      </c>
      <c r="K195" s="55" t="s">
        <v>4</v>
      </c>
      <c r="L195" s="66">
        <v>155</v>
      </c>
      <c r="M195" s="68">
        <f>SUM(I196:J196)</f>
        <v>0</v>
      </c>
      <c r="N195" s="60">
        <f>SUM(I196:J196)*L195</f>
        <v>0</v>
      </c>
      <c r="O195" s="74" t="s">
        <v>233</v>
      </c>
    </row>
    <row r="196" spans="1:15" ht="13.5" customHeight="1" thickBot="1" x14ac:dyDescent="0.25">
      <c r="A196" s="57"/>
      <c r="B196" s="59"/>
      <c r="C196" s="59"/>
      <c r="D196" s="51" t="s">
        <v>232</v>
      </c>
      <c r="E196" s="63"/>
      <c r="F196" s="63"/>
      <c r="G196" s="65"/>
      <c r="H196" s="50" t="s">
        <v>4</v>
      </c>
      <c r="I196" s="56" t="s">
        <v>40</v>
      </c>
      <c r="J196" s="50" t="s">
        <v>4</v>
      </c>
      <c r="K196" s="50" t="s">
        <v>4</v>
      </c>
      <c r="L196" s="67"/>
      <c r="M196" s="69"/>
      <c r="N196" s="61"/>
      <c r="O196" s="75"/>
    </row>
    <row r="197" spans="1:15" ht="15.75" customHeight="1" x14ac:dyDescent="0.2">
      <c r="A197" s="57" t="s">
        <v>4</v>
      </c>
      <c r="B197" s="58">
        <v>89</v>
      </c>
      <c r="C197" s="58">
        <v>22032</v>
      </c>
      <c r="D197" s="54" t="s">
        <v>234</v>
      </c>
      <c r="E197" s="62" t="s">
        <v>59</v>
      </c>
      <c r="F197" s="62" t="s">
        <v>235</v>
      </c>
      <c r="G197" s="64" t="s">
        <v>35</v>
      </c>
      <c r="H197" s="49" t="s">
        <v>51</v>
      </c>
      <c r="I197" s="49" t="s">
        <v>52</v>
      </c>
      <c r="J197" s="55" t="s">
        <v>4</v>
      </c>
      <c r="K197" s="55" t="s">
        <v>4</v>
      </c>
      <c r="L197" s="66">
        <v>155</v>
      </c>
      <c r="M197" s="68">
        <f>SUM(H198:J198)</f>
        <v>0</v>
      </c>
      <c r="N197" s="60">
        <f>SUM(H198:J198)*L197</f>
        <v>0</v>
      </c>
      <c r="O197" s="74" t="s">
        <v>233</v>
      </c>
    </row>
    <row r="198" spans="1:15" ht="13.5" customHeight="1" thickBot="1" x14ac:dyDescent="0.25">
      <c r="A198" s="57"/>
      <c r="B198" s="59"/>
      <c r="C198" s="59"/>
      <c r="D198" s="51" t="s">
        <v>234</v>
      </c>
      <c r="E198" s="63"/>
      <c r="F198" s="63"/>
      <c r="G198" s="65"/>
      <c r="H198" s="56" t="s">
        <v>40</v>
      </c>
      <c r="I198" s="56" t="s">
        <v>40</v>
      </c>
      <c r="J198" s="50" t="s">
        <v>4</v>
      </c>
      <c r="K198" s="50" t="s">
        <v>4</v>
      </c>
      <c r="L198" s="67"/>
      <c r="M198" s="69"/>
      <c r="N198" s="61"/>
      <c r="O198" s="75"/>
    </row>
    <row r="199" spans="1:15" ht="15.75" customHeight="1" x14ac:dyDescent="0.2">
      <c r="A199" s="57" t="s">
        <v>4</v>
      </c>
      <c r="B199" s="58">
        <v>90</v>
      </c>
      <c r="C199" s="58">
        <v>21791</v>
      </c>
      <c r="D199" s="54" t="s">
        <v>236</v>
      </c>
      <c r="E199" s="62" t="s">
        <v>59</v>
      </c>
      <c r="F199" s="62" t="s">
        <v>237</v>
      </c>
      <c r="G199" s="64" t="s">
        <v>35</v>
      </c>
      <c r="H199" s="49" t="s">
        <v>51</v>
      </c>
      <c r="I199" s="49" t="s">
        <v>52</v>
      </c>
      <c r="J199" s="55" t="s">
        <v>4</v>
      </c>
      <c r="K199" s="55" t="s">
        <v>4</v>
      </c>
      <c r="L199" s="66">
        <v>155</v>
      </c>
      <c r="M199" s="68">
        <f>SUM(I200:J200)</f>
        <v>0</v>
      </c>
      <c r="N199" s="60">
        <f>SUM(I200:J200)*L199</f>
        <v>0</v>
      </c>
      <c r="O199" s="74" t="s">
        <v>238</v>
      </c>
    </row>
    <row r="200" spans="1:15" ht="13.5" customHeight="1" thickBot="1" x14ac:dyDescent="0.25">
      <c r="A200" s="57"/>
      <c r="B200" s="59"/>
      <c r="C200" s="59"/>
      <c r="D200" s="51" t="s">
        <v>236</v>
      </c>
      <c r="E200" s="63"/>
      <c r="F200" s="63"/>
      <c r="G200" s="65"/>
      <c r="H200" s="50" t="s">
        <v>4</v>
      </c>
      <c r="I200" s="56" t="s">
        <v>40</v>
      </c>
      <c r="J200" s="50" t="s">
        <v>4</v>
      </c>
      <c r="K200" s="50" t="s">
        <v>4</v>
      </c>
      <c r="L200" s="67"/>
      <c r="M200" s="69"/>
      <c r="N200" s="61"/>
      <c r="O200" s="75"/>
    </row>
    <row r="201" spans="1:15" ht="15.75" customHeight="1" x14ac:dyDescent="0.2">
      <c r="A201" s="57" t="s">
        <v>4</v>
      </c>
      <c r="B201" s="58">
        <v>91</v>
      </c>
      <c r="C201" s="58">
        <v>21786</v>
      </c>
      <c r="D201" s="54" t="s">
        <v>239</v>
      </c>
      <c r="E201" s="62" t="s">
        <v>59</v>
      </c>
      <c r="F201" s="62" t="s">
        <v>240</v>
      </c>
      <c r="G201" s="64" t="s">
        <v>35</v>
      </c>
      <c r="H201" s="49" t="s">
        <v>51</v>
      </c>
      <c r="I201" s="49" t="s">
        <v>52</v>
      </c>
      <c r="J201" s="55" t="s">
        <v>4</v>
      </c>
      <c r="K201" s="55" t="s">
        <v>4</v>
      </c>
      <c r="L201" s="66">
        <v>155</v>
      </c>
      <c r="M201" s="68">
        <f>SUM(H202:J202)</f>
        <v>0</v>
      </c>
      <c r="N201" s="60">
        <f>SUM(H202:J202)*L201</f>
        <v>0</v>
      </c>
      <c r="O201" s="74" t="s">
        <v>238</v>
      </c>
    </row>
    <row r="202" spans="1:15" ht="13.5" customHeight="1" thickBot="1" x14ac:dyDescent="0.25">
      <c r="A202" s="57"/>
      <c r="B202" s="59"/>
      <c r="C202" s="59"/>
      <c r="D202" s="51" t="s">
        <v>239</v>
      </c>
      <c r="E202" s="63"/>
      <c r="F202" s="63"/>
      <c r="G202" s="65"/>
      <c r="H202" s="56" t="s">
        <v>40</v>
      </c>
      <c r="I202" s="56" t="s">
        <v>40</v>
      </c>
      <c r="J202" s="50" t="s">
        <v>4</v>
      </c>
      <c r="K202" s="50" t="s">
        <v>4</v>
      </c>
      <c r="L202" s="67"/>
      <c r="M202" s="69"/>
      <c r="N202" s="61"/>
      <c r="O202" s="75"/>
    </row>
    <row r="203" spans="1:15" ht="15.75" customHeight="1" x14ac:dyDescent="0.2">
      <c r="A203" s="57" t="s">
        <v>4</v>
      </c>
      <c r="B203" s="58">
        <v>92</v>
      </c>
      <c r="C203" s="58">
        <v>22071</v>
      </c>
      <c r="D203" s="54" t="s">
        <v>241</v>
      </c>
      <c r="E203" s="62" t="s">
        <v>59</v>
      </c>
      <c r="F203" s="62" t="s">
        <v>210</v>
      </c>
      <c r="G203" s="64" t="s">
        <v>35</v>
      </c>
      <c r="H203" s="49" t="s">
        <v>51</v>
      </c>
      <c r="I203" s="49" t="s">
        <v>52</v>
      </c>
      <c r="J203" s="55" t="s">
        <v>4</v>
      </c>
      <c r="K203" s="55" t="s">
        <v>4</v>
      </c>
      <c r="L203" s="66">
        <v>155</v>
      </c>
      <c r="M203" s="68">
        <f>SUM(H204:J204)</f>
        <v>0</v>
      </c>
      <c r="N203" s="60">
        <f>SUM(H204:J204)*L203</f>
        <v>0</v>
      </c>
      <c r="O203" s="74" t="s">
        <v>242</v>
      </c>
    </row>
    <row r="204" spans="1:15" ht="13.5" customHeight="1" thickBot="1" x14ac:dyDescent="0.25">
      <c r="A204" s="57"/>
      <c r="B204" s="59"/>
      <c r="C204" s="59"/>
      <c r="D204" s="51" t="s">
        <v>241</v>
      </c>
      <c r="E204" s="63"/>
      <c r="F204" s="63"/>
      <c r="G204" s="65"/>
      <c r="H204" s="56" t="s">
        <v>40</v>
      </c>
      <c r="I204" s="50" t="s">
        <v>4</v>
      </c>
      <c r="J204" s="50" t="s">
        <v>4</v>
      </c>
      <c r="K204" s="50" t="s">
        <v>4</v>
      </c>
      <c r="L204" s="67"/>
      <c r="M204" s="69"/>
      <c r="N204" s="61"/>
      <c r="O204" s="75"/>
    </row>
    <row r="205" spans="1:15" ht="15.75" customHeight="1" x14ac:dyDescent="0.2">
      <c r="A205" s="57" t="s">
        <v>4</v>
      </c>
      <c r="B205" s="58">
        <v>93</v>
      </c>
      <c r="C205" s="58">
        <v>21925</v>
      </c>
      <c r="D205" s="54" t="s">
        <v>243</v>
      </c>
      <c r="E205" s="62" t="s">
        <v>59</v>
      </c>
      <c r="F205" s="62" t="s">
        <v>244</v>
      </c>
      <c r="G205" s="64" t="s">
        <v>35</v>
      </c>
      <c r="H205" s="49" t="s">
        <v>51</v>
      </c>
      <c r="I205" s="49" t="s">
        <v>52</v>
      </c>
      <c r="J205" s="55" t="s">
        <v>4</v>
      </c>
      <c r="K205" s="55" t="s">
        <v>4</v>
      </c>
      <c r="L205" s="66">
        <v>155</v>
      </c>
      <c r="M205" s="68">
        <f>SUM(I206:J206)</f>
        <v>0</v>
      </c>
      <c r="N205" s="60">
        <f>SUM(I206:J206)*L205</f>
        <v>0</v>
      </c>
      <c r="O205" s="74" t="s">
        <v>245</v>
      </c>
    </row>
    <row r="206" spans="1:15" ht="13.5" customHeight="1" thickBot="1" x14ac:dyDescent="0.25">
      <c r="A206" s="57"/>
      <c r="B206" s="59"/>
      <c r="C206" s="59"/>
      <c r="D206" s="51" t="s">
        <v>243</v>
      </c>
      <c r="E206" s="63"/>
      <c r="F206" s="63"/>
      <c r="G206" s="65"/>
      <c r="H206" s="50" t="s">
        <v>4</v>
      </c>
      <c r="I206" s="56" t="s">
        <v>40</v>
      </c>
      <c r="J206" s="50" t="s">
        <v>4</v>
      </c>
      <c r="K206" s="50" t="s">
        <v>4</v>
      </c>
      <c r="L206" s="67"/>
      <c r="M206" s="69"/>
      <c r="N206" s="61"/>
      <c r="O206" s="75"/>
    </row>
    <row r="207" spans="1:15" ht="15.75" customHeight="1" x14ac:dyDescent="0.2">
      <c r="A207" s="57" t="s">
        <v>4</v>
      </c>
      <c r="B207" s="58">
        <v>94</v>
      </c>
      <c r="C207" s="58">
        <v>16104</v>
      </c>
      <c r="D207" s="54" t="s">
        <v>246</v>
      </c>
      <c r="E207" s="62" t="s">
        <v>59</v>
      </c>
      <c r="F207" s="62" t="s">
        <v>109</v>
      </c>
      <c r="G207" s="64" t="s">
        <v>35</v>
      </c>
      <c r="H207" s="49" t="s">
        <v>62</v>
      </c>
      <c r="I207" s="49" t="s">
        <v>37</v>
      </c>
      <c r="J207" s="49" t="s">
        <v>38</v>
      </c>
      <c r="K207" s="55" t="s">
        <v>4</v>
      </c>
      <c r="L207" s="66">
        <v>190</v>
      </c>
      <c r="M207" s="68">
        <f>SUM(I208:J208)</f>
        <v>0</v>
      </c>
      <c r="N207" s="60">
        <f>SUM(I208:J208)*L207</f>
        <v>0</v>
      </c>
      <c r="O207" s="74" t="s">
        <v>247</v>
      </c>
    </row>
    <row r="208" spans="1:15" ht="13.5" customHeight="1" thickBot="1" x14ac:dyDescent="0.25">
      <c r="A208" s="57"/>
      <c r="B208" s="59"/>
      <c r="C208" s="59"/>
      <c r="D208" s="51" t="s">
        <v>246</v>
      </c>
      <c r="E208" s="63"/>
      <c r="F208" s="63"/>
      <c r="G208" s="65"/>
      <c r="H208" s="50" t="s">
        <v>4</v>
      </c>
      <c r="I208" s="56" t="s">
        <v>40</v>
      </c>
      <c r="J208" s="56" t="s">
        <v>40</v>
      </c>
      <c r="K208" s="50" t="s">
        <v>4</v>
      </c>
      <c r="L208" s="67"/>
      <c r="M208" s="69"/>
      <c r="N208" s="61"/>
      <c r="O208" s="75"/>
    </row>
    <row r="209" spans="1:15" ht="15.75" customHeight="1" x14ac:dyDescent="0.2">
      <c r="A209" s="57" t="s">
        <v>4</v>
      </c>
      <c r="B209" s="58">
        <v>95</v>
      </c>
      <c r="C209" s="58">
        <v>21834</v>
      </c>
      <c r="D209" s="54" t="s">
        <v>248</v>
      </c>
      <c r="E209" s="62" t="s">
        <v>188</v>
      </c>
      <c r="F209" s="62" t="s">
        <v>249</v>
      </c>
      <c r="G209" s="64" t="s">
        <v>110</v>
      </c>
      <c r="H209" s="49" t="s">
        <v>51</v>
      </c>
      <c r="I209" s="49" t="s">
        <v>52</v>
      </c>
      <c r="J209" s="55" t="s">
        <v>4</v>
      </c>
      <c r="K209" s="55" t="s">
        <v>4</v>
      </c>
      <c r="L209" s="66">
        <v>195</v>
      </c>
      <c r="M209" s="68">
        <f>SUM(I210:J210)</f>
        <v>0</v>
      </c>
      <c r="N209" s="60">
        <f>SUM(I210:J210)*L209</f>
        <v>0</v>
      </c>
      <c r="O209" s="74" t="s">
        <v>250</v>
      </c>
    </row>
    <row r="210" spans="1:15" ht="13.5" customHeight="1" thickBot="1" x14ac:dyDescent="0.25">
      <c r="A210" s="57"/>
      <c r="B210" s="59"/>
      <c r="C210" s="59"/>
      <c r="D210" s="51" t="s">
        <v>248</v>
      </c>
      <c r="E210" s="63"/>
      <c r="F210" s="63"/>
      <c r="G210" s="65"/>
      <c r="H210" s="50" t="s">
        <v>4</v>
      </c>
      <c r="I210" s="56" t="s">
        <v>40</v>
      </c>
      <c r="J210" s="50" t="s">
        <v>4</v>
      </c>
      <c r="K210" s="50" t="s">
        <v>4</v>
      </c>
      <c r="L210" s="67"/>
      <c r="M210" s="69"/>
      <c r="N210" s="61"/>
      <c r="O210" s="75"/>
    </row>
    <row r="211" spans="1:15" ht="15.75" customHeight="1" x14ac:dyDescent="0.2">
      <c r="A211" s="57" t="s">
        <v>4</v>
      </c>
      <c r="B211" s="58">
        <v>96</v>
      </c>
      <c r="C211" s="58">
        <v>21833</v>
      </c>
      <c r="D211" s="54" t="s">
        <v>251</v>
      </c>
      <c r="E211" s="62" t="s">
        <v>188</v>
      </c>
      <c r="F211" s="62" t="s">
        <v>252</v>
      </c>
      <c r="G211" s="64" t="s">
        <v>110</v>
      </c>
      <c r="H211" s="49" t="s">
        <v>51</v>
      </c>
      <c r="I211" s="49" t="s">
        <v>52</v>
      </c>
      <c r="J211" s="55" t="s">
        <v>4</v>
      </c>
      <c r="K211" s="55" t="s">
        <v>4</v>
      </c>
      <c r="L211" s="66">
        <v>195</v>
      </c>
      <c r="M211" s="68">
        <f>SUM(I212:J212)</f>
        <v>0</v>
      </c>
      <c r="N211" s="60">
        <f>SUM(I212:J212)*L211</f>
        <v>0</v>
      </c>
      <c r="O211" s="74" t="s">
        <v>250</v>
      </c>
    </row>
    <row r="212" spans="1:15" ht="13.5" customHeight="1" thickBot="1" x14ac:dyDescent="0.25">
      <c r="A212" s="57"/>
      <c r="B212" s="59"/>
      <c r="C212" s="59"/>
      <c r="D212" s="51" t="s">
        <v>251</v>
      </c>
      <c r="E212" s="63"/>
      <c r="F212" s="63"/>
      <c r="G212" s="65"/>
      <c r="H212" s="50" t="s">
        <v>4</v>
      </c>
      <c r="I212" s="56" t="s">
        <v>40</v>
      </c>
      <c r="J212" s="50" t="s">
        <v>4</v>
      </c>
      <c r="K212" s="50" t="s">
        <v>4</v>
      </c>
      <c r="L212" s="67"/>
      <c r="M212" s="69"/>
      <c r="N212" s="61"/>
      <c r="O212" s="75"/>
    </row>
    <row r="213" spans="1:15" ht="15.75" customHeight="1" x14ac:dyDescent="0.2">
      <c r="A213" s="57" t="s">
        <v>4</v>
      </c>
      <c r="B213" s="58">
        <v>97</v>
      </c>
      <c r="C213" s="58">
        <v>22086</v>
      </c>
      <c r="D213" s="54" t="s">
        <v>253</v>
      </c>
      <c r="E213" s="62" t="s">
        <v>59</v>
      </c>
      <c r="F213" s="62" t="s">
        <v>254</v>
      </c>
      <c r="G213" s="64" t="s">
        <v>35</v>
      </c>
      <c r="H213" s="49" t="s">
        <v>51</v>
      </c>
      <c r="I213" s="49" t="s">
        <v>52</v>
      </c>
      <c r="J213" s="55" t="s">
        <v>4</v>
      </c>
      <c r="K213" s="55" t="s">
        <v>4</v>
      </c>
      <c r="L213" s="66">
        <v>155</v>
      </c>
      <c r="M213" s="68">
        <f>SUM(H214:J214)</f>
        <v>0</v>
      </c>
      <c r="N213" s="60">
        <f>SUM(H214:J214)*L213</f>
        <v>0</v>
      </c>
      <c r="O213" s="74" t="s">
        <v>255</v>
      </c>
    </row>
    <row r="214" spans="1:15" ht="13.5" customHeight="1" thickBot="1" x14ac:dyDescent="0.25">
      <c r="A214" s="57"/>
      <c r="B214" s="59"/>
      <c r="C214" s="59"/>
      <c r="D214" s="51" t="s">
        <v>253</v>
      </c>
      <c r="E214" s="63"/>
      <c r="F214" s="63"/>
      <c r="G214" s="65"/>
      <c r="H214" s="56" t="s">
        <v>40</v>
      </c>
      <c r="I214" s="56" t="s">
        <v>40</v>
      </c>
      <c r="J214" s="50" t="s">
        <v>4</v>
      </c>
      <c r="K214" s="50" t="s">
        <v>4</v>
      </c>
      <c r="L214" s="67"/>
      <c r="M214" s="69"/>
      <c r="N214" s="61"/>
      <c r="O214" s="75"/>
    </row>
    <row r="215" spans="1:15" ht="15.75" customHeight="1" x14ac:dyDescent="0.2">
      <c r="A215" s="57" t="s">
        <v>4</v>
      </c>
      <c r="B215" s="58">
        <v>98</v>
      </c>
      <c r="C215" s="58">
        <v>22087</v>
      </c>
      <c r="D215" s="54" t="s">
        <v>256</v>
      </c>
      <c r="E215" s="62" t="s">
        <v>59</v>
      </c>
      <c r="F215" s="62" t="s">
        <v>210</v>
      </c>
      <c r="G215" s="64" t="s">
        <v>35</v>
      </c>
      <c r="H215" s="49" t="s">
        <v>51</v>
      </c>
      <c r="I215" s="49" t="s">
        <v>52</v>
      </c>
      <c r="J215" s="55" t="s">
        <v>4</v>
      </c>
      <c r="K215" s="55" t="s">
        <v>4</v>
      </c>
      <c r="L215" s="66">
        <v>155</v>
      </c>
      <c r="M215" s="68">
        <f>SUM(H216:J216)</f>
        <v>0</v>
      </c>
      <c r="N215" s="60">
        <f>SUM(H216:J216)*L215</f>
        <v>0</v>
      </c>
      <c r="O215" s="74" t="s">
        <v>255</v>
      </c>
    </row>
    <row r="216" spans="1:15" ht="13.5" customHeight="1" thickBot="1" x14ac:dyDescent="0.25">
      <c r="A216" s="57"/>
      <c r="B216" s="59"/>
      <c r="C216" s="59"/>
      <c r="D216" s="51" t="s">
        <v>256</v>
      </c>
      <c r="E216" s="63"/>
      <c r="F216" s="63"/>
      <c r="G216" s="65"/>
      <c r="H216" s="56" t="s">
        <v>40</v>
      </c>
      <c r="I216" s="56" t="s">
        <v>40</v>
      </c>
      <c r="J216" s="50" t="s">
        <v>4</v>
      </c>
      <c r="K216" s="50" t="s">
        <v>4</v>
      </c>
      <c r="L216" s="67"/>
      <c r="M216" s="69"/>
      <c r="N216" s="61"/>
      <c r="O216" s="75"/>
    </row>
    <row r="217" spans="1:15" ht="15.75" customHeight="1" x14ac:dyDescent="0.2">
      <c r="A217" s="57" t="s">
        <v>4</v>
      </c>
      <c r="B217" s="58">
        <v>99</v>
      </c>
      <c r="C217" s="58">
        <v>22010</v>
      </c>
      <c r="D217" s="54" t="s">
        <v>257</v>
      </c>
      <c r="E217" s="62" t="s">
        <v>59</v>
      </c>
      <c r="F217" s="62" t="s">
        <v>258</v>
      </c>
      <c r="G217" s="64" t="s">
        <v>35</v>
      </c>
      <c r="H217" s="49" t="s">
        <v>51</v>
      </c>
      <c r="I217" s="49" t="s">
        <v>52</v>
      </c>
      <c r="J217" s="55" t="s">
        <v>4</v>
      </c>
      <c r="K217" s="55" t="s">
        <v>4</v>
      </c>
      <c r="L217" s="66">
        <v>155</v>
      </c>
      <c r="M217" s="68">
        <f>SUM(H218:J218)</f>
        <v>0</v>
      </c>
      <c r="N217" s="60">
        <f>SUM(H218:J218)*L217</f>
        <v>0</v>
      </c>
      <c r="O217" s="74" t="s">
        <v>259</v>
      </c>
    </row>
    <row r="218" spans="1:15" ht="13.5" customHeight="1" thickBot="1" x14ac:dyDescent="0.25">
      <c r="A218" s="57"/>
      <c r="B218" s="59"/>
      <c r="C218" s="59"/>
      <c r="D218" s="51" t="s">
        <v>257</v>
      </c>
      <c r="E218" s="63"/>
      <c r="F218" s="63"/>
      <c r="G218" s="65"/>
      <c r="H218" s="56" t="s">
        <v>40</v>
      </c>
      <c r="I218" s="56" t="s">
        <v>40</v>
      </c>
      <c r="J218" s="50" t="s">
        <v>4</v>
      </c>
      <c r="K218" s="50" t="s">
        <v>4</v>
      </c>
      <c r="L218" s="67"/>
      <c r="M218" s="69"/>
      <c r="N218" s="61"/>
      <c r="O218" s="75"/>
    </row>
    <row r="219" spans="1:15" ht="15.75" customHeight="1" x14ac:dyDescent="0.2">
      <c r="A219" s="57" t="s">
        <v>4</v>
      </c>
      <c r="B219" s="58">
        <v>100</v>
      </c>
      <c r="C219" s="58">
        <v>22009</v>
      </c>
      <c r="D219" s="54" t="s">
        <v>260</v>
      </c>
      <c r="E219" s="62" t="s">
        <v>59</v>
      </c>
      <c r="F219" s="62" t="s">
        <v>198</v>
      </c>
      <c r="G219" s="64" t="s">
        <v>35</v>
      </c>
      <c r="H219" s="49" t="s">
        <v>51</v>
      </c>
      <c r="I219" s="49" t="s">
        <v>52</v>
      </c>
      <c r="J219" s="55" t="s">
        <v>4</v>
      </c>
      <c r="K219" s="55" t="s">
        <v>4</v>
      </c>
      <c r="L219" s="66">
        <v>155</v>
      </c>
      <c r="M219" s="68">
        <f>SUM(I220:J220)</f>
        <v>0</v>
      </c>
      <c r="N219" s="60">
        <f>SUM(I220:J220)*L219</f>
        <v>0</v>
      </c>
      <c r="O219" s="74" t="s">
        <v>259</v>
      </c>
    </row>
    <row r="220" spans="1:15" ht="13.5" customHeight="1" thickBot="1" x14ac:dyDescent="0.25">
      <c r="A220" s="57"/>
      <c r="B220" s="59"/>
      <c r="C220" s="59"/>
      <c r="D220" s="51" t="s">
        <v>260</v>
      </c>
      <c r="E220" s="63"/>
      <c r="F220" s="63"/>
      <c r="G220" s="65"/>
      <c r="H220" s="50" t="s">
        <v>4</v>
      </c>
      <c r="I220" s="56" t="s">
        <v>40</v>
      </c>
      <c r="J220" s="50" t="s">
        <v>4</v>
      </c>
      <c r="K220" s="50" t="s">
        <v>4</v>
      </c>
      <c r="L220" s="67"/>
      <c r="M220" s="69"/>
      <c r="N220" s="61"/>
      <c r="O220" s="75"/>
    </row>
    <row r="221" spans="1:15" ht="15.75" customHeight="1" x14ac:dyDescent="0.2">
      <c r="A221" s="57" t="s">
        <v>4</v>
      </c>
      <c r="B221" s="58">
        <v>101</v>
      </c>
      <c r="C221" s="58">
        <v>22083</v>
      </c>
      <c r="D221" s="54" t="s">
        <v>261</v>
      </c>
      <c r="E221" s="62" t="s">
        <v>59</v>
      </c>
      <c r="F221" s="62" t="s">
        <v>254</v>
      </c>
      <c r="G221" s="64" t="s">
        <v>35</v>
      </c>
      <c r="H221" s="49" t="s">
        <v>51</v>
      </c>
      <c r="I221" s="49" t="s">
        <v>52</v>
      </c>
      <c r="J221" s="55" t="s">
        <v>4</v>
      </c>
      <c r="K221" s="55" t="s">
        <v>4</v>
      </c>
      <c r="L221" s="66">
        <v>155</v>
      </c>
      <c r="M221" s="68">
        <f>SUM(H222:J222)</f>
        <v>0</v>
      </c>
      <c r="N221" s="60">
        <f>SUM(H222:J222)*L221</f>
        <v>0</v>
      </c>
      <c r="O221" s="74" t="s">
        <v>262</v>
      </c>
    </row>
    <row r="222" spans="1:15" ht="13.5" customHeight="1" thickBot="1" x14ac:dyDescent="0.25">
      <c r="A222" s="57"/>
      <c r="B222" s="59"/>
      <c r="C222" s="59"/>
      <c r="D222" s="51" t="s">
        <v>261</v>
      </c>
      <c r="E222" s="63"/>
      <c r="F222" s="63"/>
      <c r="G222" s="65"/>
      <c r="H222" s="56" t="s">
        <v>40</v>
      </c>
      <c r="I222" s="56" t="s">
        <v>40</v>
      </c>
      <c r="J222" s="50" t="s">
        <v>4</v>
      </c>
      <c r="K222" s="50" t="s">
        <v>4</v>
      </c>
      <c r="L222" s="67"/>
      <c r="M222" s="69"/>
      <c r="N222" s="61"/>
      <c r="O222" s="75"/>
    </row>
    <row r="223" spans="1:15" ht="15.75" customHeight="1" x14ac:dyDescent="0.2">
      <c r="A223" s="57" t="s">
        <v>4</v>
      </c>
      <c r="B223" s="58">
        <v>102</v>
      </c>
      <c r="C223" s="58">
        <v>22084</v>
      </c>
      <c r="D223" s="54" t="s">
        <v>263</v>
      </c>
      <c r="E223" s="62" t="s">
        <v>59</v>
      </c>
      <c r="F223" s="62" t="s">
        <v>210</v>
      </c>
      <c r="G223" s="64" t="s">
        <v>35</v>
      </c>
      <c r="H223" s="49" t="s">
        <v>51</v>
      </c>
      <c r="I223" s="49" t="s">
        <v>52</v>
      </c>
      <c r="J223" s="55" t="s">
        <v>4</v>
      </c>
      <c r="K223" s="55" t="s">
        <v>4</v>
      </c>
      <c r="L223" s="66">
        <v>155</v>
      </c>
      <c r="M223" s="68">
        <f>SUM(H224:J224)</f>
        <v>0</v>
      </c>
      <c r="N223" s="60">
        <f>SUM(H224:J224)*L223</f>
        <v>0</v>
      </c>
      <c r="O223" s="74" t="s">
        <v>262</v>
      </c>
    </row>
    <row r="224" spans="1:15" ht="13.5" customHeight="1" thickBot="1" x14ac:dyDescent="0.25">
      <c r="A224" s="57"/>
      <c r="B224" s="59"/>
      <c r="C224" s="59"/>
      <c r="D224" s="51" t="s">
        <v>263</v>
      </c>
      <c r="E224" s="63"/>
      <c r="F224" s="63"/>
      <c r="G224" s="65"/>
      <c r="H224" s="56" t="s">
        <v>40</v>
      </c>
      <c r="I224" s="56" t="s">
        <v>40</v>
      </c>
      <c r="J224" s="50" t="s">
        <v>4</v>
      </c>
      <c r="K224" s="50" t="s">
        <v>4</v>
      </c>
      <c r="L224" s="67"/>
      <c r="M224" s="69"/>
      <c r="N224" s="61"/>
      <c r="O224" s="75"/>
    </row>
    <row r="225" spans="1:15" ht="15.75" customHeight="1" x14ac:dyDescent="0.2">
      <c r="A225" s="57" t="s">
        <v>4</v>
      </c>
      <c r="B225" s="58">
        <v>103</v>
      </c>
      <c r="C225" s="58">
        <v>21966</v>
      </c>
      <c r="D225" s="54" t="s">
        <v>264</v>
      </c>
      <c r="E225" s="62" t="s">
        <v>59</v>
      </c>
      <c r="F225" s="62" t="s">
        <v>265</v>
      </c>
      <c r="G225" s="64" t="s">
        <v>35</v>
      </c>
      <c r="H225" s="49" t="s">
        <v>51</v>
      </c>
      <c r="I225" s="49" t="s">
        <v>52</v>
      </c>
      <c r="J225" s="55" t="s">
        <v>4</v>
      </c>
      <c r="K225" s="55" t="s">
        <v>4</v>
      </c>
      <c r="L225" s="66">
        <v>155</v>
      </c>
      <c r="M225" s="68">
        <f>SUM(I226:J226)</f>
        <v>0</v>
      </c>
      <c r="N225" s="60">
        <f>SUM(I226:J226)*L225</f>
        <v>0</v>
      </c>
      <c r="O225" s="74" t="s">
        <v>266</v>
      </c>
    </row>
    <row r="226" spans="1:15" ht="13.5" customHeight="1" thickBot="1" x14ac:dyDescent="0.25">
      <c r="A226" s="57"/>
      <c r="B226" s="59"/>
      <c r="C226" s="59"/>
      <c r="D226" s="51" t="s">
        <v>264</v>
      </c>
      <c r="E226" s="63"/>
      <c r="F226" s="63"/>
      <c r="G226" s="65"/>
      <c r="H226" s="50" t="s">
        <v>4</v>
      </c>
      <c r="I226" s="56" t="s">
        <v>40</v>
      </c>
      <c r="J226" s="50" t="s">
        <v>4</v>
      </c>
      <c r="K226" s="50" t="s">
        <v>4</v>
      </c>
      <c r="L226" s="67"/>
      <c r="M226" s="69"/>
      <c r="N226" s="61"/>
      <c r="O226" s="75"/>
    </row>
    <row r="227" spans="1:15" ht="15.75" customHeight="1" x14ac:dyDescent="0.2">
      <c r="A227" s="57" t="s">
        <v>4</v>
      </c>
      <c r="B227" s="58">
        <v>104</v>
      </c>
      <c r="C227" s="58">
        <v>21957</v>
      </c>
      <c r="D227" s="54" t="s">
        <v>267</v>
      </c>
      <c r="E227" s="62" t="s">
        <v>59</v>
      </c>
      <c r="F227" s="62" t="s">
        <v>268</v>
      </c>
      <c r="G227" s="64" t="s">
        <v>35</v>
      </c>
      <c r="H227" s="49" t="s">
        <v>51</v>
      </c>
      <c r="I227" s="49" t="s">
        <v>52</v>
      </c>
      <c r="J227" s="55" t="s">
        <v>4</v>
      </c>
      <c r="K227" s="55" t="s">
        <v>4</v>
      </c>
      <c r="L227" s="66">
        <v>155</v>
      </c>
      <c r="M227" s="68">
        <f>SUM(H228:J228)</f>
        <v>0</v>
      </c>
      <c r="N227" s="60">
        <f>SUM(H228:J228)*L227</f>
        <v>0</v>
      </c>
      <c r="O227" s="74" t="s">
        <v>269</v>
      </c>
    </row>
    <row r="228" spans="1:15" ht="13.5" customHeight="1" thickBot="1" x14ac:dyDescent="0.25">
      <c r="A228" s="57"/>
      <c r="B228" s="59"/>
      <c r="C228" s="59"/>
      <c r="D228" s="51" t="s">
        <v>267</v>
      </c>
      <c r="E228" s="63"/>
      <c r="F228" s="63"/>
      <c r="G228" s="65"/>
      <c r="H228" s="56" t="s">
        <v>40</v>
      </c>
      <c r="I228" s="56" t="s">
        <v>40</v>
      </c>
      <c r="J228" s="50" t="s">
        <v>4</v>
      </c>
      <c r="K228" s="50" t="s">
        <v>4</v>
      </c>
      <c r="L228" s="67"/>
      <c r="M228" s="69"/>
      <c r="N228" s="61"/>
      <c r="O228" s="75"/>
    </row>
    <row r="229" spans="1:15" s="20" customFormat="1" ht="13.5" thickBot="1" x14ac:dyDescent="0.25">
      <c r="A229" s="42" t="s">
        <v>4</v>
      </c>
      <c r="B229" s="48" t="s">
        <v>270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9"/>
      <c r="M229" s="39"/>
      <c r="N229" s="39"/>
      <c r="O229" s="40"/>
    </row>
    <row r="230" spans="1:15" ht="15.75" customHeight="1" x14ac:dyDescent="0.2">
      <c r="A230" s="57" t="s">
        <v>4</v>
      </c>
      <c r="B230" s="58">
        <v>105</v>
      </c>
      <c r="C230" s="58">
        <v>23249</v>
      </c>
      <c r="D230" s="54" t="s">
        <v>271</v>
      </c>
      <c r="E230" s="62" t="s">
        <v>67</v>
      </c>
      <c r="F230" s="62" t="s">
        <v>254</v>
      </c>
      <c r="G230" s="64" t="s">
        <v>272</v>
      </c>
      <c r="H230" s="49" t="s">
        <v>62</v>
      </c>
      <c r="I230" s="49" t="s">
        <v>37</v>
      </c>
      <c r="J230" s="49" t="s">
        <v>38</v>
      </c>
      <c r="K230" s="55" t="s">
        <v>4</v>
      </c>
      <c r="L230" s="66">
        <v>150</v>
      </c>
      <c r="M230" s="68">
        <f>SUM(H231:J231)</f>
        <v>0</v>
      </c>
      <c r="N230" s="60">
        <f>SUM(H231:J231)*L230</f>
        <v>0</v>
      </c>
      <c r="O230" s="74" t="s">
        <v>273</v>
      </c>
    </row>
    <row r="231" spans="1:15" ht="13.5" customHeight="1" thickBot="1" x14ac:dyDescent="0.25">
      <c r="A231" s="57"/>
      <c r="B231" s="59"/>
      <c r="C231" s="59"/>
      <c r="D231" s="51" t="s">
        <v>271</v>
      </c>
      <c r="E231" s="63"/>
      <c r="F231" s="63"/>
      <c r="G231" s="65"/>
      <c r="H231" s="56" t="s">
        <v>40</v>
      </c>
      <c r="I231" s="50" t="s">
        <v>4</v>
      </c>
      <c r="J231" s="50" t="s">
        <v>4</v>
      </c>
      <c r="K231" s="50" t="s">
        <v>4</v>
      </c>
      <c r="L231" s="67"/>
      <c r="M231" s="69"/>
      <c r="N231" s="61"/>
      <c r="O231" s="75"/>
    </row>
    <row r="232" spans="1:15" ht="15.75" customHeight="1" x14ac:dyDescent="0.2">
      <c r="A232" s="57" t="s">
        <v>4</v>
      </c>
      <c r="B232" s="58">
        <v>106</v>
      </c>
      <c r="C232" s="58">
        <v>23247</v>
      </c>
      <c r="D232" s="54" t="s">
        <v>274</v>
      </c>
      <c r="E232" s="62" t="s">
        <v>59</v>
      </c>
      <c r="F232" s="62" t="s">
        <v>275</v>
      </c>
      <c r="G232" s="64" t="s">
        <v>276</v>
      </c>
      <c r="H232" s="49" t="s">
        <v>62</v>
      </c>
      <c r="I232" s="49" t="s">
        <v>37</v>
      </c>
      <c r="J232" s="49" t="s">
        <v>38</v>
      </c>
      <c r="K232" s="55" t="s">
        <v>4</v>
      </c>
      <c r="L232" s="66">
        <v>150</v>
      </c>
      <c r="M232" s="68">
        <f>SUM(H233:J233)</f>
        <v>0</v>
      </c>
      <c r="N232" s="60">
        <f>SUM(H233:J233)*L232</f>
        <v>0</v>
      </c>
      <c r="O232" s="74" t="s">
        <v>277</v>
      </c>
    </row>
    <row r="233" spans="1:15" ht="13.5" customHeight="1" thickBot="1" x14ac:dyDescent="0.25">
      <c r="A233" s="57"/>
      <c r="B233" s="59"/>
      <c r="C233" s="59"/>
      <c r="D233" s="51" t="s">
        <v>274</v>
      </c>
      <c r="E233" s="63"/>
      <c r="F233" s="63"/>
      <c r="G233" s="65"/>
      <c r="H233" s="56" t="s">
        <v>40</v>
      </c>
      <c r="I233" s="56" t="s">
        <v>40</v>
      </c>
      <c r="J233" s="50" t="s">
        <v>4</v>
      </c>
      <c r="K233" s="50" t="s">
        <v>4</v>
      </c>
      <c r="L233" s="67"/>
      <c r="M233" s="69"/>
      <c r="N233" s="61"/>
      <c r="O233" s="75"/>
    </row>
    <row r="234" spans="1:15" ht="15.75" customHeight="1" x14ac:dyDescent="0.2">
      <c r="A234" s="57" t="s">
        <v>4</v>
      </c>
      <c r="B234" s="58">
        <v>107</v>
      </c>
      <c r="C234" s="58">
        <v>23245</v>
      </c>
      <c r="D234" s="54" t="s">
        <v>278</v>
      </c>
      <c r="E234" s="62" t="s">
        <v>59</v>
      </c>
      <c r="F234" s="62" t="s">
        <v>279</v>
      </c>
      <c r="G234" s="64" t="s">
        <v>276</v>
      </c>
      <c r="H234" s="49" t="s">
        <v>62</v>
      </c>
      <c r="I234" s="49" t="s">
        <v>37</v>
      </c>
      <c r="J234" s="49" t="s">
        <v>38</v>
      </c>
      <c r="K234" s="55" t="s">
        <v>4</v>
      </c>
      <c r="L234" s="66">
        <v>150</v>
      </c>
      <c r="M234" s="68">
        <f>SUM(H235:J235)</f>
        <v>0</v>
      </c>
      <c r="N234" s="60">
        <f>SUM(H235:J235)*L234</f>
        <v>0</v>
      </c>
      <c r="O234" s="74" t="s">
        <v>277</v>
      </c>
    </row>
    <row r="235" spans="1:15" ht="13.5" customHeight="1" thickBot="1" x14ac:dyDescent="0.25">
      <c r="A235" s="57"/>
      <c r="B235" s="59"/>
      <c r="C235" s="59"/>
      <c r="D235" s="51" t="s">
        <v>278</v>
      </c>
      <c r="E235" s="63"/>
      <c r="F235" s="63"/>
      <c r="G235" s="65"/>
      <c r="H235" s="56" t="s">
        <v>40</v>
      </c>
      <c r="I235" s="56" t="s">
        <v>40</v>
      </c>
      <c r="J235" s="56" t="s">
        <v>40</v>
      </c>
      <c r="K235" s="50" t="s">
        <v>4</v>
      </c>
      <c r="L235" s="67"/>
      <c r="M235" s="69"/>
      <c r="N235" s="61"/>
      <c r="O235" s="75"/>
    </row>
    <row r="236" spans="1:15" ht="15.75" customHeight="1" x14ac:dyDescent="0.2">
      <c r="A236" s="57" t="s">
        <v>4</v>
      </c>
      <c r="B236" s="58">
        <v>108</v>
      </c>
      <c r="C236" s="58">
        <v>23246</v>
      </c>
      <c r="D236" s="54" t="s">
        <v>280</v>
      </c>
      <c r="E236" s="62" t="s">
        <v>59</v>
      </c>
      <c r="F236" s="62" t="s">
        <v>281</v>
      </c>
      <c r="G236" s="64" t="s">
        <v>276</v>
      </c>
      <c r="H236" s="49" t="s">
        <v>62</v>
      </c>
      <c r="I236" s="49" t="s">
        <v>37</v>
      </c>
      <c r="J236" s="49" t="s">
        <v>38</v>
      </c>
      <c r="K236" s="55" t="s">
        <v>4</v>
      </c>
      <c r="L236" s="66">
        <v>150</v>
      </c>
      <c r="M236" s="68">
        <f>SUM(H237:J237)</f>
        <v>0</v>
      </c>
      <c r="N236" s="60">
        <f>SUM(H237:J237)*L236</f>
        <v>0</v>
      </c>
      <c r="O236" s="74" t="s">
        <v>277</v>
      </c>
    </row>
    <row r="237" spans="1:15" ht="13.5" customHeight="1" thickBot="1" x14ac:dyDescent="0.25">
      <c r="A237" s="57"/>
      <c r="B237" s="59"/>
      <c r="C237" s="59"/>
      <c r="D237" s="51" t="s">
        <v>280</v>
      </c>
      <c r="E237" s="63"/>
      <c r="F237" s="63"/>
      <c r="G237" s="65"/>
      <c r="H237" s="56" t="s">
        <v>40</v>
      </c>
      <c r="I237" s="56" t="s">
        <v>40</v>
      </c>
      <c r="J237" s="50" t="s">
        <v>4</v>
      </c>
      <c r="K237" s="50" t="s">
        <v>4</v>
      </c>
      <c r="L237" s="67"/>
      <c r="M237" s="69"/>
      <c r="N237" s="61"/>
      <c r="O237" s="75"/>
    </row>
    <row r="238" spans="1:15" ht="15.75" customHeight="1" x14ac:dyDescent="0.2">
      <c r="A238" s="57" t="s">
        <v>4</v>
      </c>
      <c r="B238" s="58">
        <v>109</v>
      </c>
      <c r="C238" s="58">
        <v>23428</v>
      </c>
      <c r="D238" s="54" t="s">
        <v>282</v>
      </c>
      <c r="E238" s="62" t="s">
        <v>79</v>
      </c>
      <c r="F238" s="62" t="s">
        <v>258</v>
      </c>
      <c r="G238" s="64" t="s">
        <v>110</v>
      </c>
      <c r="H238" s="49" t="s">
        <v>51</v>
      </c>
      <c r="I238" s="49" t="s">
        <v>52</v>
      </c>
      <c r="J238" s="55" t="s">
        <v>4</v>
      </c>
      <c r="K238" s="55" t="s">
        <v>4</v>
      </c>
      <c r="L238" s="66">
        <v>150</v>
      </c>
      <c r="M238" s="68">
        <f>SUM(H239:J239)</f>
        <v>0</v>
      </c>
      <c r="N238" s="60">
        <f>SUM(H239:J239)*L238</f>
        <v>0</v>
      </c>
      <c r="O238" s="74" t="s">
        <v>283</v>
      </c>
    </row>
    <row r="239" spans="1:15" ht="13.5" customHeight="1" thickBot="1" x14ac:dyDescent="0.25">
      <c r="A239" s="57"/>
      <c r="B239" s="59"/>
      <c r="C239" s="59"/>
      <c r="D239" s="51" t="s">
        <v>282</v>
      </c>
      <c r="E239" s="63"/>
      <c r="F239" s="63"/>
      <c r="G239" s="65"/>
      <c r="H239" s="56" t="s">
        <v>40</v>
      </c>
      <c r="I239" s="56" t="s">
        <v>40</v>
      </c>
      <c r="J239" s="50" t="s">
        <v>4</v>
      </c>
      <c r="K239" s="50" t="s">
        <v>4</v>
      </c>
      <c r="L239" s="67"/>
      <c r="M239" s="69"/>
      <c r="N239" s="61"/>
      <c r="O239" s="75"/>
    </row>
    <row r="240" spans="1:15" ht="15.75" customHeight="1" x14ac:dyDescent="0.2">
      <c r="A240" s="57" t="s">
        <v>4</v>
      </c>
      <c r="B240" s="58">
        <v>110</v>
      </c>
      <c r="C240" s="58">
        <v>23426</v>
      </c>
      <c r="D240" s="54" t="s">
        <v>284</v>
      </c>
      <c r="E240" s="62" t="s">
        <v>79</v>
      </c>
      <c r="F240" s="62" t="s">
        <v>55</v>
      </c>
      <c r="G240" s="64" t="s">
        <v>110</v>
      </c>
      <c r="H240" s="49" t="s">
        <v>51</v>
      </c>
      <c r="I240" s="49" t="s">
        <v>52</v>
      </c>
      <c r="J240" s="55" t="s">
        <v>4</v>
      </c>
      <c r="K240" s="55" t="s">
        <v>4</v>
      </c>
      <c r="L240" s="66">
        <v>150</v>
      </c>
      <c r="M240" s="68">
        <f>SUM(I241:J241)</f>
        <v>0</v>
      </c>
      <c r="N240" s="60">
        <f>SUM(I241:J241)*L240</f>
        <v>0</v>
      </c>
      <c r="O240" s="74" t="s">
        <v>283</v>
      </c>
    </row>
    <row r="241" spans="1:15" ht="13.5" customHeight="1" thickBot="1" x14ac:dyDescent="0.25">
      <c r="A241" s="57"/>
      <c r="B241" s="59"/>
      <c r="C241" s="59"/>
      <c r="D241" s="51" t="s">
        <v>284</v>
      </c>
      <c r="E241" s="63"/>
      <c r="F241" s="63"/>
      <c r="G241" s="65"/>
      <c r="H241" s="50" t="s">
        <v>4</v>
      </c>
      <c r="I241" s="56" t="s">
        <v>40</v>
      </c>
      <c r="J241" s="50" t="s">
        <v>4</v>
      </c>
      <c r="K241" s="50" t="s">
        <v>4</v>
      </c>
      <c r="L241" s="67"/>
      <c r="M241" s="69"/>
      <c r="N241" s="61"/>
      <c r="O241" s="75"/>
    </row>
    <row r="242" spans="1:15" ht="15.75" customHeight="1" x14ac:dyDescent="0.2">
      <c r="A242" s="57" t="s">
        <v>4</v>
      </c>
      <c r="B242" s="58">
        <v>111</v>
      </c>
      <c r="C242" s="58">
        <v>23178</v>
      </c>
      <c r="D242" s="54" t="s">
        <v>285</v>
      </c>
      <c r="E242" s="62" t="s">
        <v>286</v>
      </c>
      <c r="F242" s="62" t="s">
        <v>287</v>
      </c>
      <c r="G242" s="64" t="s">
        <v>35</v>
      </c>
      <c r="H242" s="55" t="s">
        <v>4</v>
      </c>
      <c r="I242" s="55" t="s">
        <v>4</v>
      </c>
      <c r="J242" s="49" t="s">
        <v>133</v>
      </c>
      <c r="K242" s="55" t="s">
        <v>4</v>
      </c>
      <c r="L242" s="66">
        <v>60</v>
      </c>
      <c r="M242" s="68">
        <f>SUM(J243)</f>
        <v>0</v>
      </c>
      <c r="N242" s="60">
        <f>SUM(J243)*L242</f>
        <v>0</v>
      </c>
      <c r="O242" s="74" t="s">
        <v>288</v>
      </c>
    </row>
    <row r="243" spans="1:15" ht="13.5" customHeight="1" thickBot="1" x14ac:dyDescent="0.25">
      <c r="A243" s="57"/>
      <c r="B243" s="59"/>
      <c r="C243" s="59"/>
      <c r="D243" s="51" t="s">
        <v>285</v>
      </c>
      <c r="E243" s="63"/>
      <c r="F243" s="63"/>
      <c r="G243" s="65"/>
      <c r="H243" s="50" t="s">
        <v>4</v>
      </c>
      <c r="I243" s="50" t="s">
        <v>4</v>
      </c>
      <c r="J243" s="56" t="s">
        <v>40</v>
      </c>
      <c r="K243" s="50" t="s">
        <v>4</v>
      </c>
      <c r="L243" s="67"/>
      <c r="M243" s="69"/>
      <c r="N243" s="61"/>
      <c r="O243" s="75"/>
    </row>
    <row r="244" spans="1:15" ht="15.75" customHeight="1" x14ac:dyDescent="0.2">
      <c r="A244" s="57" t="s">
        <v>4</v>
      </c>
      <c r="B244" s="58">
        <v>112</v>
      </c>
      <c r="C244" s="58">
        <v>23065</v>
      </c>
      <c r="D244" s="54" t="s">
        <v>289</v>
      </c>
      <c r="E244" s="62" t="s">
        <v>79</v>
      </c>
      <c r="F244" s="62" t="s">
        <v>290</v>
      </c>
      <c r="G244" s="64" t="s">
        <v>110</v>
      </c>
      <c r="H244" s="49" t="s">
        <v>51</v>
      </c>
      <c r="I244" s="49" t="s">
        <v>52</v>
      </c>
      <c r="J244" s="55" t="s">
        <v>4</v>
      </c>
      <c r="K244" s="55" t="s">
        <v>4</v>
      </c>
      <c r="L244" s="66">
        <v>150</v>
      </c>
      <c r="M244" s="68">
        <f>SUM(I245:J245)</f>
        <v>0</v>
      </c>
      <c r="N244" s="60">
        <f>SUM(I245:J245)*L244</f>
        <v>0</v>
      </c>
      <c r="O244" s="74" t="s">
        <v>291</v>
      </c>
    </row>
    <row r="245" spans="1:15" ht="13.5" customHeight="1" thickBot="1" x14ac:dyDescent="0.25">
      <c r="A245" s="57"/>
      <c r="B245" s="59"/>
      <c r="C245" s="59"/>
      <c r="D245" s="51" t="s">
        <v>289</v>
      </c>
      <c r="E245" s="63"/>
      <c r="F245" s="63"/>
      <c r="G245" s="65"/>
      <c r="H245" s="50" t="s">
        <v>4</v>
      </c>
      <c r="I245" s="56" t="s">
        <v>40</v>
      </c>
      <c r="J245" s="50" t="s">
        <v>4</v>
      </c>
      <c r="K245" s="50" t="s">
        <v>4</v>
      </c>
      <c r="L245" s="67"/>
      <c r="M245" s="69"/>
      <c r="N245" s="61"/>
      <c r="O245" s="75"/>
    </row>
    <row r="246" spans="1:15" ht="15.75" customHeight="1" x14ac:dyDescent="0.2">
      <c r="A246" s="57" t="s">
        <v>4</v>
      </c>
      <c r="B246" s="58">
        <v>113</v>
      </c>
      <c r="C246" s="58">
        <v>23076</v>
      </c>
      <c r="D246" s="54" t="s">
        <v>292</v>
      </c>
      <c r="E246" s="62" t="s">
        <v>59</v>
      </c>
      <c r="F246" s="62" t="s">
        <v>293</v>
      </c>
      <c r="G246" s="64" t="s">
        <v>35</v>
      </c>
      <c r="H246" s="49" t="s">
        <v>51</v>
      </c>
      <c r="I246" s="49" t="s">
        <v>52</v>
      </c>
      <c r="J246" s="55" t="s">
        <v>4</v>
      </c>
      <c r="K246" s="55" t="s">
        <v>4</v>
      </c>
      <c r="L246" s="66">
        <v>120</v>
      </c>
      <c r="M246" s="68">
        <f>SUM(H247:J247)</f>
        <v>0</v>
      </c>
      <c r="N246" s="60">
        <f>SUM(H247:J247)*L246</f>
        <v>0</v>
      </c>
      <c r="O246" s="74" t="s">
        <v>294</v>
      </c>
    </row>
    <row r="247" spans="1:15" ht="13.5" customHeight="1" thickBot="1" x14ac:dyDescent="0.25">
      <c r="A247" s="57"/>
      <c r="B247" s="59"/>
      <c r="C247" s="59"/>
      <c r="D247" s="51" t="s">
        <v>292</v>
      </c>
      <c r="E247" s="63"/>
      <c r="F247" s="63"/>
      <c r="G247" s="65"/>
      <c r="H247" s="56" t="s">
        <v>40</v>
      </c>
      <c r="I247" s="50" t="s">
        <v>4</v>
      </c>
      <c r="J247" s="50" t="s">
        <v>4</v>
      </c>
      <c r="K247" s="50" t="s">
        <v>4</v>
      </c>
      <c r="L247" s="67"/>
      <c r="M247" s="69"/>
      <c r="N247" s="61"/>
      <c r="O247" s="75"/>
    </row>
    <row r="248" spans="1:15" ht="15.75" customHeight="1" x14ac:dyDescent="0.2">
      <c r="A248" s="57" t="s">
        <v>4</v>
      </c>
      <c r="B248" s="58">
        <v>114</v>
      </c>
      <c r="C248" s="58">
        <v>23170</v>
      </c>
      <c r="D248" s="54" t="s">
        <v>295</v>
      </c>
      <c r="E248" s="62" t="s">
        <v>59</v>
      </c>
      <c r="F248" s="62" t="s">
        <v>296</v>
      </c>
      <c r="G248" s="64" t="s">
        <v>35</v>
      </c>
      <c r="H248" s="49" t="s">
        <v>51</v>
      </c>
      <c r="I248" s="49" t="s">
        <v>52</v>
      </c>
      <c r="J248" s="55" t="s">
        <v>4</v>
      </c>
      <c r="K248" s="55" t="s">
        <v>4</v>
      </c>
      <c r="L248" s="66">
        <v>120</v>
      </c>
      <c r="M248" s="68">
        <f>SUM(H249:J249)</f>
        <v>0</v>
      </c>
      <c r="N248" s="60">
        <f>SUM(H249:J249)*L248</f>
        <v>0</v>
      </c>
      <c r="O248" s="74" t="s">
        <v>297</v>
      </c>
    </row>
    <row r="249" spans="1:15" ht="13.5" customHeight="1" thickBot="1" x14ac:dyDescent="0.25">
      <c r="A249" s="57"/>
      <c r="B249" s="59"/>
      <c r="C249" s="59"/>
      <c r="D249" s="51" t="s">
        <v>295</v>
      </c>
      <c r="E249" s="63"/>
      <c r="F249" s="63"/>
      <c r="G249" s="65"/>
      <c r="H249" s="56" t="s">
        <v>40</v>
      </c>
      <c r="I249" s="50" t="s">
        <v>4</v>
      </c>
      <c r="J249" s="50" t="s">
        <v>4</v>
      </c>
      <c r="K249" s="50" t="s">
        <v>4</v>
      </c>
      <c r="L249" s="67"/>
      <c r="M249" s="69"/>
      <c r="N249" s="61"/>
      <c r="O249" s="75"/>
    </row>
    <row r="250" spans="1:15" s="20" customFormat="1" ht="13.5" thickBot="1" x14ac:dyDescent="0.25">
      <c r="A250" s="42" t="s">
        <v>4</v>
      </c>
      <c r="B250" s="48" t="s">
        <v>298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9"/>
      <c r="M250" s="39"/>
      <c r="N250" s="39"/>
      <c r="O250" s="40"/>
    </row>
    <row r="251" spans="1:15" ht="15.75" customHeight="1" x14ac:dyDescent="0.2">
      <c r="A251" s="57" t="s">
        <v>4</v>
      </c>
      <c r="B251" s="58">
        <v>115</v>
      </c>
      <c r="C251" s="58">
        <v>25329</v>
      </c>
      <c r="D251" s="54" t="s">
        <v>299</v>
      </c>
      <c r="E251" s="62" t="s">
        <v>79</v>
      </c>
      <c r="F251" s="62" t="s">
        <v>300</v>
      </c>
      <c r="G251" s="64" t="s">
        <v>110</v>
      </c>
      <c r="H251" s="49" t="s">
        <v>51</v>
      </c>
      <c r="I251" s="49" t="s">
        <v>52</v>
      </c>
      <c r="J251" s="55" t="s">
        <v>4</v>
      </c>
      <c r="K251" s="55" t="s">
        <v>4</v>
      </c>
      <c r="L251" s="66">
        <v>250</v>
      </c>
      <c r="M251" s="68">
        <f>SUM(H252:J252)</f>
        <v>0</v>
      </c>
      <c r="N251" s="60">
        <f>SUM(H252:J252)*L251</f>
        <v>0</v>
      </c>
      <c r="O251" s="74" t="s">
        <v>301</v>
      </c>
    </row>
    <row r="252" spans="1:15" ht="13.5" customHeight="1" thickBot="1" x14ac:dyDescent="0.25">
      <c r="A252" s="57"/>
      <c r="B252" s="59"/>
      <c r="C252" s="59"/>
      <c r="D252" s="51" t="s">
        <v>299</v>
      </c>
      <c r="E252" s="63"/>
      <c r="F252" s="63"/>
      <c r="G252" s="65"/>
      <c r="H252" s="56" t="s">
        <v>40</v>
      </c>
      <c r="I252" s="56" t="s">
        <v>40</v>
      </c>
      <c r="J252" s="50" t="s">
        <v>4</v>
      </c>
      <c r="K252" s="50" t="s">
        <v>4</v>
      </c>
      <c r="L252" s="67"/>
      <c r="M252" s="69"/>
      <c r="N252" s="61"/>
      <c r="O252" s="75"/>
    </row>
    <row r="253" spans="1:15" ht="15.75" customHeight="1" x14ac:dyDescent="0.2">
      <c r="A253" s="57" t="s">
        <v>4</v>
      </c>
      <c r="B253" s="58">
        <v>116</v>
      </c>
      <c r="C253" s="58">
        <v>25330</v>
      </c>
      <c r="D253" s="54" t="s">
        <v>302</v>
      </c>
      <c r="E253" s="62" t="s">
        <v>79</v>
      </c>
      <c r="F253" s="62" t="s">
        <v>198</v>
      </c>
      <c r="G253" s="64" t="s">
        <v>110</v>
      </c>
      <c r="H253" s="49" t="s">
        <v>51</v>
      </c>
      <c r="I253" s="49" t="s">
        <v>52</v>
      </c>
      <c r="J253" s="55" t="s">
        <v>4</v>
      </c>
      <c r="K253" s="55" t="s">
        <v>4</v>
      </c>
      <c r="L253" s="66">
        <v>250</v>
      </c>
      <c r="M253" s="68">
        <f>SUM(H254:J254)</f>
        <v>0</v>
      </c>
      <c r="N253" s="60">
        <f>SUM(H254:J254)*L253</f>
        <v>0</v>
      </c>
      <c r="O253" s="74" t="s">
        <v>301</v>
      </c>
    </row>
    <row r="254" spans="1:15" ht="13.5" customHeight="1" thickBot="1" x14ac:dyDescent="0.25">
      <c r="A254" s="57"/>
      <c r="B254" s="59"/>
      <c r="C254" s="59"/>
      <c r="D254" s="51" t="s">
        <v>302</v>
      </c>
      <c r="E254" s="63"/>
      <c r="F254" s="63"/>
      <c r="G254" s="65"/>
      <c r="H254" s="56" t="s">
        <v>40</v>
      </c>
      <c r="I254" s="56" t="s">
        <v>40</v>
      </c>
      <c r="J254" s="50" t="s">
        <v>4</v>
      </c>
      <c r="K254" s="50" t="s">
        <v>4</v>
      </c>
      <c r="L254" s="67"/>
      <c r="M254" s="69"/>
      <c r="N254" s="61"/>
      <c r="O254" s="75"/>
    </row>
    <row r="255" spans="1:15" ht="15.75" customHeight="1" x14ac:dyDescent="0.2">
      <c r="A255" s="57" t="s">
        <v>4</v>
      </c>
      <c r="B255" s="58">
        <v>117</v>
      </c>
      <c r="C255" s="58">
        <v>25331</v>
      </c>
      <c r="D255" s="54" t="s">
        <v>303</v>
      </c>
      <c r="E255" s="62" t="s">
        <v>79</v>
      </c>
      <c r="F255" s="62" t="s">
        <v>235</v>
      </c>
      <c r="G255" s="64" t="s">
        <v>110</v>
      </c>
      <c r="H255" s="49" t="s">
        <v>51</v>
      </c>
      <c r="I255" s="49" t="s">
        <v>52</v>
      </c>
      <c r="J255" s="55" t="s">
        <v>4</v>
      </c>
      <c r="K255" s="55" t="s">
        <v>4</v>
      </c>
      <c r="L255" s="66">
        <v>250</v>
      </c>
      <c r="M255" s="68">
        <f>SUM(H256:J256)</f>
        <v>0</v>
      </c>
      <c r="N255" s="60">
        <f>SUM(H256:J256)*L255</f>
        <v>0</v>
      </c>
      <c r="O255" s="74" t="s">
        <v>301</v>
      </c>
    </row>
    <row r="256" spans="1:15" ht="13.5" customHeight="1" thickBot="1" x14ac:dyDescent="0.25">
      <c r="A256" s="57"/>
      <c r="B256" s="59"/>
      <c r="C256" s="59"/>
      <c r="D256" s="51" t="s">
        <v>303</v>
      </c>
      <c r="E256" s="63"/>
      <c r="F256" s="63"/>
      <c r="G256" s="65"/>
      <c r="H256" s="56" t="s">
        <v>40</v>
      </c>
      <c r="I256" s="56" t="s">
        <v>40</v>
      </c>
      <c r="J256" s="50" t="s">
        <v>4</v>
      </c>
      <c r="K256" s="50" t="s">
        <v>4</v>
      </c>
      <c r="L256" s="67"/>
      <c r="M256" s="69"/>
      <c r="N256" s="61"/>
      <c r="O256" s="75"/>
    </row>
    <row r="257" spans="1:15" ht="15.75" customHeight="1" x14ac:dyDescent="0.2">
      <c r="A257" s="57" t="s">
        <v>4</v>
      </c>
      <c r="B257" s="58">
        <v>118</v>
      </c>
      <c r="C257" s="58">
        <v>25365</v>
      </c>
      <c r="D257" s="54" t="s">
        <v>304</v>
      </c>
      <c r="E257" s="62" t="s">
        <v>59</v>
      </c>
      <c r="F257" s="62" t="s">
        <v>235</v>
      </c>
      <c r="G257" s="64" t="s">
        <v>35</v>
      </c>
      <c r="H257" s="49" t="s">
        <v>51</v>
      </c>
      <c r="I257" s="49" t="s">
        <v>52</v>
      </c>
      <c r="J257" s="55" t="s">
        <v>4</v>
      </c>
      <c r="K257" s="55" t="s">
        <v>4</v>
      </c>
      <c r="L257" s="66">
        <v>155</v>
      </c>
      <c r="M257" s="68">
        <f>SUM(I258:J258)</f>
        <v>0</v>
      </c>
      <c r="N257" s="60">
        <f>SUM(I258:J258)*L257</f>
        <v>0</v>
      </c>
      <c r="O257" s="74" t="s">
        <v>305</v>
      </c>
    </row>
    <row r="258" spans="1:15" ht="13.5" customHeight="1" thickBot="1" x14ac:dyDescent="0.25">
      <c r="A258" s="57"/>
      <c r="B258" s="59"/>
      <c r="C258" s="59"/>
      <c r="D258" s="51" t="s">
        <v>304</v>
      </c>
      <c r="E258" s="63"/>
      <c r="F258" s="63"/>
      <c r="G258" s="65"/>
      <c r="H258" s="50" t="s">
        <v>4</v>
      </c>
      <c r="I258" s="56" t="s">
        <v>40</v>
      </c>
      <c r="J258" s="50" t="s">
        <v>4</v>
      </c>
      <c r="K258" s="50" t="s">
        <v>4</v>
      </c>
      <c r="L258" s="67"/>
      <c r="M258" s="69"/>
      <c r="N258" s="61"/>
      <c r="O258" s="75"/>
    </row>
    <row r="259" spans="1:15" ht="15.75" customHeight="1" x14ac:dyDescent="0.2">
      <c r="A259" s="57" t="s">
        <v>4</v>
      </c>
      <c r="B259" s="58">
        <v>119</v>
      </c>
      <c r="C259" s="58">
        <v>25373</v>
      </c>
      <c r="D259" s="54" t="s">
        <v>306</v>
      </c>
      <c r="E259" s="62" t="s">
        <v>59</v>
      </c>
      <c r="F259" s="62" t="s">
        <v>252</v>
      </c>
      <c r="G259" s="64" t="s">
        <v>35</v>
      </c>
      <c r="H259" s="49" t="s">
        <v>51</v>
      </c>
      <c r="I259" s="49" t="s">
        <v>52</v>
      </c>
      <c r="J259" s="55" t="s">
        <v>4</v>
      </c>
      <c r="K259" s="55" t="s">
        <v>4</v>
      </c>
      <c r="L259" s="66">
        <v>155</v>
      </c>
      <c r="M259" s="68">
        <f>SUM(I260:J260)</f>
        <v>0</v>
      </c>
      <c r="N259" s="60">
        <f>SUM(I260:J260)*L259</f>
        <v>0</v>
      </c>
      <c r="O259" s="74" t="s">
        <v>307</v>
      </c>
    </row>
    <row r="260" spans="1:15" ht="13.5" customHeight="1" thickBot="1" x14ac:dyDescent="0.25">
      <c r="A260" s="57"/>
      <c r="B260" s="59"/>
      <c r="C260" s="59"/>
      <c r="D260" s="51" t="s">
        <v>306</v>
      </c>
      <c r="E260" s="63"/>
      <c r="F260" s="63"/>
      <c r="G260" s="65"/>
      <c r="H260" s="50" t="s">
        <v>4</v>
      </c>
      <c r="I260" s="56" t="s">
        <v>40</v>
      </c>
      <c r="J260" s="50" t="s">
        <v>4</v>
      </c>
      <c r="K260" s="50" t="s">
        <v>4</v>
      </c>
      <c r="L260" s="67"/>
      <c r="M260" s="69"/>
      <c r="N260" s="61"/>
      <c r="O260" s="75"/>
    </row>
    <row r="261" spans="1:15" ht="15.75" customHeight="1" x14ac:dyDescent="0.2">
      <c r="A261" s="57" t="s">
        <v>4</v>
      </c>
      <c r="B261" s="58">
        <v>120</v>
      </c>
      <c r="C261" s="58">
        <v>25372</v>
      </c>
      <c r="D261" s="54" t="s">
        <v>308</v>
      </c>
      <c r="E261" s="62" t="s">
        <v>59</v>
      </c>
      <c r="F261" s="62" t="s">
        <v>235</v>
      </c>
      <c r="G261" s="64" t="s">
        <v>35</v>
      </c>
      <c r="H261" s="49" t="s">
        <v>51</v>
      </c>
      <c r="I261" s="49" t="s">
        <v>52</v>
      </c>
      <c r="J261" s="55" t="s">
        <v>4</v>
      </c>
      <c r="K261" s="55" t="s">
        <v>4</v>
      </c>
      <c r="L261" s="66">
        <v>155</v>
      </c>
      <c r="M261" s="68">
        <f>SUM(I262:J262)</f>
        <v>0</v>
      </c>
      <c r="N261" s="60">
        <f>SUM(I262:J262)*L261</f>
        <v>0</v>
      </c>
      <c r="O261" s="74" t="s">
        <v>307</v>
      </c>
    </row>
    <row r="262" spans="1:15" ht="13.5" customHeight="1" thickBot="1" x14ac:dyDescent="0.25">
      <c r="A262" s="57"/>
      <c r="B262" s="59"/>
      <c r="C262" s="59"/>
      <c r="D262" s="51" t="s">
        <v>308</v>
      </c>
      <c r="E262" s="63"/>
      <c r="F262" s="63"/>
      <c r="G262" s="65"/>
      <c r="H262" s="50" t="s">
        <v>4</v>
      </c>
      <c r="I262" s="56" t="s">
        <v>40</v>
      </c>
      <c r="J262" s="50" t="s">
        <v>4</v>
      </c>
      <c r="K262" s="50" t="s">
        <v>4</v>
      </c>
      <c r="L262" s="67"/>
      <c r="M262" s="69"/>
      <c r="N262" s="61"/>
      <c r="O262" s="75"/>
    </row>
    <row r="263" spans="1:15" ht="15.75" customHeight="1" x14ac:dyDescent="0.2">
      <c r="A263" s="57" t="s">
        <v>4</v>
      </c>
      <c r="B263" s="58">
        <v>121</v>
      </c>
      <c r="C263" s="58">
        <v>25375</v>
      </c>
      <c r="D263" s="54" t="s">
        <v>309</v>
      </c>
      <c r="E263" s="62" t="s">
        <v>59</v>
      </c>
      <c r="F263" s="62" t="s">
        <v>240</v>
      </c>
      <c r="G263" s="64" t="s">
        <v>35</v>
      </c>
      <c r="H263" s="49" t="s">
        <v>51</v>
      </c>
      <c r="I263" s="49" t="s">
        <v>52</v>
      </c>
      <c r="J263" s="55" t="s">
        <v>4</v>
      </c>
      <c r="K263" s="55" t="s">
        <v>4</v>
      </c>
      <c r="L263" s="66">
        <v>155</v>
      </c>
      <c r="M263" s="68">
        <f>SUM(I264:J264)</f>
        <v>0</v>
      </c>
      <c r="N263" s="60">
        <f>SUM(I264:J264)*L263</f>
        <v>0</v>
      </c>
      <c r="O263" s="74" t="s">
        <v>310</v>
      </c>
    </row>
    <row r="264" spans="1:15" ht="13.5" customHeight="1" thickBot="1" x14ac:dyDescent="0.25">
      <c r="A264" s="57"/>
      <c r="B264" s="59"/>
      <c r="C264" s="59"/>
      <c r="D264" s="51" t="s">
        <v>309</v>
      </c>
      <c r="E264" s="63"/>
      <c r="F264" s="63"/>
      <c r="G264" s="65"/>
      <c r="H264" s="50" t="s">
        <v>4</v>
      </c>
      <c r="I264" s="56" t="s">
        <v>40</v>
      </c>
      <c r="J264" s="50" t="s">
        <v>4</v>
      </c>
      <c r="K264" s="50" t="s">
        <v>4</v>
      </c>
      <c r="L264" s="67"/>
      <c r="M264" s="69"/>
      <c r="N264" s="61"/>
      <c r="O264" s="75"/>
    </row>
    <row r="265" spans="1:15" ht="15.75" customHeight="1" x14ac:dyDescent="0.2">
      <c r="A265" s="57" t="s">
        <v>4</v>
      </c>
      <c r="B265" s="58">
        <v>122</v>
      </c>
      <c r="C265" s="58">
        <v>18681</v>
      </c>
      <c r="D265" s="54" t="s">
        <v>311</v>
      </c>
      <c r="E265" s="62" t="s">
        <v>188</v>
      </c>
      <c r="F265" s="62" t="s">
        <v>312</v>
      </c>
      <c r="G265" s="64" t="s">
        <v>110</v>
      </c>
      <c r="H265" s="49" t="s">
        <v>51</v>
      </c>
      <c r="I265" s="49" t="s">
        <v>52</v>
      </c>
      <c r="J265" s="55" t="s">
        <v>4</v>
      </c>
      <c r="K265" s="55" t="s">
        <v>4</v>
      </c>
      <c r="L265" s="66">
        <v>155</v>
      </c>
      <c r="M265" s="68">
        <f>SUM(H266:J266)</f>
        <v>0</v>
      </c>
      <c r="N265" s="60">
        <f>SUM(H266:J266)*L265</f>
        <v>0</v>
      </c>
      <c r="O265" s="74" t="s">
        <v>313</v>
      </c>
    </row>
    <row r="266" spans="1:15" ht="13.5" customHeight="1" thickBot="1" x14ac:dyDescent="0.25">
      <c r="A266" s="57"/>
      <c r="B266" s="59"/>
      <c r="C266" s="59"/>
      <c r="D266" s="51" t="s">
        <v>311</v>
      </c>
      <c r="E266" s="63"/>
      <c r="F266" s="63"/>
      <c r="G266" s="65"/>
      <c r="H266" s="56" t="s">
        <v>40</v>
      </c>
      <c r="I266" s="56" t="s">
        <v>40</v>
      </c>
      <c r="J266" s="50" t="s">
        <v>4</v>
      </c>
      <c r="K266" s="50" t="s">
        <v>4</v>
      </c>
      <c r="L266" s="67"/>
      <c r="M266" s="69"/>
      <c r="N266" s="61"/>
      <c r="O266" s="75"/>
    </row>
    <row r="267" spans="1:15" ht="15.75" customHeight="1" x14ac:dyDescent="0.2">
      <c r="A267" s="57" t="s">
        <v>4</v>
      </c>
      <c r="B267" s="58">
        <v>123</v>
      </c>
      <c r="C267" s="58">
        <v>22080</v>
      </c>
      <c r="D267" s="54" t="s">
        <v>314</v>
      </c>
      <c r="E267" s="62" t="s">
        <v>59</v>
      </c>
      <c r="F267" s="62" t="s">
        <v>254</v>
      </c>
      <c r="G267" s="64" t="s">
        <v>35</v>
      </c>
      <c r="H267" s="49" t="s">
        <v>51</v>
      </c>
      <c r="I267" s="49" t="s">
        <v>52</v>
      </c>
      <c r="J267" s="55" t="s">
        <v>4</v>
      </c>
      <c r="K267" s="55" t="s">
        <v>4</v>
      </c>
      <c r="L267" s="66">
        <v>155</v>
      </c>
      <c r="M267" s="68">
        <f>SUM(H268:J268)</f>
        <v>0</v>
      </c>
      <c r="N267" s="60">
        <f>SUM(H268:J268)*L267</f>
        <v>0</v>
      </c>
      <c r="O267" s="74" t="s">
        <v>315</v>
      </c>
    </row>
    <row r="268" spans="1:15" ht="13.5" customHeight="1" thickBot="1" x14ac:dyDescent="0.25">
      <c r="A268" s="57"/>
      <c r="B268" s="59"/>
      <c r="C268" s="59"/>
      <c r="D268" s="51" t="s">
        <v>314</v>
      </c>
      <c r="E268" s="63"/>
      <c r="F268" s="63"/>
      <c r="G268" s="65"/>
      <c r="H268" s="56" t="s">
        <v>40</v>
      </c>
      <c r="I268" s="56" t="s">
        <v>40</v>
      </c>
      <c r="J268" s="50" t="s">
        <v>4</v>
      </c>
      <c r="K268" s="50" t="s">
        <v>4</v>
      </c>
      <c r="L268" s="67"/>
      <c r="M268" s="69"/>
      <c r="N268" s="61"/>
      <c r="O268" s="75"/>
    </row>
    <row r="269" spans="1:15" ht="15.75" customHeight="1" x14ac:dyDescent="0.2">
      <c r="A269" s="57" t="s">
        <v>4</v>
      </c>
      <c r="B269" s="58">
        <v>124</v>
      </c>
      <c r="C269" s="58">
        <v>22081</v>
      </c>
      <c r="D269" s="54" t="s">
        <v>316</v>
      </c>
      <c r="E269" s="62" t="s">
        <v>59</v>
      </c>
      <c r="F269" s="62" t="s">
        <v>210</v>
      </c>
      <c r="G269" s="64" t="s">
        <v>35</v>
      </c>
      <c r="H269" s="49" t="s">
        <v>51</v>
      </c>
      <c r="I269" s="49" t="s">
        <v>52</v>
      </c>
      <c r="J269" s="55" t="s">
        <v>4</v>
      </c>
      <c r="K269" s="55" t="s">
        <v>4</v>
      </c>
      <c r="L269" s="66">
        <v>155</v>
      </c>
      <c r="M269" s="68">
        <f>SUM(H270:J270)</f>
        <v>0</v>
      </c>
      <c r="N269" s="60">
        <f>SUM(H270:J270)*L269</f>
        <v>0</v>
      </c>
      <c r="O269" s="74" t="s">
        <v>315</v>
      </c>
    </row>
    <row r="270" spans="1:15" ht="13.5" customHeight="1" thickBot="1" x14ac:dyDescent="0.25">
      <c r="A270" s="57"/>
      <c r="B270" s="59"/>
      <c r="C270" s="59"/>
      <c r="D270" s="51" t="s">
        <v>316</v>
      </c>
      <c r="E270" s="63"/>
      <c r="F270" s="63"/>
      <c r="G270" s="65"/>
      <c r="H270" s="56" t="s">
        <v>40</v>
      </c>
      <c r="I270" s="56" t="s">
        <v>40</v>
      </c>
      <c r="J270" s="50" t="s">
        <v>4</v>
      </c>
      <c r="K270" s="50" t="s">
        <v>4</v>
      </c>
      <c r="L270" s="67"/>
      <c r="M270" s="69"/>
      <c r="N270" s="61"/>
      <c r="O270" s="75"/>
    </row>
    <row r="271" spans="1:15" ht="15.75" customHeight="1" x14ac:dyDescent="0.2">
      <c r="A271" s="57" t="s">
        <v>4</v>
      </c>
      <c r="B271" s="58">
        <v>125</v>
      </c>
      <c r="C271" s="58">
        <v>22079</v>
      </c>
      <c r="D271" s="54" t="s">
        <v>317</v>
      </c>
      <c r="E271" s="62" t="s">
        <v>59</v>
      </c>
      <c r="F271" s="62" t="s">
        <v>198</v>
      </c>
      <c r="G271" s="64" t="s">
        <v>35</v>
      </c>
      <c r="H271" s="49" t="s">
        <v>51</v>
      </c>
      <c r="I271" s="49" t="s">
        <v>52</v>
      </c>
      <c r="J271" s="55" t="s">
        <v>4</v>
      </c>
      <c r="K271" s="55" t="s">
        <v>4</v>
      </c>
      <c r="L271" s="66">
        <v>155</v>
      </c>
      <c r="M271" s="68">
        <f>SUM(H272:J272)</f>
        <v>0</v>
      </c>
      <c r="N271" s="60">
        <f>SUM(H272:J272)*L271</f>
        <v>0</v>
      </c>
      <c r="O271" s="74" t="s">
        <v>315</v>
      </c>
    </row>
    <row r="272" spans="1:15" ht="13.5" customHeight="1" thickBot="1" x14ac:dyDescent="0.25">
      <c r="A272" s="57"/>
      <c r="B272" s="59"/>
      <c r="C272" s="59"/>
      <c r="D272" s="51" t="s">
        <v>317</v>
      </c>
      <c r="E272" s="63"/>
      <c r="F272" s="63"/>
      <c r="G272" s="65"/>
      <c r="H272" s="56" t="s">
        <v>40</v>
      </c>
      <c r="I272" s="56" t="s">
        <v>40</v>
      </c>
      <c r="J272" s="50" t="s">
        <v>4</v>
      </c>
      <c r="K272" s="50" t="s">
        <v>4</v>
      </c>
      <c r="L272" s="67"/>
      <c r="M272" s="69"/>
      <c r="N272" s="61"/>
      <c r="O272" s="75"/>
    </row>
    <row r="273" spans="1:15" ht="15.75" customHeight="1" x14ac:dyDescent="0.2">
      <c r="A273" s="57" t="s">
        <v>4</v>
      </c>
      <c r="B273" s="58">
        <v>126</v>
      </c>
      <c r="C273" s="58">
        <v>25350</v>
      </c>
      <c r="D273" s="54" t="s">
        <v>318</v>
      </c>
      <c r="E273" s="62" t="s">
        <v>79</v>
      </c>
      <c r="F273" s="62" t="s">
        <v>319</v>
      </c>
      <c r="G273" s="64" t="s">
        <v>110</v>
      </c>
      <c r="H273" s="49" t="s">
        <v>51</v>
      </c>
      <c r="I273" s="49" t="s">
        <v>52</v>
      </c>
      <c r="J273" s="55" t="s">
        <v>4</v>
      </c>
      <c r="K273" s="55" t="s">
        <v>4</v>
      </c>
      <c r="L273" s="66">
        <v>250</v>
      </c>
      <c r="M273" s="68">
        <f>SUM(I274:J274)</f>
        <v>0</v>
      </c>
      <c r="N273" s="60">
        <f>SUM(I274:J274)*L273</f>
        <v>0</v>
      </c>
      <c r="O273" s="74" t="s">
        <v>320</v>
      </c>
    </row>
    <row r="274" spans="1:15" ht="13.5" customHeight="1" thickBot="1" x14ac:dyDescent="0.25">
      <c r="A274" s="57"/>
      <c r="B274" s="59"/>
      <c r="C274" s="59"/>
      <c r="D274" s="51" t="s">
        <v>318</v>
      </c>
      <c r="E274" s="63"/>
      <c r="F274" s="63"/>
      <c r="G274" s="65"/>
      <c r="H274" s="50" t="s">
        <v>4</v>
      </c>
      <c r="I274" s="56" t="s">
        <v>40</v>
      </c>
      <c r="J274" s="50" t="s">
        <v>4</v>
      </c>
      <c r="K274" s="50" t="s">
        <v>4</v>
      </c>
      <c r="L274" s="67"/>
      <c r="M274" s="69"/>
      <c r="N274" s="61"/>
      <c r="O274" s="75"/>
    </row>
    <row r="275" spans="1:15" s="20" customFormat="1" ht="13.5" thickBot="1" x14ac:dyDescent="0.25">
      <c r="A275" s="42" t="s">
        <v>4</v>
      </c>
      <c r="B275" s="48" t="s">
        <v>321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9"/>
      <c r="M275" s="39"/>
      <c r="N275" s="39"/>
      <c r="O275" s="40"/>
    </row>
    <row r="276" spans="1:15" ht="15.75" customHeight="1" x14ac:dyDescent="0.2">
      <c r="A276" s="57" t="s">
        <v>4</v>
      </c>
      <c r="B276" s="58">
        <v>127</v>
      </c>
      <c r="C276" s="58">
        <v>26277</v>
      </c>
      <c r="D276" s="54" t="s">
        <v>322</v>
      </c>
      <c r="E276" s="62" t="s">
        <v>286</v>
      </c>
      <c r="F276" s="62" t="s">
        <v>323</v>
      </c>
      <c r="G276" s="64" t="s">
        <v>35</v>
      </c>
      <c r="H276" s="55" t="s">
        <v>4</v>
      </c>
      <c r="I276" s="55" t="s">
        <v>4</v>
      </c>
      <c r="J276" s="49" t="s">
        <v>133</v>
      </c>
      <c r="K276" s="55" t="s">
        <v>4</v>
      </c>
      <c r="L276" s="66">
        <v>60</v>
      </c>
      <c r="M276" s="68">
        <f>SUM(J277)</f>
        <v>0</v>
      </c>
      <c r="N276" s="60">
        <f>SUM(J277)*L276</f>
        <v>0</v>
      </c>
      <c r="O276" s="74" t="s">
        <v>324</v>
      </c>
    </row>
    <row r="277" spans="1:15" ht="13.5" customHeight="1" thickBot="1" x14ac:dyDescent="0.25">
      <c r="A277" s="57"/>
      <c r="B277" s="59"/>
      <c r="C277" s="59"/>
      <c r="D277" s="51" t="s">
        <v>322</v>
      </c>
      <c r="E277" s="63"/>
      <c r="F277" s="63"/>
      <c r="G277" s="65"/>
      <c r="H277" s="50" t="s">
        <v>4</v>
      </c>
      <c r="I277" s="50" t="s">
        <v>4</v>
      </c>
      <c r="J277" s="56" t="s">
        <v>40</v>
      </c>
      <c r="K277" s="50" t="s">
        <v>4</v>
      </c>
      <c r="L277" s="67"/>
      <c r="M277" s="69"/>
      <c r="N277" s="61"/>
      <c r="O277" s="75"/>
    </row>
    <row r="278" spans="1:15" ht="15.75" customHeight="1" x14ac:dyDescent="0.2">
      <c r="A278" s="57" t="s">
        <v>4</v>
      </c>
      <c r="B278" s="58">
        <v>128</v>
      </c>
      <c r="C278" s="58">
        <v>26279</v>
      </c>
      <c r="D278" s="54" t="s">
        <v>325</v>
      </c>
      <c r="E278" s="62" t="s">
        <v>286</v>
      </c>
      <c r="F278" s="62" t="s">
        <v>326</v>
      </c>
      <c r="G278" s="64" t="s">
        <v>35</v>
      </c>
      <c r="H278" s="55" t="s">
        <v>4</v>
      </c>
      <c r="I278" s="55" t="s">
        <v>4</v>
      </c>
      <c r="J278" s="49" t="s">
        <v>133</v>
      </c>
      <c r="K278" s="55" t="s">
        <v>4</v>
      </c>
      <c r="L278" s="66">
        <v>60</v>
      </c>
      <c r="M278" s="68">
        <f>SUM(J279)</f>
        <v>0</v>
      </c>
      <c r="N278" s="60">
        <f>SUM(J279)*L278</f>
        <v>0</v>
      </c>
      <c r="O278" s="74" t="s">
        <v>324</v>
      </c>
    </row>
    <row r="279" spans="1:15" ht="13.5" customHeight="1" thickBot="1" x14ac:dyDescent="0.25">
      <c r="A279" s="57"/>
      <c r="B279" s="59"/>
      <c r="C279" s="59"/>
      <c r="D279" s="51" t="s">
        <v>325</v>
      </c>
      <c r="E279" s="63"/>
      <c r="F279" s="63"/>
      <c r="G279" s="65"/>
      <c r="H279" s="50" t="s">
        <v>4</v>
      </c>
      <c r="I279" s="50" t="s">
        <v>4</v>
      </c>
      <c r="J279" s="56" t="s">
        <v>40</v>
      </c>
      <c r="K279" s="50" t="s">
        <v>4</v>
      </c>
      <c r="L279" s="67"/>
      <c r="M279" s="69"/>
      <c r="N279" s="61"/>
      <c r="O279" s="75"/>
    </row>
    <row r="280" spans="1:15" ht="15.75" customHeight="1" x14ac:dyDescent="0.2">
      <c r="A280" s="57" t="s">
        <v>4</v>
      </c>
      <c r="B280" s="58">
        <v>129</v>
      </c>
      <c r="C280" s="58">
        <v>26278</v>
      </c>
      <c r="D280" s="54" t="s">
        <v>327</v>
      </c>
      <c r="E280" s="62" t="s">
        <v>286</v>
      </c>
      <c r="F280" s="62" t="s">
        <v>328</v>
      </c>
      <c r="G280" s="64" t="s">
        <v>35</v>
      </c>
      <c r="H280" s="55" t="s">
        <v>4</v>
      </c>
      <c r="I280" s="55" t="s">
        <v>4</v>
      </c>
      <c r="J280" s="49" t="s">
        <v>133</v>
      </c>
      <c r="K280" s="55" t="s">
        <v>4</v>
      </c>
      <c r="L280" s="66">
        <v>60</v>
      </c>
      <c r="M280" s="68">
        <f>SUM(J281)</f>
        <v>0</v>
      </c>
      <c r="N280" s="60">
        <f>SUM(J281)*L280</f>
        <v>0</v>
      </c>
      <c r="O280" s="74" t="s">
        <v>324</v>
      </c>
    </row>
    <row r="281" spans="1:15" ht="13.5" customHeight="1" thickBot="1" x14ac:dyDescent="0.25">
      <c r="A281" s="57"/>
      <c r="B281" s="59"/>
      <c r="C281" s="59"/>
      <c r="D281" s="51" t="s">
        <v>327</v>
      </c>
      <c r="E281" s="63"/>
      <c r="F281" s="63"/>
      <c r="G281" s="65"/>
      <c r="H281" s="50" t="s">
        <v>4</v>
      </c>
      <c r="I281" s="50" t="s">
        <v>4</v>
      </c>
      <c r="J281" s="56" t="s">
        <v>40</v>
      </c>
      <c r="K281" s="50" t="s">
        <v>4</v>
      </c>
      <c r="L281" s="67"/>
      <c r="M281" s="69"/>
      <c r="N281" s="61"/>
      <c r="O281" s="75"/>
    </row>
    <row r="282" spans="1:15" ht="15.75" customHeight="1" x14ac:dyDescent="0.2">
      <c r="A282" s="57" t="s">
        <v>4</v>
      </c>
      <c r="B282" s="58">
        <v>130</v>
      </c>
      <c r="C282" s="58">
        <v>26276</v>
      </c>
      <c r="D282" s="54" t="s">
        <v>329</v>
      </c>
      <c r="E282" s="62" t="s">
        <v>286</v>
      </c>
      <c r="F282" s="62" t="s">
        <v>330</v>
      </c>
      <c r="G282" s="64" t="s">
        <v>35</v>
      </c>
      <c r="H282" s="55" t="s">
        <v>4</v>
      </c>
      <c r="I282" s="55" t="s">
        <v>4</v>
      </c>
      <c r="J282" s="49" t="s">
        <v>133</v>
      </c>
      <c r="K282" s="55" t="s">
        <v>4</v>
      </c>
      <c r="L282" s="66">
        <v>60</v>
      </c>
      <c r="M282" s="68">
        <f>SUM(J283)</f>
        <v>0</v>
      </c>
      <c r="N282" s="60">
        <f>SUM(J283)*L282</f>
        <v>0</v>
      </c>
      <c r="O282" s="74" t="s">
        <v>324</v>
      </c>
    </row>
    <row r="283" spans="1:15" ht="13.5" customHeight="1" thickBot="1" x14ac:dyDescent="0.25">
      <c r="A283" s="57"/>
      <c r="B283" s="59"/>
      <c r="C283" s="59"/>
      <c r="D283" s="51" t="s">
        <v>329</v>
      </c>
      <c r="E283" s="63"/>
      <c r="F283" s="63"/>
      <c r="G283" s="65"/>
      <c r="H283" s="50" t="s">
        <v>4</v>
      </c>
      <c r="I283" s="50" t="s">
        <v>4</v>
      </c>
      <c r="J283" s="56" t="s">
        <v>40</v>
      </c>
      <c r="K283" s="50" t="s">
        <v>4</v>
      </c>
      <c r="L283" s="67"/>
      <c r="M283" s="69"/>
      <c r="N283" s="61"/>
      <c r="O283" s="75"/>
    </row>
    <row r="284" spans="1:15" ht="15.75" customHeight="1" x14ac:dyDescent="0.2">
      <c r="A284" s="57" t="s">
        <v>4</v>
      </c>
      <c r="B284" s="58">
        <v>131</v>
      </c>
      <c r="C284" s="58">
        <v>26280</v>
      </c>
      <c r="D284" s="54" t="s">
        <v>331</v>
      </c>
      <c r="E284" s="62" t="s">
        <v>286</v>
      </c>
      <c r="F284" s="62" t="s">
        <v>332</v>
      </c>
      <c r="G284" s="64" t="s">
        <v>35</v>
      </c>
      <c r="H284" s="55" t="s">
        <v>4</v>
      </c>
      <c r="I284" s="55" t="s">
        <v>4</v>
      </c>
      <c r="J284" s="49" t="s">
        <v>133</v>
      </c>
      <c r="K284" s="55" t="s">
        <v>4</v>
      </c>
      <c r="L284" s="66">
        <v>60</v>
      </c>
      <c r="M284" s="68">
        <f>SUM(J285)</f>
        <v>0</v>
      </c>
      <c r="N284" s="60">
        <f>SUM(J285)*L284</f>
        <v>0</v>
      </c>
      <c r="O284" s="74" t="s">
        <v>324</v>
      </c>
    </row>
    <row r="285" spans="1:15" ht="13.5" customHeight="1" thickBot="1" x14ac:dyDescent="0.25">
      <c r="A285" s="57"/>
      <c r="B285" s="59"/>
      <c r="C285" s="59"/>
      <c r="D285" s="51" t="s">
        <v>331</v>
      </c>
      <c r="E285" s="63"/>
      <c r="F285" s="63"/>
      <c r="G285" s="65"/>
      <c r="H285" s="50" t="s">
        <v>4</v>
      </c>
      <c r="I285" s="50" t="s">
        <v>4</v>
      </c>
      <c r="J285" s="56" t="s">
        <v>40</v>
      </c>
      <c r="K285" s="50" t="s">
        <v>4</v>
      </c>
      <c r="L285" s="67"/>
      <c r="M285" s="69"/>
      <c r="N285" s="61"/>
      <c r="O285" s="75"/>
    </row>
    <row r="286" spans="1:15" ht="15.75" customHeight="1" x14ac:dyDescent="0.2">
      <c r="A286" s="57" t="s">
        <v>4</v>
      </c>
      <c r="B286" s="58">
        <v>132</v>
      </c>
      <c r="C286" s="58">
        <v>26290</v>
      </c>
      <c r="D286" s="54" t="s">
        <v>333</v>
      </c>
      <c r="E286" s="62" t="s">
        <v>59</v>
      </c>
      <c r="F286" s="62" t="s">
        <v>334</v>
      </c>
      <c r="G286" s="64" t="s">
        <v>35</v>
      </c>
      <c r="H286" s="49" t="s">
        <v>51</v>
      </c>
      <c r="I286" s="49" t="s">
        <v>52</v>
      </c>
      <c r="J286" s="55" t="s">
        <v>4</v>
      </c>
      <c r="K286" s="55" t="s">
        <v>4</v>
      </c>
      <c r="L286" s="66">
        <v>150</v>
      </c>
      <c r="M286" s="68">
        <f>SUM(I287:J287)</f>
        <v>0</v>
      </c>
      <c r="N286" s="60">
        <f>SUM(I287:J287)*L286</f>
        <v>0</v>
      </c>
      <c r="O286" s="74" t="s">
        <v>335</v>
      </c>
    </row>
    <row r="287" spans="1:15" ht="13.5" customHeight="1" thickBot="1" x14ac:dyDescent="0.25">
      <c r="A287" s="57"/>
      <c r="B287" s="59"/>
      <c r="C287" s="59"/>
      <c r="D287" s="51" t="s">
        <v>333</v>
      </c>
      <c r="E287" s="63"/>
      <c r="F287" s="63"/>
      <c r="G287" s="65"/>
      <c r="H287" s="50" t="s">
        <v>4</v>
      </c>
      <c r="I287" s="56" t="s">
        <v>40</v>
      </c>
      <c r="J287" s="50" t="s">
        <v>4</v>
      </c>
      <c r="K287" s="50" t="s">
        <v>4</v>
      </c>
      <c r="L287" s="67"/>
      <c r="M287" s="69"/>
      <c r="N287" s="61"/>
      <c r="O287" s="75"/>
    </row>
    <row r="288" spans="1:15" ht="15.75" customHeight="1" x14ac:dyDescent="0.2">
      <c r="A288" s="57" t="s">
        <v>4</v>
      </c>
      <c r="B288" s="58">
        <v>133</v>
      </c>
      <c r="C288" s="58">
        <v>26720</v>
      </c>
      <c r="D288" s="54" t="s">
        <v>336</v>
      </c>
      <c r="E288" s="62" t="s">
        <v>59</v>
      </c>
      <c r="F288" s="62" t="s">
        <v>258</v>
      </c>
      <c r="G288" s="64" t="s">
        <v>337</v>
      </c>
      <c r="H288" s="49" t="s">
        <v>62</v>
      </c>
      <c r="I288" s="49" t="s">
        <v>37</v>
      </c>
      <c r="J288" s="49" t="s">
        <v>38</v>
      </c>
      <c r="K288" s="55" t="s">
        <v>4</v>
      </c>
      <c r="L288" s="66">
        <v>150</v>
      </c>
      <c r="M288" s="68">
        <f>SUM(H289:J289)</f>
        <v>0</v>
      </c>
      <c r="N288" s="60">
        <f>SUM(H289:J289)*L288</f>
        <v>0</v>
      </c>
      <c r="O288" s="74" t="s">
        <v>338</v>
      </c>
    </row>
    <row r="289" spans="1:15" ht="13.5" customHeight="1" thickBot="1" x14ac:dyDescent="0.25">
      <c r="A289" s="57"/>
      <c r="B289" s="59"/>
      <c r="C289" s="59"/>
      <c r="D289" s="51" t="s">
        <v>336</v>
      </c>
      <c r="E289" s="63"/>
      <c r="F289" s="63"/>
      <c r="G289" s="65"/>
      <c r="H289" s="56" t="s">
        <v>40</v>
      </c>
      <c r="I289" s="56" t="s">
        <v>40</v>
      </c>
      <c r="J289" s="50" t="s">
        <v>4</v>
      </c>
      <c r="K289" s="50" t="s">
        <v>4</v>
      </c>
      <c r="L289" s="67"/>
      <c r="M289" s="69"/>
      <c r="N289" s="61"/>
      <c r="O289" s="75"/>
    </row>
    <row r="290" spans="1:15" ht="15.75" customHeight="1" x14ac:dyDescent="0.2">
      <c r="A290" s="57" t="s">
        <v>4</v>
      </c>
      <c r="B290" s="58">
        <v>134</v>
      </c>
      <c r="C290" s="58">
        <v>26721</v>
      </c>
      <c r="D290" s="54" t="s">
        <v>339</v>
      </c>
      <c r="E290" s="62" t="s">
        <v>59</v>
      </c>
      <c r="F290" s="62" t="s">
        <v>340</v>
      </c>
      <c r="G290" s="64" t="s">
        <v>337</v>
      </c>
      <c r="H290" s="49" t="s">
        <v>62</v>
      </c>
      <c r="I290" s="49" t="s">
        <v>37</v>
      </c>
      <c r="J290" s="49" t="s">
        <v>38</v>
      </c>
      <c r="K290" s="55" t="s">
        <v>4</v>
      </c>
      <c r="L290" s="66">
        <v>150</v>
      </c>
      <c r="M290" s="68">
        <f>SUM(H291:J291)</f>
        <v>0</v>
      </c>
      <c r="N290" s="60">
        <f>SUM(H291:J291)*L290</f>
        <v>0</v>
      </c>
      <c r="O290" s="74" t="s">
        <v>338</v>
      </c>
    </row>
    <row r="291" spans="1:15" ht="13.5" customHeight="1" thickBot="1" x14ac:dyDescent="0.25">
      <c r="A291" s="57"/>
      <c r="B291" s="59"/>
      <c r="C291" s="59"/>
      <c r="D291" s="51" t="s">
        <v>339</v>
      </c>
      <c r="E291" s="63"/>
      <c r="F291" s="63"/>
      <c r="G291" s="65"/>
      <c r="H291" s="56" t="s">
        <v>40</v>
      </c>
      <c r="I291" s="56" t="s">
        <v>40</v>
      </c>
      <c r="J291" s="50" t="s">
        <v>4</v>
      </c>
      <c r="K291" s="50" t="s">
        <v>4</v>
      </c>
      <c r="L291" s="67"/>
      <c r="M291" s="69"/>
      <c r="N291" s="61"/>
      <c r="O291" s="75"/>
    </row>
    <row r="292" spans="1:15" ht="15.75" customHeight="1" x14ac:dyDescent="0.2">
      <c r="A292" s="57" t="s">
        <v>4</v>
      </c>
      <c r="B292" s="58">
        <v>135</v>
      </c>
      <c r="C292" s="58">
        <v>26722</v>
      </c>
      <c r="D292" s="54" t="s">
        <v>341</v>
      </c>
      <c r="E292" s="62" t="s">
        <v>59</v>
      </c>
      <c r="F292" s="62" t="s">
        <v>198</v>
      </c>
      <c r="G292" s="64" t="s">
        <v>337</v>
      </c>
      <c r="H292" s="49" t="s">
        <v>62</v>
      </c>
      <c r="I292" s="49" t="s">
        <v>37</v>
      </c>
      <c r="J292" s="49" t="s">
        <v>38</v>
      </c>
      <c r="K292" s="55" t="s">
        <v>4</v>
      </c>
      <c r="L292" s="66">
        <v>150</v>
      </c>
      <c r="M292" s="68">
        <f>SUM(H293:J293)</f>
        <v>0</v>
      </c>
      <c r="N292" s="60">
        <f>SUM(H293:J293)*L292</f>
        <v>0</v>
      </c>
      <c r="O292" s="74" t="s">
        <v>338</v>
      </c>
    </row>
    <row r="293" spans="1:15" ht="13.5" customHeight="1" thickBot="1" x14ac:dyDescent="0.25">
      <c r="A293" s="57"/>
      <c r="B293" s="59"/>
      <c r="C293" s="59"/>
      <c r="D293" s="51" t="s">
        <v>341</v>
      </c>
      <c r="E293" s="63"/>
      <c r="F293" s="63"/>
      <c r="G293" s="65"/>
      <c r="H293" s="56" t="s">
        <v>40</v>
      </c>
      <c r="I293" s="56" t="s">
        <v>40</v>
      </c>
      <c r="J293" s="50" t="s">
        <v>4</v>
      </c>
      <c r="K293" s="50" t="s">
        <v>4</v>
      </c>
      <c r="L293" s="67"/>
      <c r="M293" s="69"/>
      <c r="N293" s="61"/>
      <c r="O293" s="75"/>
    </row>
    <row r="294" spans="1:15" ht="15.75" customHeight="1" x14ac:dyDescent="0.2">
      <c r="A294" s="57" t="s">
        <v>4</v>
      </c>
      <c r="B294" s="58">
        <v>136</v>
      </c>
      <c r="C294" s="58">
        <v>26680</v>
      </c>
      <c r="D294" s="54" t="s">
        <v>342</v>
      </c>
      <c r="E294" s="62" t="s">
        <v>59</v>
      </c>
      <c r="F294" s="62" t="s">
        <v>343</v>
      </c>
      <c r="G294" s="64" t="s">
        <v>344</v>
      </c>
      <c r="H294" s="49" t="s">
        <v>62</v>
      </c>
      <c r="I294" s="49" t="s">
        <v>37</v>
      </c>
      <c r="J294" s="49" t="s">
        <v>38</v>
      </c>
      <c r="K294" s="55" t="s">
        <v>4</v>
      </c>
      <c r="L294" s="66">
        <v>150</v>
      </c>
      <c r="M294" s="68">
        <f>SUM(H295:J295)</f>
        <v>0</v>
      </c>
      <c r="N294" s="60">
        <f>SUM(H295:J295)*L294</f>
        <v>0</v>
      </c>
      <c r="O294" s="74" t="s">
        <v>345</v>
      </c>
    </row>
    <row r="295" spans="1:15" ht="13.5" customHeight="1" thickBot="1" x14ac:dyDescent="0.25">
      <c r="A295" s="57"/>
      <c r="B295" s="59"/>
      <c r="C295" s="59"/>
      <c r="D295" s="51" t="s">
        <v>342</v>
      </c>
      <c r="E295" s="63"/>
      <c r="F295" s="63"/>
      <c r="G295" s="65"/>
      <c r="H295" s="56" t="s">
        <v>40</v>
      </c>
      <c r="I295" s="50" t="s">
        <v>4</v>
      </c>
      <c r="J295" s="50" t="s">
        <v>4</v>
      </c>
      <c r="K295" s="50" t="s">
        <v>4</v>
      </c>
      <c r="L295" s="67"/>
      <c r="M295" s="69"/>
      <c r="N295" s="61"/>
      <c r="O295" s="75"/>
    </row>
    <row r="296" spans="1:15" ht="15.75" customHeight="1" x14ac:dyDescent="0.2">
      <c r="A296" s="57" t="s">
        <v>4</v>
      </c>
      <c r="B296" s="58">
        <v>137</v>
      </c>
      <c r="C296" s="58">
        <v>26682</v>
      </c>
      <c r="D296" s="54" t="s">
        <v>346</v>
      </c>
      <c r="E296" s="62" t="s">
        <v>59</v>
      </c>
      <c r="F296" s="62" t="s">
        <v>198</v>
      </c>
      <c r="G296" s="64" t="s">
        <v>344</v>
      </c>
      <c r="H296" s="49" t="s">
        <v>62</v>
      </c>
      <c r="I296" s="49" t="s">
        <v>37</v>
      </c>
      <c r="J296" s="49" t="s">
        <v>38</v>
      </c>
      <c r="K296" s="55" t="s">
        <v>4</v>
      </c>
      <c r="L296" s="66">
        <v>150</v>
      </c>
      <c r="M296" s="68">
        <f>SUM(H297:J297)</f>
        <v>0</v>
      </c>
      <c r="N296" s="60">
        <f>SUM(H297:J297)*L296</f>
        <v>0</v>
      </c>
      <c r="O296" s="74" t="s">
        <v>345</v>
      </c>
    </row>
    <row r="297" spans="1:15" ht="13.5" customHeight="1" thickBot="1" x14ac:dyDescent="0.25">
      <c r="A297" s="57"/>
      <c r="B297" s="59"/>
      <c r="C297" s="59"/>
      <c r="D297" s="51" t="s">
        <v>346</v>
      </c>
      <c r="E297" s="63"/>
      <c r="F297" s="63"/>
      <c r="G297" s="65"/>
      <c r="H297" s="56" t="s">
        <v>40</v>
      </c>
      <c r="I297" s="50" t="s">
        <v>4</v>
      </c>
      <c r="J297" s="50" t="s">
        <v>4</v>
      </c>
      <c r="K297" s="50" t="s">
        <v>4</v>
      </c>
      <c r="L297" s="67"/>
      <c r="M297" s="69"/>
      <c r="N297" s="61"/>
      <c r="O297" s="75"/>
    </row>
    <row r="298" spans="1:15" ht="15.75" customHeight="1" x14ac:dyDescent="0.2">
      <c r="A298" s="57" t="s">
        <v>4</v>
      </c>
      <c r="B298" s="58">
        <v>138</v>
      </c>
      <c r="C298" s="58">
        <v>26317</v>
      </c>
      <c r="D298" s="54" t="s">
        <v>347</v>
      </c>
      <c r="E298" s="62" t="s">
        <v>79</v>
      </c>
      <c r="F298" s="62" t="s">
        <v>334</v>
      </c>
      <c r="G298" s="64" t="s">
        <v>110</v>
      </c>
      <c r="H298" s="49" t="s">
        <v>51</v>
      </c>
      <c r="I298" s="49" t="s">
        <v>52</v>
      </c>
      <c r="J298" s="55" t="s">
        <v>4</v>
      </c>
      <c r="K298" s="55" t="s">
        <v>4</v>
      </c>
      <c r="L298" s="66">
        <v>150</v>
      </c>
      <c r="M298" s="68">
        <f>SUM(H299:J299)</f>
        <v>0</v>
      </c>
      <c r="N298" s="60">
        <f>SUM(H299:J299)*L298</f>
        <v>0</v>
      </c>
      <c r="O298" s="74" t="s">
        <v>348</v>
      </c>
    </row>
    <row r="299" spans="1:15" ht="13.5" customHeight="1" thickBot="1" x14ac:dyDescent="0.25">
      <c r="A299" s="57"/>
      <c r="B299" s="59"/>
      <c r="C299" s="59"/>
      <c r="D299" s="51" t="s">
        <v>347</v>
      </c>
      <c r="E299" s="63"/>
      <c r="F299" s="63"/>
      <c r="G299" s="65"/>
      <c r="H299" s="56" t="s">
        <v>40</v>
      </c>
      <c r="I299" s="56" t="s">
        <v>40</v>
      </c>
      <c r="J299" s="50" t="s">
        <v>4</v>
      </c>
      <c r="K299" s="50" t="s">
        <v>4</v>
      </c>
      <c r="L299" s="67"/>
      <c r="M299" s="69"/>
      <c r="N299" s="61"/>
      <c r="O299" s="75"/>
    </row>
    <row r="300" spans="1:15" ht="15.75" customHeight="1" x14ac:dyDescent="0.2">
      <c r="A300" s="57" t="s">
        <v>4</v>
      </c>
      <c r="B300" s="58">
        <v>139</v>
      </c>
      <c r="C300" s="58">
        <v>26319</v>
      </c>
      <c r="D300" s="54" t="s">
        <v>349</v>
      </c>
      <c r="E300" s="62" t="s">
        <v>79</v>
      </c>
      <c r="F300" s="62" t="s">
        <v>326</v>
      </c>
      <c r="G300" s="64" t="s">
        <v>110</v>
      </c>
      <c r="H300" s="49" t="s">
        <v>51</v>
      </c>
      <c r="I300" s="49" t="s">
        <v>52</v>
      </c>
      <c r="J300" s="55" t="s">
        <v>4</v>
      </c>
      <c r="K300" s="55" t="s">
        <v>4</v>
      </c>
      <c r="L300" s="66">
        <v>150</v>
      </c>
      <c r="M300" s="68">
        <f>SUM(H301:J301)</f>
        <v>0</v>
      </c>
      <c r="N300" s="60">
        <f>SUM(H301:J301)*L300</f>
        <v>0</v>
      </c>
      <c r="O300" s="74" t="s">
        <v>348</v>
      </c>
    </row>
    <row r="301" spans="1:15" ht="13.5" customHeight="1" thickBot="1" x14ac:dyDescent="0.25">
      <c r="A301" s="57"/>
      <c r="B301" s="59"/>
      <c r="C301" s="59"/>
      <c r="D301" s="51" t="s">
        <v>349</v>
      </c>
      <c r="E301" s="63"/>
      <c r="F301" s="63"/>
      <c r="G301" s="65"/>
      <c r="H301" s="56" t="s">
        <v>40</v>
      </c>
      <c r="I301" s="56" t="s">
        <v>40</v>
      </c>
      <c r="J301" s="50" t="s">
        <v>4</v>
      </c>
      <c r="K301" s="50" t="s">
        <v>4</v>
      </c>
      <c r="L301" s="67"/>
      <c r="M301" s="69"/>
      <c r="N301" s="61"/>
      <c r="O301" s="75"/>
    </row>
    <row r="302" spans="1:15" ht="15.75" customHeight="1" x14ac:dyDescent="0.2">
      <c r="A302" s="57" t="s">
        <v>4</v>
      </c>
      <c r="B302" s="58">
        <v>140</v>
      </c>
      <c r="C302" s="58">
        <v>26318</v>
      </c>
      <c r="D302" s="54" t="s">
        <v>350</v>
      </c>
      <c r="E302" s="62" t="s">
        <v>79</v>
      </c>
      <c r="F302" s="62" t="s">
        <v>328</v>
      </c>
      <c r="G302" s="64" t="s">
        <v>110</v>
      </c>
      <c r="H302" s="49" t="s">
        <v>51</v>
      </c>
      <c r="I302" s="49" t="s">
        <v>52</v>
      </c>
      <c r="J302" s="55" t="s">
        <v>4</v>
      </c>
      <c r="K302" s="55" t="s">
        <v>4</v>
      </c>
      <c r="L302" s="66">
        <v>150</v>
      </c>
      <c r="M302" s="68">
        <f>SUM(H303:J303)</f>
        <v>0</v>
      </c>
      <c r="N302" s="60">
        <f>SUM(H303:J303)*L302</f>
        <v>0</v>
      </c>
      <c r="O302" s="74" t="s">
        <v>348</v>
      </c>
    </row>
    <row r="303" spans="1:15" ht="13.5" customHeight="1" thickBot="1" x14ac:dyDescent="0.25">
      <c r="A303" s="57"/>
      <c r="B303" s="59"/>
      <c r="C303" s="59"/>
      <c r="D303" s="51" t="s">
        <v>350</v>
      </c>
      <c r="E303" s="63"/>
      <c r="F303" s="63"/>
      <c r="G303" s="65"/>
      <c r="H303" s="56" t="s">
        <v>40</v>
      </c>
      <c r="I303" s="56" t="s">
        <v>40</v>
      </c>
      <c r="J303" s="50" t="s">
        <v>4</v>
      </c>
      <c r="K303" s="50" t="s">
        <v>4</v>
      </c>
      <c r="L303" s="67"/>
      <c r="M303" s="69"/>
      <c r="N303" s="61"/>
      <c r="O303" s="75"/>
    </row>
    <row r="304" spans="1:15" ht="15.75" customHeight="1" x14ac:dyDescent="0.2">
      <c r="A304" s="57" t="s">
        <v>4</v>
      </c>
      <c r="B304" s="58">
        <v>141</v>
      </c>
      <c r="C304" s="58">
        <v>26316</v>
      </c>
      <c r="D304" s="54" t="s">
        <v>351</v>
      </c>
      <c r="E304" s="62" t="s">
        <v>79</v>
      </c>
      <c r="F304" s="62" t="s">
        <v>352</v>
      </c>
      <c r="G304" s="64" t="s">
        <v>110</v>
      </c>
      <c r="H304" s="49" t="s">
        <v>51</v>
      </c>
      <c r="I304" s="49" t="s">
        <v>52</v>
      </c>
      <c r="J304" s="55" t="s">
        <v>4</v>
      </c>
      <c r="K304" s="55" t="s">
        <v>4</v>
      </c>
      <c r="L304" s="66">
        <v>150</v>
      </c>
      <c r="M304" s="68">
        <f>SUM(H305:J305)</f>
        <v>0</v>
      </c>
      <c r="N304" s="60">
        <f>SUM(H305:J305)*L304</f>
        <v>0</v>
      </c>
      <c r="O304" s="74" t="s">
        <v>348</v>
      </c>
    </row>
    <row r="305" spans="1:15" ht="13.5" customHeight="1" thickBot="1" x14ac:dyDescent="0.25">
      <c r="A305" s="57"/>
      <c r="B305" s="59"/>
      <c r="C305" s="59"/>
      <c r="D305" s="51" t="s">
        <v>351</v>
      </c>
      <c r="E305" s="63"/>
      <c r="F305" s="63"/>
      <c r="G305" s="65"/>
      <c r="H305" s="56" t="s">
        <v>40</v>
      </c>
      <c r="I305" s="56" t="s">
        <v>40</v>
      </c>
      <c r="J305" s="50" t="s">
        <v>4</v>
      </c>
      <c r="K305" s="50" t="s">
        <v>4</v>
      </c>
      <c r="L305" s="67"/>
      <c r="M305" s="69"/>
      <c r="N305" s="61"/>
      <c r="O305" s="75"/>
    </row>
    <row r="306" spans="1:15" ht="15.75" customHeight="1" x14ac:dyDescent="0.2">
      <c r="A306" s="57" t="s">
        <v>4</v>
      </c>
      <c r="B306" s="58">
        <v>142</v>
      </c>
      <c r="C306" s="58">
        <v>26320</v>
      </c>
      <c r="D306" s="54" t="s">
        <v>353</v>
      </c>
      <c r="E306" s="62" t="s">
        <v>79</v>
      </c>
      <c r="F306" s="62" t="s">
        <v>354</v>
      </c>
      <c r="G306" s="64" t="s">
        <v>110</v>
      </c>
      <c r="H306" s="49" t="s">
        <v>51</v>
      </c>
      <c r="I306" s="49" t="s">
        <v>52</v>
      </c>
      <c r="J306" s="55" t="s">
        <v>4</v>
      </c>
      <c r="K306" s="55" t="s">
        <v>4</v>
      </c>
      <c r="L306" s="66">
        <v>150</v>
      </c>
      <c r="M306" s="68">
        <f>SUM(H307:J307)</f>
        <v>0</v>
      </c>
      <c r="N306" s="60">
        <f>SUM(H307:J307)*L306</f>
        <v>0</v>
      </c>
      <c r="O306" s="74" t="s">
        <v>348</v>
      </c>
    </row>
    <row r="307" spans="1:15" ht="13.5" customHeight="1" thickBot="1" x14ac:dyDescent="0.25">
      <c r="A307" s="57"/>
      <c r="B307" s="59"/>
      <c r="C307" s="59"/>
      <c r="D307" s="51" t="s">
        <v>353</v>
      </c>
      <c r="E307" s="63"/>
      <c r="F307" s="63"/>
      <c r="G307" s="65"/>
      <c r="H307" s="56" t="s">
        <v>40</v>
      </c>
      <c r="I307" s="56" t="s">
        <v>40</v>
      </c>
      <c r="J307" s="50" t="s">
        <v>4</v>
      </c>
      <c r="K307" s="50" t="s">
        <v>4</v>
      </c>
      <c r="L307" s="67"/>
      <c r="M307" s="69"/>
      <c r="N307" s="61"/>
      <c r="O307" s="75"/>
    </row>
    <row r="308" spans="1:15" s="20" customFormat="1" ht="13.5" thickBot="1" x14ac:dyDescent="0.25">
      <c r="A308" s="42" t="s">
        <v>4</v>
      </c>
      <c r="B308" s="48" t="s">
        <v>355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9"/>
      <c r="M308" s="39"/>
      <c r="N308" s="39"/>
      <c r="O308" s="40"/>
    </row>
    <row r="309" spans="1:15" ht="15.75" customHeight="1" x14ac:dyDescent="0.2">
      <c r="A309" s="57" t="s">
        <v>4</v>
      </c>
      <c r="B309" s="58">
        <v>143</v>
      </c>
      <c r="C309" s="58">
        <v>28375</v>
      </c>
      <c r="D309" s="54" t="s">
        <v>356</v>
      </c>
      <c r="E309" s="62" t="s">
        <v>357</v>
      </c>
      <c r="F309" s="62" t="s">
        <v>358</v>
      </c>
      <c r="G309" s="64" t="s">
        <v>359</v>
      </c>
      <c r="H309" s="49" t="s">
        <v>62</v>
      </c>
      <c r="I309" s="49" t="s">
        <v>37</v>
      </c>
      <c r="J309" s="49" t="s">
        <v>38</v>
      </c>
      <c r="K309" s="55" t="s">
        <v>4</v>
      </c>
      <c r="L309" s="66">
        <v>180</v>
      </c>
      <c r="M309" s="68">
        <f>SUM(J310)</f>
        <v>0</v>
      </c>
      <c r="N309" s="60">
        <f>SUM(J310)*L309</f>
        <v>0</v>
      </c>
      <c r="O309" s="74" t="s">
        <v>360</v>
      </c>
    </row>
    <row r="310" spans="1:15" ht="13.5" customHeight="1" thickBot="1" x14ac:dyDescent="0.25">
      <c r="A310" s="57"/>
      <c r="B310" s="59"/>
      <c r="C310" s="59"/>
      <c r="D310" s="51" t="s">
        <v>356</v>
      </c>
      <c r="E310" s="63"/>
      <c r="F310" s="63"/>
      <c r="G310" s="65"/>
      <c r="H310" s="50" t="s">
        <v>4</v>
      </c>
      <c r="I310" s="50" t="s">
        <v>4</v>
      </c>
      <c r="J310" s="56" t="s">
        <v>40</v>
      </c>
      <c r="K310" s="50" t="s">
        <v>4</v>
      </c>
      <c r="L310" s="67"/>
      <c r="M310" s="69"/>
      <c r="N310" s="61"/>
      <c r="O310" s="75"/>
    </row>
    <row r="311" spans="1:15" ht="15.75" customHeight="1" x14ac:dyDescent="0.2">
      <c r="A311" s="57" t="s">
        <v>4</v>
      </c>
      <c r="B311" s="58">
        <v>144</v>
      </c>
      <c r="C311" s="58">
        <v>28377</v>
      </c>
      <c r="D311" s="54" t="s">
        <v>361</v>
      </c>
      <c r="E311" s="62" t="s">
        <v>357</v>
      </c>
      <c r="F311" s="62" t="s">
        <v>362</v>
      </c>
      <c r="G311" s="64" t="s">
        <v>359</v>
      </c>
      <c r="H311" s="49" t="s">
        <v>62</v>
      </c>
      <c r="I311" s="49" t="s">
        <v>37</v>
      </c>
      <c r="J311" s="49" t="s">
        <v>38</v>
      </c>
      <c r="K311" s="55" t="s">
        <v>4</v>
      </c>
      <c r="L311" s="66">
        <v>220</v>
      </c>
      <c r="M311" s="68">
        <f>SUM(I312:J312)</f>
        <v>0</v>
      </c>
      <c r="N311" s="60">
        <f>SUM(I312:J312)*L311</f>
        <v>0</v>
      </c>
      <c r="O311" s="74" t="s">
        <v>363</v>
      </c>
    </row>
    <row r="312" spans="1:15" ht="13.5" customHeight="1" thickBot="1" x14ac:dyDescent="0.25">
      <c r="A312" s="57"/>
      <c r="B312" s="59"/>
      <c r="C312" s="59"/>
      <c r="D312" s="51" t="s">
        <v>361</v>
      </c>
      <c r="E312" s="63"/>
      <c r="F312" s="63"/>
      <c r="G312" s="65"/>
      <c r="H312" s="50" t="s">
        <v>4</v>
      </c>
      <c r="I312" s="56" t="s">
        <v>40</v>
      </c>
      <c r="J312" s="50" t="s">
        <v>4</v>
      </c>
      <c r="K312" s="50" t="s">
        <v>4</v>
      </c>
      <c r="L312" s="67"/>
      <c r="M312" s="69"/>
      <c r="N312" s="61"/>
      <c r="O312" s="75"/>
    </row>
    <row r="313" spans="1:15" s="20" customFormat="1" ht="13.5" thickBot="1" x14ac:dyDescent="0.25">
      <c r="A313" s="42" t="s">
        <v>4</v>
      </c>
      <c r="B313" s="48" t="s">
        <v>364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9"/>
      <c r="M313" s="39"/>
      <c r="N313" s="39"/>
      <c r="O313" s="40"/>
    </row>
    <row r="314" spans="1:15" ht="15.75" customHeight="1" x14ac:dyDescent="0.2">
      <c r="A314" s="57" t="s">
        <v>4</v>
      </c>
      <c r="B314" s="58">
        <v>145</v>
      </c>
      <c r="C314" s="58">
        <v>29028</v>
      </c>
      <c r="D314" s="54" t="s">
        <v>365</v>
      </c>
      <c r="E314" s="62" t="s">
        <v>79</v>
      </c>
      <c r="F314" s="62" t="s">
        <v>198</v>
      </c>
      <c r="G314" s="64" t="s">
        <v>110</v>
      </c>
      <c r="H314" s="49" t="s">
        <v>51</v>
      </c>
      <c r="I314" s="49" t="s">
        <v>52</v>
      </c>
      <c r="J314" s="55" t="s">
        <v>4</v>
      </c>
      <c r="K314" s="55" t="s">
        <v>4</v>
      </c>
      <c r="L314" s="66">
        <v>250</v>
      </c>
      <c r="M314" s="68">
        <f>SUM(H315:J315)</f>
        <v>0</v>
      </c>
      <c r="N314" s="60">
        <f>SUM(H315:J315)*L314</f>
        <v>0</v>
      </c>
      <c r="O314" s="74" t="s">
        <v>366</v>
      </c>
    </row>
    <row r="315" spans="1:15" ht="13.5" customHeight="1" thickBot="1" x14ac:dyDescent="0.25">
      <c r="A315" s="57"/>
      <c r="B315" s="59"/>
      <c r="C315" s="59"/>
      <c r="D315" s="51" t="s">
        <v>365</v>
      </c>
      <c r="E315" s="63"/>
      <c r="F315" s="63"/>
      <c r="G315" s="65"/>
      <c r="H315" s="56" t="s">
        <v>40</v>
      </c>
      <c r="I315" s="50" t="s">
        <v>4</v>
      </c>
      <c r="J315" s="50" t="s">
        <v>4</v>
      </c>
      <c r="K315" s="50" t="s">
        <v>4</v>
      </c>
      <c r="L315" s="67"/>
      <c r="M315" s="69"/>
      <c r="N315" s="61"/>
      <c r="O315" s="75"/>
    </row>
    <row r="316" spans="1:15" ht="15.75" customHeight="1" x14ac:dyDescent="0.2">
      <c r="A316" s="57" t="s">
        <v>4</v>
      </c>
      <c r="B316" s="58">
        <v>146</v>
      </c>
      <c r="C316" s="58">
        <v>29029</v>
      </c>
      <c r="D316" s="54" t="s">
        <v>367</v>
      </c>
      <c r="E316" s="62" t="s">
        <v>79</v>
      </c>
      <c r="F316" s="62" t="s">
        <v>235</v>
      </c>
      <c r="G316" s="64" t="s">
        <v>110</v>
      </c>
      <c r="H316" s="49" t="s">
        <v>51</v>
      </c>
      <c r="I316" s="49" t="s">
        <v>52</v>
      </c>
      <c r="J316" s="55" t="s">
        <v>4</v>
      </c>
      <c r="K316" s="55" t="s">
        <v>4</v>
      </c>
      <c r="L316" s="66">
        <v>250</v>
      </c>
      <c r="M316" s="68">
        <f>SUM(H317:J317)</f>
        <v>0</v>
      </c>
      <c r="N316" s="60">
        <f>SUM(H317:J317)*L316</f>
        <v>0</v>
      </c>
      <c r="O316" s="74" t="s">
        <v>366</v>
      </c>
    </row>
    <row r="317" spans="1:15" ht="13.5" customHeight="1" thickBot="1" x14ac:dyDescent="0.25">
      <c r="A317" s="57"/>
      <c r="B317" s="59"/>
      <c r="C317" s="59"/>
      <c r="D317" s="51" t="s">
        <v>367</v>
      </c>
      <c r="E317" s="63"/>
      <c r="F317" s="63"/>
      <c r="G317" s="65"/>
      <c r="H317" s="56" t="s">
        <v>40</v>
      </c>
      <c r="I317" s="56" t="s">
        <v>40</v>
      </c>
      <c r="J317" s="50" t="s">
        <v>4</v>
      </c>
      <c r="K317" s="50" t="s">
        <v>4</v>
      </c>
      <c r="L317" s="67"/>
      <c r="M317" s="69"/>
      <c r="N317" s="61"/>
      <c r="O317" s="75"/>
    </row>
    <row r="318" spans="1:15" ht="15.75" customHeight="1" x14ac:dyDescent="0.2">
      <c r="A318" s="57" t="s">
        <v>4</v>
      </c>
      <c r="B318" s="58">
        <v>147</v>
      </c>
      <c r="C318" s="58">
        <v>29000</v>
      </c>
      <c r="D318" s="54" t="s">
        <v>368</v>
      </c>
      <c r="E318" s="62" t="s">
        <v>79</v>
      </c>
      <c r="F318" s="62" t="s">
        <v>198</v>
      </c>
      <c r="G318" s="64" t="s">
        <v>35</v>
      </c>
      <c r="H318" s="49" t="s">
        <v>51</v>
      </c>
      <c r="I318" s="49" t="s">
        <v>52</v>
      </c>
      <c r="J318" s="55" t="s">
        <v>4</v>
      </c>
      <c r="K318" s="55" t="s">
        <v>4</v>
      </c>
      <c r="L318" s="66">
        <v>215</v>
      </c>
      <c r="M318" s="68">
        <f>SUM(I319:J319)</f>
        <v>0</v>
      </c>
      <c r="N318" s="60">
        <f>SUM(I319:J319)*L318</f>
        <v>0</v>
      </c>
      <c r="O318" s="74" t="s">
        <v>369</v>
      </c>
    </row>
    <row r="319" spans="1:15" ht="13.5" customHeight="1" thickBot="1" x14ac:dyDescent="0.25">
      <c r="A319" s="57"/>
      <c r="B319" s="59"/>
      <c r="C319" s="59"/>
      <c r="D319" s="51" t="s">
        <v>368</v>
      </c>
      <c r="E319" s="63"/>
      <c r="F319" s="63"/>
      <c r="G319" s="65"/>
      <c r="H319" s="50" t="s">
        <v>4</v>
      </c>
      <c r="I319" s="56" t="s">
        <v>40</v>
      </c>
      <c r="J319" s="50" t="s">
        <v>4</v>
      </c>
      <c r="K319" s="50" t="s">
        <v>4</v>
      </c>
      <c r="L319" s="67"/>
      <c r="M319" s="69"/>
      <c r="N319" s="61"/>
      <c r="O319" s="75"/>
    </row>
    <row r="320" spans="1:15" ht="15.75" customHeight="1" x14ac:dyDescent="0.2">
      <c r="A320" s="57" t="s">
        <v>4</v>
      </c>
      <c r="B320" s="58">
        <v>148</v>
      </c>
      <c r="C320" s="58">
        <v>29071</v>
      </c>
      <c r="D320" s="54" t="s">
        <v>370</v>
      </c>
      <c r="E320" s="62" t="s">
        <v>79</v>
      </c>
      <c r="F320" s="62" t="s">
        <v>371</v>
      </c>
      <c r="G320" s="64" t="s">
        <v>35</v>
      </c>
      <c r="H320" s="49" t="s">
        <v>51</v>
      </c>
      <c r="I320" s="49" t="s">
        <v>52</v>
      </c>
      <c r="J320" s="55" t="s">
        <v>4</v>
      </c>
      <c r="K320" s="55" t="s">
        <v>4</v>
      </c>
      <c r="L320" s="66">
        <v>215</v>
      </c>
      <c r="M320" s="68">
        <f>SUM(I321:J321)</f>
        <v>0</v>
      </c>
      <c r="N320" s="60">
        <f>SUM(I321:J321)*L320</f>
        <v>0</v>
      </c>
      <c r="O320" s="74" t="s">
        <v>369</v>
      </c>
    </row>
    <row r="321" spans="1:15" ht="13.5" customHeight="1" thickBot="1" x14ac:dyDescent="0.25">
      <c r="A321" s="57"/>
      <c r="B321" s="59"/>
      <c r="C321" s="59"/>
      <c r="D321" s="51" t="s">
        <v>370</v>
      </c>
      <c r="E321" s="63"/>
      <c r="F321" s="63"/>
      <c r="G321" s="65"/>
      <c r="H321" s="50" t="s">
        <v>4</v>
      </c>
      <c r="I321" s="56" t="s">
        <v>40</v>
      </c>
      <c r="J321" s="50" t="s">
        <v>4</v>
      </c>
      <c r="K321" s="50" t="s">
        <v>4</v>
      </c>
      <c r="L321" s="67"/>
      <c r="M321" s="69"/>
      <c r="N321" s="61"/>
      <c r="O321" s="75"/>
    </row>
    <row r="322" spans="1:15" ht="15.75" customHeight="1" x14ac:dyDescent="0.2">
      <c r="A322" s="57" t="s">
        <v>4</v>
      </c>
      <c r="B322" s="58">
        <v>149</v>
      </c>
      <c r="C322" s="58">
        <v>29006</v>
      </c>
      <c r="D322" s="54" t="s">
        <v>372</v>
      </c>
      <c r="E322" s="62" t="s">
        <v>67</v>
      </c>
      <c r="F322" s="62" t="s">
        <v>198</v>
      </c>
      <c r="G322" s="64" t="s">
        <v>35</v>
      </c>
      <c r="H322" s="49" t="s">
        <v>51</v>
      </c>
      <c r="I322" s="49" t="s">
        <v>52</v>
      </c>
      <c r="J322" s="55" t="s">
        <v>4</v>
      </c>
      <c r="K322" s="55" t="s">
        <v>4</v>
      </c>
      <c r="L322" s="66">
        <v>155</v>
      </c>
      <c r="M322" s="68">
        <f>SUM(H323:J323)</f>
        <v>0</v>
      </c>
      <c r="N322" s="60">
        <f>SUM(H323:J323)*L322</f>
        <v>0</v>
      </c>
      <c r="O322" s="74" t="s">
        <v>373</v>
      </c>
    </row>
    <row r="323" spans="1:15" ht="13.5" customHeight="1" thickBot="1" x14ac:dyDescent="0.25">
      <c r="A323" s="57"/>
      <c r="B323" s="59"/>
      <c r="C323" s="59"/>
      <c r="D323" s="51" t="s">
        <v>372</v>
      </c>
      <c r="E323" s="63"/>
      <c r="F323" s="63"/>
      <c r="G323" s="65"/>
      <c r="H323" s="56" t="s">
        <v>40</v>
      </c>
      <c r="I323" s="56" t="s">
        <v>40</v>
      </c>
      <c r="J323" s="50" t="s">
        <v>4</v>
      </c>
      <c r="K323" s="50" t="s">
        <v>4</v>
      </c>
      <c r="L323" s="67"/>
      <c r="M323" s="69"/>
      <c r="N323" s="61"/>
      <c r="O323" s="75"/>
    </row>
    <row r="324" spans="1:15" ht="15.75" customHeight="1" x14ac:dyDescent="0.2">
      <c r="A324" s="57" t="s">
        <v>4</v>
      </c>
      <c r="B324" s="58">
        <v>150</v>
      </c>
      <c r="C324" s="58">
        <v>28987</v>
      </c>
      <c r="D324" s="54" t="s">
        <v>374</v>
      </c>
      <c r="E324" s="62" t="s">
        <v>59</v>
      </c>
      <c r="F324" s="62" t="s">
        <v>198</v>
      </c>
      <c r="G324" s="64" t="s">
        <v>35</v>
      </c>
      <c r="H324" s="49" t="s">
        <v>51</v>
      </c>
      <c r="I324" s="49" t="s">
        <v>52</v>
      </c>
      <c r="J324" s="55" t="s">
        <v>4</v>
      </c>
      <c r="K324" s="55" t="s">
        <v>4</v>
      </c>
      <c r="L324" s="66">
        <v>155</v>
      </c>
      <c r="M324" s="68">
        <f>SUM(H325:J325)</f>
        <v>0</v>
      </c>
      <c r="N324" s="60">
        <f>SUM(H325:J325)*L324</f>
        <v>0</v>
      </c>
      <c r="O324" s="74" t="s">
        <v>375</v>
      </c>
    </row>
    <row r="325" spans="1:15" ht="13.5" customHeight="1" thickBot="1" x14ac:dyDescent="0.25">
      <c r="A325" s="57"/>
      <c r="B325" s="59"/>
      <c r="C325" s="59"/>
      <c r="D325" s="51" t="s">
        <v>374</v>
      </c>
      <c r="E325" s="63"/>
      <c r="F325" s="63"/>
      <c r="G325" s="65"/>
      <c r="H325" s="56" t="s">
        <v>40</v>
      </c>
      <c r="I325" s="56" t="s">
        <v>40</v>
      </c>
      <c r="J325" s="50" t="s">
        <v>4</v>
      </c>
      <c r="K325" s="50" t="s">
        <v>4</v>
      </c>
      <c r="L325" s="67"/>
      <c r="M325" s="69"/>
      <c r="N325" s="61"/>
      <c r="O325" s="75"/>
    </row>
    <row r="326" spans="1:15" ht="15.75" customHeight="1" x14ac:dyDescent="0.2">
      <c r="A326" s="57" t="s">
        <v>4</v>
      </c>
      <c r="B326" s="58">
        <v>151</v>
      </c>
      <c r="C326" s="58">
        <v>29004</v>
      </c>
      <c r="D326" s="54" t="s">
        <v>376</v>
      </c>
      <c r="E326" s="62" t="s">
        <v>67</v>
      </c>
      <c r="F326" s="62" t="s">
        <v>198</v>
      </c>
      <c r="G326" s="64" t="s">
        <v>35</v>
      </c>
      <c r="H326" s="49" t="s">
        <v>51</v>
      </c>
      <c r="I326" s="49" t="s">
        <v>52</v>
      </c>
      <c r="J326" s="55" t="s">
        <v>4</v>
      </c>
      <c r="K326" s="55" t="s">
        <v>4</v>
      </c>
      <c r="L326" s="66">
        <v>155</v>
      </c>
      <c r="M326" s="68">
        <f>SUM(H327:J327)</f>
        <v>0</v>
      </c>
      <c r="N326" s="60">
        <f>SUM(H327:J327)*L326</f>
        <v>0</v>
      </c>
      <c r="O326" s="74" t="s">
        <v>377</v>
      </c>
    </row>
    <row r="327" spans="1:15" ht="13.5" customHeight="1" thickBot="1" x14ac:dyDescent="0.25">
      <c r="A327" s="57"/>
      <c r="B327" s="59"/>
      <c r="C327" s="59"/>
      <c r="D327" s="51" t="s">
        <v>376</v>
      </c>
      <c r="E327" s="63"/>
      <c r="F327" s="63"/>
      <c r="G327" s="65"/>
      <c r="H327" s="56" t="s">
        <v>40</v>
      </c>
      <c r="I327" s="56" t="s">
        <v>40</v>
      </c>
      <c r="J327" s="50" t="s">
        <v>4</v>
      </c>
      <c r="K327" s="50" t="s">
        <v>4</v>
      </c>
      <c r="L327" s="67"/>
      <c r="M327" s="69"/>
      <c r="N327" s="61"/>
      <c r="O327" s="75"/>
    </row>
    <row r="328" spans="1:15" ht="15.75" customHeight="1" x14ac:dyDescent="0.2">
      <c r="A328" s="57" t="s">
        <v>4</v>
      </c>
      <c r="B328" s="58">
        <v>152</v>
      </c>
      <c r="C328" s="58">
        <v>29059</v>
      </c>
      <c r="D328" s="54" t="s">
        <v>378</v>
      </c>
      <c r="E328" s="62" t="s">
        <v>79</v>
      </c>
      <c r="F328" s="62" t="s">
        <v>244</v>
      </c>
      <c r="G328" s="64" t="s">
        <v>110</v>
      </c>
      <c r="H328" s="49" t="s">
        <v>51</v>
      </c>
      <c r="I328" s="49" t="s">
        <v>52</v>
      </c>
      <c r="J328" s="55" t="s">
        <v>4</v>
      </c>
      <c r="K328" s="55" t="s">
        <v>4</v>
      </c>
      <c r="L328" s="66">
        <v>250</v>
      </c>
      <c r="M328" s="68">
        <f>SUM(H329:J329)</f>
        <v>0</v>
      </c>
      <c r="N328" s="60">
        <f>SUM(H329:J329)*L328</f>
        <v>0</v>
      </c>
      <c r="O328" s="74" t="s">
        <v>379</v>
      </c>
    </row>
    <row r="329" spans="1:15" ht="13.5" customHeight="1" thickBot="1" x14ac:dyDescent="0.25">
      <c r="A329" s="57"/>
      <c r="B329" s="59"/>
      <c r="C329" s="59"/>
      <c r="D329" s="51" t="s">
        <v>378</v>
      </c>
      <c r="E329" s="63"/>
      <c r="F329" s="63"/>
      <c r="G329" s="65"/>
      <c r="H329" s="56" t="s">
        <v>40</v>
      </c>
      <c r="I329" s="56" t="s">
        <v>40</v>
      </c>
      <c r="J329" s="50" t="s">
        <v>4</v>
      </c>
      <c r="K329" s="50" t="s">
        <v>4</v>
      </c>
      <c r="L329" s="67"/>
      <c r="M329" s="69"/>
      <c r="N329" s="61"/>
      <c r="O329" s="75"/>
    </row>
    <row r="330" spans="1:15" ht="15.75" customHeight="1" x14ac:dyDescent="0.2">
      <c r="A330" s="57" t="s">
        <v>4</v>
      </c>
      <c r="B330" s="58">
        <v>153</v>
      </c>
      <c r="C330" s="58">
        <v>28978</v>
      </c>
      <c r="D330" s="54" t="s">
        <v>380</v>
      </c>
      <c r="E330" s="62" t="s">
        <v>67</v>
      </c>
      <c r="F330" s="62" t="s">
        <v>198</v>
      </c>
      <c r="G330" s="64" t="s">
        <v>35</v>
      </c>
      <c r="H330" s="49" t="s">
        <v>51</v>
      </c>
      <c r="I330" s="49" t="s">
        <v>52</v>
      </c>
      <c r="J330" s="55" t="s">
        <v>4</v>
      </c>
      <c r="K330" s="55" t="s">
        <v>4</v>
      </c>
      <c r="L330" s="66">
        <v>155</v>
      </c>
      <c r="M330" s="68">
        <f>SUM(H331:J331)</f>
        <v>0</v>
      </c>
      <c r="N330" s="60">
        <f>SUM(H331:J331)*L330</f>
        <v>0</v>
      </c>
      <c r="O330" s="74" t="s">
        <v>381</v>
      </c>
    </row>
    <row r="331" spans="1:15" ht="13.5" customHeight="1" thickBot="1" x14ac:dyDescent="0.25">
      <c r="A331" s="57"/>
      <c r="B331" s="59"/>
      <c r="C331" s="59"/>
      <c r="D331" s="51" t="s">
        <v>380</v>
      </c>
      <c r="E331" s="63"/>
      <c r="F331" s="63"/>
      <c r="G331" s="65"/>
      <c r="H331" s="56" t="s">
        <v>40</v>
      </c>
      <c r="I331" s="56" t="s">
        <v>40</v>
      </c>
      <c r="J331" s="50" t="s">
        <v>4</v>
      </c>
      <c r="K331" s="50" t="s">
        <v>4</v>
      </c>
      <c r="L331" s="67"/>
      <c r="M331" s="69"/>
      <c r="N331" s="61"/>
      <c r="O331" s="75"/>
    </row>
    <row r="332" spans="1:15" ht="15.75" customHeight="1" x14ac:dyDescent="0.2">
      <c r="A332" s="57" t="s">
        <v>4</v>
      </c>
      <c r="B332" s="58">
        <v>154</v>
      </c>
      <c r="C332" s="58">
        <v>18810</v>
      </c>
      <c r="D332" s="54" t="s">
        <v>382</v>
      </c>
      <c r="E332" s="62" t="s">
        <v>59</v>
      </c>
      <c r="F332" s="62" t="s">
        <v>254</v>
      </c>
      <c r="G332" s="64" t="s">
        <v>35</v>
      </c>
      <c r="H332" s="49" t="s">
        <v>62</v>
      </c>
      <c r="I332" s="49" t="s">
        <v>37</v>
      </c>
      <c r="J332" s="49" t="s">
        <v>38</v>
      </c>
      <c r="K332" s="55" t="s">
        <v>4</v>
      </c>
      <c r="L332" s="66">
        <v>190</v>
      </c>
      <c r="M332" s="68">
        <f>SUM(H333:J333)</f>
        <v>0</v>
      </c>
      <c r="N332" s="60">
        <f>SUM(H333:J333)*L332</f>
        <v>0</v>
      </c>
      <c r="O332" s="74" t="s">
        <v>143</v>
      </c>
    </row>
    <row r="333" spans="1:15" ht="13.5" customHeight="1" thickBot="1" x14ac:dyDescent="0.25">
      <c r="A333" s="57"/>
      <c r="B333" s="59"/>
      <c r="C333" s="59"/>
      <c r="D333" s="51" t="s">
        <v>382</v>
      </c>
      <c r="E333" s="63"/>
      <c r="F333" s="63"/>
      <c r="G333" s="65"/>
      <c r="H333" s="56" t="s">
        <v>40</v>
      </c>
      <c r="I333" s="56" t="s">
        <v>40</v>
      </c>
      <c r="J333" s="56" t="s">
        <v>40</v>
      </c>
      <c r="K333" s="50" t="s">
        <v>4</v>
      </c>
      <c r="L333" s="67"/>
      <c r="M333" s="69"/>
      <c r="N333" s="61"/>
      <c r="O333" s="75"/>
    </row>
    <row r="334" spans="1:15" ht="15.75" customHeight="1" x14ac:dyDescent="0.2">
      <c r="A334" s="57" t="s">
        <v>4</v>
      </c>
      <c r="B334" s="58">
        <v>155</v>
      </c>
      <c r="C334" s="58">
        <v>15811</v>
      </c>
      <c r="D334" s="54" t="s">
        <v>383</v>
      </c>
      <c r="E334" s="62" t="s">
        <v>59</v>
      </c>
      <c r="F334" s="62" t="s">
        <v>343</v>
      </c>
      <c r="G334" s="64" t="s">
        <v>35</v>
      </c>
      <c r="H334" s="49" t="s">
        <v>62</v>
      </c>
      <c r="I334" s="49" t="s">
        <v>37</v>
      </c>
      <c r="J334" s="49" t="s">
        <v>38</v>
      </c>
      <c r="K334" s="55" t="s">
        <v>4</v>
      </c>
      <c r="L334" s="66">
        <v>190</v>
      </c>
      <c r="M334" s="68">
        <f>SUM(H335:J335)</f>
        <v>0</v>
      </c>
      <c r="N334" s="60">
        <f>SUM(H335:J335)*L334</f>
        <v>0</v>
      </c>
      <c r="O334" s="74" t="s">
        <v>247</v>
      </c>
    </row>
    <row r="335" spans="1:15" ht="13.5" customHeight="1" thickBot="1" x14ac:dyDescent="0.25">
      <c r="A335" s="57"/>
      <c r="B335" s="59"/>
      <c r="C335" s="59"/>
      <c r="D335" s="51" t="s">
        <v>383</v>
      </c>
      <c r="E335" s="63"/>
      <c r="F335" s="63"/>
      <c r="G335" s="65"/>
      <c r="H335" s="56" t="s">
        <v>40</v>
      </c>
      <c r="I335" s="50" t="s">
        <v>4</v>
      </c>
      <c r="J335" s="50" t="s">
        <v>4</v>
      </c>
      <c r="K335" s="50" t="s">
        <v>4</v>
      </c>
      <c r="L335" s="67"/>
      <c r="M335" s="69"/>
      <c r="N335" s="61"/>
      <c r="O335" s="75"/>
    </row>
    <row r="336" spans="1:15" ht="15.75" customHeight="1" x14ac:dyDescent="0.2">
      <c r="A336" s="57" t="s">
        <v>4</v>
      </c>
      <c r="B336" s="58">
        <v>156</v>
      </c>
      <c r="C336" s="58">
        <v>8157</v>
      </c>
      <c r="D336" s="54" t="s">
        <v>384</v>
      </c>
      <c r="E336" s="62" t="s">
        <v>59</v>
      </c>
      <c r="F336" s="62" t="s">
        <v>34</v>
      </c>
      <c r="G336" s="64" t="s">
        <v>35</v>
      </c>
      <c r="H336" s="49" t="s">
        <v>62</v>
      </c>
      <c r="I336" s="49" t="s">
        <v>37</v>
      </c>
      <c r="J336" s="49" t="s">
        <v>38</v>
      </c>
      <c r="K336" s="55" t="s">
        <v>4</v>
      </c>
      <c r="L336" s="66">
        <v>190</v>
      </c>
      <c r="M336" s="68">
        <f>SUM(H337:J337)</f>
        <v>0</v>
      </c>
      <c r="N336" s="60">
        <f>SUM(H337:J337)*L336</f>
        <v>0</v>
      </c>
      <c r="O336" s="74" t="s">
        <v>143</v>
      </c>
    </row>
    <row r="337" spans="1:15" ht="13.5" customHeight="1" thickBot="1" x14ac:dyDescent="0.25">
      <c r="A337" s="57"/>
      <c r="B337" s="59"/>
      <c r="C337" s="59"/>
      <c r="D337" s="51" t="s">
        <v>384</v>
      </c>
      <c r="E337" s="63"/>
      <c r="F337" s="63"/>
      <c r="G337" s="65"/>
      <c r="H337" s="56" t="s">
        <v>40</v>
      </c>
      <c r="I337" s="56" t="s">
        <v>40</v>
      </c>
      <c r="J337" s="56" t="s">
        <v>40</v>
      </c>
      <c r="K337" s="50" t="s">
        <v>4</v>
      </c>
      <c r="L337" s="67"/>
      <c r="M337" s="69"/>
      <c r="N337" s="61"/>
      <c r="O337" s="75"/>
    </row>
    <row r="338" spans="1:15" ht="15.75" customHeight="1" x14ac:dyDescent="0.2">
      <c r="A338" s="57" t="s">
        <v>4</v>
      </c>
      <c r="B338" s="58">
        <v>157</v>
      </c>
      <c r="C338" s="58">
        <v>11997</v>
      </c>
      <c r="D338" s="54" t="s">
        <v>385</v>
      </c>
      <c r="E338" s="62" t="s">
        <v>59</v>
      </c>
      <c r="F338" s="62" t="s">
        <v>386</v>
      </c>
      <c r="G338" s="64" t="s">
        <v>35</v>
      </c>
      <c r="H338" s="49" t="s">
        <v>62</v>
      </c>
      <c r="I338" s="49" t="s">
        <v>37</v>
      </c>
      <c r="J338" s="49" t="s">
        <v>38</v>
      </c>
      <c r="K338" s="55" t="s">
        <v>4</v>
      </c>
      <c r="L338" s="66">
        <v>190</v>
      </c>
      <c r="M338" s="68">
        <f>SUM(H339:J339)</f>
        <v>0</v>
      </c>
      <c r="N338" s="60">
        <f>SUM(H339:J339)*L338</f>
        <v>0</v>
      </c>
      <c r="O338" s="74" t="s">
        <v>247</v>
      </c>
    </row>
    <row r="339" spans="1:15" ht="13.5" customHeight="1" thickBot="1" x14ac:dyDescent="0.25">
      <c r="A339" s="57"/>
      <c r="B339" s="59"/>
      <c r="C339" s="59"/>
      <c r="D339" s="51" t="s">
        <v>385</v>
      </c>
      <c r="E339" s="63"/>
      <c r="F339" s="63"/>
      <c r="G339" s="65"/>
      <c r="H339" s="56" t="s">
        <v>40</v>
      </c>
      <c r="I339" s="56" t="s">
        <v>40</v>
      </c>
      <c r="J339" s="56" t="s">
        <v>40</v>
      </c>
      <c r="K339" s="50" t="s">
        <v>4</v>
      </c>
      <c r="L339" s="67"/>
      <c r="M339" s="69"/>
      <c r="N339" s="61"/>
      <c r="O339" s="75"/>
    </row>
    <row r="340" spans="1:15" ht="15.75" customHeight="1" x14ac:dyDescent="0.2">
      <c r="A340" s="57" t="s">
        <v>4</v>
      </c>
      <c r="B340" s="58">
        <v>158</v>
      </c>
      <c r="C340" s="58">
        <v>29050</v>
      </c>
      <c r="D340" s="54" t="s">
        <v>387</v>
      </c>
      <c r="E340" s="62" t="s">
        <v>59</v>
      </c>
      <c r="F340" s="62" t="s">
        <v>198</v>
      </c>
      <c r="G340" s="64" t="s">
        <v>35</v>
      </c>
      <c r="H340" s="49" t="s">
        <v>51</v>
      </c>
      <c r="I340" s="49" t="s">
        <v>52</v>
      </c>
      <c r="J340" s="55" t="s">
        <v>4</v>
      </c>
      <c r="K340" s="55" t="s">
        <v>4</v>
      </c>
      <c r="L340" s="66">
        <v>155</v>
      </c>
      <c r="M340" s="68">
        <f>SUM(I341:J341)</f>
        <v>0</v>
      </c>
      <c r="N340" s="60">
        <f>SUM(I341:J341)*L340</f>
        <v>0</v>
      </c>
      <c r="O340" s="74" t="s">
        <v>388</v>
      </c>
    </row>
    <row r="341" spans="1:15" ht="13.5" customHeight="1" thickBot="1" x14ac:dyDescent="0.25">
      <c r="A341" s="57"/>
      <c r="B341" s="59"/>
      <c r="C341" s="59"/>
      <c r="D341" s="51" t="s">
        <v>387</v>
      </c>
      <c r="E341" s="63"/>
      <c r="F341" s="63"/>
      <c r="G341" s="65"/>
      <c r="H341" s="50" t="s">
        <v>4</v>
      </c>
      <c r="I341" s="56" t="s">
        <v>40</v>
      </c>
      <c r="J341" s="50" t="s">
        <v>4</v>
      </c>
      <c r="K341" s="50" t="s">
        <v>4</v>
      </c>
      <c r="L341" s="67"/>
      <c r="M341" s="69"/>
      <c r="N341" s="61"/>
      <c r="O341" s="75"/>
    </row>
    <row r="342" spans="1:15" ht="15.75" customHeight="1" x14ac:dyDescent="0.2">
      <c r="A342" s="57" t="s">
        <v>4</v>
      </c>
      <c r="B342" s="58">
        <v>159</v>
      </c>
      <c r="C342" s="58">
        <v>29035</v>
      </c>
      <c r="D342" s="54" t="s">
        <v>389</v>
      </c>
      <c r="E342" s="62" t="s">
        <v>79</v>
      </c>
      <c r="F342" s="62" t="s">
        <v>390</v>
      </c>
      <c r="G342" s="64" t="s">
        <v>110</v>
      </c>
      <c r="H342" s="49" t="s">
        <v>51</v>
      </c>
      <c r="I342" s="49" t="s">
        <v>52</v>
      </c>
      <c r="J342" s="55" t="s">
        <v>4</v>
      </c>
      <c r="K342" s="55" t="s">
        <v>4</v>
      </c>
      <c r="L342" s="66">
        <v>250</v>
      </c>
      <c r="M342" s="68">
        <f>SUM(H343:J343)</f>
        <v>0</v>
      </c>
      <c r="N342" s="60">
        <f>SUM(H343:J343)*L342</f>
        <v>0</v>
      </c>
      <c r="O342" s="74" t="s">
        <v>391</v>
      </c>
    </row>
    <row r="343" spans="1:15" ht="13.5" customHeight="1" thickBot="1" x14ac:dyDescent="0.25">
      <c r="A343" s="57"/>
      <c r="B343" s="59"/>
      <c r="C343" s="59"/>
      <c r="D343" s="51" t="s">
        <v>389</v>
      </c>
      <c r="E343" s="63"/>
      <c r="F343" s="63"/>
      <c r="G343" s="65"/>
      <c r="H343" s="56" t="s">
        <v>40</v>
      </c>
      <c r="I343" s="50" t="s">
        <v>4</v>
      </c>
      <c r="J343" s="50" t="s">
        <v>4</v>
      </c>
      <c r="K343" s="50" t="s">
        <v>4</v>
      </c>
      <c r="L343" s="67"/>
      <c r="M343" s="69"/>
      <c r="N343" s="61"/>
      <c r="O343" s="75"/>
    </row>
    <row r="344" spans="1:15" ht="15.75" customHeight="1" x14ac:dyDescent="0.2">
      <c r="A344" s="57" t="s">
        <v>4</v>
      </c>
      <c r="B344" s="58">
        <v>160</v>
      </c>
      <c r="C344" s="58">
        <v>29003</v>
      </c>
      <c r="D344" s="54" t="s">
        <v>392</v>
      </c>
      <c r="E344" s="62" t="s">
        <v>67</v>
      </c>
      <c r="F344" s="62" t="s">
        <v>198</v>
      </c>
      <c r="G344" s="64" t="s">
        <v>35</v>
      </c>
      <c r="H344" s="49" t="s">
        <v>62</v>
      </c>
      <c r="I344" s="49" t="s">
        <v>37</v>
      </c>
      <c r="J344" s="49" t="s">
        <v>38</v>
      </c>
      <c r="K344" s="55" t="s">
        <v>4</v>
      </c>
      <c r="L344" s="66">
        <v>155</v>
      </c>
      <c r="M344" s="68">
        <f>SUM(I345:J345)</f>
        <v>0</v>
      </c>
      <c r="N344" s="60">
        <f>SUM(I345:J345)*L344</f>
        <v>0</v>
      </c>
      <c r="O344" s="74" t="s">
        <v>393</v>
      </c>
    </row>
    <row r="345" spans="1:15" ht="13.5" customHeight="1" thickBot="1" x14ac:dyDescent="0.25">
      <c r="A345" s="57"/>
      <c r="B345" s="59"/>
      <c r="C345" s="59"/>
      <c r="D345" s="51" t="s">
        <v>392</v>
      </c>
      <c r="E345" s="63"/>
      <c r="F345" s="63"/>
      <c r="G345" s="65"/>
      <c r="H345" s="50" t="s">
        <v>4</v>
      </c>
      <c r="I345" s="56" t="s">
        <v>40</v>
      </c>
      <c r="J345" s="56" t="s">
        <v>40</v>
      </c>
      <c r="K345" s="50" t="s">
        <v>4</v>
      </c>
      <c r="L345" s="67"/>
      <c r="M345" s="69"/>
      <c r="N345" s="61"/>
      <c r="O345" s="75"/>
    </row>
    <row r="346" spans="1:15" ht="15.75" customHeight="1" x14ac:dyDescent="0.2">
      <c r="A346" s="57" t="s">
        <v>4</v>
      </c>
      <c r="B346" s="58">
        <v>161</v>
      </c>
      <c r="C346" s="58">
        <v>28993</v>
      </c>
      <c r="D346" s="54" t="s">
        <v>394</v>
      </c>
      <c r="E346" s="62" t="s">
        <v>67</v>
      </c>
      <c r="F346" s="62" t="s">
        <v>198</v>
      </c>
      <c r="G346" s="64" t="s">
        <v>35</v>
      </c>
      <c r="H346" s="49" t="s">
        <v>51</v>
      </c>
      <c r="I346" s="49" t="s">
        <v>52</v>
      </c>
      <c r="J346" s="55" t="s">
        <v>4</v>
      </c>
      <c r="K346" s="55" t="s">
        <v>4</v>
      </c>
      <c r="L346" s="66">
        <v>155</v>
      </c>
      <c r="M346" s="68">
        <f>SUM(H347:J347)</f>
        <v>0</v>
      </c>
      <c r="N346" s="60">
        <f>SUM(H347:J347)*L346</f>
        <v>0</v>
      </c>
      <c r="O346" s="74" t="s">
        <v>395</v>
      </c>
    </row>
    <row r="347" spans="1:15" ht="13.5" customHeight="1" thickBot="1" x14ac:dyDescent="0.25">
      <c r="A347" s="57"/>
      <c r="B347" s="59"/>
      <c r="C347" s="59"/>
      <c r="D347" s="51" t="s">
        <v>394</v>
      </c>
      <c r="E347" s="63"/>
      <c r="F347" s="63"/>
      <c r="G347" s="65"/>
      <c r="H347" s="56" t="s">
        <v>40</v>
      </c>
      <c r="I347" s="56" t="s">
        <v>40</v>
      </c>
      <c r="J347" s="50" t="s">
        <v>4</v>
      </c>
      <c r="K347" s="50" t="s">
        <v>4</v>
      </c>
      <c r="L347" s="67"/>
      <c r="M347" s="69"/>
      <c r="N347" s="61"/>
      <c r="O347" s="75"/>
    </row>
    <row r="348" spans="1:15" ht="15.75" customHeight="1" x14ac:dyDescent="0.2">
      <c r="A348" s="57" t="s">
        <v>4</v>
      </c>
      <c r="B348" s="58">
        <v>162</v>
      </c>
      <c r="C348" s="58">
        <v>29017</v>
      </c>
      <c r="D348" s="54" t="s">
        <v>396</v>
      </c>
      <c r="E348" s="62" t="s">
        <v>286</v>
      </c>
      <c r="F348" s="62" t="s">
        <v>397</v>
      </c>
      <c r="G348" s="64" t="s">
        <v>110</v>
      </c>
      <c r="H348" s="55" t="s">
        <v>4</v>
      </c>
      <c r="I348" s="55" t="s">
        <v>4</v>
      </c>
      <c r="J348" s="49" t="s">
        <v>133</v>
      </c>
      <c r="K348" s="55" t="s">
        <v>4</v>
      </c>
      <c r="L348" s="66">
        <v>155</v>
      </c>
      <c r="M348" s="68">
        <f>SUM(J349)</f>
        <v>0</v>
      </c>
      <c r="N348" s="60">
        <f>SUM(J349)*L348</f>
        <v>0</v>
      </c>
      <c r="O348" s="74" t="s">
        <v>398</v>
      </c>
    </row>
    <row r="349" spans="1:15" ht="13.5" customHeight="1" thickBot="1" x14ac:dyDescent="0.25">
      <c r="A349" s="57"/>
      <c r="B349" s="59"/>
      <c r="C349" s="59"/>
      <c r="D349" s="51" t="s">
        <v>396</v>
      </c>
      <c r="E349" s="63"/>
      <c r="F349" s="63"/>
      <c r="G349" s="65"/>
      <c r="H349" s="50" t="s">
        <v>4</v>
      </c>
      <c r="I349" s="50" t="s">
        <v>4</v>
      </c>
      <c r="J349" s="56" t="s">
        <v>40</v>
      </c>
      <c r="K349" s="50" t="s">
        <v>4</v>
      </c>
      <c r="L349" s="67"/>
      <c r="M349" s="69"/>
      <c r="N349" s="61"/>
      <c r="O349" s="75"/>
    </row>
    <row r="350" spans="1:15" ht="15.75" customHeight="1" x14ac:dyDescent="0.2">
      <c r="A350" s="57" t="s">
        <v>4</v>
      </c>
      <c r="B350" s="58">
        <v>163</v>
      </c>
      <c r="C350" s="58">
        <v>29039</v>
      </c>
      <c r="D350" s="54" t="s">
        <v>399</v>
      </c>
      <c r="E350" s="62" t="s">
        <v>79</v>
      </c>
      <c r="F350" s="62" t="s">
        <v>235</v>
      </c>
      <c r="G350" s="64" t="s">
        <v>110</v>
      </c>
      <c r="H350" s="49" t="s">
        <v>51</v>
      </c>
      <c r="I350" s="49" t="s">
        <v>52</v>
      </c>
      <c r="J350" s="55" t="s">
        <v>4</v>
      </c>
      <c r="K350" s="55" t="s">
        <v>4</v>
      </c>
      <c r="L350" s="66">
        <v>250</v>
      </c>
      <c r="M350" s="68">
        <f>SUM(H351:J351)</f>
        <v>0</v>
      </c>
      <c r="N350" s="60">
        <f>SUM(H351:J351)*L350</f>
        <v>0</v>
      </c>
      <c r="O350" s="74" t="s">
        <v>400</v>
      </c>
    </row>
    <row r="351" spans="1:15" ht="13.5" customHeight="1" thickBot="1" x14ac:dyDescent="0.25">
      <c r="A351" s="57"/>
      <c r="B351" s="59"/>
      <c r="C351" s="59"/>
      <c r="D351" s="51" t="s">
        <v>399</v>
      </c>
      <c r="E351" s="63"/>
      <c r="F351" s="63"/>
      <c r="G351" s="65"/>
      <c r="H351" s="56" t="s">
        <v>40</v>
      </c>
      <c r="I351" s="56" t="s">
        <v>40</v>
      </c>
      <c r="J351" s="50" t="s">
        <v>4</v>
      </c>
      <c r="K351" s="50" t="s">
        <v>4</v>
      </c>
      <c r="L351" s="67"/>
      <c r="M351" s="69"/>
      <c r="N351" s="61"/>
      <c r="O351" s="75"/>
    </row>
    <row r="352" spans="1:15" ht="15.75" customHeight="1" x14ac:dyDescent="0.2">
      <c r="A352" s="57" t="s">
        <v>4</v>
      </c>
      <c r="B352" s="58">
        <v>164</v>
      </c>
      <c r="C352" s="58">
        <v>28980</v>
      </c>
      <c r="D352" s="54" t="s">
        <v>401</v>
      </c>
      <c r="E352" s="62" t="s">
        <v>59</v>
      </c>
      <c r="F352" s="62" t="s">
        <v>198</v>
      </c>
      <c r="G352" s="64" t="s">
        <v>35</v>
      </c>
      <c r="H352" s="49" t="s">
        <v>62</v>
      </c>
      <c r="I352" s="49" t="s">
        <v>37</v>
      </c>
      <c r="J352" s="49" t="s">
        <v>38</v>
      </c>
      <c r="K352" s="55" t="s">
        <v>4</v>
      </c>
      <c r="L352" s="66">
        <v>155</v>
      </c>
      <c r="M352" s="68">
        <f>SUM(J353)</f>
        <v>0</v>
      </c>
      <c r="N352" s="60">
        <f>SUM(J353)*L352</f>
        <v>0</v>
      </c>
      <c r="O352" s="74" t="s">
        <v>402</v>
      </c>
    </row>
    <row r="353" spans="1:15" ht="13.5" customHeight="1" thickBot="1" x14ac:dyDescent="0.25">
      <c r="A353" s="57"/>
      <c r="B353" s="59"/>
      <c r="C353" s="59"/>
      <c r="D353" s="51" t="s">
        <v>401</v>
      </c>
      <c r="E353" s="63"/>
      <c r="F353" s="63"/>
      <c r="G353" s="65"/>
      <c r="H353" s="50" t="s">
        <v>4</v>
      </c>
      <c r="I353" s="50" t="s">
        <v>4</v>
      </c>
      <c r="J353" s="56" t="s">
        <v>40</v>
      </c>
      <c r="K353" s="50" t="s">
        <v>4</v>
      </c>
      <c r="L353" s="67"/>
      <c r="M353" s="69"/>
      <c r="N353" s="61"/>
      <c r="O353" s="75"/>
    </row>
    <row r="354" spans="1:15" ht="15.75" customHeight="1" x14ac:dyDescent="0.2">
      <c r="A354" s="57" t="s">
        <v>4</v>
      </c>
      <c r="B354" s="58">
        <v>165</v>
      </c>
      <c r="C354" s="58">
        <v>29052</v>
      </c>
      <c r="D354" s="54" t="s">
        <v>403</v>
      </c>
      <c r="E354" s="62" t="s">
        <v>67</v>
      </c>
      <c r="F354" s="62" t="s">
        <v>254</v>
      </c>
      <c r="G354" s="64" t="s">
        <v>35</v>
      </c>
      <c r="H354" s="49" t="s">
        <v>51</v>
      </c>
      <c r="I354" s="49" t="s">
        <v>52</v>
      </c>
      <c r="J354" s="55" t="s">
        <v>4</v>
      </c>
      <c r="K354" s="55" t="s">
        <v>4</v>
      </c>
      <c r="L354" s="66">
        <v>155</v>
      </c>
      <c r="M354" s="68">
        <f>SUM(H355:J355)</f>
        <v>0</v>
      </c>
      <c r="N354" s="60">
        <f>SUM(H355:J355)*L354</f>
        <v>0</v>
      </c>
      <c r="O354" s="74" t="s">
        <v>404</v>
      </c>
    </row>
    <row r="355" spans="1:15" ht="13.5" customHeight="1" thickBot="1" x14ac:dyDescent="0.25">
      <c r="A355" s="57"/>
      <c r="B355" s="59"/>
      <c r="C355" s="59"/>
      <c r="D355" s="51" t="s">
        <v>403</v>
      </c>
      <c r="E355" s="63"/>
      <c r="F355" s="63"/>
      <c r="G355" s="65"/>
      <c r="H355" s="56" t="s">
        <v>40</v>
      </c>
      <c r="I355" s="56" t="s">
        <v>40</v>
      </c>
      <c r="J355" s="50" t="s">
        <v>4</v>
      </c>
      <c r="K355" s="50" t="s">
        <v>4</v>
      </c>
      <c r="L355" s="67"/>
      <c r="M355" s="69"/>
      <c r="N355" s="61"/>
      <c r="O355" s="75"/>
    </row>
    <row r="356" spans="1:15" ht="15.75" customHeight="1" x14ac:dyDescent="0.2">
      <c r="A356" s="57" t="s">
        <v>4</v>
      </c>
      <c r="B356" s="58">
        <v>166</v>
      </c>
      <c r="C356" s="58">
        <v>29053</v>
      </c>
      <c r="D356" s="54" t="s">
        <v>405</v>
      </c>
      <c r="E356" s="62" t="s">
        <v>67</v>
      </c>
      <c r="F356" s="62" t="s">
        <v>210</v>
      </c>
      <c r="G356" s="64" t="s">
        <v>35</v>
      </c>
      <c r="H356" s="49" t="s">
        <v>51</v>
      </c>
      <c r="I356" s="49" t="s">
        <v>52</v>
      </c>
      <c r="J356" s="55" t="s">
        <v>4</v>
      </c>
      <c r="K356" s="55" t="s">
        <v>4</v>
      </c>
      <c r="L356" s="66">
        <v>155</v>
      </c>
      <c r="M356" s="68">
        <f>SUM(H357:J357)</f>
        <v>0</v>
      </c>
      <c r="N356" s="60">
        <f>SUM(H357:J357)*L356</f>
        <v>0</v>
      </c>
      <c r="O356" s="74" t="s">
        <v>404</v>
      </c>
    </row>
    <row r="357" spans="1:15" ht="13.5" customHeight="1" thickBot="1" x14ac:dyDescent="0.25">
      <c r="A357" s="57"/>
      <c r="B357" s="59"/>
      <c r="C357" s="59"/>
      <c r="D357" s="51" t="s">
        <v>405</v>
      </c>
      <c r="E357" s="63"/>
      <c r="F357" s="63"/>
      <c r="G357" s="65"/>
      <c r="H357" s="56" t="s">
        <v>40</v>
      </c>
      <c r="I357" s="56" t="s">
        <v>40</v>
      </c>
      <c r="J357" s="50" t="s">
        <v>4</v>
      </c>
      <c r="K357" s="50" t="s">
        <v>4</v>
      </c>
      <c r="L357" s="67"/>
      <c r="M357" s="69"/>
      <c r="N357" s="61"/>
      <c r="O357" s="75"/>
    </row>
    <row r="358" spans="1:15" ht="15.75" customHeight="1" x14ac:dyDescent="0.2">
      <c r="A358" s="57" t="s">
        <v>4</v>
      </c>
      <c r="B358" s="58">
        <v>167</v>
      </c>
      <c r="C358" s="58">
        <v>29054</v>
      </c>
      <c r="D358" s="54" t="s">
        <v>406</v>
      </c>
      <c r="E358" s="62" t="s">
        <v>67</v>
      </c>
      <c r="F358" s="62" t="s">
        <v>198</v>
      </c>
      <c r="G358" s="64" t="s">
        <v>35</v>
      </c>
      <c r="H358" s="49" t="s">
        <v>51</v>
      </c>
      <c r="I358" s="49" t="s">
        <v>52</v>
      </c>
      <c r="J358" s="55" t="s">
        <v>4</v>
      </c>
      <c r="K358" s="55" t="s">
        <v>4</v>
      </c>
      <c r="L358" s="66">
        <v>155</v>
      </c>
      <c r="M358" s="68">
        <f>SUM(H359:J359)</f>
        <v>0</v>
      </c>
      <c r="N358" s="60">
        <f>SUM(H359:J359)*L358</f>
        <v>0</v>
      </c>
      <c r="O358" s="74" t="s">
        <v>404</v>
      </c>
    </row>
    <row r="359" spans="1:15" ht="13.5" customHeight="1" thickBot="1" x14ac:dyDescent="0.25">
      <c r="A359" s="57"/>
      <c r="B359" s="59"/>
      <c r="C359" s="59"/>
      <c r="D359" s="51" t="s">
        <v>406</v>
      </c>
      <c r="E359" s="63"/>
      <c r="F359" s="63"/>
      <c r="G359" s="65"/>
      <c r="H359" s="56" t="s">
        <v>40</v>
      </c>
      <c r="I359" s="56" t="s">
        <v>40</v>
      </c>
      <c r="J359" s="50" t="s">
        <v>4</v>
      </c>
      <c r="K359" s="50" t="s">
        <v>4</v>
      </c>
      <c r="L359" s="67"/>
      <c r="M359" s="69"/>
      <c r="N359" s="61"/>
      <c r="O359" s="75"/>
    </row>
    <row r="360" spans="1:15" s="20" customFormat="1" ht="13.5" thickBot="1" x14ac:dyDescent="0.25">
      <c r="A360" s="42" t="s">
        <v>4</v>
      </c>
      <c r="B360" s="48" t="s">
        <v>407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9"/>
      <c r="M360" s="39"/>
      <c r="N360" s="39"/>
      <c r="O360" s="40"/>
    </row>
    <row r="361" spans="1:15" ht="15.75" customHeight="1" x14ac:dyDescent="0.2">
      <c r="A361" s="57" t="s">
        <v>4</v>
      </c>
      <c r="B361" s="58">
        <v>168</v>
      </c>
      <c r="C361" s="58">
        <v>31104</v>
      </c>
      <c r="D361" s="54" t="s">
        <v>408</v>
      </c>
      <c r="E361" s="62" t="s">
        <v>67</v>
      </c>
      <c r="F361" s="62" t="s">
        <v>409</v>
      </c>
      <c r="G361" s="64" t="s">
        <v>410</v>
      </c>
      <c r="H361" s="49" t="s">
        <v>62</v>
      </c>
      <c r="I361" s="49" t="s">
        <v>37</v>
      </c>
      <c r="J361" s="49" t="s">
        <v>38</v>
      </c>
      <c r="K361" s="55" t="s">
        <v>4</v>
      </c>
      <c r="L361" s="66">
        <v>250</v>
      </c>
      <c r="M361" s="68">
        <f>SUM(I362:J362)</f>
        <v>0</v>
      </c>
      <c r="N361" s="60">
        <f>SUM(I362:J362)*L361</f>
        <v>0</v>
      </c>
      <c r="O361" s="74" t="s">
        <v>411</v>
      </c>
    </row>
    <row r="362" spans="1:15" ht="13.5" customHeight="1" thickBot="1" x14ac:dyDescent="0.25">
      <c r="A362" s="57"/>
      <c r="B362" s="59"/>
      <c r="C362" s="59"/>
      <c r="D362" s="51" t="s">
        <v>408</v>
      </c>
      <c r="E362" s="63"/>
      <c r="F362" s="63"/>
      <c r="G362" s="65"/>
      <c r="H362" s="50" t="s">
        <v>4</v>
      </c>
      <c r="I362" s="56" t="s">
        <v>40</v>
      </c>
      <c r="J362" s="56" t="s">
        <v>40</v>
      </c>
      <c r="K362" s="50" t="s">
        <v>4</v>
      </c>
      <c r="L362" s="67"/>
      <c r="M362" s="69"/>
      <c r="N362" s="61"/>
      <c r="O362" s="75"/>
    </row>
    <row r="363" spans="1:15" ht="15.75" customHeight="1" x14ac:dyDescent="0.2">
      <c r="A363" s="57" t="s">
        <v>4</v>
      </c>
      <c r="B363" s="58">
        <v>169</v>
      </c>
      <c r="C363" s="58">
        <v>31061</v>
      </c>
      <c r="D363" s="54" t="s">
        <v>412</v>
      </c>
      <c r="E363" s="62" t="s">
        <v>59</v>
      </c>
      <c r="F363" s="62" t="s">
        <v>258</v>
      </c>
      <c r="G363" s="64" t="s">
        <v>35</v>
      </c>
      <c r="H363" s="49" t="s">
        <v>51</v>
      </c>
      <c r="I363" s="49" t="s">
        <v>52</v>
      </c>
      <c r="J363" s="55" t="s">
        <v>4</v>
      </c>
      <c r="K363" s="55" t="s">
        <v>4</v>
      </c>
      <c r="L363" s="66">
        <v>150</v>
      </c>
      <c r="M363" s="68">
        <f>SUM(I364:J364)</f>
        <v>0</v>
      </c>
      <c r="N363" s="60">
        <f>SUM(I364:J364)*L363</f>
        <v>0</v>
      </c>
      <c r="O363" s="74" t="s">
        <v>413</v>
      </c>
    </row>
    <row r="364" spans="1:15" ht="13.5" customHeight="1" thickBot="1" x14ac:dyDescent="0.25">
      <c r="A364" s="57"/>
      <c r="B364" s="59"/>
      <c r="C364" s="59"/>
      <c r="D364" s="51" t="s">
        <v>412</v>
      </c>
      <c r="E364" s="63"/>
      <c r="F364" s="63"/>
      <c r="G364" s="65"/>
      <c r="H364" s="50" t="s">
        <v>4</v>
      </c>
      <c r="I364" s="56" t="s">
        <v>40</v>
      </c>
      <c r="J364" s="50" t="s">
        <v>4</v>
      </c>
      <c r="K364" s="50" t="s">
        <v>4</v>
      </c>
      <c r="L364" s="67"/>
      <c r="M364" s="69"/>
      <c r="N364" s="61"/>
      <c r="O364" s="75"/>
    </row>
    <row r="365" spans="1:15" ht="15.75" customHeight="1" x14ac:dyDescent="0.2">
      <c r="A365" s="57" t="s">
        <v>4</v>
      </c>
      <c r="B365" s="58">
        <v>170</v>
      </c>
      <c r="C365" s="58">
        <v>31105</v>
      </c>
      <c r="D365" s="54" t="s">
        <v>414</v>
      </c>
      <c r="E365" s="62" t="s">
        <v>67</v>
      </c>
      <c r="F365" s="62" t="s">
        <v>409</v>
      </c>
      <c r="G365" s="64" t="s">
        <v>410</v>
      </c>
      <c r="H365" s="49" t="s">
        <v>62</v>
      </c>
      <c r="I365" s="49" t="s">
        <v>37</v>
      </c>
      <c r="J365" s="49" t="s">
        <v>38</v>
      </c>
      <c r="K365" s="55" t="s">
        <v>4</v>
      </c>
      <c r="L365" s="66">
        <v>250</v>
      </c>
      <c r="M365" s="68">
        <f>SUM(J366)</f>
        <v>0</v>
      </c>
      <c r="N365" s="60">
        <f>SUM(J366)*L365</f>
        <v>0</v>
      </c>
      <c r="O365" s="74" t="s">
        <v>415</v>
      </c>
    </row>
    <row r="366" spans="1:15" ht="13.5" customHeight="1" thickBot="1" x14ac:dyDescent="0.25">
      <c r="A366" s="57"/>
      <c r="B366" s="59"/>
      <c r="C366" s="59"/>
      <c r="D366" s="51" t="s">
        <v>414</v>
      </c>
      <c r="E366" s="63"/>
      <c r="F366" s="63"/>
      <c r="G366" s="65"/>
      <c r="H366" s="50" t="s">
        <v>4</v>
      </c>
      <c r="I366" s="50" t="s">
        <v>4</v>
      </c>
      <c r="J366" s="56" t="s">
        <v>40</v>
      </c>
      <c r="K366" s="50" t="s">
        <v>4</v>
      </c>
      <c r="L366" s="67"/>
      <c r="M366" s="69"/>
      <c r="N366" s="61"/>
      <c r="O366" s="75"/>
    </row>
    <row r="367" spans="1:15" ht="15.75" customHeight="1" x14ac:dyDescent="0.2">
      <c r="A367" s="57" t="s">
        <v>4</v>
      </c>
      <c r="B367" s="58">
        <v>171</v>
      </c>
      <c r="C367" s="58">
        <v>31110</v>
      </c>
      <c r="D367" s="54" t="s">
        <v>416</v>
      </c>
      <c r="E367" s="62" t="s">
        <v>67</v>
      </c>
      <c r="F367" s="62" t="s">
        <v>258</v>
      </c>
      <c r="G367" s="64" t="s">
        <v>410</v>
      </c>
      <c r="H367" s="49" t="s">
        <v>62</v>
      </c>
      <c r="I367" s="49" t="s">
        <v>37</v>
      </c>
      <c r="J367" s="49" t="s">
        <v>38</v>
      </c>
      <c r="K367" s="55" t="s">
        <v>4</v>
      </c>
      <c r="L367" s="66">
        <v>250</v>
      </c>
      <c r="M367" s="68">
        <f>SUM(J368)</f>
        <v>0</v>
      </c>
      <c r="N367" s="60">
        <f>SUM(J368)*L367</f>
        <v>0</v>
      </c>
      <c r="O367" s="74" t="s">
        <v>417</v>
      </c>
    </row>
    <row r="368" spans="1:15" ht="13.5" customHeight="1" thickBot="1" x14ac:dyDescent="0.25">
      <c r="A368" s="57"/>
      <c r="B368" s="59"/>
      <c r="C368" s="59"/>
      <c r="D368" s="51" t="s">
        <v>416</v>
      </c>
      <c r="E368" s="63"/>
      <c r="F368" s="63"/>
      <c r="G368" s="65"/>
      <c r="H368" s="50" t="s">
        <v>4</v>
      </c>
      <c r="I368" s="50" t="s">
        <v>4</v>
      </c>
      <c r="J368" s="56" t="s">
        <v>40</v>
      </c>
      <c r="K368" s="50" t="s">
        <v>4</v>
      </c>
      <c r="L368" s="67"/>
      <c r="M368" s="69"/>
      <c r="N368" s="61"/>
      <c r="O368" s="75"/>
    </row>
    <row r="369" spans="1:15" ht="15.75" customHeight="1" x14ac:dyDescent="0.2">
      <c r="A369" s="57" t="s">
        <v>4</v>
      </c>
      <c r="B369" s="58">
        <v>172</v>
      </c>
      <c r="C369" s="58">
        <v>31108</v>
      </c>
      <c r="D369" s="54" t="s">
        <v>418</v>
      </c>
      <c r="E369" s="62" t="s">
        <v>67</v>
      </c>
      <c r="F369" s="62" t="s">
        <v>419</v>
      </c>
      <c r="G369" s="64" t="s">
        <v>410</v>
      </c>
      <c r="H369" s="49" t="s">
        <v>62</v>
      </c>
      <c r="I369" s="49" t="s">
        <v>37</v>
      </c>
      <c r="J369" s="49" t="s">
        <v>38</v>
      </c>
      <c r="K369" s="55" t="s">
        <v>4</v>
      </c>
      <c r="L369" s="66">
        <v>250</v>
      </c>
      <c r="M369" s="68">
        <f>SUM(H370:J370)</f>
        <v>0</v>
      </c>
      <c r="N369" s="60">
        <f>SUM(H370:J370)*L369</f>
        <v>0</v>
      </c>
      <c r="O369" s="74" t="s">
        <v>420</v>
      </c>
    </row>
    <row r="370" spans="1:15" ht="13.5" customHeight="1" thickBot="1" x14ac:dyDescent="0.25">
      <c r="A370" s="57"/>
      <c r="B370" s="59"/>
      <c r="C370" s="59"/>
      <c r="D370" s="51" t="s">
        <v>418</v>
      </c>
      <c r="E370" s="63"/>
      <c r="F370" s="63"/>
      <c r="G370" s="65"/>
      <c r="H370" s="56" t="s">
        <v>40</v>
      </c>
      <c r="I370" s="50" t="s">
        <v>4</v>
      </c>
      <c r="J370" s="50" t="s">
        <v>4</v>
      </c>
      <c r="K370" s="50" t="s">
        <v>4</v>
      </c>
      <c r="L370" s="67"/>
      <c r="M370" s="69"/>
      <c r="N370" s="61"/>
      <c r="O370" s="75"/>
    </row>
    <row r="371" spans="1:15" ht="15.75" customHeight="1" x14ac:dyDescent="0.2">
      <c r="A371" s="57" t="s">
        <v>4</v>
      </c>
      <c r="B371" s="58">
        <v>173</v>
      </c>
      <c r="C371" s="58">
        <v>31107</v>
      </c>
      <c r="D371" s="54" t="s">
        <v>421</v>
      </c>
      <c r="E371" s="62" t="s">
        <v>67</v>
      </c>
      <c r="F371" s="62" t="s">
        <v>258</v>
      </c>
      <c r="G371" s="64" t="s">
        <v>410</v>
      </c>
      <c r="H371" s="49" t="s">
        <v>62</v>
      </c>
      <c r="I371" s="49" t="s">
        <v>37</v>
      </c>
      <c r="J371" s="49" t="s">
        <v>38</v>
      </c>
      <c r="K371" s="55" t="s">
        <v>4</v>
      </c>
      <c r="L371" s="66">
        <v>250</v>
      </c>
      <c r="M371" s="68">
        <f>SUM(J372)</f>
        <v>0</v>
      </c>
      <c r="N371" s="60">
        <f>SUM(J372)*L371</f>
        <v>0</v>
      </c>
      <c r="O371" s="74" t="s">
        <v>420</v>
      </c>
    </row>
    <row r="372" spans="1:15" ht="13.5" customHeight="1" thickBot="1" x14ac:dyDescent="0.25">
      <c r="A372" s="57"/>
      <c r="B372" s="59"/>
      <c r="C372" s="59"/>
      <c r="D372" s="51" t="s">
        <v>421</v>
      </c>
      <c r="E372" s="63"/>
      <c r="F372" s="63"/>
      <c r="G372" s="65"/>
      <c r="H372" s="50" t="s">
        <v>4</v>
      </c>
      <c r="I372" s="50" t="s">
        <v>4</v>
      </c>
      <c r="J372" s="56" t="s">
        <v>40</v>
      </c>
      <c r="K372" s="50" t="s">
        <v>4</v>
      </c>
      <c r="L372" s="67"/>
      <c r="M372" s="69"/>
      <c r="N372" s="61"/>
      <c r="O372" s="75"/>
    </row>
    <row r="373" spans="1:15" ht="15.75" customHeight="1" x14ac:dyDescent="0.2">
      <c r="A373" s="57" t="s">
        <v>4</v>
      </c>
      <c r="B373" s="58">
        <v>174</v>
      </c>
      <c r="C373" s="58">
        <v>31106</v>
      </c>
      <c r="D373" s="54" t="s">
        <v>422</v>
      </c>
      <c r="E373" s="62" t="s">
        <v>67</v>
      </c>
      <c r="F373" s="62" t="s">
        <v>423</v>
      </c>
      <c r="G373" s="64" t="s">
        <v>410</v>
      </c>
      <c r="H373" s="49" t="s">
        <v>62</v>
      </c>
      <c r="I373" s="49" t="s">
        <v>37</v>
      </c>
      <c r="J373" s="49" t="s">
        <v>38</v>
      </c>
      <c r="K373" s="55" t="s">
        <v>4</v>
      </c>
      <c r="L373" s="66">
        <v>250</v>
      </c>
      <c r="M373" s="68">
        <f>SUM(H374:J374)</f>
        <v>0</v>
      </c>
      <c r="N373" s="60">
        <f>SUM(H374:J374)*L373</f>
        <v>0</v>
      </c>
      <c r="O373" s="74" t="s">
        <v>420</v>
      </c>
    </row>
    <row r="374" spans="1:15" ht="13.5" customHeight="1" thickBot="1" x14ac:dyDescent="0.25">
      <c r="A374" s="57"/>
      <c r="B374" s="59"/>
      <c r="C374" s="59"/>
      <c r="D374" s="51" t="s">
        <v>422</v>
      </c>
      <c r="E374" s="63"/>
      <c r="F374" s="63"/>
      <c r="G374" s="65"/>
      <c r="H374" s="56" t="s">
        <v>40</v>
      </c>
      <c r="I374" s="50" t="s">
        <v>4</v>
      </c>
      <c r="J374" s="50" t="s">
        <v>4</v>
      </c>
      <c r="K374" s="50" t="s">
        <v>4</v>
      </c>
      <c r="L374" s="67"/>
      <c r="M374" s="69"/>
      <c r="N374" s="61"/>
      <c r="O374" s="75"/>
    </row>
    <row r="375" spans="1:15" s="20" customFormat="1" ht="13.5" thickBot="1" x14ac:dyDescent="0.25">
      <c r="A375" s="42" t="s">
        <v>4</v>
      </c>
      <c r="B375" s="48" t="s">
        <v>424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9"/>
      <c r="M375" s="39"/>
      <c r="N375" s="39"/>
      <c r="O375" s="40"/>
    </row>
    <row r="376" spans="1:15" ht="15.75" customHeight="1" x14ac:dyDescent="0.2">
      <c r="A376" s="57" t="s">
        <v>4</v>
      </c>
      <c r="B376" s="58">
        <v>175</v>
      </c>
      <c r="C376" s="58">
        <v>32272</v>
      </c>
      <c r="D376" s="54" t="s">
        <v>425</v>
      </c>
      <c r="E376" s="62" t="s">
        <v>67</v>
      </c>
      <c r="F376" s="62" t="s">
        <v>419</v>
      </c>
      <c r="G376" s="64" t="s">
        <v>426</v>
      </c>
      <c r="H376" s="49" t="s">
        <v>427</v>
      </c>
      <c r="I376" s="49" t="s">
        <v>428</v>
      </c>
      <c r="J376" s="49" t="s">
        <v>429</v>
      </c>
      <c r="K376" s="49" t="s">
        <v>430</v>
      </c>
      <c r="L376" s="66">
        <v>500</v>
      </c>
      <c r="M376" s="68">
        <f>SUM(J377:K377)</f>
        <v>0</v>
      </c>
      <c r="N376" s="60">
        <f>SUM(J377:K377)*L376</f>
        <v>0</v>
      </c>
      <c r="O376" s="74" t="s">
        <v>431</v>
      </c>
    </row>
    <row r="377" spans="1:15" ht="13.5" customHeight="1" thickBot="1" x14ac:dyDescent="0.25">
      <c r="A377" s="57"/>
      <c r="B377" s="59"/>
      <c r="C377" s="59"/>
      <c r="D377" s="51" t="s">
        <v>425</v>
      </c>
      <c r="E377" s="63"/>
      <c r="F377" s="63"/>
      <c r="G377" s="65"/>
      <c r="H377" s="50" t="s">
        <v>4</v>
      </c>
      <c r="I377" s="50" t="s">
        <v>4</v>
      </c>
      <c r="J377" s="56" t="s">
        <v>40</v>
      </c>
      <c r="K377" s="50" t="s">
        <v>4</v>
      </c>
      <c r="L377" s="67"/>
      <c r="M377" s="69"/>
      <c r="N377" s="61"/>
      <c r="O377" s="75"/>
    </row>
    <row r="378" spans="1:15" ht="15.75" customHeight="1" x14ac:dyDescent="0.2">
      <c r="A378" s="57" t="s">
        <v>4</v>
      </c>
      <c r="B378" s="58">
        <v>176</v>
      </c>
      <c r="C378" s="58">
        <v>32366</v>
      </c>
      <c r="D378" s="54" t="s">
        <v>432</v>
      </c>
      <c r="E378" s="62" t="s">
        <v>67</v>
      </c>
      <c r="F378" s="62" t="s">
        <v>198</v>
      </c>
      <c r="G378" s="64" t="s">
        <v>433</v>
      </c>
      <c r="H378" s="49" t="s">
        <v>427</v>
      </c>
      <c r="I378" s="49" t="s">
        <v>428</v>
      </c>
      <c r="J378" s="49" t="s">
        <v>429</v>
      </c>
      <c r="K378" s="49" t="s">
        <v>430</v>
      </c>
      <c r="L378" s="66">
        <v>500</v>
      </c>
      <c r="M378" s="68">
        <f>SUM(H379:K379)</f>
        <v>0</v>
      </c>
      <c r="N378" s="60">
        <f>SUM(H379:K379)*L378</f>
        <v>0</v>
      </c>
      <c r="O378" s="74" t="s">
        <v>434</v>
      </c>
    </row>
    <row r="379" spans="1:15" ht="13.5" customHeight="1" thickBot="1" x14ac:dyDescent="0.25">
      <c r="A379" s="57"/>
      <c r="B379" s="59"/>
      <c r="C379" s="59"/>
      <c r="D379" s="51" t="s">
        <v>432</v>
      </c>
      <c r="E379" s="63"/>
      <c r="F379" s="63"/>
      <c r="G379" s="65"/>
      <c r="H379" s="56" t="s">
        <v>40</v>
      </c>
      <c r="I379" s="50" t="s">
        <v>4</v>
      </c>
      <c r="J379" s="50" t="s">
        <v>4</v>
      </c>
      <c r="K379" s="50" t="s">
        <v>4</v>
      </c>
      <c r="L379" s="67"/>
      <c r="M379" s="69"/>
      <c r="N379" s="61"/>
      <c r="O379" s="75"/>
    </row>
    <row r="380" spans="1:15" ht="15.75" customHeight="1" x14ac:dyDescent="0.2">
      <c r="A380" s="57" t="s">
        <v>4</v>
      </c>
      <c r="B380" s="58">
        <v>177</v>
      </c>
      <c r="C380" s="58">
        <v>32367</v>
      </c>
      <c r="D380" s="54" t="s">
        <v>435</v>
      </c>
      <c r="E380" s="62" t="s">
        <v>67</v>
      </c>
      <c r="F380" s="62" t="s">
        <v>198</v>
      </c>
      <c r="G380" s="64" t="s">
        <v>436</v>
      </c>
      <c r="H380" s="49" t="s">
        <v>427</v>
      </c>
      <c r="I380" s="49" t="s">
        <v>428</v>
      </c>
      <c r="J380" s="49" t="s">
        <v>429</v>
      </c>
      <c r="K380" s="49" t="s">
        <v>430</v>
      </c>
      <c r="L380" s="66">
        <v>500</v>
      </c>
      <c r="M380" s="68">
        <f>SUM(H381:K381)</f>
        <v>0</v>
      </c>
      <c r="N380" s="60">
        <f>SUM(H381:K381)*L380</f>
        <v>0</v>
      </c>
      <c r="O380" s="74" t="s">
        <v>437</v>
      </c>
    </row>
    <row r="381" spans="1:15" ht="13.5" customHeight="1" thickBot="1" x14ac:dyDescent="0.25">
      <c r="A381" s="57"/>
      <c r="B381" s="59"/>
      <c r="C381" s="59"/>
      <c r="D381" s="51" t="s">
        <v>435</v>
      </c>
      <c r="E381" s="63"/>
      <c r="F381" s="63"/>
      <c r="G381" s="65"/>
      <c r="H381" s="56" t="s">
        <v>40</v>
      </c>
      <c r="I381" s="56" t="s">
        <v>40</v>
      </c>
      <c r="J381" s="50" t="s">
        <v>4</v>
      </c>
      <c r="K381" s="50" t="s">
        <v>4</v>
      </c>
      <c r="L381" s="67"/>
      <c r="M381" s="69"/>
      <c r="N381" s="61"/>
      <c r="O381" s="75"/>
    </row>
    <row r="382" spans="1:15" ht="15.75" customHeight="1" x14ac:dyDescent="0.2">
      <c r="A382" s="57" t="s">
        <v>4</v>
      </c>
      <c r="B382" s="58">
        <v>178</v>
      </c>
      <c r="C382" s="58">
        <v>32368</v>
      </c>
      <c r="D382" s="54" t="s">
        <v>438</v>
      </c>
      <c r="E382" s="62" t="s">
        <v>67</v>
      </c>
      <c r="F382" s="62" t="s">
        <v>198</v>
      </c>
      <c r="G382" s="64" t="s">
        <v>439</v>
      </c>
      <c r="H382" s="49" t="s">
        <v>427</v>
      </c>
      <c r="I382" s="49" t="s">
        <v>428</v>
      </c>
      <c r="J382" s="49" t="s">
        <v>429</v>
      </c>
      <c r="K382" s="49" t="s">
        <v>430</v>
      </c>
      <c r="L382" s="66">
        <v>500</v>
      </c>
      <c r="M382" s="68">
        <f>SUM(H383:K383)</f>
        <v>0</v>
      </c>
      <c r="N382" s="60">
        <f>SUM(H383:K383)*L382</f>
        <v>0</v>
      </c>
      <c r="O382" s="74" t="s">
        <v>440</v>
      </c>
    </row>
    <row r="383" spans="1:15" ht="13.5" customHeight="1" thickBot="1" x14ac:dyDescent="0.25">
      <c r="A383" s="57"/>
      <c r="B383" s="59"/>
      <c r="C383" s="59"/>
      <c r="D383" s="51" t="s">
        <v>438</v>
      </c>
      <c r="E383" s="63"/>
      <c r="F383" s="63"/>
      <c r="G383" s="65"/>
      <c r="H383" s="56" t="s">
        <v>40</v>
      </c>
      <c r="I383" s="56" t="s">
        <v>40</v>
      </c>
      <c r="J383" s="56" t="s">
        <v>40</v>
      </c>
      <c r="K383" s="56" t="s">
        <v>40</v>
      </c>
      <c r="L383" s="67"/>
      <c r="M383" s="69"/>
      <c r="N383" s="61"/>
      <c r="O383" s="75"/>
    </row>
    <row r="384" spans="1:15" ht="15.75" customHeight="1" x14ac:dyDescent="0.2">
      <c r="A384" s="57" t="s">
        <v>4</v>
      </c>
      <c r="B384" s="58">
        <v>179</v>
      </c>
      <c r="C384" s="58">
        <v>32369</v>
      </c>
      <c r="D384" s="54" t="s">
        <v>441</v>
      </c>
      <c r="E384" s="62" t="s">
        <v>67</v>
      </c>
      <c r="F384" s="62" t="s">
        <v>198</v>
      </c>
      <c r="G384" s="64" t="s">
        <v>436</v>
      </c>
      <c r="H384" s="49" t="s">
        <v>427</v>
      </c>
      <c r="I384" s="49" t="s">
        <v>428</v>
      </c>
      <c r="J384" s="49" t="s">
        <v>429</v>
      </c>
      <c r="K384" s="49" t="s">
        <v>430</v>
      </c>
      <c r="L384" s="66">
        <v>500</v>
      </c>
      <c r="M384" s="68">
        <f>SUM(H385:K385)</f>
        <v>0</v>
      </c>
      <c r="N384" s="60">
        <f>SUM(H385:K385)*L384</f>
        <v>0</v>
      </c>
      <c r="O384" s="74" t="s">
        <v>442</v>
      </c>
    </row>
    <row r="385" spans="1:15" ht="13.5" customHeight="1" thickBot="1" x14ac:dyDescent="0.25">
      <c r="A385" s="57"/>
      <c r="B385" s="59"/>
      <c r="C385" s="59"/>
      <c r="D385" s="51" t="s">
        <v>441</v>
      </c>
      <c r="E385" s="63"/>
      <c r="F385" s="63"/>
      <c r="G385" s="65"/>
      <c r="H385" s="56" t="s">
        <v>40</v>
      </c>
      <c r="I385" s="56" t="s">
        <v>40</v>
      </c>
      <c r="J385" s="56" t="s">
        <v>40</v>
      </c>
      <c r="K385" s="50" t="s">
        <v>4</v>
      </c>
      <c r="L385" s="67"/>
      <c r="M385" s="69"/>
      <c r="N385" s="61"/>
      <c r="O385" s="75"/>
    </row>
    <row r="386" spans="1:15" ht="15.75" customHeight="1" x14ac:dyDescent="0.2">
      <c r="A386" s="57" t="s">
        <v>4</v>
      </c>
      <c r="B386" s="58">
        <v>180</v>
      </c>
      <c r="C386" s="58">
        <v>32371</v>
      </c>
      <c r="D386" s="54" t="s">
        <v>443</v>
      </c>
      <c r="E386" s="62" t="s">
        <v>67</v>
      </c>
      <c r="F386" s="62" t="s">
        <v>198</v>
      </c>
      <c r="G386" s="64" t="s">
        <v>444</v>
      </c>
      <c r="H386" s="49" t="s">
        <v>427</v>
      </c>
      <c r="I386" s="49" t="s">
        <v>428</v>
      </c>
      <c r="J386" s="49" t="s">
        <v>429</v>
      </c>
      <c r="K386" s="49" t="s">
        <v>430</v>
      </c>
      <c r="L386" s="66">
        <v>500</v>
      </c>
      <c r="M386" s="68">
        <f>SUM(H387:K387)</f>
        <v>0</v>
      </c>
      <c r="N386" s="60">
        <f>SUM(H387:K387)*L386</f>
        <v>0</v>
      </c>
      <c r="O386" s="74" t="s">
        <v>445</v>
      </c>
    </row>
    <row r="387" spans="1:15" ht="13.5" customHeight="1" thickBot="1" x14ac:dyDescent="0.25">
      <c r="A387" s="57"/>
      <c r="B387" s="59"/>
      <c r="C387" s="59"/>
      <c r="D387" s="51" t="s">
        <v>443</v>
      </c>
      <c r="E387" s="63"/>
      <c r="F387" s="63"/>
      <c r="G387" s="65"/>
      <c r="H387" s="56" t="s">
        <v>40</v>
      </c>
      <c r="I387" s="56" t="s">
        <v>40</v>
      </c>
      <c r="J387" s="56" t="s">
        <v>40</v>
      </c>
      <c r="K387" s="56" t="s">
        <v>40</v>
      </c>
      <c r="L387" s="67"/>
      <c r="M387" s="69"/>
      <c r="N387" s="61"/>
      <c r="O387" s="75"/>
    </row>
    <row r="388" spans="1:15" ht="15.75" customHeight="1" x14ac:dyDescent="0.2">
      <c r="A388" s="57" t="s">
        <v>4</v>
      </c>
      <c r="B388" s="58">
        <v>181</v>
      </c>
      <c r="C388" s="58">
        <v>32278</v>
      </c>
      <c r="D388" s="54" t="s">
        <v>446</v>
      </c>
      <c r="E388" s="62" t="s">
        <v>67</v>
      </c>
      <c r="F388" s="62" t="s">
        <v>222</v>
      </c>
      <c r="G388" s="64" t="s">
        <v>426</v>
      </c>
      <c r="H388" s="49" t="s">
        <v>427</v>
      </c>
      <c r="I388" s="49" t="s">
        <v>428</v>
      </c>
      <c r="J388" s="49" t="s">
        <v>429</v>
      </c>
      <c r="K388" s="49" t="s">
        <v>430</v>
      </c>
      <c r="L388" s="66">
        <v>500</v>
      </c>
      <c r="M388" s="68">
        <f>SUM(I389:K389)</f>
        <v>0</v>
      </c>
      <c r="N388" s="60">
        <f>SUM(I389:K389)*L388</f>
        <v>0</v>
      </c>
      <c r="O388" s="74" t="s">
        <v>447</v>
      </c>
    </row>
    <row r="389" spans="1:15" ht="13.5" customHeight="1" thickBot="1" x14ac:dyDescent="0.25">
      <c r="A389" s="57"/>
      <c r="B389" s="59"/>
      <c r="C389" s="59"/>
      <c r="D389" s="51" t="s">
        <v>446</v>
      </c>
      <c r="E389" s="63"/>
      <c r="F389" s="63"/>
      <c r="G389" s="65"/>
      <c r="H389" s="50" t="s">
        <v>4</v>
      </c>
      <c r="I389" s="56" t="s">
        <v>40</v>
      </c>
      <c r="J389" s="56" t="s">
        <v>40</v>
      </c>
      <c r="K389" s="56" t="s">
        <v>40</v>
      </c>
      <c r="L389" s="67"/>
      <c r="M389" s="69"/>
      <c r="N389" s="61"/>
      <c r="O389" s="75"/>
    </row>
    <row r="390" spans="1:15" ht="15.75" customHeight="1" x14ac:dyDescent="0.2">
      <c r="A390" s="57" t="s">
        <v>4</v>
      </c>
      <c r="B390" s="58">
        <v>182</v>
      </c>
      <c r="C390" s="58">
        <v>32274</v>
      </c>
      <c r="D390" s="54" t="s">
        <v>448</v>
      </c>
      <c r="E390" s="62" t="s">
        <v>67</v>
      </c>
      <c r="F390" s="62" t="s">
        <v>449</v>
      </c>
      <c r="G390" s="64" t="s">
        <v>426</v>
      </c>
      <c r="H390" s="49" t="s">
        <v>427</v>
      </c>
      <c r="I390" s="49" t="s">
        <v>428</v>
      </c>
      <c r="J390" s="49" t="s">
        <v>429</v>
      </c>
      <c r="K390" s="49" t="s">
        <v>430</v>
      </c>
      <c r="L390" s="66">
        <v>500</v>
      </c>
      <c r="M390" s="68">
        <f>SUM(H391:K391)</f>
        <v>0</v>
      </c>
      <c r="N390" s="60">
        <f>SUM(H391:K391)*L390</f>
        <v>0</v>
      </c>
      <c r="O390" s="74" t="s">
        <v>447</v>
      </c>
    </row>
    <row r="391" spans="1:15" ht="13.5" customHeight="1" thickBot="1" x14ac:dyDescent="0.25">
      <c r="A391" s="57"/>
      <c r="B391" s="59"/>
      <c r="C391" s="59"/>
      <c r="D391" s="51" t="s">
        <v>448</v>
      </c>
      <c r="E391" s="63"/>
      <c r="F391" s="63"/>
      <c r="G391" s="65"/>
      <c r="H391" s="56" t="s">
        <v>40</v>
      </c>
      <c r="I391" s="56" t="s">
        <v>40</v>
      </c>
      <c r="J391" s="56" t="s">
        <v>40</v>
      </c>
      <c r="K391" s="50" t="s">
        <v>4</v>
      </c>
      <c r="L391" s="67"/>
      <c r="M391" s="69"/>
      <c r="N391" s="61"/>
      <c r="O391" s="75"/>
    </row>
    <row r="392" spans="1:15" ht="15.75" customHeight="1" x14ac:dyDescent="0.2">
      <c r="A392" s="57" t="s">
        <v>4</v>
      </c>
      <c r="B392" s="58">
        <v>183</v>
      </c>
      <c r="C392" s="58">
        <v>32280</v>
      </c>
      <c r="D392" s="54" t="s">
        <v>450</v>
      </c>
      <c r="E392" s="62" t="s">
        <v>67</v>
      </c>
      <c r="F392" s="62" t="s">
        <v>419</v>
      </c>
      <c r="G392" s="64" t="s">
        <v>426</v>
      </c>
      <c r="H392" s="49" t="s">
        <v>427</v>
      </c>
      <c r="I392" s="49" t="s">
        <v>428</v>
      </c>
      <c r="J392" s="49" t="s">
        <v>429</v>
      </c>
      <c r="K392" s="49" t="s">
        <v>430</v>
      </c>
      <c r="L392" s="66">
        <v>500</v>
      </c>
      <c r="M392" s="68">
        <f>SUM(I393:K393)</f>
        <v>0</v>
      </c>
      <c r="N392" s="60">
        <f>SUM(I393:K393)*L392</f>
        <v>0</v>
      </c>
      <c r="O392" s="74" t="s">
        <v>447</v>
      </c>
    </row>
    <row r="393" spans="1:15" ht="13.5" customHeight="1" thickBot="1" x14ac:dyDescent="0.25">
      <c r="A393" s="57"/>
      <c r="B393" s="59"/>
      <c r="C393" s="59"/>
      <c r="D393" s="51" t="s">
        <v>450</v>
      </c>
      <c r="E393" s="63"/>
      <c r="F393" s="63"/>
      <c r="G393" s="65"/>
      <c r="H393" s="50" t="s">
        <v>4</v>
      </c>
      <c r="I393" s="56" t="s">
        <v>40</v>
      </c>
      <c r="J393" s="50" t="s">
        <v>4</v>
      </c>
      <c r="K393" s="50" t="s">
        <v>4</v>
      </c>
      <c r="L393" s="67"/>
      <c r="M393" s="69"/>
      <c r="N393" s="61"/>
      <c r="O393" s="75"/>
    </row>
    <row r="394" spans="1:15" ht="15.75" customHeight="1" x14ac:dyDescent="0.2">
      <c r="A394" s="57" t="s">
        <v>4</v>
      </c>
      <c r="B394" s="58">
        <v>184</v>
      </c>
      <c r="C394" s="58">
        <v>32268</v>
      </c>
      <c r="D394" s="54" t="s">
        <v>451</v>
      </c>
      <c r="E394" s="62" t="s">
        <v>67</v>
      </c>
      <c r="F394" s="62" t="s">
        <v>452</v>
      </c>
      <c r="G394" s="64" t="s">
        <v>426</v>
      </c>
      <c r="H394" s="49" t="s">
        <v>427</v>
      </c>
      <c r="I394" s="49" t="s">
        <v>428</v>
      </c>
      <c r="J394" s="49" t="s">
        <v>429</v>
      </c>
      <c r="K394" s="49" t="s">
        <v>430</v>
      </c>
      <c r="L394" s="66">
        <v>500</v>
      </c>
      <c r="M394" s="68">
        <f>SUM(I395:K395)</f>
        <v>0</v>
      </c>
      <c r="N394" s="60">
        <f>SUM(I395:K395)*L394</f>
        <v>0</v>
      </c>
      <c r="O394" s="74" t="s">
        <v>453</v>
      </c>
    </row>
    <row r="395" spans="1:15" ht="13.5" customHeight="1" thickBot="1" x14ac:dyDescent="0.25">
      <c r="A395" s="57"/>
      <c r="B395" s="59"/>
      <c r="C395" s="59"/>
      <c r="D395" s="51" t="s">
        <v>451</v>
      </c>
      <c r="E395" s="63"/>
      <c r="F395" s="63"/>
      <c r="G395" s="65"/>
      <c r="H395" s="50" t="s">
        <v>4</v>
      </c>
      <c r="I395" s="56" t="s">
        <v>40</v>
      </c>
      <c r="J395" s="56" t="s">
        <v>40</v>
      </c>
      <c r="K395" s="50" t="s">
        <v>4</v>
      </c>
      <c r="L395" s="67"/>
      <c r="M395" s="69"/>
      <c r="N395" s="61"/>
      <c r="O395" s="75"/>
    </row>
    <row r="396" spans="1:15" ht="15.75" customHeight="1" x14ac:dyDescent="0.2">
      <c r="A396" s="57" t="s">
        <v>4</v>
      </c>
      <c r="B396" s="58">
        <v>185</v>
      </c>
      <c r="C396" s="58">
        <v>32269</v>
      </c>
      <c r="D396" s="54" t="s">
        <v>454</v>
      </c>
      <c r="E396" s="62" t="s">
        <v>67</v>
      </c>
      <c r="F396" s="62" t="s">
        <v>222</v>
      </c>
      <c r="G396" s="64" t="s">
        <v>426</v>
      </c>
      <c r="H396" s="49" t="s">
        <v>427</v>
      </c>
      <c r="I396" s="49" t="s">
        <v>428</v>
      </c>
      <c r="J396" s="49" t="s">
        <v>429</v>
      </c>
      <c r="K396" s="49" t="s">
        <v>430</v>
      </c>
      <c r="L396" s="66">
        <v>500</v>
      </c>
      <c r="M396" s="68">
        <f>SUM(H397:K397)</f>
        <v>0</v>
      </c>
      <c r="N396" s="60">
        <f>SUM(H397:K397)*L396</f>
        <v>0</v>
      </c>
      <c r="O396" s="74" t="s">
        <v>453</v>
      </c>
    </row>
    <row r="397" spans="1:15" ht="13.5" customHeight="1" thickBot="1" x14ac:dyDescent="0.25">
      <c r="A397" s="57"/>
      <c r="B397" s="59"/>
      <c r="C397" s="59"/>
      <c r="D397" s="51" t="s">
        <v>454</v>
      </c>
      <c r="E397" s="63"/>
      <c r="F397" s="63"/>
      <c r="G397" s="65"/>
      <c r="H397" s="56" t="s">
        <v>40</v>
      </c>
      <c r="I397" s="56" t="s">
        <v>40</v>
      </c>
      <c r="J397" s="56" t="s">
        <v>40</v>
      </c>
      <c r="K397" s="56" t="s">
        <v>40</v>
      </c>
      <c r="L397" s="67"/>
      <c r="M397" s="69"/>
      <c r="N397" s="61"/>
      <c r="O397" s="75"/>
    </row>
    <row r="398" spans="1:15" ht="15.75" customHeight="1" x14ac:dyDescent="0.2">
      <c r="A398" s="57" t="s">
        <v>4</v>
      </c>
      <c r="B398" s="58">
        <v>186</v>
      </c>
      <c r="C398" s="58">
        <v>32267</v>
      </c>
      <c r="D398" s="54" t="s">
        <v>455</v>
      </c>
      <c r="E398" s="62" t="s">
        <v>67</v>
      </c>
      <c r="F398" s="62" t="s">
        <v>34</v>
      </c>
      <c r="G398" s="64" t="s">
        <v>426</v>
      </c>
      <c r="H398" s="49" t="s">
        <v>427</v>
      </c>
      <c r="I398" s="49" t="s">
        <v>428</v>
      </c>
      <c r="J398" s="49" t="s">
        <v>429</v>
      </c>
      <c r="K398" s="49" t="s">
        <v>430</v>
      </c>
      <c r="L398" s="66">
        <v>500</v>
      </c>
      <c r="M398" s="68">
        <f>SUM(H399:K399)</f>
        <v>0</v>
      </c>
      <c r="N398" s="60">
        <f>SUM(H399:K399)*L398</f>
        <v>0</v>
      </c>
      <c r="O398" s="74" t="s">
        <v>453</v>
      </c>
    </row>
    <row r="399" spans="1:15" ht="13.5" customHeight="1" thickBot="1" x14ac:dyDescent="0.25">
      <c r="A399" s="57"/>
      <c r="B399" s="59"/>
      <c r="C399" s="59"/>
      <c r="D399" s="51" t="s">
        <v>455</v>
      </c>
      <c r="E399" s="63"/>
      <c r="F399" s="63"/>
      <c r="G399" s="65"/>
      <c r="H399" s="56" t="s">
        <v>40</v>
      </c>
      <c r="I399" s="56" t="s">
        <v>40</v>
      </c>
      <c r="J399" s="56" t="s">
        <v>40</v>
      </c>
      <c r="K399" s="50" t="s">
        <v>4</v>
      </c>
      <c r="L399" s="67"/>
      <c r="M399" s="69"/>
      <c r="N399" s="61"/>
      <c r="O399" s="75"/>
    </row>
    <row r="400" spans="1:15" ht="15.75" customHeight="1" x14ac:dyDescent="0.2">
      <c r="A400" s="57" t="s">
        <v>4</v>
      </c>
      <c r="B400" s="58">
        <v>187</v>
      </c>
      <c r="C400" s="58">
        <v>32265</v>
      </c>
      <c r="D400" s="54" t="s">
        <v>456</v>
      </c>
      <c r="E400" s="62" t="s">
        <v>67</v>
      </c>
      <c r="F400" s="62" t="s">
        <v>449</v>
      </c>
      <c r="G400" s="64" t="s">
        <v>426</v>
      </c>
      <c r="H400" s="49" t="s">
        <v>427</v>
      </c>
      <c r="I400" s="49" t="s">
        <v>428</v>
      </c>
      <c r="J400" s="49" t="s">
        <v>429</v>
      </c>
      <c r="K400" s="49" t="s">
        <v>430</v>
      </c>
      <c r="L400" s="66">
        <v>500</v>
      </c>
      <c r="M400" s="68">
        <f>SUM(H401:K401)</f>
        <v>0</v>
      </c>
      <c r="N400" s="60">
        <f>SUM(H401:K401)*L400</f>
        <v>0</v>
      </c>
      <c r="O400" s="74" t="s">
        <v>453</v>
      </c>
    </row>
    <row r="401" spans="1:15" ht="13.5" customHeight="1" thickBot="1" x14ac:dyDescent="0.25">
      <c r="A401" s="57"/>
      <c r="B401" s="59"/>
      <c r="C401" s="59"/>
      <c r="D401" s="51" t="s">
        <v>456</v>
      </c>
      <c r="E401" s="63"/>
      <c r="F401" s="63"/>
      <c r="G401" s="65"/>
      <c r="H401" s="56" t="s">
        <v>40</v>
      </c>
      <c r="I401" s="56" t="s">
        <v>40</v>
      </c>
      <c r="J401" s="56" t="s">
        <v>40</v>
      </c>
      <c r="K401" s="50" t="s">
        <v>4</v>
      </c>
      <c r="L401" s="67"/>
      <c r="M401" s="69"/>
      <c r="N401" s="61"/>
      <c r="O401" s="75"/>
    </row>
    <row r="402" spans="1:15" ht="15.75" customHeight="1" x14ac:dyDescent="0.2">
      <c r="A402" s="57" t="s">
        <v>4</v>
      </c>
      <c r="B402" s="58">
        <v>188</v>
      </c>
      <c r="C402" s="58">
        <v>31758</v>
      </c>
      <c r="D402" s="54" t="s">
        <v>457</v>
      </c>
      <c r="E402" s="62" t="s">
        <v>67</v>
      </c>
      <c r="F402" s="62" t="s">
        <v>419</v>
      </c>
      <c r="G402" s="64" t="s">
        <v>458</v>
      </c>
      <c r="H402" s="49" t="s">
        <v>427</v>
      </c>
      <c r="I402" s="49" t="s">
        <v>428</v>
      </c>
      <c r="J402" s="49" t="s">
        <v>429</v>
      </c>
      <c r="K402" s="49" t="s">
        <v>430</v>
      </c>
      <c r="L402" s="66">
        <v>800</v>
      </c>
      <c r="M402" s="68">
        <f>SUM(H403:K403)</f>
        <v>0</v>
      </c>
      <c r="N402" s="60">
        <f>SUM(H403:K403)*L402</f>
        <v>0</v>
      </c>
      <c r="O402" s="74" t="s">
        <v>459</v>
      </c>
    </row>
    <row r="403" spans="1:15" ht="13.5" customHeight="1" thickBot="1" x14ac:dyDescent="0.25">
      <c r="A403" s="57"/>
      <c r="B403" s="59"/>
      <c r="C403" s="59"/>
      <c r="D403" s="51" t="s">
        <v>457</v>
      </c>
      <c r="E403" s="63"/>
      <c r="F403" s="63"/>
      <c r="G403" s="65"/>
      <c r="H403" s="56" t="s">
        <v>40</v>
      </c>
      <c r="I403" s="50" t="s">
        <v>4</v>
      </c>
      <c r="J403" s="56" t="s">
        <v>40</v>
      </c>
      <c r="K403" s="56" t="s">
        <v>40</v>
      </c>
      <c r="L403" s="67"/>
      <c r="M403" s="69"/>
      <c r="N403" s="61"/>
      <c r="O403" s="75"/>
    </row>
    <row r="404" spans="1:15" ht="15.75" customHeight="1" x14ac:dyDescent="0.2">
      <c r="A404" s="57" t="s">
        <v>4</v>
      </c>
      <c r="B404" s="58">
        <v>189</v>
      </c>
      <c r="C404" s="58">
        <v>31755</v>
      </c>
      <c r="D404" s="54" t="s">
        <v>460</v>
      </c>
      <c r="E404" s="62" t="s">
        <v>67</v>
      </c>
      <c r="F404" s="62" t="s">
        <v>334</v>
      </c>
      <c r="G404" s="64" t="s">
        <v>458</v>
      </c>
      <c r="H404" s="49" t="s">
        <v>427</v>
      </c>
      <c r="I404" s="49" t="s">
        <v>428</v>
      </c>
      <c r="J404" s="49" t="s">
        <v>429</v>
      </c>
      <c r="K404" s="49" t="s">
        <v>430</v>
      </c>
      <c r="L404" s="66">
        <v>800</v>
      </c>
      <c r="M404" s="68">
        <f>SUM(I405:K405)</f>
        <v>0</v>
      </c>
      <c r="N404" s="60">
        <f>SUM(I405:K405)*L404</f>
        <v>0</v>
      </c>
      <c r="O404" s="74" t="s">
        <v>461</v>
      </c>
    </row>
    <row r="405" spans="1:15" ht="13.5" customHeight="1" thickBot="1" x14ac:dyDescent="0.25">
      <c r="A405" s="57"/>
      <c r="B405" s="59"/>
      <c r="C405" s="59"/>
      <c r="D405" s="51" t="s">
        <v>460</v>
      </c>
      <c r="E405" s="63"/>
      <c r="F405" s="63"/>
      <c r="G405" s="65"/>
      <c r="H405" s="50" t="s">
        <v>4</v>
      </c>
      <c r="I405" s="56" t="s">
        <v>40</v>
      </c>
      <c r="J405" s="50" t="s">
        <v>4</v>
      </c>
      <c r="K405" s="50" t="s">
        <v>4</v>
      </c>
      <c r="L405" s="67"/>
      <c r="M405" s="69"/>
      <c r="N405" s="61"/>
      <c r="O405" s="75"/>
    </row>
    <row r="406" spans="1:15" ht="15.75" customHeight="1" x14ac:dyDescent="0.2">
      <c r="A406" s="57" t="s">
        <v>4</v>
      </c>
      <c r="B406" s="58">
        <v>190</v>
      </c>
      <c r="C406" s="58">
        <v>31761</v>
      </c>
      <c r="D406" s="54" t="s">
        <v>462</v>
      </c>
      <c r="E406" s="62" t="s">
        <v>67</v>
      </c>
      <c r="F406" s="62" t="s">
        <v>419</v>
      </c>
      <c r="G406" s="64" t="s">
        <v>458</v>
      </c>
      <c r="H406" s="49" t="s">
        <v>427</v>
      </c>
      <c r="I406" s="49" t="s">
        <v>428</v>
      </c>
      <c r="J406" s="49" t="s">
        <v>429</v>
      </c>
      <c r="K406" s="49" t="s">
        <v>430</v>
      </c>
      <c r="L406" s="66">
        <v>800</v>
      </c>
      <c r="M406" s="68">
        <f>SUM(J407:K407)</f>
        <v>0</v>
      </c>
      <c r="N406" s="60">
        <f>SUM(J407:K407)*L406</f>
        <v>0</v>
      </c>
      <c r="O406" s="74" t="s">
        <v>463</v>
      </c>
    </row>
    <row r="407" spans="1:15" ht="13.5" customHeight="1" thickBot="1" x14ac:dyDescent="0.25">
      <c r="A407" s="57"/>
      <c r="B407" s="59"/>
      <c r="C407" s="59"/>
      <c r="D407" s="51" t="s">
        <v>462</v>
      </c>
      <c r="E407" s="63"/>
      <c r="F407" s="63"/>
      <c r="G407" s="65"/>
      <c r="H407" s="50" t="s">
        <v>4</v>
      </c>
      <c r="I407" s="50" t="s">
        <v>4</v>
      </c>
      <c r="J407" s="56" t="s">
        <v>40</v>
      </c>
      <c r="K407" s="56" t="s">
        <v>40</v>
      </c>
      <c r="L407" s="67"/>
      <c r="M407" s="69"/>
      <c r="N407" s="61"/>
      <c r="O407" s="75"/>
    </row>
    <row r="408" spans="1:15" s="21" customFormat="1" ht="26.45" customHeight="1" x14ac:dyDescent="0.2">
      <c r="A408" s="16"/>
      <c r="B408" s="16"/>
      <c r="C408" s="16"/>
      <c r="E408" s="16"/>
      <c r="F408" s="16"/>
      <c r="G408" s="44"/>
      <c r="H408" s="16"/>
      <c r="I408" s="45"/>
      <c r="J408" s="45"/>
      <c r="K408" s="45"/>
      <c r="L408" s="45"/>
      <c r="M408" s="46">
        <f>SUM(M14:M407)</f>
        <v>0</v>
      </c>
      <c r="N408" s="47">
        <f>SUM(N14:N407)</f>
        <v>0</v>
      </c>
      <c r="O408" s="44"/>
    </row>
  </sheetData>
  <mergeCells count="1904">
    <mergeCell ref="O406:O407"/>
    <mergeCell ref="L406:L407"/>
    <mergeCell ref="M406:M407"/>
    <mergeCell ref="N406:N407"/>
    <mergeCell ref="F406:F407"/>
    <mergeCell ref="G406:G407"/>
    <mergeCell ref="A406:A407"/>
    <mergeCell ref="B406:B407"/>
    <mergeCell ref="C406:C407"/>
    <mergeCell ref="E406:E407"/>
    <mergeCell ref="M404:M405"/>
    <mergeCell ref="N404:N405"/>
    <mergeCell ref="O404:O405"/>
    <mergeCell ref="M402:M403"/>
    <mergeCell ref="N402:N403"/>
    <mergeCell ref="O402:O403"/>
    <mergeCell ref="A404:A405"/>
    <mergeCell ref="B404:B405"/>
    <mergeCell ref="C404:C405"/>
    <mergeCell ref="E404:E405"/>
    <mergeCell ref="F404:F405"/>
    <mergeCell ref="G404:G405"/>
    <mergeCell ref="L404:L405"/>
    <mergeCell ref="N400:N401"/>
    <mergeCell ref="O400:O401"/>
    <mergeCell ref="A402:A403"/>
    <mergeCell ref="B402:B403"/>
    <mergeCell ref="C402:C403"/>
    <mergeCell ref="E402:E403"/>
    <mergeCell ref="F402:F403"/>
    <mergeCell ref="G402:G403"/>
    <mergeCell ref="L402:L403"/>
    <mergeCell ref="O398:O399"/>
    <mergeCell ref="A400:A401"/>
    <mergeCell ref="B400:B401"/>
    <mergeCell ref="C400:C401"/>
    <mergeCell ref="E400:E401"/>
    <mergeCell ref="F400:F401"/>
    <mergeCell ref="G400:G401"/>
    <mergeCell ref="L400:L401"/>
    <mergeCell ref="M400:M401"/>
    <mergeCell ref="L398:L399"/>
    <mergeCell ref="M398:M399"/>
    <mergeCell ref="N398:N399"/>
    <mergeCell ref="F398:F399"/>
    <mergeCell ref="G398:G399"/>
    <mergeCell ref="A398:A399"/>
    <mergeCell ref="B398:B399"/>
    <mergeCell ref="C398:C399"/>
    <mergeCell ref="E398:E399"/>
    <mergeCell ref="M396:M397"/>
    <mergeCell ref="N396:N397"/>
    <mergeCell ref="O396:O397"/>
    <mergeCell ref="M394:M395"/>
    <mergeCell ref="N394:N395"/>
    <mergeCell ref="O394:O395"/>
    <mergeCell ref="A396:A397"/>
    <mergeCell ref="B396:B397"/>
    <mergeCell ref="C396:C397"/>
    <mergeCell ref="E396:E397"/>
    <mergeCell ref="F396:F397"/>
    <mergeCell ref="G396:G397"/>
    <mergeCell ref="L396:L397"/>
    <mergeCell ref="N392:N393"/>
    <mergeCell ref="O392:O393"/>
    <mergeCell ref="A394:A395"/>
    <mergeCell ref="B394:B395"/>
    <mergeCell ref="C394:C395"/>
    <mergeCell ref="E394:E395"/>
    <mergeCell ref="F394:F395"/>
    <mergeCell ref="G394:G395"/>
    <mergeCell ref="L394:L395"/>
    <mergeCell ref="O390:O391"/>
    <mergeCell ref="A392:A393"/>
    <mergeCell ref="B392:B393"/>
    <mergeCell ref="C392:C393"/>
    <mergeCell ref="E392:E393"/>
    <mergeCell ref="F392:F393"/>
    <mergeCell ref="G392:G393"/>
    <mergeCell ref="L392:L393"/>
    <mergeCell ref="M392:M393"/>
    <mergeCell ref="L390:L391"/>
    <mergeCell ref="M390:M391"/>
    <mergeCell ref="N390:N391"/>
    <mergeCell ref="F390:F391"/>
    <mergeCell ref="G390:G391"/>
    <mergeCell ref="A390:A391"/>
    <mergeCell ref="B390:B391"/>
    <mergeCell ref="C390:C391"/>
    <mergeCell ref="E390:E391"/>
    <mergeCell ref="M388:M389"/>
    <mergeCell ref="N388:N389"/>
    <mergeCell ref="O388:O389"/>
    <mergeCell ref="M386:M387"/>
    <mergeCell ref="N386:N387"/>
    <mergeCell ref="O386:O387"/>
    <mergeCell ref="A388:A389"/>
    <mergeCell ref="B388:B389"/>
    <mergeCell ref="C388:C389"/>
    <mergeCell ref="E388:E389"/>
    <mergeCell ref="F388:F389"/>
    <mergeCell ref="G388:G389"/>
    <mergeCell ref="L388:L389"/>
    <mergeCell ref="N384:N385"/>
    <mergeCell ref="O384:O385"/>
    <mergeCell ref="A386:A387"/>
    <mergeCell ref="B386:B387"/>
    <mergeCell ref="C386:C387"/>
    <mergeCell ref="E386:E387"/>
    <mergeCell ref="F386:F387"/>
    <mergeCell ref="G386:G387"/>
    <mergeCell ref="L386:L387"/>
    <mergeCell ref="O382:O383"/>
    <mergeCell ref="A384:A385"/>
    <mergeCell ref="B384:B385"/>
    <mergeCell ref="C384:C385"/>
    <mergeCell ref="E384:E385"/>
    <mergeCell ref="F384:F385"/>
    <mergeCell ref="G384:G385"/>
    <mergeCell ref="L384:L385"/>
    <mergeCell ref="M384:M385"/>
    <mergeCell ref="L382:L383"/>
    <mergeCell ref="M382:M383"/>
    <mergeCell ref="N382:N383"/>
    <mergeCell ref="F382:F383"/>
    <mergeCell ref="G382:G383"/>
    <mergeCell ref="A382:A383"/>
    <mergeCell ref="B382:B383"/>
    <mergeCell ref="C382:C383"/>
    <mergeCell ref="E382:E383"/>
    <mergeCell ref="M380:M381"/>
    <mergeCell ref="N380:N381"/>
    <mergeCell ref="O380:O381"/>
    <mergeCell ref="M378:M379"/>
    <mergeCell ref="N378:N379"/>
    <mergeCell ref="O378:O379"/>
    <mergeCell ref="A380:A381"/>
    <mergeCell ref="B380:B381"/>
    <mergeCell ref="C380:C381"/>
    <mergeCell ref="E380:E381"/>
    <mergeCell ref="F380:F381"/>
    <mergeCell ref="G380:G381"/>
    <mergeCell ref="L380:L381"/>
    <mergeCell ref="N376:N377"/>
    <mergeCell ref="O376:O377"/>
    <mergeCell ref="A378:A379"/>
    <mergeCell ref="B378:B379"/>
    <mergeCell ref="C378:C379"/>
    <mergeCell ref="E378:E379"/>
    <mergeCell ref="F378:F379"/>
    <mergeCell ref="G378:G379"/>
    <mergeCell ref="L378:L379"/>
    <mergeCell ref="O373:O374"/>
    <mergeCell ref="A376:A377"/>
    <mergeCell ref="B376:B377"/>
    <mergeCell ref="C376:C377"/>
    <mergeCell ref="E376:E377"/>
    <mergeCell ref="F376:F377"/>
    <mergeCell ref="G376:G377"/>
    <mergeCell ref="L376:L377"/>
    <mergeCell ref="M376:M377"/>
    <mergeCell ref="L373:L374"/>
    <mergeCell ref="M373:M374"/>
    <mergeCell ref="N373:N374"/>
    <mergeCell ref="F373:F374"/>
    <mergeCell ref="G373:G374"/>
    <mergeCell ref="A373:A374"/>
    <mergeCell ref="B373:B374"/>
    <mergeCell ref="C373:C374"/>
    <mergeCell ref="E373:E374"/>
    <mergeCell ref="M371:M372"/>
    <mergeCell ref="N371:N372"/>
    <mergeCell ref="O371:O372"/>
    <mergeCell ref="M369:M370"/>
    <mergeCell ref="N369:N370"/>
    <mergeCell ref="O369:O370"/>
    <mergeCell ref="A371:A372"/>
    <mergeCell ref="B371:B372"/>
    <mergeCell ref="C371:C372"/>
    <mergeCell ref="E371:E372"/>
    <mergeCell ref="F371:F372"/>
    <mergeCell ref="G371:G372"/>
    <mergeCell ref="L371:L372"/>
    <mergeCell ref="N367:N368"/>
    <mergeCell ref="O367:O368"/>
    <mergeCell ref="A369:A370"/>
    <mergeCell ref="B369:B370"/>
    <mergeCell ref="C369:C370"/>
    <mergeCell ref="E369:E370"/>
    <mergeCell ref="F369:F370"/>
    <mergeCell ref="G369:G370"/>
    <mergeCell ref="L369:L370"/>
    <mergeCell ref="O365:O366"/>
    <mergeCell ref="A367:A368"/>
    <mergeCell ref="B367:B368"/>
    <mergeCell ref="C367:C368"/>
    <mergeCell ref="E367:E368"/>
    <mergeCell ref="F367:F368"/>
    <mergeCell ref="G367:G368"/>
    <mergeCell ref="L367:L368"/>
    <mergeCell ref="M367:M368"/>
    <mergeCell ref="L365:L366"/>
    <mergeCell ref="M365:M366"/>
    <mergeCell ref="N365:N366"/>
    <mergeCell ref="F365:F366"/>
    <mergeCell ref="G365:G366"/>
    <mergeCell ref="A365:A366"/>
    <mergeCell ref="B365:B366"/>
    <mergeCell ref="C365:C366"/>
    <mergeCell ref="E365:E366"/>
    <mergeCell ref="M363:M364"/>
    <mergeCell ref="N363:N364"/>
    <mergeCell ref="O363:O364"/>
    <mergeCell ref="M361:M362"/>
    <mergeCell ref="N361:N362"/>
    <mergeCell ref="O361:O362"/>
    <mergeCell ref="A363:A364"/>
    <mergeCell ref="B363:B364"/>
    <mergeCell ref="C363:C364"/>
    <mergeCell ref="E363:E364"/>
    <mergeCell ref="F363:F364"/>
    <mergeCell ref="G363:G364"/>
    <mergeCell ref="L363:L364"/>
    <mergeCell ref="N358:N359"/>
    <mergeCell ref="O358:O359"/>
    <mergeCell ref="A361:A362"/>
    <mergeCell ref="B361:B362"/>
    <mergeCell ref="C361:C362"/>
    <mergeCell ref="E361:E362"/>
    <mergeCell ref="F361:F362"/>
    <mergeCell ref="G361:G362"/>
    <mergeCell ref="L361:L362"/>
    <mergeCell ref="O356:O357"/>
    <mergeCell ref="A358:A359"/>
    <mergeCell ref="B358:B359"/>
    <mergeCell ref="C358:C359"/>
    <mergeCell ref="E358:E359"/>
    <mergeCell ref="F358:F359"/>
    <mergeCell ref="G358:G359"/>
    <mergeCell ref="L358:L359"/>
    <mergeCell ref="M358:M359"/>
    <mergeCell ref="L356:L357"/>
    <mergeCell ref="M356:M357"/>
    <mergeCell ref="N356:N357"/>
    <mergeCell ref="F356:F357"/>
    <mergeCell ref="G356:G357"/>
    <mergeCell ref="A356:A357"/>
    <mergeCell ref="B356:B357"/>
    <mergeCell ref="C356:C357"/>
    <mergeCell ref="E356:E357"/>
    <mergeCell ref="M354:M355"/>
    <mergeCell ref="N354:N355"/>
    <mergeCell ref="O354:O355"/>
    <mergeCell ref="M352:M353"/>
    <mergeCell ref="N352:N353"/>
    <mergeCell ref="O352:O353"/>
    <mergeCell ref="A354:A355"/>
    <mergeCell ref="B354:B355"/>
    <mergeCell ref="C354:C355"/>
    <mergeCell ref="E354:E355"/>
    <mergeCell ref="F354:F355"/>
    <mergeCell ref="G354:G355"/>
    <mergeCell ref="L354:L355"/>
    <mergeCell ref="N350:N351"/>
    <mergeCell ref="O350:O351"/>
    <mergeCell ref="A352:A353"/>
    <mergeCell ref="B352:B353"/>
    <mergeCell ref="C352:C353"/>
    <mergeCell ref="E352:E353"/>
    <mergeCell ref="F352:F353"/>
    <mergeCell ref="G352:G353"/>
    <mergeCell ref="L352:L353"/>
    <mergeCell ref="O348:O349"/>
    <mergeCell ref="A350:A351"/>
    <mergeCell ref="B350:B351"/>
    <mergeCell ref="C350:C351"/>
    <mergeCell ref="E350:E351"/>
    <mergeCell ref="F350:F351"/>
    <mergeCell ref="G350:G351"/>
    <mergeCell ref="L350:L351"/>
    <mergeCell ref="M350:M351"/>
    <mergeCell ref="L348:L349"/>
    <mergeCell ref="M348:M349"/>
    <mergeCell ref="N348:N349"/>
    <mergeCell ref="F348:F349"/>
    <mergeCell ref="G348:G349"/>
    <mergeCell ref="A348:A349"/>
    <mergeCell ref="B348:B349"/>
    <mergeCell ref="C348:C349"/>
    <mergeCell ref="E348:E349"/>
    <mergeCell ref="M346:M347"/>
    <mergeCell ref="N346:N347"/>
    <mergeCell ref="O346:O347"/>
    <mergeCell ref="M344:M345"/>
    <mergeCell ref="N344:N345"/>
    <mergeCell ref="O344:O345"/>
    <mergeCell ref="A346:A347"/>
    <mergeCell ref="B346:B347"/>
    <mergeCell ref="C346:C347"/>
    <mergeCell ref="E346:E347"/>
    <mergeCell ref="F346:F347"/>
    <mergeCell ref="G346:G347"/>
    <mergeCell ref="L346:L347"/>
    <mergeCell ref="N342:N343"/>
    <mergeCell ref="O342:O343"/>
    <mergeCell ref="A344:A345"/>
    <mergeCell ref="B344:B345"/>
    <mergeCell ref="C344:C345"/>
    <mergeCell ref="E344:E345"/>
    <mergeCell ref="F344:F345"/>
    <mergeCell ref="G344:G345"/>
    <mergeCell ref="L344:L345"/>
    <mergeCell ref="O340:O341"/>
    <mergeCell ref="A342:A343"/>
    <mergeCell ref="B342:B343"/>
    <mergeCell ref="C342:C343"/>
    <mergeCell ref="E342:E343"/>
    <mergeCell ref="F342:F343"/>
    <mergeCell ref="G342:G343"/>
    <mergeCell ref="L342:L343"/>
    <mergeCell ref="M342:M343"/>
    <mergeCell ref="L340:L341"/>
    <mergeCell ref="M340:M341"/>
    <mergeCell ref="N340:N341"/>
    <mergeCell ref="F340:F341"/>
    <mergeCell ref="G340:G341"/>
    <mergeCell ref="A340:A341"/>
    <mergeCell ref="B340:B341"/>
    <mergeCell ref="C340:C341"/>
    <mergeCell ref="E340:E341"/>
    <mergeCell ref="M338:M339"/>
    <mergeCell ref="N338:N339"/>
    <mergeCell ref="O338:O339"/>
    <mergeCell ref="M336:M337"/>
    <mergeCell ref="N336:N337"/>
    <mergeCell ref="O336:O337"/>
    <mergeCell ref="A338:A339"/>
    <mergeCell ref="B338:B339"/>
    <mergeCell ref="C338:C339"/>
    <mergeCell ref="E338:E339"/>
    <mergeCell ref="F338:F339"/>
    <mergeCell ref="G338:G339"/>
    <mergeCell ref="L338:L339"/>
    <mergeCell ref="N334:N335"/>
    <mergeCell ref="O334:O335"/>
    <mergeCell ref="A336:A337"/>
    <mergeCell ref="B336:B337"/>
    <mergeCell ref="C336:C337"/>
    <mergeCell ref="E336:E337"/>
    <mergeCell ref="F336:F337"/>
    <mergeCell ref="G336:G337"/>
    <mergeCell ref="L336:L337"/>
    <mergeCell ref="O332:O333"/>
    <mergeCell ref="A334:A335"/>
    <mergeCell ref="B334:B335"/>
    <mergeCell ref="C334:C335"/>
    <mergeCell ref="E334:E335"/>
    <mergeCell ref="F334:F335"/>
    <mergeCell ref="G334:G335"/>
    <mergeCell ref="L334:L335"/>
    <mergeCell ref="M334:M335"/>
    <mergeCell ref="L332:L333"/>
    <mergeCell ref="M332:M333"/>
    <mergeCell ref="N332:N333"/>
    <mergeCell ref="F332:F333"/>
    <mergeCell ref="G332:G333"/>
    <mergeCell ref="A332:A333"/>
    <mergeCell ref="B332:B333"/>
    <mergeCell ref="C332:C333"/>
    <mergeCell ref="E332:E333"/>
    <mergeCell ref="M330:M331"/>
    <mergeCell ref="N330:N331"/>
    <mergeCell ref="O330:O331"/>
    <mergeCell ref="M328:M329"/>
    <mergeCell ref="N328:N329"/>
    <mergeCell ref="O328:O329"/>
    <mergeCell ref="A330:A331"/>
    <mergeCell ref="B330:B331"/>
    <mergeCell ref="C330:C331"/>
    <mergeCell ref="E330:E331"/>
    <mergeCell ref="F330:F331"/>
    <mergeCell ref="G330:G331"/>
    <mergeCell ref="L330:L331"/>
    <mergeCell ref="N326:N327"/>
    <mergeCell ref="O326:O327"/>
    <mergeCell ref="A328:A329"/>
    <mergeCell ref="B328:B329"/>
    <mergeCell ref="C328:C329"/>
    <mergeCell ref="E328:E329"/>
    <mergeCell ref="F328:F329"/>
    <mergeCell ref="G328:G329"/>
    <mergeCell ref="L328:L329"/>
    <mergeCell ref="O324:O325"/>
    <mergeCell ref="A326:A327"/>
    <mergeCell ref="B326:B327"/>
    <mergeCell ref="C326:C327"/>
    <mergeCell ref="E326:E327"/>
    <mergeCell ref="F326:F327"/>
    <mergeCell ref="G326:G327"/>
    <mergeCell ref="L326:L327"/>
    <mergeCell ref="M326:M327"/>
    <mergeCell ref="L324:L325"/>
    <mergeCell ref="M324:M325"/>
    <mergeCell ref="N324:N325"/>
    <mergeCell ref="F324:F325"/>
    <mergeCell ref="G324:G325"/>
    <mergeCell ref="A324:A325"/>
    <mergeCell ref="B324:B325"/>
    <mergeCell ref="C324:C325"/>
    <mergeCell ref="E324:E325"/>
    <mergeCell ref="M322:M323"/>
    <mergeCell ref="N322:N323"/>
    <mergeCell ref="O322:O323"/>
    <mergeCell ref="M320:M321"/>
    <mergeCell ref="N320:N321"/>
    <mergeCell ref="O320:O321"/>
    <mergeCell ref="A322:A323"/>
    <mergeCell ref="B322:B323"/>
    <mergeCell ref="C322:C323"/>
    <mergeCell ref="E322:E323"/>
    <mergeCell ref="F322:F323"/>
    <mergeCell ref="G322:G323"/>
    <mergeCell ref="L322:L323"/>
    <mergeCell ref="N318:N319"/>
    <mergeCell ref="O318:O319"/>
    <mergeCell ref="A320:A321"/>
    <mergeCell ref="B320:B321"/>
    <mergeCell ref="C320:C321"/>
    <mergeCell ref="E320:E321"/>
    <mergeCell ref="F320:F321"/>
    <mergeCell ref="G320:G321"/>
    <mergeCell ref="L320:L321"/>
    <mergeCell ref="O316:O317"/>
    <mergeCell ref="A318:A319"/>
    <mergeCell ref="B318:B319"/>
    <mergeCell ref="C318:C319"/>
    <mergeCell ref="E318:E319"/>
    <mergeCell ref="F318:F319"/>
    <mergeCell ref="G318:G319"/>
    <mergeCell ref="L318:L319"/>
    <mergeCell ref="M318:M319"/>
    <mergeCell ref="L316:L317"/>
    <mergeCell ref="M316:M317"/>
    <mergeCell ref="N316:N317"/>
    <mergeCell ref="F316:F317"/>
    <mergeCell ref="G316:G317"/>
    <mergeCell ref="A316:A317"/>
    <mergeCell ref="B316:B317"/>
    <mergeCell ref="C316:C317"/>
    <mergeCell ref="E316:E317"/>
    <mergeCell ref="M314:M315"/>
    <mergeCell ref="N314:N315"/>
    <mergeCell ref="O314:O315"/>
    <mergeCell ref="M311:M312"/>
    <mergeCell ref="N311:N312"/>
    <mergeCell ref="O311:O312"/>
    <mergeCell ref="A314:A315"/>
    <mergeCell ref="B314:B315"/>
    <mergeCell ref="C314:C315"/>
    <mergeCell ref="E314:E315"/>
    <mergeCell ref="F314:F315"/>
    <mergeCell ref="G314:G315"/>
    <mergeCell ref="L314:L315"/>
    <mergeCell ref="N309:N310"/>
    <mergeCell ref="O309:O310"/>
    <mergeCell ref="A311:A312"/>
    <mergeCell ref="B311:B312"/>
    <mergeCell ref="C311:C312"/>
    <mergeCell ref="E311:E312"/>
    <mergeCell ref="F311:F312"/>
    <mergeCell ref="G311:G312"/>
    <mergeCell ref="L311:L312"/>
    <mergeCell ref="O306:O307"/>
    <mergeCell ref="A309:A310"/>
    <mergeCell ref="B309:B310"/>
    <mergeCell ref="C309:C310"/>
    <mergeCell ref="E309:E310"/>
    <mergeCell ref="F309:F310"/>
    <mergeCell ref="G309:G310"/>
    <mergeCell ref="L309:L310"/>
    <mergeCell ref="M309:M310"/>
    <mergeCell ref="L306:L307"/>
    <mergeCell ref="M306:M307"/>
    <mergeCell ref="N306:N307"/>
    <mergeCell ref="F306:F307"/>
    <mergeCell ref="G306:G307"/>
    <mergeCell ref="A306:A307"/>
    <mergeCell ref="B306:B307"/>
    <mergeCell ref="C306:C307"/>
    <mergeCell ref="E306:E307"/>
    <mergeCell ref="M304:M305"/>
    <mergeCell ref="N304:N305"/>
    <mergeCell ref="O304:O305"/>
    <mergeCell ref="M302:M303"/>
    <mergeCell ref="N302:N303"/>
    <mergeCell ref="O302:O303"/>
    <mergeCell ref="A304:A305"/>
    <mergeCell ref="B304:B305"/>
    <mergeCell ref="C304:C305"/>
    <mergeCell ref="E304:E305"/>
    <mergeCell ref="F304:F305"/>
    <mergeCell ref="G304:G305"/>
    <mergeCell ref="L304:L305"/>
    <mergeCell ref="N300:N301"/>
    <mergeCell ref="O300:O301"/>
    <mergeCell ref="A302:A303"/>
    <mergeCell ref="B302:B303"/>
    <mergeCell ref="C302:C303"/>
    <mergeCell ref="E302:E303"/>
    <mergeCell ref="F302:F303"/>
    <mergeCell ref="G302:G303"/>
    <mergeCell ref="L302:L303"/>
    <mergeCell ref="O298:O299"/>
    <mergeCell ref="A300:A301"/>
    <mergeCell ref="B300:B301"/>
    <mergeCell ref="C300:C301"/>
    <mergeCell ref="E300:E301"/>
    <mergeCell ref="F300:F301"/>
    <mergeCell ref="G300:G301"/>
    <mergeCell ref="L300:L301"/>
    <mergeCell ref="M300:M301"/>
    <mergeCell ref="L298:L299"/>
    <mergeCell ref="M298:M299"/>
    <mergeCell ref="N298:N299"/>
    <mergeCell ref="F298:F299"/>
    <mergeCell ref="G298:G299"/>
    <mergeCell ref="A298:A299"/>
    <mergeCell ref="B298:B299"/>
    <mergeCell ref="C298:C299"/>
    <mergeCell ref="E298:E299"/>
    <mergeCell ref="M296:M297"/>
    <mergeCell ref="N296:N297"/>
    <mergeCell ref="O296:O297"/>
    <mergeCell ref="M294:M295"/>
    <mergeCell ref="N294:N295"/>
    <mergeCell ref="O294:O295"/>
    <mergeCell ref="A296:A297"/>
    <mergeCell ref="B296:B297"/>
    <mergeCell ref="C296:C297"/>
    <mergeCell ref="E296:E297"/>
    <mergeCell ref="F296:F297"/>
    <mergeCell ref="G296:G297"/>
    <mergeCell ref="L296:L297"/>
    <mergeCell ref="N292:N293"/>
    <mergeCell ref="O292:O293"/>
    <mergeCell ref="A294:A295"/>
    <mergeCell ref="B294:B295"/>
    <mergeCell ref="C294:C295"/>
    <mergeCell ref="E294:E295"/>
    <mergeCell ref="F294:F295"/>
    <mergeCell ref="G294:G295"/>
    <mergeCell ref="L294:L295"/>
    <mergeCell ref="O290:O291"/>
    <mergeCell ref="A292:A293"/>
    <mergeCell ref="B292:B293"/>
    <mergeCell ref="C292:C293"/>
    <mergeCell ref="E292:E293"/>
    <mergeCell ref="F292:F293"/>
    <mergeCell ref="G292:G293"/>
    <mergeCell ref="L292:L293"/>
    <mergeCell ref="M292:M293"/>
    <mergeCell ref="L290:L291"/>
    <mergeCell ref="M290:M291"/>
    <mergeCell ref="N290:N291"/>
    <mergeCell ref="F290:F291"/>
    <mergeCell ref="G290:G291"/>
    <mergeCell ref="A290:A291"/>
    <mergeCell ref="B290:B291"/>
    <mergeCell ref="C290:C291"/>
    <mergeCell ref="E290:E291"/>
    <mergeCell ref="M288:M289"/>
    <mergeCell ref="N288:N289"/>
    <mergeCell ref="O288:O289"/>
    <mergeCell ref="M286:M287"/>
    <mergeCell ref="N286:N287"/>
    <mergeCell ref="O286:O287"/>
    <mergeCell ref="A288:A289"/>
    <mergeCell ref="B288:B289"/>
    <mergeCell ref="C288:C289"/>
    <mergeCell ref="E288:E289"/>
    <mergeCell ref="F288:F289"/>
    <mergeCell ref="G288:G289"/>
    <mergeCell ref="L288:L289"/>
    <mergeCell ref="N284:N285"/>
    <mergeCell ref="O284:O285"/>
    <mergeCell ref="A286:A287"/>
    <mergeCell ref="B286:B287"/>
    <mergeCell ref="C286:C287"/>
    <mergeCell ref="E286:E287"/>
    <mergeCell ref="F286:F287"/>
    <mergeCell ref="G286:G287"/>
    <mergeCell ref="L286:L287"/>
    <mergeCell ref="O282:O283"/>
    <mergeCell ref="A284:A285"/>
    <mergeCell ref="B284:B285"/>
    <mergeCell ref="C284:C285"/>
    <mergeCell ref="E284:E285"/>
    <mergeCell ref="F284:F285"/>
    <mergeCell ref="G284:G285"/>
    <mergeCell ref="L284:L285"/>
    <mergeCell ref="M284:M285"/>
    <mergeCell ref="L282:L283"/>
    <mergeCell ref="M282:M283"/>
    <mergeCell ref="N282:N283"/>
    <mergeCell ref="F282:F283"/>
    <mergeCell ref="G282:G283"/>
    <mergeCell ref="A282:A283"/>
    <mergeCell ref="B282:B283"/>
    <mergeCell ref="C282:C283"/>
    <mergeCell ref="E282:E283"/>
    <mergeCell ref="M280:M281"/>
    <mergeCell ref="N280:N281"/>
    <mergeCell ref="O280:O281"/>
    <mergeCell ref="M278:M279"/>
    <mergeCell ref="N278:N279"/>
    <mergeCell ref="O278:O279"/>
    <mergeCell ref="A280:A281"/>
    <mergeCell ref="B280:B281"/>
    <mergeCell ref="C280:C281"/>
    <mergeCell ref="E280:E281"/>
    <mergeCell ref="F280:F281"/>
    <mergeCell ref="G280:G281"/>
    <mergeCell ref="L280:L281"/>
    <mergeCell ref="N276:N277"/>
    <mergeCell ref="O276:O277"/>
    <mergeCell ref="A278:A279"/>
    <mergeCell ref="B278:B279"/>
    <mergeCell ref="C278:C279"/>
    <mergeCell ref="E278:E279"/>
    <mergeCell ref="F278:F279"/>
    <mergeCell ref="G278:G279"/>
    <mergeCell ref="L278:L279"/>
    <mergeCell ref="O273:O274"/>
    <mergeCell ref="A276:A277"/>
    <mergeCell ref="B276:B277"/>
    <mergeCell ref="C276:C277"/>
    <mergeCell ref="E276:E277"/>
    <mergeCell ref="F276:F277"/>
    <mergeCell ref="G276:G277"/>
    <mergeCell ref="L276:L277"/>
    <mergeCell ref="M276:M277"/>
    <mergeCell ref="L273:L274"/>
    <mergeCell ref="M273:M274"/>
    <mergeCell ref="N273:N274"/>
    <mergeCell ref="F273:F274"/>
    <mergeCell ref="G273:G274"/>
    <mergeCell ref="A273:A274"/>
    <mergeCell ref="B273:B274"/>
    <mergeCell ref="C273:C274"/>
    <mergeCell ref="E273:E274"/>
    <mergeCell ref="M271:M272"/>
    <mergeCell ref="N271:N272"/>
    <mergeCell ref="O271:O272"/>
    <mergeCell ref="M269:M270"/>
    <mergeCell ref="N269:N270"/>
    <mergeCell ref="O269:O270"/>
    <mergeCell ref="A271:A272"/>
    <mergeCell ref="B271:B272"/>
    <mergeCell ref="C271:C272"/>
    <mergeCell ref="E271:E272"/>
    <mergeCell ref="F271:F272"/>
    <mergeCell ref="G271:G272"/>
    <mergeCell ref="L271:L272"/>
    <mergeCell ref="N267:N268"/>
    <mergeCell ref="O267:O268"/>
    <mergeCell ref="A269:A270"/>
    <mergeCell ref="B269:B270"/>
    <mergeCell ref="C269:C270"/>
    <mergeCell ref="E269:E270"/>
    <mergeCell ref="F269:F270"/>
    <mergeCell ref="G269:G270"/>
    <mergeCell ref="L269:L270"/>
    <mergeCell ref="O265:O266"/>
    <mergeCell ref="A267:A268"/>
    <mergeCell ref="B267:B268"/>
    <mergeCell ref="C267:C268"/>
    <mergeCell ref="E267:E268"/>
    <mergeCell ref="F267:F268"/>
    <mergeCell ref="G267:G268"/>
    <mergeCell ref="L267:L268"/>
    <mergeCell ref="M267:M268"/>
    <mergeCell ref="L265:L266"/>
    <mergeCell ref="M265:M266"/>
    <mergeCell ref="N265:N266"/>
    <mergeCell ref="F265:F266"/>
    <mergeCell ref="G265:G266"/>
    <mergeCell ref="A265:A266"/>
    <mergeCell ref="B265:B266"/>
    <mergeCell ref="C265:C266"/>
    <mergeCell ref="E265:E266"/>
    <mergeCell ref="M263:M264"/>
    <mergeCell ref="N263:N264"/>
    <mergeCell ref="O263:O264"/>
    <mergeCell ref="M261:M262"/>
    <mergeCell ref="N261:N262"/>
    <mergeCell ref="O261:O262"/>
    <mergeCell ref="A263:A264"/>
    <mergeCell ref="B263:B264"/>
    <mergeCell ref="C263:C264"/>
    <mergeCell ref="E263:E264"/>
    <mergeCell ref="F263:F264"/>
    <mergeCell ref="G263:G264"/>
    <mergeCell ref="L263:L264"/>
    <mergeCell ref="N259:N260"/>
    <mergeCell ref="O259:O260"/>
    <mergeCell ref="A261:A262"/>
    <mergeCell ref="B261:B262"/>
    <mergeCell ref="C261:C262"/>
    <mergeCell ref="E261:E262"/>
    <mergeCell ref="F261:F262"/>
    <mergeCell ref="G261:G262"/>
    <mergeCell ref="L261:L262"/>
    <mergeCell ref="O257:O258"/>
    <mergeCell ref="A259:A260"/>
    <mergeCell ref="B259:B260"/>
    <mergeCell ref="C259:C260"/>
    <mergeCell ref="E259:E260"/>
    <mergeCell ref="F259:F260"/>
    <mergeCell ref="G259:G260"/>
    <mergeCell ref="L259:L260"/>
    <mergeCell ref="M259:M260"/>
    <mergeCell ref="L257:L258"/>
    <mergeCell ref="M257:M258"/>
    <mergeCell ref="N257:N258"/>
    <mergeCell ref="F257:F258"/>
    <mergeCell ref="G257:G258"/>
    <mergeCell ref="A257:A258"/>
    <mergeCell ref="B257:B258"/>
    <mergeCell ref="C257:C258"/>
    <mergeCell ref="E257:E258"/>
    <mergeCell ref="M255:M256"/>
    <mergeCell ref="N255:N256"/>
    <mergeCell ref="O255:O256"/>
    <mergeCell ref="M253:M254"/>
    <mergeCell ref="N253:N254"/>
    <mergeCell ref="O253:O254"/>
    <mergeCell ref="A255:A256"/>
    <mergeCell ref="B255:B256"/>
    <mergeCell ref="C255:C256"/>
    <mergeCell ref="E255:E256"/>
    <mergeCell ref="F255:F256"/>
    <mergeCell ref="G255:G256"/>
    <mergeCell ref="L255:L256"/>
    <mergeCell ref="N251:N252"/>
    <mergeCell ref="O251:O252"/>
    <mergeCell ref="A253:A254"/>
    <mergeCell ref="B253:B254"/>
    <mergeCell ref="C253:C254"/>
    <mergeCell ref="E253:E254"/>
    <mergeCell ref="F253:F254"/>
    <mergeCell ref="G253:G254"/>
    <mergeCell ref="L253:L254"/>
    <mergeCell ref="O248:O249"/>
    <mergeCell ref="A251:A252"/>
    <mergeCell ref="B251:B252"/>
    <mergeCell ref="C251:C252"/>
    <mergeCell ref="E251:E252"/>
    <mergeCell ref="F251:F252"/>
    <mergeCell ref="G251:G252"/>
    <mergeCell ref="L251:L252"/>
    <mergeCell ref="M251:M252"/>
    <mergeCell ref="L248:L249"/>
    <mergeCell ref="M248:M249"/>
    <mergeCell ref="N248:N249"/>
    <mergeCell ref="F248:F249"/>
    <mergeCell ref="G248:G249"/>
    <mergeCell ref="A248:A249"/>
    <mergeCell ref="B248:B249"/>
    <mergeCell ref="C248:C249"/>
    <mergeCell ref="E248:E249"/>
    <mergeCell ref="M246:M247"/>
    <mergeCell ref="N246:N247"/>
    <mergeCell ref="O246:O247"/>
    <mergeCell ref="M244:M245"/>
    <mergeCell ref="N244:N245"/>
    <mergeCell ref="O244:O245"/>
    <mergeCell ref="A246:A247"/>
    <mergeCell ref="B246:B247"/>
    <mergeCell ref="C246:C247"/>
    <mergeCell ref="E246:E247"/>
    <mergeCell ref="F246:F247"/>
    <mergeCell ref="G246:G247"/>
    <mergeCell ref="L246:L247"/>
    <mergeCell ref="N242:N243"/>
    <mergeCell ref="O242:O243"/>
    <mergeCell ref="A244:A245"/>
    <mergeCell ref="B244:B245"/>
    <mergeCell ref="C244:C245"/>
    <mergeCell ref="E244:E245"/>
    <mergeCell ref="F244:F245"/>
    <mergeCell ref="G244:G245"/>
    <mergeCell ref="L244:L245"/>
    <mergeCell ref="O240:O241"/>
    <mergeCell ref="A242:A243"/>
    <mergeCell ref="B242:B243"/>
    <mergeCell ref="C242:C243"/>
    <mergeCell ref="E242:E243"/>
    <mergeCell ref="F242:F243"/>
    <mergeCell ref="G242:G243"/>
    <mergeCell ref="L242:L243"/>
    <mergeCell ref="M242:M243"/>
    <mergeCell ref="L240:L241"/>
    <mergeCell ref="M240:M241"/>
    <mergeCell ref="N240:N241"/>
    <mergeCell ref="F240:F241"/>
    <mergeCell ref="G240:G241"/>
    <mergeCell ref="A240:A241"/>
    <mergeCell ref="B240:B241"/>
    <mergeCell ref="C240:C241"/>
    <mergeCell ref="E240:E241"/>
    <mergeCell ref="M238:M239"/>
    <mergeCell ref="N238:N239"/>
    <mergeCell ref="O238:O239"/>
    <mergeCell ref="M236:M237"/>
    <mergeCell ref="N236:N237"/>
    <mergeCell ref="O236:O237"/>
    <mergeCell ref="A238:A239"/>
    <mergeCell ref="B238:B239"/>
    <mergeCell ref="C238:C239"/>
    <mergeCell ref="E238:E239"/>
    <mergeCell ref="F238:F239"/>
    <mergeCell ref="G238:G239"/>
    <mergeCell ref="L238:L239"/>
    <mergeCell ref="N234:N235"/>
    <mergeCell ref="O234:O235"/>
    <mergeCell ref="A236:A237"/>
    <mergeCell ref="B236:B237"/>
    <mergeCell ref="C236:C237"/>
    <mergeCell ref="E236:E237"/>
    <mergeCell ref="F236:F237"/>
    <mergeCell ref="G236:G237"/>
    <mergeCell ref="L236:L237"/>
    <mergeCell ref="O232:O233"/>
    <mergeCell ref="A234:A235"/>
    <mergeCell ref="B234:B235"/>
    <mergeCell ref="C234:C235"/>
    <mergeCell ref="E234:E235"/>
    <mergeCell ref="F234:F235"/>
    <mergeCell ref="G234:G235"/>
    <mergeCell ref="L234:L235"/>
    <mergeCell ref="M234:M235"/>
    <mergeCell ref="L232:L233"/>
    <mergeCell ref="M232:M233"/>
    <mergeCell ref="N232:N233"/>
    <mergeCell ref="F232:F233"/>
    <mergeCell ref="G232:G233"/>
    <mergeCell ref="A232:A233"/>
    <mergeCell ref="B232:B233"/>
    <mergeCell ref="C232:C233"/>
    <mergeCell ref="E232:E233"/>
    <mergeCell ref="M230:M231"/>
    <mergeCell ref="N230:N231"/>
    <mergeCell ref="O230:O231"/>
    <mergeCell ref="M227:M228"/>
    <mergeCell ref="N227:N228"/>
    <mergeCell ref="O227:O228"/>
    <mergeCell ref="A230:A231"/>
    <mergeCell ref="B230:B231"/>
    <mergeCell ref="C230:C231"/>
    <mergeCell ref="E230:E231"/>
    <mergeCell ref="F230:F231"/>
    <mergeCell ref="G230:G231"/>
    <mergeCell ref="L230:L231"/>
    <mergeCell ref="N225:N226"/>
    <mergeCell ref="O225:O226"/>
    <mergeCell ref="A227:A228"/>
    <mergeCell ref="B227:B228"/>
    <mergeCell ref="C227:C228"/>
    <mergeCell ref="E227:E228"/>
    <mergeCell ref="F227:F228"/>
    <mergeCell ref="G227:G228"/>
    <mergeCell ref="L227:L228"/>
    <mergeCell ref="O223:O224"/>
    <mergeCell ref="A225:A226"/>
    <mergeCell ref="B225:B226"/>
    <mergeCell ref="C225:C226"/>
    <mergeCell ref="E225:E226"/>
    <mergeCell ref="F225:F226"/>
    <mergeCell ref="G225:G226"/>
    <mergeCell ref="L225:L226"/>
    <mergeCell ref="M225:M226"/>
    <mergeCell ref="L223:L224"/>
    <mergeCell ref="M223:M224"/>
    <mergeCell ref="N223:N224"/>
    <mergeCell ref="F223:F224"/>
    <mergeCell ref="G223:G224"/>
    <mergeCell ref="A223:A224"/>
    <mergeCell ref="B223:B224"/>
    <mergeCell ref="C223:C224"/>
    <mergeCell ref="E223:E224"/>
    <mergeCell ref="M221:M222"/>
    <mergeCell ref="N221:N222"/>
    <mergeCell ref="O221:O222"/>
    <mergeCell ref="M219:M220"/>
    <mergeCell ref="N219:N220"/>
    <mergeCell ref="O219:O220"/>
    <mergeCell ref="A221:A222"/>
    <mergeCell ref="B221:B222"/>
    <mergeCell ref="C221:C222"/>
    <mergeCell ref="E221:E222"/>
    <mergeCell ref="F221:F222"/>
    <mergeCell ref="G221:G222"/>
    <mergeCell ref="L221:L222"/>
    <mergeCell ref="N217:N218"/>
    <mergeCell ref="O217:O218"/>
    <mergeCell ref="A219:A220"/>
    <mergeCell ref="B219:B220"/>
    <mergeCell ref="C219:C220"/>
    <mergeCell ref="E219:E220"/>
    <mergeCell ref="F219:F220"/>
    <mergeCell ref="G219:G220"/>
    <mergeCell ref="L219:L220"/>
    <mergeCell ref="O215:O216"/>
    <mergeCell ref="A217:A218"/>
    <mergeCell ref="B217:B218"/>
    <mergeCell ref="C217:C218"/>
    <mergeCell ref="E217:E218"/>
    <mergeCell ref="F217:F218"/>
    <mergeCell ref="G217:G218"/>
    <mergeCell ref="L217:L218"/>
    <mergeCell ref="M217:M218"/>
    <mergeCell ref="L215:L216"/>
    <mergeCell ref="M215:M216"/>
    <mergeCell ref="N215:N216"/>
    <mergeCell ref="F215:F216"/>
    <mergeCell ref="G215:G216"/>
    <mergeCell ref="A215:A216"/>
    <mergeCell ref="B215:B216"/>
    <mergeCell ref="C215:C216"/>
    <mergeCell ref="E215:E216"/>
    <mergeCell ref="M213:M214"/>
    <mergeCell ref="N213:N214"/>
    <mergeCell ref="O213:O214"/>
    <mergeCell ref="M211:M212"/>
    <mergeCell ref="N211:N212"/>
    <mergeCell ref="O211:O212"/>
    <mergeCell ref="A213:A214"/>
    <mergeCell ref="B213:B214"/>
    <mergeCell ref="C213:C214"/>
    <mergeCell ref="E213:E214"/>
    <mergeCell ref="F213:F214"/>
    <mergeCell ref="G213:G214"/>
    <mergeCell ref="L213:L214"/>
    <mergeCell ref="N209:N210"/>
    <mergeCell ref="O209:O210"/>
    <mergeCell ref="A211:A212"/>
    <mergeCell ref="B211:B212"/>
    <mergeCell ref="C211:C212"/>
    <mergeCell ref="E211:E212"/>
    <mergeCell ref="F211:F212"/>
    <mergeCell ref="G211:G212"/>
    <mergeCell ref="L211:L212"/>
    <mergeCell ref="O207:O208"/>
    <mergeCell ref="A209:A210"/>
    <mergeCell ref="B209:B210"/>
    <mergeCell ref="C209:C210"/>
    <mergeCell ref="E209:E210"/>
    <mergeCell ref="F209:F210"/>
    <mergeCell ref="G209:G210"/>
    <mergeCell ref="L209:L210"/>
    <mergeCell ref="M209:M210"/>
    <mergeCell ref="L207:L208"/>
    <mergeCell ref="M207:M208"/>
    <mergeCell ref="N207:N208"/>
    <mergeCell ref="F207:F208"/>
    <mergeCell ref="G207:G208"/>
    <mergeCell ref="A207:A208"/>
    <mergeCell ref="B207:B208"/>
    <mergeCell ref="C207:C208"/>
    <mergeCell ref="E207:E208"/>
    <mergeCell ref="M205:M206"/>
    <mergeCell ref="N205:N206"/>
    <mergeCell ref="O205:O206"/>
    <mergeCell ref="M203:M204"/>
    <mergeCell ref="N203:N204"/>
    <mergeCell ref="O203:O204"/>
    <mergeCell ref="A205:A206"/>
    <mergeCell ref="B205:B206"/>
    <mergeCell ref="C205:C206"/>
    <mergeCell ref="E205:E206"/>
    <mergeCell ref="F205:F206"/>
    <mergeCell ref="G205:G206"/>
    <mergeCell ref="L205:L206"/>
    <mergeCell ref="N201:N202"/>
    <mergeCell ref="O201:O202"/>
    <mergeCell ref="A203:A204"/>
    <mergeCell ref="B203:B204"/>
    <mergeCell ref="C203:C204"/>
    <mergeCell ref="E203:E204"/>
    <mergeCell ref="F203:F204"/>
    <mergeCell ref="G203:G204"/>
    <mergeCell ref="L203:L204"/>
    <mergeCell ref="O199:O200"/>
    <mergeCell ref="A201:A202"/>
    <mergeCell ref="B201:B202"/>
    <mergeCell ref="C201:C202"/>
    <mergeCell ref="E201:E202"/>
    <mergeCell ref="F201:F202"/>
    <mergeCell ref="G201:G202"/>
    <mergeCell ref="L201:L202"/>
    <mergeCell ref="M201:M202"/>
    <mergeCell ref="L199:L200"/>
    <mergeCell ref="M199:M200"/>
    <mergeCell ref="N199:N200"/>
    <mergeCell ref="F199:F200"/>
    <mergeCell ref="G199:G200"/>
    <mergeCell ref="A199:A200"/>
    <mergeCell ref="B199:B200"/>
    <mergeCell ref="C199:C200"/>
    <mergeCell ref="E199:E200"/>
    <mergeCell ref="M197:M198"/>
    <mergeCell ref="N197:N198"/>
    <mergeCell ref="O197:O198"/>
    <mergeCell ref="M195:M196"/>
    <mergeCell ref="N195:N196"/>
    <mergeCell ref="O195:O196"/>
    <mergeCell ref="A197:A198"/>
    <mergeCell ref="B197:B198"/>
    <mergeCell ref="C197:C198"/>
    <mergeCell ref="E197:E198"/>
    <mergeCell ref="F197:F198"/>
    <mergeCell ref="G197:G198"/>
    <mergeCell ref="L197:L198"/>
    <mergeCell ref="N192:N193"/>
    <mergeCell ref="O192:O193"/>
    <mergeCell ref="A195:A196"/>
    <mergeCell ref="B195:B196"/>
    <mergeCell ref="C195:C196"/>
    <mergeCell ref="E195:E196"/>
    <mergeCell ref="F195:F196"/>
    <mergeCell ref="G195:G196"/>
    <mergeCell ref="L195:L196"/>
    <mergeCell ref="O189:O190"/>
    <mergeCell ref="A192:A193"/>
    <mergeCell ref="B192:B193"/>
    <mergeCell ref="C192:C193"/>
    <mergeCell ref="E192:E193"/>
    <mergeCell ref="F192:F193"/>
    <mergeCell ref="G192:G193"/>
    <mergeCell ref="L192:L193"/>
    <mergeCell ref="M192:M193"/>
    <mergeCell ref="L189:L190"/>
    <mergeCell ref="M189:M190"/>
    <mergeCell ref="N189:N190"/>
    <mergeCell ref="F189:F190"/>
    <mergeCell ref="G189:G190"/>
    <mergeCell ref="A189:A190"/>
    <mergeCell ref="B189:B190"/>
    <mergeCell ref="C189:C190"/>
    <mergeCell ref="E189:E190"/>
    <mergeCell ref="M187:M188"/>
    <mergeCell ref="N187:N188"/>
    <mergeCell ref="O187:O188"/>
    <mergeCell ref="M185:M186"/>
    <mergeCell ref="N185:N186"/>
    <mergeCell ref="O185:O186"/>
    <mergeCell ref="A187:A188"/>
    <mergeCell ref="B187:B188"/>
    <mergeCell ref="C187:C188"/>
    <mergeCell ref="E187:E188"/>
    <mergeCell ref="F187:F188"/>
    <mergeCell ref="G187:G188"/>
    <mergeCell ref="L187:L188"/>
    <mergeCell ref="N183:N184"/>
    <mergeCell ref="O183:O184"/>
    <mergeCell ref="A185:A186"/>
    <mergeCell ref="B185:B186"/>
    <mergeCell ref="C185:C186"/>
    <mergeCell ref="E185:E186"/>
    <mergeCell ref="F185:F186"/>
    <mergeCell ref="G185:G186"/>
    <mergeCell ref="L185:L186"/>
    <mergeCell ref="O181:O182"/>
    <mergeCell ref="A183:A184"/>
    <mergeCell ref="B183:B184"/>
    <mergeCell ref="C183:C184"/>
    <mergeCell ref="E183:E184"/>
    <mergeCell ref="F183:F184"/>
    <mergeCell ref="G183:G184"/>
    <mergeCell ref="L183:L184"/>
    <mergeCell ref="M183:M184"/>
    <mergeCell ref="L181:L182"/>
    <mergeCell ref="M181:M182"/>
    <mergeCell ref="N181:N182"/>
    <mergeCell ref="F181:F182"/>
    <mergeCell ref="G181:G182"/>
    <mergeCell ref="A181:A182"/>
    <mergeCell ref="B181:B182"/>
    <mergeCell ref="C181:C182"/>
    <mergeCell ref="E181:E182"/>
    <mergeCell ref="M178:M179"/>
    <mergeCell ref="N178:N179"/>
    <mergeCell ref="O178:O179"/>
    <mergeCell ref="M176:M177"/>
    <mergeCell ref="N176:N177"/>
    <mergeCell ref="O176:O177"/>
    <mergeCell ref="A178:A179"/>
    <mergeCell ref="B178:B179"/>
    <mergeCell ref="C178:C179"/>
    <mergeCell ref="E178:E179"/>
    <mergeCell ref="F178:F179"/>
    <mergeCell ref="G178:G179"/>
    <mergeCell ref="L178:L179"/>
    <mergeCell ref="N174:N175"/>
    <mergeCell ref="O174:O175"/>
    <mergeCell ref="A176:A177"/>
    <mergeCell ref="B176:B177"/>
    <mergeCell ref="C176:C177"/>
    <mergeCell ref="E176:E177"/>
    <mergeCell ref="F176:F177"/>
    <mergeCell ref="G176:G177"/>
    <mergeCell ref="L176:L177"/>
    <mergeCell ref="O172:O173"/>
    <mergeCell ref="A174:A175"/>
    <mergeCell ref="B174:B175"/>
    <mergeCell ref="C174:C175"/>
    <mergeCell ref="E174:E175"/>
    <mergeCell ref="F174:F175"/>
    <mergeCell ref="G174:G175"/>
    <mergeCell ref="L174:L175"/>
    <mergeCell ref="M174:M175"/>
    <mergeCell ref="L172:L173"/>
    <mergeCell ref="M172:M173"/>
    <mergeCell ref="N172:N173"/>
    <mergeCell ref="F172:F173"/>
    <mergeCell ref="G172:G173"/>
    <mergeCell ref="A172:A173"/>
    <mergeCell ref="B172:B173"/>
    <mergeCell ref="C172:C173"/>
    <mergeCell ref="E172:E173"/>
    <mergeCell ref="M169:M170"/>
    <mergeCell ref="N169:N170"/>
    <mergeCell ref="O169:O170"/>
    <mergeCell ref="M167:M168"/>
    <mergeCell ref="N167:N168"/>
    <mergeCell ref="O167:O168"/>
    <mergeCell ref="A169:A170"/>
    <mergeCell ref="B169:B170"/>
    <mergeCell ref="C169:C170"/>
    <mergeCell ref="E169:E170"/>
    <mergeCell ref="F169:F170"/>
    <mergeCell ref="G169:G170"/>
    <mergeCell ref="L169:L170"/>
    <mergeCell ref="N164:N165"/>
    <mergeCell ref="O164:O165"/>
    <mergeCell ref="A167:A168"/>
    <mergeCell ref="B167:B168"/>
    <mergeCell ref="C167:C168"/>
    <mergeCell ref="E167:E168"/>
    <mergeCell ref="F167:F168"/>
    <mergeCell ref="G167:G168"/>
    <mergeCell ref="L167:L168"/>
    <mergeCell ref="O162:O163"/>
    <mergeCell ref="A164:A165"/>
    <mergeCell ref="B164:B165"/>
    <mergeCell ref="C164:C165"/>
    <mergeCell ref="E164:E165"/>
    <mergeCell ref="F164:F165"/>
    <mergeCell ref="G164:G165"/>
    <mergeCell ref="L164:L165"/>
    <mergeCell ref="M164:M165"/>
    <mergeCell ref="L162:L163"/>
    <mergeCell ref="M162:M163"/>
    <mergeCell ref="N162:N163"/>
    <mergeCell ref="F162:F163"/>
    <mergeCell ref="G162:G163"/>
    <mergeCell ref="A162:A163"/>
    <mergeCell ref="B162:B163"/>
    <mergeCell ref="C162:C163"/>
    <mergeCell ref="E162:E163"/>
    <mergeCell ref="M160:M161"/>
    <mergeCell ref="N160:N161"/>
    <mergeCell ref="O160:O161"/>
    <mergeCell ref="M158:M159"/>
    <mergeCell ref="N158:N159"/>
    <mergeCell ref="O158:O159"/>
    <mergeCell ref="A160:A161"/>
    <mergeCell ref="B160:B161"/>
    <mergeCell ref="C160:C161"/>
    <mergeCell ref="E160:E161"/>
    <mergeCell ref="F160:F161"/>
    <mergeCell ref="G160:G161"/>
    <mergeCell ref="L160:L161"/>
    <mergeCell ref="N156:N157"/>
    <mergeCell ref="O156:O157"/>
    <mergeCell ref="A158:A159"/>
    <mergeCell ref="B158:B159"/>
    <mergeCell ref="C158:C159"/>
    <mergeCell ref="E158:E159"/>
    <mergeCell ref="F158:F159"/>
    <mergeCell ref="G158:G159"/>
    <mergeCell ref="L158:L159"/>
    <mergeCell ref="O154:O155"/>
    <mergeCell ref="A156:A157"/>
    <mergeCell ref="B156:B157"/>
    <mergeCell ref="C156:C157"/>
    <mergeCell ref="E156:E157"/>
    <mergeCell ref="F156:F157"/>
    <mergeCell ref="G156:G157"/>
    <mergeCell ref="L156:L157"/>
    <mergeCell ref="M156:M157"/>
    <mergeCell ref="L154:L155"/>
    <mergeCell ref="M154:M155"/>
    <mergeCell ref="N154:N155"/>
    <mergeCell ref="F154:F155"/>
    <mergeCell ref="G154:G155"/>
    <mergeCell ref="A154:A155"/>
    <mergeCell ref="B154:B155"/>
    <mergeCell ref="C154:C155"/>
    <mergeCell ref="E154:E155"/>
    <mergeCell ref="M152:M153"/>
    <mergeCell ref="N152:N153"/>
    <mergeCell ref="O152:O153"/>
    <mergeCell ref="M150:M151"/>
    <mergeCell ref="N150:N151"/>
    <mergeCell ref="O150:O151"/>
    <mergeCell ref="A152:A153"/>
    <mergeCell ref="B152:B153"/>
    <mergeCell ref="C152:C153"/>
    <mergeCell ref="E152:E153"/>
    <mergeCell ref="F152:F153"/>
    <mergeCell ref="G152:G153"/>
    <mergeCell ref="L152:L153"/>
    <mergeCell ref="N148:N149"/>
    <mergeCell ref="O148:O149"/>
    <mergeCell ref="A150:A151"/>
    <mergeCell ref="B150:B151"/>
    <mergeCell ref="C150:C151"/>
    <mergeCell ref="E150:E151"/>
    <mergeCell ref="F150:F151"/>
    <mergeCell ref="G150:G151"/>
    <mergeCell ref="L150:L151"/>
    <mergeCell ref="O146:O147"/>
    <mergeCell ref="A148:A149"/>
    <mergeCell ref="B148:B149"/>
    <mergeCell ref="C148:C149"/>
    <mergeCell ref="E148:E149"/>
    <mergeCell ref="F148:F149"/>
    <mergeCell ref="G148:G149"/>
    <mergeCell ref="L148:L149"/>
    <mergeCell ref="M148:M149"/>
    <mergeCell ref="L146:L147"/>
    <mergeCell ref="M146:M147"/>
    <mergeCell ref="N146:N147"/>
    <mergeCell ref="F146:F147"/>
    <mergeCell ref="G146:G147"/>
    <mergeCell ref="A146:A147"/>
    <mergeCell ref="B146:B147"/>
    <mergeCell ref="C146:C147"/>
    <mergeCell ref="E146:E147"/>
    <mergeCell ref="M144:M145"/>
    <mergeCell ref="N144:N145"/>
    <mergeCell ref="O144:O145"/>
    <mergeCell ref="M142:M143"/>
    <mergeCell ref="N142:N143"/>
    <mergeCell ref="O142:O143"/>
    <mergeCell ref="A144:A145"/>
    <mergeCell ref="B144:B145"/>
    <mergeCell ref="C144:C145"/>
    <mergeCell ref="E144:E145"/>
    <mergeCell ref="F144:F145"/>
    <mergeCell ref="G144:G145"/>
    <mergeCell ref="L144:L145"/>
    <mergeCell ref="N140:N141"/>
    <mergeCell ref="O140:O141"/>
    <mergeCell ref="A142:A143"/>
    <mergeCell ref="B142:B143"/>
    <mergeCell ref="C142:C143"/>
    <mergeCell ref="E142:E143"/>
    <mergeCell ref="F142:F143"/>
    <mergeCell ref="G142:G143"/>
    <mergeCell ref="L142:L143"/>
    <mergeCell ref="O138:O139"/>
    <mergeCell ref="A140:A141"/>
    <mergeCell ref="B140:B141"/>
    <mergeCell ref="C140:C141"/>
    <mergeCell ref="E140:E141"/>
    <mergeCell ref="F140:F141"/>
    <mergeCell ref="G140:G141"/>
    <mergeCell ref="L140:L141"/>
    <mergeCell ref="M140:M141"/>
    <mergeCell ref="L138:L139"/>
    <mergeCell ref="M138:M139"/>
    <mergeCell ref="N138:N139"/>
    <mergeCell ref="F138:F139"/>
    <mergeCell ref="G138:G139"/>
    <mergeCell ref="A138:A139"/>
    <mergeCell ref="B138:B139"/>
    <mergeCell ref="C138:C139"/>
    <mergeCell ref="E138:E139"/>
    <mergeCell ref="M136:M137"/>
    <mergeCell ref="N136:N137"/>
    <mergeCell ref="O136:O137"/>
    <mergeCell ref="M134:M135"/>
    <mergeCell ref="N134:N135"/>
    <mergeCell ref="O134:O135"/>
    <mergeCell ref="A136:A137"/>
    <mergeCell ref="B136:B137"/>
    <mergeCell ref="C136:C137"/>
    <mergeCell ref="E136:E137"/>
    <mergeCell ref="F136:F137"/>
    <mergeCell ref="G136:G137"/>
    <mergeCell ref="L136:L137"/>
    <mergeCell ref="N132:N133"/>
    <mergeCell ref="O132:O133"/>
    <mergeCell ref="A134:A135"/>
    <mergeCell ref="B134:B135"/>
    <mergeCell ref="C134:C135"/>
    <mergeCell ref="E134:E135"/>
    <mergeCell ref="F134:F135"/>
    <mergeCell ref="G134:G135"/>
    <mergeCell ref="L134:L135"/>
    <mergeCell ref="O130:O131"/>
    <mergeCell ref="A132:A133"/>
    <mergeCell ref="B132:B133"/>
    <mergeCell ref="C132:C133"/>
    <mergeCell ref="E132:E133"/>
    <mergeCell ref="F132:F133"/>
    <mergeCell ref="G132:G133"/>
    <mergeCell ref="L132:L133"/>
    <mergeCell ref="M132:M133"/>
    <mergeCell ref="L130:L131"/>
    <mergeCell ref="M130:M131"/>
    <mergeCell ref="N130:N131"/>
    <mergeCell ref="F130:F131"/>
    <mergeCell ref="G130:G131"/>
    <mergeCell ref="A130:A131"/>
    <mergeCell ref="B130:B131"/>
    <mergeCell ref="C130:C131"/>
    <mergeCell ref="E130:E131"/>
    <mergeCell ref="M128:M129"/>
    <mergeCell ref="N128:N129"/>
    <mergeCell ref="O128:O129"/>
    <mergeCell ref="M126:M127"/>
    <mergeCell ref="N126:N127"/>
    <mergeCell ref="O126:O127"/>
    <mergeCell ref="A128:A129"/>
    <mergeCell ref="B128:B129"/>
    <mergeCell ref="C128:C129"/>
    <mergeCell ref="E128:E129"/>
    <mergeCell ref="F128:F129"/>
    <mergeCell ref="G128:G129"/>
    <mergeCell ref="L128:L129"/>
    <mergeCell ref="N124:N125"/>
    <mergeCell ref="O124:O125"/>
    <mergeCell ref="A126:A127"/>
    <mergeCell ref="B126:B127"/>
    <mergeCell ref="C126:C127"/>
    <mergeCell ref="E126:E127"/>
    <mergeCell ref="F126:F127"/>
    <mergeCell ref="G126:G127"/>
    <mergeCell ref="L126:L127"/>
    <mergeCell ref="O122:O123"/>
    <mergeCell ref="A124:A125"/>
    <mergeCell ref="B124:B125"/>
    <mergeCell ref="C124:C125"/>
    <mergeCell ref="E124:E125"/>
    <mergeCell ref="F124:F125"/>
    <mergeCell ref="G124:G125"/>
    <mergeCell ref="L124:L125"/>
    <mergeCell ref="M124:M125"/>
    <mergeCell ref="L122:L123"/>
    <mergeCell ref="M122:M123"/>
    <mergeCell ref="N122:N123"/>
    <mergeCell ref="F122:F123"/>
    <mergeCell ref="G122:G123"/>
    <mergeCell ref="A122:A123"/>
    <mergeCell ref="B122:B123"/>
    <mergeCell ref="C122:C123"/>
    <mergeCell ref="E122:E123"/>
    <mergeCell ref="M120:M121"/>
    <mergeCell ref="N120:N121"/>
    <mergeCell ref="O120:O121"/>
    <mergeCell ref="M118:M119"/>
    <mergeCell ref="N118:N119"/>
    <mergeCell ref="O118:O119"/>
    <mergeCell ref="A120:A121"/>
    <mergeCell ref="B120:B121"/>
    <mergeCell ref="C120:C121"/>
    <mergeCell ref="E120:E121"/>
    <mergeCell ref="F120:F121"/>
    <mergeCell ref="G120:G121"/>
    <mergeCell ref="L120:L121"/>
    <mergeCell ref="N116:N117"/>
    <mergeCell ref="O116:O117"/>
    <mergeCell ref="A118:A119"/>
    <mergeCell ref="B118:B119"/>
    <mergeCell ref="C118:C119"/>
    <mergeCell ref="E118:E119"/>
    <mergeCell ref="F118:F119"/>
    <mergeCell ref="G118:G119"/>
    <mergeCell ref="L118:L119"/>
    <mergeCell ref="O114:O115"/>
    <mergeCell ref="A116:A117"/>
    <mergeCell ref="B116:B117"/>
    <mergeCell ref="C116:C117"/>
    <mergeCell ref="E116:E117"/>
    <mergeCell ref="F116:F117"/>
    <mergeCell ref="G116:G117"/>
    <mergeCell ref="L116:L117"/>
    <mergeCell ref="M116:M117"/>
    <mergeCell ref="L114:L115"/>
    <mergeCell ref="M114:M115"/>
    <mergeCell ref="N114:N115"/>
    <mergeCell ref="F114:F115"/>
    <mergeCell ref="G114:G115"/>
    <mergeCell ref="A114:A115"/>
    <mergeCell ref="B114:B115"/>
    <mergeCell ref="C114:C115"/>
    <mergeCell ref="E114:E115"/>
    <mergeCell ref="M112:M113"/>
    <mergeCell ref="N112:N113"/>
    <mergeCell ref="O112:O113"/>
    <mergeCell ref="M110:M111"/>
    <mergeCell ref="N110:N111"/>
    <mergeCell ref="O110:O111"/>
    <mergeCell ref="A112:A113"/>
    <mergeCell ref="B112:B113"/>
    <mergeCell ref="C112:C113"/>
    <mergeCell ref="E112:E113"/>
    <mergeCell ref="F112:F113"/>
    <mergeCell ref="G112:G113"/>
    <mergeCell ref="L112:L113"/>
    <mergeCell ref="N108:N109"/>
    <mergeCell ref="O108:O109"/>
    <mergeCell ref="A110:A111"/>
    <mergeCell ref="B110:B111"/>
    <mergeCell ref="C110:C111"/>
    <mergeCell ref="E110:E111"/>
    <mergeCell ref="F110:F111"/>
    <mergeCell ref="G110:G111"/>
    <mergeCell ref="L110:L111"/>
    <mergeCell ref="O106:O107"/>
    <mergeCell ref="A108:A109"/>
    <mergeCell ref="B108:B109"/>
    <mergeCell ref="C108:C109"/>
    <mergeCell ref="E108:E109"/>
    <mergeCell ref="F108:F109"/>
    <mergeCell ref="G108:G109"/>
    <mergeCell ref="L108:L109"/>
    <mergeCell ref="M108:M109"/>
    <mergeCell ref="L106:L107"/>
    <mergeCell ref="M106:M107"/>
    <mergeCell ref="N106:N107"/>
    <mergeCell ref="F106:F107"/>
    <mergeCell ref="G106:G107"/>
    <mergeCell ref="A106:A107"/>
    <mergeCell ref="B106:B107"/>
    <mergeCell ref="C106:C107"/>
    <mergeCell ref="E106:E107"/>
    <mergeCell ref="M104:M105"/>
    <mergeCell ref="N104:N105"/>
    <mergeCell ref="O104:O105"/>
    <mergeCell ref="M102:M103"/>
    <mergeCell ref="N102:N103"/>
    <mergeCell ref="O102:O103"/>
    <mergeCell ref="A104:A105"/>
    <mergeCell ref="B104:B105"/>
    <mergeCell ref="C104:C105"/>
    <mergeCell ref="E104:E105"/>
    <mergeCell ref="F104:F105"/>
    <mergeCell ref="G104:G105"/>
    <mergeCell ref="L104:L105"/>
    <mergeCell ref="N100:N101"/>
    <mergeCell ref="O100:O101"/>
    <mergeCell ref="A102:A103"/>
    <mergeCell ref="B102:B103"/>
    <mergeCell ref="C102:C103"/>
    <mergeCell ref="E102:E103"/>
    <mergeCell ref="F102:F103"/>
    <mergeCell ref="G102:G103"/>
    <mergeCell ref="L102:L103"/>
    <mergeCell ref="O98:O99"/>
    <mergeCell ref="A100:A101"/>
    <mergeCell ref="B100:B101"/>
    <mergeCell ref="C100:C101"/>
    <mergeCell ref="E100:E101"/>
    <mergeCell ref="F100:F101"/>
    <mergeCell ref="G100:G101"/>
    <mergeCell ref="L100:L101"/>
    <mergeCell ref="M100:M101"/>
    <mergeCell ref="L98:L99"/>
    <mergeCell ref="M98:M99"/>
    <mergeCell ref="N98:N99"/>
    <mergeCell ref="F98:F99"/>
    <mergeCell ref="G98:G99"/>
    <mergeCell ref="A98:A99"/>
    <mergeCell ref="B98:B99"/>
    <mergeCell ref="C98:C99"/>
    <mergeCell ref="E98:E99"/>
    <mergeCell ref="M96:M97"/>
    <mergeCell ref="N96:N97"/>
    <mergeCell ref="O96:O97"/>
    <mergeCell ref="M94:M95"/>
    <mergeCell ref="N94:N95"/>
    <mergeCell ref="O94:O95"/>
    <mergeCell ref="A96:A97"/>
    <mergeCell ref="B96:B97"/>
    <mergeCell ref="C96:C97"/>
    <mergeCell ref="E96:E97"/>
    <mergeCell ref="F96:F97"/>
    <mergeCell ref="G96:G97"/>
    <mergeCell ref="L96:L97"/>
    <mergeCell ref="N92:N93"/>
    <mergeCell ref="O92:O93"/>
    <mergeCell ref="A94:A95"/>
    <mergeCell ref="B94:B95"/>
    <mergeCell ref="C94:C95"/>
    <mergeCell ref="E94:E95"/>
    <mergeCell ref="F94:F95"/>
    <mergeCell ref="G94:G95"/>
    <mergeCell ref="L94:L95"/>
    <mergeCell ref="O90:O91"/>
    <mergeCell ref="A92:A93"/>
    <mergeCell ref="B92:B93"/>
    <mergeCell ref="C92:C93"/>
    <mergeCell ref="E92:E93"/>
    <mergeCell ref="F92:F93"/>
    <mergeCell ref="G92:G93"/>
    <mergeCell ref="L92:L93"/>
    <mergeCell ref="M92:M93"/>
    <mergeCell ref="L90:L91"/>
    <mergeCell ref="M90:M91"/>
    <mergeCell ref="N90:N91"/>
    <mergeCell ref="F90:F91"/>
    <mergeCell ref="G90:G91"/>
    <mergeCell ref="A90:A91"/>
    <mergeCell ref="B90:B91"/>
    <mergeCell ref="C90:C91"/>
    <mergeCell ref="E90:E91"/>
    <mergeCell ref="M88:M89"/>
    <mergeCell ref="N88:N89"/>
    <mergeCell ref="O88:O89"/>
    <mergeCell ref="M86:M87"/>
    <mergeCell ref="N86:N87"/>
    <mergeCell ref="O86:O87"/>
    <mergeCell ref="A88:A89"/>
    <mergeCell ref="B88:B89"/>
    <mergeCell ref="C88:C89"/>
    <mergeCell ref="E88:E89"/>
    <mergeCell ref="F88:F89"/>
    <mergeCell ref="G88:G89"/>
    <mergeCell ref="L88:L89"/>
    <mergeCell ref="N84:N85"/>
    <mergeCell ref="O84:O85"/>
    <mergeCell ref="A86:A87"/>
    <mergeCell ref="B86:B87"/>
    <mergeCell ref="C86:C87"/>
    <mergeCell ref="E86:E87"/>
    <mergeCell ref="F86:F87"/>
    <mergeCell ref="G86:G87"/>
    <mergeCell ref="L86:L87"/>
    <mergeCell ref="O82:O83"/>
    <mergeCell ref="A84:A85"/>
    <mergeCell ref="B84:B85"/>
    <mergeCell ref="C84:C85"/>
    <mergeCell ref="E84:E85"/>
    <mergeCell ref="F84:F85"/>
    <mergeCell ref="G84:G85"/>
    <mergeCell ref="L84:L85"/>
    <mergeCell ref="M84:M85"/>
    <mergeCell ref="L82:L83"/>
    <mergeCell ref="M82:M83"/>
    <mergeCell ref="N82:N83"/>
    <mergeCell ref="F82:F83"/>
    <mergeCell ref="G82:G83"/>
    <mergeCell ref="A82:A83"/>
    <mergeCell ref="B82:B83"/>
    <mergeCell ref="C82:C83"/>
    <mergeCell ref="E82:E83"/>
    <mergeCell ref="M80:M81"/>
    <mergeCell ref="N80:N81"/>
    <mergeCell ref="O80:O81"/>
    <mergeCell ref="M78:M79"/>
    <mergeCell ref="N78:N79"/>
    <mergeCell ref="O78:O79"/>
    <mergeCell ref="A80:A81"/>
    <mergeCell ref="B80:B81"/>
    <mergeCell ref="C80:C81"/>
    <mergeCell ref="E80:E81"/>
    <mergeCell ref="F80:F81"/>
    <mergeCell ref="G80:G81"/>
    <mergeCell ref="L80:L81"/>
    <mergeCell ref="N76:N77"/>
    <mergeCell ref="O76:O77"/>
    <mergeCell ref="A78:A79"/>
    <mergeCell ref="B78:B79"/>
    <mergeCell ref="C78:C79"/>
    <mergeCell ref="E78:E79"/>
    <mergeCell ref="F78:F79"/>
    <mergeCell ref="G78:G79"/>
    <mergeCell ref="L78:L79"/>
    <mergeCell ref="O73:O74"/>
    <mergeCell ref="A76:A77"/>
    <mergeCell ref="B76:B77"/>
    <mergeCell ref="C76:C77"/>
    <mergeCell ref="E76:E77"/>
    <mergeCell ref="F76:F77"/>
    <mergeCell ref="G76:G77"/>
    <mergeCell ref="L76:L77"/>
    <mergeCell ref="M76:M77"/>
    <mergeCell ref="L73:L74"/>
    <mergeCell ref="M73:M74"/>
    <mergeCell ref="N73:N74"/>
    <mergeCell ref="F73:F74"/>
    <mergeCell ref="G73:G74"/>
    <mergeCell ref="A73:A74"/>
    <mergeCell ref="B73:B74"/>
    <mergeCell ref="C73:C74"/>
    <mergeCell ref="E73:E74"/>
    <mergeCell ref="M71:M72"/>
    <mergeCell ref="N71:N72"/>
    <mergeCell ref="O71:O72"/>
    <mergeCell ref="M69:M70"/>
    <mergeCell ref="N69:N70"/>
    <mergeCell ref="O69:O70"/>
    <mergeCell ref="A71:A72"/>
    <mergeCell ref="B71:B72"/>
    <mergeCell ref="C71:C72"/>
    <mergeCell ref="E71:E72"/>
    <mergeCell ref="F71:F72"/>
    <mergeCell ref="G71:G72"/>
    <mergeCell ref="L71:L72"/>
    <mergeCell ref="N67:N68"/>
    <mergeCell ref="O67:O68"/>
    <mergeCell ref="A69:A70"/>
    <mergeCell ref="B69:B70"/>
    <mergeCell ref="C69:C70"/>
    <mergeCell ref="E69:E70"/>
    <mergeCell ref="F69:F70"/>
    <mergeCell ref="G69:G70"/>
    <mergeCell ref="L69:L70"/>
    <mergeCell ref="O65:O66"/>
    <mergeCell ref="A67:A68"/>
    <mergeCell ref="B67:B68"/>
    <mergeCell ref="C67:C68"/>
    <mergeCell ref="E67:E68"/>
    <mergeCell ref="F67:F68"/>
    <mergeCell ref="G67:G68"/>
    <mergeCell ref="L67:L68"/>
    <mergeCell ref="M67:M68"/>
    <mergeCell ref="L65:L66"/>
    <mergeCell ref="M65:M66"/>
    <mergeCell ref="N65:N66"/>
    <mergeCell ref="F65:F66"/>
    <mergeCell ref="G65:G66"/>
    <mergeCell ref="A65:A66"/>
    <mergeCell ref="B65:B66"/>
    <mergeCell ref="C65:C66"/>
    <mergeCell ref="E65:E66"/>
    <mergeCell ref="M63:M64"/>
    <mergeCell ref="N63:N64"/>
    <mergeCell ref="O63:O64"/>
    <mergeCell ref="M61:M62"/>
    <mergeCell ref="N61:N62"/>
    <mergeCell ref="O61:O62"/>
    <mergeCell ref="A63:A64"/>
    <mergeCell ref="B63:B64"/>
    <mergeCell ref="C63:C64"/>
    <mergeCell ref="E63:E64"/>
    <mergeCell ref="F63:F64"/>
    <mergeCell ref="G63:G64"/>
    <mergeCell ref="L63:L64"/>
    <mergeCell ref="N59:N60"/>
    <mergeCell ref="O59:O60"/>
    <mergeCell ref="A61:A62"/>
    <mergeCell ref="B61:B62"/>
    <mergeCell ref="C61:C62"/>
    <mergeCell ref="E61:E62"/>
    <mergeCell ref="F61:F62"/>
    <mergeCell ref="G61:G62"/>
    <mergeCell ref="L61:L62"/>
    <mergeCell ref="O57:O58"/>
    <mergeCell ref="A59:A60"/>
    <mergeCell ref="B59:B60"/>
    <mergeCell ref="C59:C60"/>
    <mergeCell ref="E59:E60"/>
    <mergeCell ref="F59:F60"/>
    <mergeCell ref="G59:G60"/>
    <mergeCell ref="L59:L60"/>
    <mergeCell ref="M59:M60"/>
    <mergeCell ref="L57:L58"/>
    <mergeCell ref="M57:M58"/>
    <mergeCell ref="N57:N58"/>
    <mergeCell ref="F57:F58"/>
    <mergeCell ref="G57:G58"/>
    <mergeCell ref="A57:A58"/>
    <mergeCell ref="B57:B58"/>
    <mergeCell ref="C57:C58"/>
    <mergeCell ref="E57:E58"/>
    <mergeCell ref="M55:M56"/>
    <mergeCell ref="N55:N56"/>
    <mergeCell ref="O55:O56"/>
    <mergeCell ref="M53:M54"/>
    <mergeCell ref="N53:N54"/>
    <mergeCell ref="O53:O54"/>
    <mergeCell ref="A55:A56"/>
    <mergeCell ref="B55:B56"/>
    <mergeCell ref="C55:C56"/>
    <mergeCell ref="E55:E56"/>
    <mergeCell ref="F55:F56"/>
    <mergeCell ref="G55:G56"/>
    <mergeCell ref="L55:L56"/>
    <mergeCell ref="N51:N52"/>
    <mergeCell ref="O51:O52"/>
    <mergeCell ref="A53:A54"/>
    <mergeCell ref="B53:B54"/>
    <mergeCell ref="C53:C54"/>
    <mergeCell ref="E53:E54"/>
    <mergeCell ref="F53:F54"/>
    <mergeCell ref="G53:G54"/>
    <mergeCell ref="L53:L54"/>
    <mergeCell ref="O49:O50"/>
    <mergeCell ref="A51:A52"/>
    <mergeCell ref="B51:B52"/>
    <mergeCell ref="C51:C52"/>
    <mergeCell ref="E51:E52"/>
    <mergeCell ref="F51:F52"/>
    <mergeCell ref="G51:G52"/>
    <mergeCell ref="L51:L52"/>
    <mergeCell ref="M51:M52"/>
    <mergeCell ref="L49:L50"/>
    <mergeCell ref="M49:M50"/>
    <mergeCell ref="N49:N50"/>
    <mergeCell ref="F49:F50"/>
    <mergeCell ref="G49:G50"/>
    <mergeCell ref="A49:A50"/>
    <mergeCell ref="B49:B50"/>
    <mergeCell ref="C49:C50"/>
    <mergeCell ref="E49:E50"/>
    <mergeCell ref="M47:M48"/>
    <mergeCell ref="N47:N48"/>
    <mergeCell ref="O47:O48"/>
    <mergeCell ref="M45:M46"/>
    <mergeCell ref="N45:N46"/>
    <mergeCell ref="O45:O46"/>
    <mergeCell ref="A47:A48"/>
    <mergeCell ref="B47:B48"/>
    <mergeCell ref="C47:C48"/>
    <mergeCell ref="E47:E48"/>
    <mergeCell ref="F47:F48"/>
    <mergeCell ref="G47:G48"/>
    <mergeCell ref="L47:L48"/>
    <mergeCell ref="N43:N44"/>
    <mergeCell ref="O43:O44"/>
    <mergeCell ref="A45:A46"/>
    <mergeCell ref="B45:B46"/>
    <mergeCell ref="C45:C46"/>
    <mergeCell ref="E45:E46"/>
    <mergeCell ref="F45:F46"/>
    <mergeCell ref="G45:G46"/>
    <mergeCell ref="L45:L46"/>
    <mergeCell ref="O41:O42"/>
    <mergeCell ref="A43:A44"/>
    <mergeCell ref="B43:B44"/>
    <mergeCell ref="C43:C44"/>
    <mergeCell ref="E43:E44"/>
    <mergeCell ref="F43:F44"/>
    <mergeCell ref="G43:G44"/>
    <mergeCell ref="L43:L44"/>
    <mergeCell ref="M43:M44"/>
    <mergeCell ref="L41:L42"/>
    <mergeCell ref="M41:M42"/>
    <mergeCell ref="N41:N42"/>
    <mergeCell ref="F41:F42"/>
    <mergeCell ref="G41:G42"/>
    <mergeCell ref="A41:A42"/>
    <mergeCell ref="B41:B42"/>
    <mergeCell ref="C41:C42"/>
    <mergeCell ref="E41:E42"/>
    <mergeCell ref="M39:M40"/>
    <mergeCell ref="N39:N40"/>
    <mergeCell ref="O39:O40"/>
    <mergeCell ref="M37:M38"/>
    <mergeCell ref="N37:N38"/>
    <mergeCell ref="O37:O38"/>
    <mergeCell ref="A39:A40"/>
    <mergeCell ref="B39:B40"/>
    <mergeCell ref="C39:C40"/>
    <mergeCell ref="E39:E40"/>
    <mergeCell ref="F39:F40"/>
    <mergeCell ref="G39:G40"/>
    <mergeCell ref="L39:L40"/>
    <mergeCell ref="N35:N36"/>
    <mergeCell ref="O35:O36"/>
    <mergeCell ref="A37:A38"/>
    <mergeCell ref="B37:B38"/>
    <mergeCell ref="C37:C38"/>
    <mergeCell ref="E37:E38"/>
    <mergeCell ref="F37:F38"/>
    <mergeCell ref="G37:G38"/>
    <mergeCell ref="L37:L38"/>
    <mergeCell ref="O33:O34"/>
    <mergeCell ref="A35:A36"/>
    <mergeCell ref="B35:B36"/>
    <mergeCell ref="C35:C36"/>
    <mergeCell ref="E35:E36"/>
    <mergeCell ref="F35:F36"/>
    <mergeCell ref="G35:G36"/>
    <mergeCell ref="L35:L36"/>
    <mergeCell ref="M35:M36"/>
    <mergeCell ref="L33:L34"/>
    <mergeCell ref="M33:M34"/>
    <mergeCell ref="N33:N34"/>
    <mergeCell ref="F33:F34"/>
    <mergeCell ref="G33:G34"/>
    <mergeCell ref="A33:A34"/>
    <mergeCell ref="B33:B34"/>
    <mergeCell ref="C33:C34"/>
    <mergeCell ref="E33:E34"/>
    <mergeCell ref="M31:M32"/>
    <mergeCell ref="N31:N32"/>
    <mergeCell ref="O31:O32"/>
    <mergeCell ref="M29:M30"/>
    <mergeCell ref="N29:N30"/>
    <mergeCell ref="O29:O30"/>
    <mergeCell ref="A31:A32"/>
    <mergeCell ref="B31:B32"/>
    <mergeCell ref="C31:C32"/>
    <mergeCell ref="E31:E32"/>
    <mergeCell ref="F31:F32"/>
    <mergeCell ref="G31:G32"/>
    <mergeCell ref="L31:L32"/>
    <mergeCell ref="N26:N27"/>
    <mergeCell ref="O26:O27"/>
    <mergeCell ref="A29:A30"/>
    <mergeCell ref="B29:B30"/>
    <mergeCell ref="C29:C30"/>
    <mergeCell ref="E29:E30"/>
    <mergeCell ref="F29:F30"/>
    <mergeCell ref="G29:G30"/>
    <mergeCell ref="L29:L30"/>
    <mergeCell ref="O24:O25"/>
    <mergeCell ref="A26:A27"/>
    <mergeCell ref="B26:B27"/>
    <mergeCell ref="C26:C27"/>
    <mergeCell ref="E26:E27"/>
    <mergeCell ref="F26:F27"/>
    <mergeCell ref="G26:G27"/>
    <mergeCell ref="L26:L27"/>
    <mergeCell ref="M26:M27"/>
    <mergeCell ref="L24:L25"/>
    <mergeCell ref="M24:M25"/>
    <mergeCell ref="N24:N25"/>
    <mergeCell ref="F24:F25"/>
    <mergeCell ref="G24:G25"/>
    <mergeCell ref="A24:A25"/>
    <mergeCell ref="B24:B25"/>
    <mergeCell ref="C24:C25"/>
    <mergeCell ref="E24:E25"/>
    <mergeCell ref="M22:M23"/>
    <mergeCell ref="N22:N23"/>
    <mergeCell ref="O22:O23"/>
    <mergeCell ref="M20:M21"/>
    <mergeCell ref="N20:N21"/>
    <mergeCell ref="O20:O21"/>
    <mergeCell ref="A22:A23"/>
    <mergeCell ref="B22:B23"/>
    <mergeCell ref="C22:C23"/>
    <mergeCell ref="E22:E23"/>
    <mergeCell ref="F22:F23"/>
    <mergeCell ref="G22:G23"/>
    <mergeCell ref="L22:L23"/>
    <mergeCell ref="N18:N19"/>
    <mergeCell ref="O18:O19"/>
    <mergeCell ref="A20:A21"/>
    <mergeCell ref="B20:B21"/>
    <mergeCell ref="C20:C21"/>
    <mergeCell ref="E20:E21"/>
    <mergeCell ref="F20:F21"/>
    <mergeCell ref="G20:G21"/>
    <mergeCell ref="L20:L21"/>
    <mergeCell ref="O16:O17"/>
    <mergeCell ref="A18:A19"/>
    <mergeCell ref="B18:B19"/>
    <mergeCell ref="C18:C19"/>
    <mergeCell ref="E18:E19"/>
    <mergeCell ref="F18:F19"/>
    <mergeCell ref="G18:G19"/>
    <mergeCell ref="L18:L19"/>
    <mergeCell ref="M18:M19"/>
    <mergeCell ref="L16:L17"/>
    <mergeCell ref="M16:M17"/>
    <mergeCell ref="N16:N17"/>
    <mergeCell ref="F16:F17"/>
    <mergeCell ref="G16:G17"/>
    <mergeCell ref="A16:A17"/>
    <mergeCell ref="B16:B17"/>
    <mergeCell ref="C16:C17"/>
    <mergeCell ref="E16:E17"/>
    <mergeCell ref="G1:K1"/>
    <mergeCell ref="G2:K2"/>
    <mergeCell ref="G3:K3"/>
    <mergeCell ref="H11:K11"/>
    <mergeCell ref="O14:O15"/>
    <mergeCell ref="N14:N15"/>
    <mergeCell ref="A14:A15"/>
    <mergeCell ref="B14:B15"/>
    <mergeCell ref="C14:C15"/>
    <mergeCell ref="E14:E15"/>
    <mergeCell ref="G14:G15"/>
    <mergeCell ref="L14:L15"/>
    <mergeCell ref="M14:M15"/>
    <mergeCell ref="F14:F15"/>
  </mergeCells>
  <phoneticPr fontId="2" type="noConversion"/>
  <hyperlinks>
    <hyperlink ref="E4" r:id="rId1"/>
    <hyperlink ref="E5" r:id="rId2"/>
    <hyperlink ref="D14" r:id="rId3"/>
    <hyperlink ref="D16" r:id="rId4"/>
    <hyperlink ref="D18" r:id="rId5"/>
    <hyperlink ref="D20" r:id="rId6"/>
    <hyperlink ref="D22" r:id="rId7"/>
    <hyperlink ref="D24" r:id="rId8"/>
    <hyperlink ref="D26" r:id="rId9"/>
    <hyperlink ref="D29" r:id="rId10"/>
    <hyperlink ref="D31" r:id="rId11"/>
    <hyperlink ref="D33" r:id="rId12"/>
    <hyperlink ref="D35" r:id="rId13"/>
    <hyperlink ref="D37" r:id="rId14"/>
    <hyperlink ref="D39" r:id="rId15"/>
    <hyperlink ref="D41" r:id="rId16"/>
    <hyperlink ref="D43" r:id="rId17"/>
    <hyperlink ref="D45" r:id="rId18"/>
    <hyperlink ref="D47" r:id="rId19"/>
    <hyperlink ref="D49" r:id="rId20"/>
    <hyperlink ref="D51" r:id="rId21"/>
    <hyperlink ref="D53" r:id="rId22"/>
    <hyperlink ref="D55" r:id="rId23"/>
    <hyperlink ref="D57" r:id="rId24"/>
    <hyperlink ref="D59" r:id="rId25"/>
    <hyperlink ref="D61" r:id="rId26"/>
    <hyperlink ref="D63" r:id="rId27"/>
    <hyperlink ref="D65" r:id="rId28"/>
    <hyperlink ref="D67" r:id="rId29"/>
    <hyperlink ref="D69" r:id="rId30"/>
    <hyperlink ref="D71" r:id="rId31"/>
    <hyperlink ref="D73" r:id="rId32"/>
    <hyperlink ref="D76" r:id="rId33"/>
    <hyperlink ref="D78" r:id="rId34"/>
    <hyperlink ref="D80" r:id="rId35"/>
    <hyperlink ref="D82" r:id="rId36"/>
    <hyperlink ref="D84" r:id="rId37"/>
    <hyperlink ref="D86" r:id="rId38"/>
    <hyperlink ref="D88" r:id="rId39"/>
    <hyperlink ref="D90" r:id="rId40"/>
    <hyperlink ref="D92" r:id="rId41"/>
    <hyperlink ref="D94" r:id="rId42"/>
    <hyperlink ref="D96" r:id="rId43"/>
    <hyperlink ref="D98" r:id="rId44"/>
    <hyperlink ref="D100" r:id="rId45"/>
    <hyperlink ref="D102" r:id="rId46"/>
    <hyperlink ref="D104" r:id="rId47"/>
    <hyperlink ref="D106" r:id="rId48"/>
    <hyperlink ref="D108" r:id="rId49"/>
    <hyperlink ref="D110" r:id="rId50"/>
    <hyperlink ref="D112" r:id="rId51"/>
    <hyperlink ref="D114" r:id="rId52"/>
    <hyperlink ref="D116" r:id="rId53"/>
    <hyperlink ref="D118" r:id="rId54"/>
    <hyperlink ref="D120" r:id="rId55"/>
    <hyperlink ref="D122" r:id="rId56"/>
    <hyperlink ref="D124" r:id="rId57"/>
    <hyperlink ref="D126" r:id="rId58"/>
    <hyperlink ref="D128" r:id="rId59"/>
    <hyperlink ref="D130" r:id="rId60"/>
    <hyperlink ref="D132" r:id="rId61"/>
    <hyperlink ref="D134" r:id="rId62"/>
    <hyperlink ref="D136" r:id="rId63"/>
    <hyperlink ref="D138" r:id="rId64"/>
    <hyperlink ref="D140" r:id="rId65"/>
    <hyperlink ref="D142" r:id="rId66"/>
    <hyperlink ref="D144" r:id="rId67"/>
    <hyperlink ref="D146" r:id="rId68"/>
    <hyperlink ref="D148" r:id="rId69"/>
    <hyperlink ref="D150" r:id="rId70"/>
    <hyperlink ref="D152" r:id="rId71"/>
    <hyperlink ref="D154" r:id="rId72"/>
    <hyperlink ref="D156" r:id="rId73"/>
    <hyperlink ref="D158" r:id="rId74"/>
    <hyperlink ref="D160" r:id="rId75"/>
    <hyperlink ref="D162" r:id="rId76"/>
    <hyperlink ref="D164" r:id="rId77"/>
    <hyperlink ref="D167" r:id="rId78"/>
    <hyperlink ref="D169" r:id="rId79"/>
    <hyperlink ref="D172" r:id="rId80"/>
    <hyperlink ref="D174" r:id="rId81"/>
    <hyperlink ref="D176" r:id="rId82"/>
    <hyperlink ref="D178" r:id="rId83"/>
    <hyperlink ref="D181" r:id="rId84"/>
    <hyperlink ref="D183" r:id="rId85"/>
    <hyperlink ref="D185" r:id="rId86"/>
    <hyperlink ref="D187" r:id="rId87"/>
    <hyperlink ref="D189" r:id="rId88"/>
    <hyperlink ref="D192" r:id="rId89"/>
    <hyperlink ref="D195" r:id="rId90"/>
    <hyperlink ref="D197" r:id="rId91"/>
    <hyperlink ref="D199" r:id="rId92"/>
    <hyperlink ref="D201" r:id="rId93"/>
    <hyperlink ref="D203" r:id="rId94"/>
    <hyperlink ref="D205" r:id="rId95"/>
    <hyperlink ref="D207" r:id="rId96"/>
    <hyperlink ref="D209" r:id="rId97"/>
    <hyperlink ref="D211" r:id="rId98"/>
    <hyperlink ref="D213" r:id="rId99"/>
    <hyperlink ref="D215" r:id="rId100"/>
    <hyperlink ref="D217" r:id="rId101"/>
    <hyperlink ref="D219" r:id="rId102"/>
    <hyperlink ref="D221" r:id="rId103"/>
    <hyperlink ref="D223" r:id="rId104"/>
    <hyperlink ref="D225" r:id="rId105"/>
    <hyperlink ref="D227" r:id="rId106"/>
    <hyperlink ref="D230" r:id="rId107"/>
    <hyperlink ref="D232" r:id="rId108"/>
    <hyperlink ref="D234" r:id="rId109"/>
    <hyperlink ref="D236" r:id="rId110"/>
    <hyperlink ref="D238" r:id="rId111"/>
    <hyperlink ref="D240" r:id="rId112"/>
    <hyperlink ref="D242" r:id="rId113"/>
    <hyperlink ref="D244" r:id="rId114"/>
    <hyperlink ref="D246" r:id="rId115"/>
    <hyperlink ref="D248" r:id="rId116"/>
    <hyperlink ref="D251" r:id="rId117"/>
    <hyperlink ref="D253" r:id="rId118"/>
    <hyperlink ref="D255" r:id="rId119"/>
    <hyperlink ref="D257" r:id="rId120"/>
    <hyperlink ref="D259" r:id="rId121"/>
    <hyperlink ref="D261" r:id="rId122"/>
    <hyperlink ref="D263" r:id="rId123"/>
    <hyperlink ref="D265" r:id="rId124"/>
    <hyperlink ref="D267" r:id="rId125"/>
    <hyperlink ref="D269" r:id="rId126"/>
    <hyperlink ref="D271" r:id="rId127"/>
    <hyperlink ref="D273" r:id="rId128"/>
    <hyperlink ref="D276" r:id="rId129"/>
    <hyperlink ref="D278" r:id="rId130"/>
    <hyperlink ref="D280" r:id="rId131"/>
    <hyperlink ref="D282" r:id="rId132"/>
    <hyperlink ref="D284" r:id="rId133"/>
    <hyperlink ref="D286" r:id="rId134"/>
    <hyperlink ref="D288" r:id="rId135"/>
    <hyperlink ref="D290" r:id="rId136"/>
    <hyperlink ref="D292" r:id="rId137"/>
    <hyperlink ref="D294" r:id="rId138"/>
    <hyperlink ref="D296" r:id="rId139"/>
    <hyperlink ref="D298" r:id="rId140"/>
    <hyperlink ref="D300" r:id="rId141"/>
    <hyperlink ref="D302" r:id="rId142"/>
    <hyperlink ref="D304" r:id="rId143"/>
    <hyperlink ref="D306" r:id="rId144"/>
    <hyperlink ref="D309" r:id="rId145"/>
    <hyperlink ref="D311" r:id="rId146"/>
    <hyperlink ref="D314" r:id="rId147"/>
    <hyperlink ref="D316" r:id="rId148"/>
    <hyperlink ref="D318" r:id="rId149"/>
    <hyperlink ref="D320" r:id="rId150"/>
    <hyperlink ref="D322" r:id="rId151"/>
    <hyperlink ref="D324" r:id="rId152"/>
    <hyperlink ref="D326" r:id="rId153"/>
    <hyperlink ref="D328" r:id="rId154"/>
    <hyperlink ref="D330" r:id="rId155"/>
    <hyperlink ref="D332" r:id="rId156"/>
    <hyperlink ref="D334" r:id="rId157"/>
    <hyperlink ref="D336" r:id="rId158"/>
    <hyperlink ref="D338" r:id="rId159"/>
    <hyperlink ref="D340" r:id="rId160"/>
    <hyperlink ref="D342" r:id="rId161"/>
    <hyperlink ref="D344" r:id="rId162"/>
    <hyperlink ref="D346" r:id="rId163"/>
    <hyperlink ref="D348" r:id="rId164"/>
    <hyperlink ref="D350" r:id="rId165"/>
    <hyperlink ref="D352" r:id="rId166"/>
    <hyperlink ref="D354" r:id="rId167"/>
    <hyperlink ref="D356" r:id="rId168"/>
    <hyperlink ref="D358" r:id="rId169"/>
    <hyperlink ref="D361" r:id="rId170"/>
    <hyperlink ref="D363" r:id="rId171"/>
    <hyperlink ref="D365" r:id="rId172"/>
    <hyperlink ref="D367" r:id="rId173"/>
    <hyperlink ref="D369" r:id="rId174"/>
    <hyperlink ref="D371" r:id="rId175"/>
    <hyperlink ref="D373" r:id="rId176"/>
    <hyperlink ref="D376" r:id="rId177"/>
    <hyperlink ref="D378" r:id="rId178"/>
    <hyperlink ref="D380" r:id="rId179"/>
    <hyperlink ref="D382" r:id="rId180"/>
    <hyperlink ref="D384" r:id="rId181"/>
    <hyperlink ref="D386" r:id="rId182"/>
    <hyperlink ref="D388" r:id="rId183"/>
    <hyperlink ref="D390" r:id="rId184"/>
    <hyperlink ref="D392" r:id="rId185"/>
    <hyperlink ref="D394" r:id="rId186"/>
    <hyperlink ref="D396" r:id="rId187"/>
    <hyperlink ref="D398" r:id="rId188"/>
    <hyperlink ref="D400" r:id="rId189"/>
    <hyperlink ref="D402" r:id="rId190"/>
    <hyperlink ref="D404" r:id="rId191"/>
    <hyperlink ref="D406" r:id="rId192"/>
  </hyperlinks>
  <pageMargins left="0.75" right="0.75" top="1" bottom="1" header="0.5" footer="0.5"/>
  <pageSetup paperSize="9" orientation="portrait"/>
  <headerFooter alignWithMargins="0"/>
  <drawing r:id="rId1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B50" sqref="B50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IniXP</dc:creator>
  <cp:lastModifiedBy>Чернова Галина</cp:lastModifiedBy>
  <cp:lastPrinted>2011-10-06T09:05:59Z</cp:lastPrinted>
  <dcterms:created xsi:type="dcterms:W3CDTF">2004-02-27T12:44:30Z</dcterms:created>
  <dcterms:modified xsi:type="dcterms:W3CDTF">2018-05-05T07:54:03Z</dcterms:modified>
</cp:coreProperties>
</file>