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40" yWindow="330" windowWidth="9285" windowHeight="8130"/>
  </bookViews>
  <sheets>
    <sheet name="ТКАНЬ" sheetId="1" r:id="rId1"/>
    <sheet name="КОЖА" sheetId="2" r:id="rId2"/>
    <sheet name="КЛАССИКА" sheetId="4" r:id="rId3"/>
    <sheet name="ОФИСНАЯ" sheetId="3" r:id="rId4"/>
  </sheets>
  <calcPr calcId="125725"/>
</workbook>
</file>

<file path=xl/calcChain.xml><?xml version="1.0" encoding="utf-8"?>
<calcChain xmlns="http://schemas.openxmlformats.org/spreadsheetml/2006/main">
  <c r="C159" i="1"/>
  <c r="E159"/>
  <c r="G159"/>
  <c r="I159"/>
  <c r="K159"/>
  <c r="M159"/>
  <c r="O159"/>
  <c r="Q159"/>
  <c r="S159"/>
  <c r="U159"/>
  <c r="W159"/>
  <c r="X159"/>
  <c r="D21"/>
  <c r="F21"/>
  <c r="H21"/>
  <c r="J21"/>
  <c r="L21"/>
  <c r="N21"/>
  <c r="P21"/>
  <c r="R21"/>
  <c r="T21"/>
  <c r="V21"/>
  <c r="D20"/>
  <c r="F20"/>
  <c r="H20"/>
  <c r="J20"/>
  <c r="L20"/>
  <c r="N20"/>
  <c r="P20"/>
  <c r="R20"/>
  <c r="T20"/>
  <c r="V20"/>
  <c r="U46" i="3"/>
  <c r="U47"/>
  <c r="U48"/>
  <c r="U49"/>
  <c r="U50"/>
  <c r="U51"/>
  <c r="U52"/>
  <c r="U53"/>
  <c r="U54"/>
  <c r="U55"/>
  <c r="U56"/>
  <c r="U57"/>
  <c r="U45"/>
  <c r="T57"/>
  <c r="T56"/>
  <c r="T55"/>
  <c r="T54"/>
  <c r="T53"/>
  <c r="T52"/>
  <c r="T51"/>
  <c r="T50"/>
  <c r="T49"/>
  <c r="T48"/>
  <c r="T47"/>
  <c r="T46"/>
  <c r="T45"/>
  <c r="R57"/>
  <c r="R56"/>
  <c r="R55"/>
  <c r="R54"/>
  <c r="R53"/>
  <c r="R52"/>
  <c r="R51"/>
  <c r="R50"/>
  <c r="R49"/>
  <c r="R48"/>
  <c r="R47"/>
  <c r="R46"/>
  <c r="R45"/>
  <c r="P57"/>
  <c r="P56"/>
  <c r="P55"/>
  <c r="P54"/>
  <c r="P53"/>
  <c r="P52"/>
  <c r="P51"/>
  <c r="P50"/>
  <c r="P49"/>
  <c r="P48"/>
  <c r="P47"/>
  <c r="P46"/>
  <c r="P45"/>
  <c r="N57"/>
  <c r="N56"/>
  <c r="N55"/>
  <c r="N54"/>
  <c r="N53"/>
  <c r="N52"/>
  <c r="N51"/>
  <c r="N50"/>
  <c r="N49"/>
  <c r="N48"/>
  <c r="N47"/>
  <c r="N46"/>
  <c r="N45"/>
  <c r="L57"/>
  <c r="L56"/>
  <c r="L55"/>
  <c r="L54"/>
  <c r="L53"/>
  <c r="L52"/>
  <c r="L51"/>
  <c r="L50"/>
  <c r="L49"/>
  <c r="L48"/>
  <c r="L47"/>
  <c r="L46"/>
  <c r="L45"/>
  <c r="J57"/>
  <c r="J56"/>
  <c r="J55"/>
  <c r="J54"/>
  <c r="J53"/>
  <c r="J52"/>
  <c r="J51"/>
  <c r="J50"/>
  <c r="J49"/>
  <c r="J48"/>
  <c r="J47"/>
  <c r="J46"/>
  <c r="J45"/>
  <c r="H57"/>
  <c r="H56"/>
  <c r="H55"/>
  <c r="H54"/>
  <c r="H53"/>
  <c r="H52"/>
  <c r="H51"/>
  <c r="H50"/>
  <c r="H49"/>
  <c r="H48"/>
  <c r="H47"/>
  <c r="H46"/>
  <c r="H45"/>
  <c r="F46"/>
  <c r="F47"/>
  <c r="F48"/>
  <c r="F49"/>
  <c r="F50"/>
  <c r="F51"/>
  <c r="F52"/>
  <c r="F53"/>
  <c r="F54"/>
  <c r="F55"/>
  <c r="F56"/>
  <c r="F57"/>
  <c r="F45"/>
  <c r="T76"/>
  <c r="T75"/>
  <c r="T74"/>
  <c r="T73"/>
  <c r="T72"/>
  <c r="T71"/>
  <c r="T70"/>
  <c r="T69"/>
  <c r="T68"/>
  <c r="T67"/>
  <c r="T66"/>
  <c r="T65"/>
  <c r="T64"/>
  <c r="T63"/>
  <c r="T62"/>
  <c r="T61"/>
  <c r="T60"/>
  <c r="R76"/>
  <c r="R75"/>
  <c r="R74"/>
  <c r="R73"/>
  <c r="R72"/>
  <c r="R71"/>
  <c r="R70"/>
  <c r="R69"/>
  <c r="R68"/>
  <c r="R67"/>
  <c r="R66"/>
  <c r="R65"/>
  <c r="R64"/>
  <c r="R63"/>
  <c r="R62"/>
  <c r="R61"/>
  <c r="R60"/>
  <c r="P76"/>
  <c r="P75"/>
  <c r="P74"/>
  <c r="P73"/>
  <c r="P72"/>
  <c r="P71"/>
  <c r="P70"/>
  <c r="P69"/>
  <c r="P68"/>
  <c r="P67"/>
  <c r="P66"/>
  <c r="P65"/>
  <c r="P64"/>
  <c r="P63"/>
  <c r="P62"/>
  <c r="P61"/>
  <c r="P60"/>
  <c r="J76"/>
  <c r="J75"/>
  <c r="J74"/>
  <c r="J73"/>
  <c r="J72"/>
  <c r="J71"/>
  <c r="J70"/>
  <c r="J69"/>
  <c r="J68"/>
  <c r="J67"/>
  <c r="J66"/>
  <c r="J65"/>
  <c r="J64"/>
  <c r="J63"/>
  <c r="J62"/>
  <c r="J61"/>
  <c r="J60"/>
  <c r="T42"/>
  <c r="T41"/>
  <c r="R42"/>
  <c r="R41"/>
  <c r="P42"/>
  <c r="P41"/>
  <c r="N42"/>
  <c r="N41"/>
  <c r="L42"/>
  <c r="L41"/>
  <c r="J42"/>
  <c r="J41"/>
  <c r="H42"/>
  <c r="H41"/>
  <c r="F42"/>
  <c r="F41"/>
  <c r="D42"/>
  <c r="D41"/>
  <c r="T38"/>
  <c r="T37"/>
  <c r="T36"/>
  <c r="R38"/>
  <c r="R37"/>
  <c r="R36"/>
  <c r="P38"/>
  <c r="P37"/>
  <c r="P36"/>
  <c r="N38"/>
  <c r="N37"/>
  <c r="N36"/>
  <c r="L38"/>
  <c r="L37"/>
  <c r="L36"/>
  <c r="J38"/>
  <c r="J37"/>
  <c r="J36"/>
  <c r="H38"/>
  <c r="H37"/>
  <c r="H36"/>
  <c r="F38"/>
  <c r="F37"/>
  <c r="F36"/>
  <c r="D38"/>
  <c r="D37"/>
  <c r="D36"/>
  <c r="U76"/>
  <c r="U75"/>
  <c r="U74"/>
  <c r="U73"/>
  <c r="U72"/>
  <c r="U71"/>
  <c r="U70"/>
  <c r="U69"/>
  <c r="U68"/>
  <c r="U67"/>
  <c r="U66"/>
  <c r="U65"/>
  <c r="U64"/>
  <c r="U63"/>
  <c r="U62"/>
  <c r="U61"/>
  <c r="U60"/>
  <c r="U42"/>
  <c r="U41"/>
  <c r="U38"/>
  <c r="U37"/>
  <c r="U36"/>
  <c r="U33"/>
  <c r="U32"/>
  <c r="U31"/>
  <c r="U28"/>
  <c r="U27"/>
  <c r="T33"/>
  <c r="T32"/>
  <c r="T31"/>
  <c r="R33"/>
  <c r="R32"/>
  <c r="R31"/>
  <c r="P33"/>
  <c r="P32"/>
  <c r="P31"/>
  <c r="N33"/>
  <c r="N32"/>
  <c r="N31"/>
  <c r="L33"/>
  <c r="L32"/>
  <c r="L31"/>
  <c r="J33"/>
  <c r="J32"/>
  <c r="J31"/>
  <c r="H33"/>
  <c r="H32"/>
  <c r="H31"/>
  <c r="F33"/>
  <c r="F32"/>
  <c r="F31"/>
  <c r="D33"/>
  <c r="D32"/>
  <c r="D31"/>
  <c r="T28"/>
  <c r="T27"/>
  <c r="R28"/>
  <c r="R27"/>
  <c r="P28"/>
  <c r="P27"/>
  <c r="N28"/>
  <c r="N27"/>
  <c r="L28"/>
  <c r="L27"/>
  <c r="J28"/>
  <c r="J27"/>
  <c r="H28"/>
  <c r="H27"/>
  <c r="F28"/>
  <c r="F27"/>
  <c r="D28"/>
  <c r="D27"/>
  <c r="P157" i="2"/>
  <c r="P156"/>
  <c r="P155"/>
  <c r="P152"/>
  <c r="P151"/>
  <c r="P150"/>
  <c r="P149"/>
  <c r="P146"/>
  <c r="P162"/>
  <c r="C162"/>
  <c r="E162"/>
  <c r="G162"/>
  <c r="I162"/>
  <c r="K162"/>
  <c r="M162"/>
  <c r="O162"/>
  <c r="O157"/>
  <c r="O156"/>
  <c r="O155"/>
  <c r="M157"/>
  <c r="M156"/>
  <c r="M155"/>
  <c r="K157"/>
  <c r="K156"/>
  <c r="K155"/>
  <c r="I157"/>
  <c r="I156"/>
  <c r="I155"/>
  <c r="G157"/>
  <c r="G156"/>
  <c r="G155"/>
  <c r="E157"/>
  <c r="E156"/>
  <c r="E155"/>
  <c r="C157"/>
  <c r="C156"/>
  <c r="C155"/>
  <c r="O152"/>
  <c r="O151"/>
  <c r="O150"/>
  <c r="O149"/>
  <c r="M152"/>
  <c r="M151"/>
  <c r="M150"/>
  <c r="M149"/>
  <c r="K152"/>
  <c r="K151"/>
  <c r="K150"/>
  <c r="K149"/>
  <c r="I152"/>
  <c r="I151"/>
  <c r="I150"/>
  <c r="I149"/>
  <c r="G152"/>
  <c r="G151"/>
  <c r="G150"/>
  <c r="G149"/>
  <c r="E152"/>
  <c r="E151"/>
  <c r="E150"/>
  <c r="E149"/>
  <c r="C152"/>
  <c r="C151"/>
  <c r="C150"/>
  <c r="C149"/>
  <c r="O146"/>
  <c r="M146"/>
  <c r="K146"/>
  <c r="I146"/>
  <c r="G146"/>
  <c r="E146"/>
  <c r="C146"/>
  <c r="P127"/>
  <c r="O127"/>
  <c r="M127"/>
  <c r="K127"/>
  <c r="I127"/>
  <c r="G127"/>
  <c r="E127"/>
  <c r="C127"/>
  <c r="P11"/>
  <c r="P12"/>
  <c r="P13"/>
  <c r="P10"/>
  <c r="O13"/>
  <c r="O12"/>
  <c r="O11"/>
  <c r="O10"/>
  <c r="M13"/>
  <c r="M12"/>
  <c r="M11"/>
  <c r="M10"/>
  <c r="K13"/>
  <c r="K12"/>
  <c r="K11"/>
  <c r="K10"/>
  <c r="I13"/>
  <c r="I12"/>
  <c r="I11"/>
  <c r="I10"/>
  <c r="G13"/>
  <c r="G12"/>
  <c r="G11"/>
  <c r="G10"/>
  <c r="E13"/>
  <c r="E12"/>
  <c r="E11"/>
  <c r="E10"/>
  <c r="C11"/>
  <c r="C12"/>
  <c r="C13"/>
  <c r="C10"/>
  <c r="X168" i="1"/>
  <c r="X167"/>
  <c r="X166"/>
  <c r="X162"/>
  <c r="X161"/>
  <c r="X160"/>
  <c r="X144"/>
  <c r="W168"/>
  <c r="W167"/>
  <c r="W166"/>
  <c r="U168"/>
  <c r="U167"/>
  <c r="U166"/>
  <c r="S168"/>
  <c r="S167"/>
  <c r="S166"/>
  <c r="Q168"/>
  <c r="Q167"/>
  <c r="Q166"/>
  <c r="O168"/>
  <c r="O167"/>
  <c r="O166"/>
  <c r="M168"/>
  <c r="M167"/>
  <c r="M166"/>
  <c r="K168"/>
  <c r="K167"/>
  <c r="K166"/>
  <c r="I168"/>
  <c r="I167"/>
  <c r="I166"/>
  <c r="G168"/>
  <c r="G167"/>
  <c r="G166"/>
  <c r="E168"/>
  <c r="E167"/>
  <c r="E166"/>
  <c r="C168"/>
  <c r="C167"/>
  <c r="C166"/>
  <c r="W162"/>
  <c r="W161"/>
  <c r="W160"/>
  <c r="U162"/>
  <c r="U161"/>
  <c r="U160"/>
  <c r="S162"/>
  <c r="S161"/>
  <c r="S160"/>
  <c r="Q162"/>
  <c r="Q161"/>
  <c r="Q160"/>
  <c r="O162"/>
  <c r="O161"/>
  <c r="O160"/>
  <c r="M162"/>
  <c r="M161"/>
  <c r="M160"/>
  <c r="K162"/>
  <c r="K161"/>
  <c r="K160"/>
  <c r="I162"/>
  <c r="I161"/>
  <c r="I160"/>
  <c r="G162"/>
  <c r="G161"/>
  <c r="G160"/>
  <c r="E162"/>
  <c r="E161"/>
  <c r="E160"/>
  <c r="C162"/>
  <c r="C161"/>
  <c r="C160"/>
  <c r="W144"/>
  <c r="U144"/>
  <c r="S144"/>
  <c r="Q144"/>
  <c r="O144"/>
  <c r="M144"/>
  <c r="K144"/>
  <c r="I144"/>
  <c r="G144"/>
  <c r="E144"/>
  <c r="C144"/>
  <c r="X141"/>
  <c r="W141"/>
  <c r="U141"/>
  <c r="S141"/>
  <c r="Q141"/>
  <c r="O141"/>
  <c r="M141"/>
  <c r="K141"/>
  <c r="I141"/>
  <c r="G141"/>
  <c r="E141"/>
  <c r="C141"/>
  <c r="X138"/>
  <c r="X137"/>
  <c r="W138"/>
  <c r="W137"/>
  <c r="U138"/>
  <c r="U137"/>
  <c r="S138"/>
  <c r="S137"/>
  <c r="Q138"/>
  <c r="Q137"/>
  <c r="O138"/>
  <c r="O137"/>
  <c r="M138"/>
  <c r="M137"/>
  <c r="K138"/>
  <c r="K137"/>
  <c r="I138"/>
  <c r="I137"/>
  <c r="G138"/>
  <c r="G137"/>
  <c r="E138"/>
  <c r="E137"/>
  <c r="C138"/>
  <c r="C137"/>
  <c r="C234"/>
  <c r="C233"/>
  <c r="X224"/>
  <c r="X225"/>
  <c r="X223"/>
  <c r="W225"/>
  <c r="W224"/>
  <c r="W223"/>
  <c r="U225"/>
  <c r="U224"/>
  <c r="U223"/>
  <c r="S225"/>
  <c r="S224"/>
  <c r="S223"/>
  <c r="Q225"/>
  <c r="Q224"/>
  <c r="Q223"/>
  <c r="O225"/>
  <c r="O224"/>
  <c r="O223"/>
  <c r="M225"/>
  <c r="M224"/>
  <c r="M223"/>
  <c r="K225"/>
  <c r="K224"/>
  <c r="K223"/>
  <c r="I225"/>
  <c r="I224"/>
  <c r="I223"/>
  <c r="G225"/>
  <c r="G224"/>
  <c r="G223"/>
  <c r="E225"/>
  <c r="E224"/>
  <c r="E223"/>
  <c r="C225"/>
  <c r="C224"/>
  <c r="C223"/>
  <c r="X220"/>
  <c r="W220"/>
  <c r="U220"/>
  <c r="S220"/>
  <c r="Q220"/>
  <c r="O220"/>
  <c r="M220"/>
  <c r="K220"/>
  <c r="I220"/>
  <c r="G220"/>
  <c r="E220"/>
  <c r="C220"/>
  <c r="X215"/>
  <c r="X216"/>
  <c r="X217"/>
  <c r="X214"/>
  <c r="W217"/>
  <c r="W216"/>
  <c r="W215"/>
  <c r="W214"/>
  <c r="U217"/>
  <c r="U216"/>
  <c r="U215"/>
  <c r="U214"/>
  <c r="S217"/>
  <c r="S216"/>
  <c r="S215"/>
  <c r="S214"/>
  <c r="Q217"/>
  <c r="Q216"/>
  <c r="Q215"/>
  <c r="Q214"/>
  <c r="O217"/>
  <c r="O216"/>
  <c r="O215"/>
  <c r="O214"/>
  <c r="M217"/>
  <c r="M216"/>
  <c r="M215"/>
  <c r="M214"/>
  <c r="K217"/>
  <c r="K216"/>
  <c r="K215"/>
  <c r="K214"/>
  <c r="I217"/>
  <c r="I216"/>
  <c r="I215"/>
  <c r="I214"/>
  <c r="G217"/>
  <c r="G216"/>
  <c r="G215"/>
  <c r="G214"/>
  <c r="E217"/>
  <c r="E216"/>
  <c r="E215"/>
  <c r="E214"/>
  <c r="C217"/>
  <c r="C216"/>
  <c r="C215"/>
  <c r="C214"/>
  <c r="X211"/>
  <c r="W211"/>
  <c r="U211"/>
  <c r="S211"/>
  <c r="Q211"/>
  <c r="O211"/>
  <c r="M211"/>
  <c r="K211"/>
  <c r="I211"/>
  <c r="G211"/>
  <c r="E211"/>
  <c r="C211"/>
  <c r="X208"/>
  <c r="W208"/>
  <c r="U208"/>
  <c r="S208"/>
  <c r="Q208"/>
  <c r="O208"/>
  <c r="M208"/>
  <c r="K208"/>
  <c r="I208"/>
  <c r="G208"/>
  <c r="E208"/>
  <c r="C208"/>
  <c r="X178"/>
  <c r="W178"/>
  <c r="U178"/>
  <c r="S178"/>
  <c r="Q178"/>
  <c r="O178"/>
  <c r="M178"/>
  <c r="K178"/>
  <c r="I178"/>
  <c r="G178"/>
  <c r="E178"/>
  <c r="C178"/>
  <c r="P118" i="2"/>
  <c r="O118"/>
  <c r="M118"/>
  <c r="K118"/>
  <c r="I118"/>
  <c r="G118"/>
  <c r="E118"/>
  <c r="C118"/>
  <c r="P113"/>
  <c r="P114"/>
  <c r="P115"/>
  <c r="P112"/>
  <c r="O115"/>
  <c r="O114"/>
  <c r="O113"/>
  <c r="O112"/>
  <c r="M115"/>
  <c r="M114"/>
  <c r="M113"/>
  <c r="M112"/>
  <c r="K115"/>
  <c r="K114"/>
  <c r="K113"/>
  <c r="K112"/>
  <c r="I115"/>
  <c r="I114"/>
  <c r="I113"/>
  <c r="I112"/>
  <c r="G115"/>
  <c r="G114"/>
  <c r="G113"/>
  <c r="G112"/>
  <c r="E115"/>
  <c r="E114"/>
  <c r="E113"/>
  <c r="E112"/>
  <c r="C115"/>
  <c r="C114"/>
  <c r="C113"/>
  <c r="C112"/>
  <c r="P109"/>
  <c r="P108"/>
  <c r="O109"/>
  <c r="O108"/>
  <c r="M109"/>
  <c r="M108"/>
  <c r="K109"/>
  <c r="K108"/>
  <c r="I109"/>
  <c r="I108"/>
  <c r="G109"/>
  <c r="G108"/>
  <c r="E109"/>
  <c r="E108"/>
  <c r="C109"/>
  <c r="C108"/>
  <c r="P105"/>
  <c r="O105"/>
  <c r="M105"/>
  <c r="K105"/>
  <c r="I105"/>
  <c r="G105"/>
  <c r="E105"/>
  <c r="C105"/>
  <c r="P97"/>
  <c r="O97"/>
  <c r="M97"/>
  <c r="K97"/>
  <c r="I97"/>
  <c r="G97"/>
  <c r="E97"/>
  <c r="C97"/>
  <c r="P87"/>
  <c r="P88"/>
  <c r="P89"/>
  <c r="P86"/>
  <c r="O89"/>
  <c r="O88"/>
  <c r="O87"/>
  <c r="O86"/>
  <c r="M89"/>
  <c r="M88"/>
  <c r="M87"/>
  <c r="M86"/>
  <c r="K89"/>
  <c r="K88"/>
  <c r="K87"/>
  <c r="K86"/>
  <c r="I89"/>
  <c r="I88"/>
  <c r="I87"/>
  <c r="I86"/>
  <c r="G89"/>
  <c r="G88"/>
  <c r="G87"/>
  <c r="G86"/>
  <c r="E89"/>
  <c r="E88"/>
  <c r="E87"/>
  <c r="E86"/>
  <c r="C89"/>
  <c r="C88"/>
  <c r="C87"/>
  <c r="C86"/>
  <c r="P75"/>
  <c r="O75"/>
  <c r="M75"/>
  <c r="K75"/>
  <c r="I75"/>
  <c r="G75"/>
  <c r="E75"/>
  <c r="C75"/>
  <c r="P72"/>
  <c r="P71"/>
  <c r="P70"/>
  <c r="P67"/>
  <c r="P65"/>
  <c r="P64"/>
  <c r="P63"/>
  <c r="P62"/>
  <c r="P61"/>
  <c r="P60"/>
  <c r="P59"/>
  <c r="P58"/>
  <c r="P57"/>
  <c r="P56"/>
  <c r="P55"/>
  <c r="P54"/>
  <c r="P53"/>
  <c r="P52"/>
  <c r="P50"/>
  <c r="O50"/>
  <c r="O65"/>
  <c r="O64"/>
  <c r="O63"/>
  <c r="O62"/>
  <c r="O61"/>
  <c r="O60"/>
  <c r="O59"/>
  <c r="O58"/>
  <c r="O57"/>
  <c r="O56"/>
  <c r="O55"/>
  <c r="O54"/>
  <c r="O53"/>
  <c r="O52"/>
  <c r="O67"/>
  <c r="O72"/>
  <c r="O71"/>
  <c r="O70"/>
  <c r="M72"/>
  <c r="M71"/>
  <c r="M70"/>
  <c r="M67"/>
  <c r="M65"/>
  <c r="M64"/>
  <c r="M63"/>
  <c r="M62"/>
  <c r="M61"/>
  <c r="M60"/>
  <c r="M59"/>
  <c r="M58"/>
  <c r="M57"/>
  <c r="M56"/>
  <c r="M55"/>
  <c r="M54"/>
  <c r="M53"/>
  <c r="M52"/>
  <c r="M50"/>
  <c r="K50"/>
  <c r="K65"/>
  <c r="K64"/>
  <c r="K63"/>
  <c r="K62"/>
  <c r="K61"/>
  <c r="K60"/>
  <c r="K59"/>
  <c r="K58"/>
  <c r="K57"/>
  <c r="K56"/>
  <c r="K55"/>
  <c r="K54"/>
  <c r="K53"/>
  <c r="K52"/>
  <c r="K67"/>
  <c r="K72"/>
  <c r="K71"/>
  <c r="K70"/>
  <c r="I72"/>
  <c r="I71"/>
  <c r="I70"/>
  <c r="I67"/>
  <c r="I65"/>
  <c r="I64"/>
  <c r="I63"/>
  <c r="I62"/>
  <c r="I61"/>
  <c r="I60"/>
  <c r="I59"/>
  <c r="I58"/>
  <c r="I57"/>
  <c r="I56"/>
  <c r="I55"/>
  <c r="I54"/>
  <c r="I53"/>
  <c r="I52"/>
  <c r="I50"/>
  <c r="G72"/>
  <c r="G71"/>
  <c r="G70"/>
  <c r="G67"/>
  <c r="G65"/>
  <c r="G64"/>
  <c r="G63"/>
  <c r="G62"/>
  <c r="G61"/>
  <c r="G60"/>
  <c r="G59"/>
  <c r="G58"/>
  <c r="G57"/>
  <c r="G56"/>
  <c r="G55"/>
  <c r="G54"/>
  <c r="G53"/>
  <c r="G52"/>
  <c r="G50"/>
  <c r="E72"/>
  <c r="E71"/>
  <c r="E70"/>
  <c r="E67"/>
  <c r="E65"/>
  <c r="E64"/>
  <c r="E63"/>
  <c r="E62"/>
  <c r="E61"/>
  <c r="E60"/>
  <c r="E59"/>
  <c r="E58"/>
  <c r="E57"/>
  <c r="E56"/>
  <c r="E55"/>
  <c r="E54"/>
  <c r="E53"/>
  <c r="E52"/>
  <c r="E50"/>
  <c r="C72"/>
  <c r="C71"/>
  <c r="C70"/>
  <c r="C67"/>
  <c r="C65"/>
  <c r="C64"/>
  <c r="C63"/>
  <c r="C62"/>
  <c r="C61"/>
  <c r="C60"/>
  <c r="C59"/>
  <c r="C58"/>
  <c r="C57"/>
  <c r="C56"/>
  <c r="C55"/>
  <c r="C54"/>
  <c r="C53"/>
  <c r="C52"/>
  <c r="C50"/>
  <c r="P51"/>
  <c r="O51"/>
  <c r="M51"/>
  <c r="K51"/>
  <c r="I51"/>
  <c r="G51"/>
  <c r="E51"/>
  <c r="C51"/>
  <c r="P45"/>
  <c r="P44"/>
  <c r="O45"/>
  <c r="O44"/>
  <c r="M45"/>
  <c r="M44"/>
  <c r="K45"/>
  <c r="K44"/>
  <c r="I45"/>
  <c r="I44"/>
  <c r="G45"/>
  <c r="G44"/>
  <c r="E45"/>
  <c r="E44"/>
  <c r="C45"/>
  <c r="C44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18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8"/>
  <c r="P14"/>
  <c r="O14"/>
  <c r="M14"/>
  <c r="K14"/>
  <c r="I14"/>
  <c r="G14"/>
  <c r="E14"/>
  <c r="C14"/>
  <c r="X125" i="1"/>
  <c r="X124"/>
  <c r="W125"/>
  <c r="W124"/>
  <c r="U125"/>
  <c r="U124"/>
  <c r="S125"/>
  <c r="S124"/>
  <c r="Q125"/>
  <c r="Q124"/>
  <c r="O125"/>
  <c r="O124"/>
  <c r="M125"/>
  <c r="M124"/>
  <c r="K125"/>
  <c r="K124"/>
  <c r="I125"/>
  <c r="I124"/>
  <c r="G125"/>
  <c r="G124"/>
  <c r="E125"/>
  <c r="E124"/>
  <c r="C125"/>
  <c r="C124"/>
  <c r="X121"/>
  <c r="W121"/>
  <c r="U121"/>
  <c r="S121"/>
  <c r="Q121"/>
  <c r="O121"/>
  <c r="M121"/>
  <c r="K121"/>
  <c r="I121"/>
  <c r="G121"/>
  <c r="E121"/>
  <c r="C121"/>
  <c r="X103"/>
  <c r="X104"/>
  <c r="X105"/>
  <c r="X102"/>
  <c r="W105"/>
  <c r="W104"/>
  <c r="W103"/>
  <c r="W102"/>
  <c r="U105"/>
  <c r="U104"/>
  <c r="U103"/>
  <c r="U102"/>
  <c r="S105"/>
  <c r="S104"/>
  <c r="S103"/>
  <c r="S102"/>
  <c r="Q105"/>
  <c r="Q104"/>
  <c r="Q103"/>
  <c r="Q102"/>
  <c r="O105"/>
  <c r="O104"/>
  <c r="O103"/>
  <c r="O102"/>
  <c r="M105"/>
  <c r="M104"/>
  <c r="M103"/>
  <c r="M102"/>
  <c r="K105"/>
  <c r="K104"/>
  <c r="K103"/>
  <c r="K102"/>
  <c r="I105"/>
  <c r="I104"/>
  <c r="I103"/>
  <c r="I102"/>
  <c r="G105"/>
  <c r="G104"/>
  <c r="G103"/>
  <c r="G102"/>
  <c r="E105"/>
  <c r="E104"/>
  <c r="E103"/>
  <c r="E102"/>
  <c r="C105"/>
  <c r="C104"/>
  <c r="C103"/>
  <c r="C102"/>
  <c r="X77"/>
  <c r="W77"/>
  <c r="U77"/>
  <c r="S77"/>
  <c r="Q77"/>
  <c r="O77"/>
  <c r="M77"/>
  <c r="K77"/>
  <c r="I77"/>
  <c r="G77"/>
  <c r="E77"/>
  <c r="C77"/>
  <c r="X74"/>
  <c r="X73"/>
  <c r="X72"/>
  <c r="X69"/>
  <c r="X67"/>
  <c r="X66"/>
  <c r="X65"/>
  <c r="X64"/>
  <c r="X63"/>
  <c r="X62"/>
  <c r="X61"/>
  <c r="X60"/>
  <c r="X59"/>
  <c r="X58"/>
  <c r="X57"/>
  <c r="X56"/>
  <c r="X55"/>
  <c r="X54"/>
  <c r="X52"/>
  <c r="W74"/>
  <c r="W73"/>
  <c r="W72"/>
  <c r="W69"/>
  <c r="W67"/>
  <c r="W66"/>
  <c r="W65"/>
  <c r="W64"/>
  <c r="W63"/>
  <c r="W62"/>
  <c r="W61"/>
  <c r="W60"/>
  <c r="W59"/>
  <c r="W58"/>
  <c r="W57"/>
  <c r="W56"/>
  <c r="W55"/>
  <c r="W54"/>
  <c r="W52"/>
  <c r="U74"/>
  <c r="U73"/>
  <c r="U72"/>
  <c r="U69"/>
  <c r="U67"/>
  <c r="U66"/>
  <c r="U65"/>
  <c r="U64"/>
  <c r="U63"/>
  <c r="U62"/>
  <c r="U61"/>
  <c r="U60"/>
  <c r="U59"/>
  <c r="U58"/>
  <c r="U57"/>
  <c r="U56"/>
  <c r="U55"/>
  <c r="U54"/>
  <c r="U52"/>
  <c r="S74"/>
  <c r="S73"/>
  <c r="S72"/>
  <c r="S69"/>
  <c r="S67"/>
  <c r="S66"/>
  <c r="S65"/>
  <c r="S64"/>
  <c r="S63"/>
  <c r="S62"/>
  <c r="S61"/>
  <c r="S60"/>
  <c r="S59"/>
  <c r="S58"/>
  <c r="S57"/>
  <c r="S56"/>
  <c r="S55"/>
  <c r="S54"/>
  <c r="S52"/>
  <c r="Q74"/>
  <c r="Q73"/>
  <c r="Q72"/>
  <c r="Q69"/>
  <c r="Q67"/>
  <c r="Q66"/>
  <c r="Q65"/>
  <c r="Q64"/>
  <c r="Q63"/>
  <c r="Q62"/>
  <c r="Q61"/>
  <c r="Q60"/>
  <c r="Q59"/>
  <c r="Q58"/>
  <c r="Q57"/>
  <c r="Q56"/>
  <c r="Q55"/>
  <c r="Q54"/>
  <c r="Q52"/>
  <c r="O74"/>
  <c r="O73"/>
  <c r="O72"/>
  <c r="O69"/>
  <c r="O67"/>
  <c r="O66"/>
  <c r="O65"/>
  <c r="O64"/>
  <c r="O63"/>
  <c r="O62"/>
  <c r="O61"/>
  <c r="O60"/>
  <c r="O59"/>
  <c r="O58"/>
  <c r="O57"/>
  <c r="O56"/>
  <c r="O55"/>
  <c r="O54"/>
  <c r="O52"/>
  <c r="M74"/>
  <c r="M73"/>
  <c r="M72"/>
  <c r="M69"/>
  <c r="M67"/>
  <c r="M66"/>
  <c r="M65"/>
  <c r="M64"/>
  <c r="M63"/>
  <c r="M62"/>
  <c r="M61"/>
  <c r="M60"/>
  <c r="M59"/>
  <c r="M58"/>
  <c r="M57"/>
  <c r="M56"/>
  <c r="M55"/>
  <c r="M54"/>
  <c r="M52"/>
  <c r="K74"/>
  <c r="K73"/>
  <c r="K72"/>
  <c r="K69"/>
  <c r="K67"/>
  <c r="K66"/>
  <c r="K65"/>
  <c r="K64"/>
  <c r="K63"/>
  <c r="K62"/>
  <c r="K61"/>
  <c r="K60"/>
  <c r="K59"/>
  <c r="K58"/>
  <c r="K57"/>
  <c r="K56"/>
  <c r="K55"/>
  <c r="K54"/>
  <c r="K52"/>
  <c r="I52"/>
  <c r="I67"/>
  <c r="I66"/>
  <c r="I65"/>
  <c r="I64"/>
  <c r="I63"/>
  <c r="I62"/>
  <c r="I61"/>
  <c r="I60"/>
  <c r="I59"/>
  <c r="I58"/>
  <c r="I57"/>
  <c r="I56"/>
  <c r="I55"/>
  <c r="I54"/>
  <c r="I69"/>
  <c r="I74"/>
  <c r="I73"/>
  <c r="I72"/>
  <c r="G74"/>
  <c r="G73"/>
  <c r="G72"/>
  <c r="G69"/>
  <c r="G67"/>
  <c r="G66"/>
  <c r="G65"/>
  <c r="G64"/>
  <c r="G63"/>
  <c r="G62"/>
  <c r="G61"/>
  <c r="G60"/>
  <c r="G59"/>
  <c r="G58"/>
  <c r="G57"/>
  <c r="G56"/>
  <c r="G55"/>
  <c r="G54"/>
  <c r="G52"/>
  <c r="E74"/>
  <c r="E73"/>
  <c r="E72"/>
  <c r="E69"/>
  <c r="E67"/>
  <c r="E66"/>
  <c r="E65"/>
  <c r="E64"/>
  <c r="E63"/>
  <c r="E62"/>
  <c r="E61"/>
  <c r="E60"/>
  <c r="E59"/>
  <c r="E58"/>
  <c r="E57"/>
  <c r="E56"/>
  <c r="E55"/>
  <c r="E54"/>
  <c r="E52"/>
  <c r="C74"/>
  <c r="C73"/>
  <c r="C72"/>
  <c r="C69"/>
  <c r="C67"/>
  <c r="C66"/>
  <c r="C65"/>
  <c r="C64"/>
  <c r="C63"/>
  <c r="C62"/>
  <c r="C61"/>
  <c r="C60"/>
  <c r="C59"/>
  <c r="C58"/>
  <c r="C57"/>
  <c r="C56"/>
  <c r="C55"/>
  <c r="C54"/>
  <c r="C52"/>
  <c r="X53"/>
  <c r="W53"/>
  <c r="U53"/>
  <c r="S53"/>
  <c r="Q53"/>
  <c r="O53"/>
  <c r="M53"/>
  <c r="K53"/>
  <c r="I53"/>
  <c r="G53"/>
  <c r="E53"/>
  <c r="C53"/>
  <c r="X47"/>
  <c r="X46"/>
  <c r="W47"/>
  <c r="W46"/>
  <c r="U47"/>
  <c r="U46"/>
  <c r="S47"/>
  <c r="S46"/>
  <c r="Q47"/>
  <c r="Q46"/>
  <c r="O47"/>
  <c r="O46"/>
  <c r="M47"/>
  <c r="M46"/>
  <c r="K47"/>
  <c r="K46"/>
  <c r="I47"/>
  <c r="I46"/>
  <c r="G47"/>
  <c r="G46"/>
  <c r="E47"/>
  <c r="E46"/>
  <c r="C47"/>
  <c r="C46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X13"/>
  <c r="X14"/>
  <c r="X15"/>
  <c r="X12"/>
  <c r="W15"/>
  <c r="W14"/>
  <c r="W13"/>
  <c r="W12"/>
  <c r="U15"/>
  <c r="U14"/>
  <c r="U13"/>
  <c r="U12"/>
  <c r="S15"/>
  <c r="S14"/>
  <c r="S13"/>
  <c r="S12"/>
  <c r="Q15"/>
  <c r="Q14"/>
  <c r="Q13"/>
  <c r="Q12"/>
  <c r="O15"/>
  <c r="O14"/>
  <c r="O13"/>
  <c r="O12"/>
  <c r="M15"/>
  <c r="M14"/>
  <c r="M13"/>
  <c r="M12"/>
  <c r="K15"/>
  <c r="K14"/>
  <c r="K13"/>
  <c r="K12"/>
  <c r="I15"/>
  <c r="I14"/>
  <c r="I13"/>
  <c r="I12"/>
  <c r="G15"/>
  <c r="G14"/>
  <c r="G13"/>
  <c r="G12"/>
  <c r="E15"/>
  <c r="E14"/>
  <c r="E13"/>
  <c r="E12"/>
  <c r="C14"/>
  <c r="C13"/>
  <c r="C12"/>
  <c r="C15"/>
  <c r="X16"/>
  <c r="W16"/>
  <c r="U16"/>
  <c r="S16"/>
  <c r="Q16"/>
  <c r="O16"/>
  <c r="M16"/>
  <c r="K16"/>
  <c r="I16"/>
  <c r="G16"/>
  <c r="E16"/>
  <c r="C16"/>
  <c r="U22" i="3"/>
  <c r="U23"/>
  <c r="U24"/>
  <c r="P15" i="2"/>
  <c r="P66"/>
  <c r="P68"/>
  <c r="P69"/>
  <c r="O15"/>
  <c r="O66"/>
  <c r="O48" s="1"/>
  <c r="O68"/>
  <c r="O69"/>
  <c r="M15"/>
  <c r="M66"/>
  <c r="M68"/>
  <c r="M69"/>
  <c r="K15"/>
  <c r="K66"/>
  <c r="K68"/>
  <c r="K69"/>
  <c r="I15"/>
  <c r="I66"/>
  <c r="I68"/>
  <c r="I69"/>
  <c r="E66"/>
  <c r="E68"/>
  <c r="E69"/>
  <c r="C66"/>
  <c r="C68"/>
  <c r="C69"/>
  <c r="G66"/>
  <c r="G68"/>
  <c r="G69"/>
  <c r="G15"/>
  <c r="E15"/>
  <c r="C15"/>
  <c r="X71" i="1"/>
  <c r="X70"/>
  <c r="X68"/>
  <c r="X51" s="1"/>
  <c r="C71"/>
  <c r="C70"/>
  <c r="C68"/>
  <c r="C51" s="1"/>
  <c r="E71"/>
  <c r="E70"/>
  <c r="E68"/>
  <c r="E51" s="1"/>
  <c r="G71"/>
  <c r="G70"/>
  <c r="G68"/>
  <c r="I71"/>
  <c r="I70"/>
  <c r="I68"/>
  <c r="I51" s="1"/>
  <c r="K71"/>
  <c r="K70"/>
  <c r="K68"/>
  <c r="K51" s="1"/>
  <c r="M71"/>
  <c r="M70"/>
  <c r="M68"/>
  <c r="M50" s="1"/>
  <c r="O71"/>
  <c r="O70"/>
  <c r="O68"/>
  <c r="O51" s="1"/>
  <c r="Q71"/>
  <c r="Q70"/>
  <c r="Q68"/>
  <c r="Q50" s="1"/>
  <c r="S71"/>
  <c r="S70"/>
  <c r="S68"/>
  <c r="U71"/>
  <c r="U70"/>
  <c r="U68"/>
  <c r="U50" s="1"/>
  <c r="W71"/>
  <c r="W70"/>
  <c r="W68"/>
  <c r="W51" s="1"/>
  <c r="X17"/>
  <c r="W17"/>
  <c r="U17"/>
  <c r="S17"/>
  <c r="Q17"/>
  <c r="O17"/>
  <c r="M17"/>
  <c r="K17"/>
  <c r="I17"/>
  <c r="G17"/>
  <c r="E17"/>
  <c r="C17"/>
  <c r="G49" i="2"/>
  <c r="C49"/>
  <c r="E49"/>
  <c r="M49"/>
  <c r="G48"/>
  <c r="K48"/>
  <c r="S21" i="1"/>
  <c r="G51"/>
  <c r="X20"/>
  <c r="S51"/>
  <c r="I49" i="2" l="1"/>
  <c r="P49"/>
  <c r="G21" i="1"/>
  <c r="K21"/>
  <c r="O21"/>
  <c r="Q21"/>
  <c r="C21"/>
  <c r="I20"/>
  <c r="Q20"/>
  <c r="I21"/>
  <c r="M20"/>
  <c r="K50"/>
  <c r="O50"/>
  <c r="W50"/>
  <c r="E20"/>
  <c r="S20"/>
  <c r="U20"/>
  <c r="W20"/>
  <c r="W21"/>
  <c r="M21"/>
  <c r="C20"/>
  <c r="O20"/>
  <c r="E21"/>
  <c r="X50"/>
  <c r="U21"/>
  <c r="S50"/>
  <c r="G50"/>
  <c r="C50"/>
  <c r="G20"/>
  <c r="U51"/>
  <c r="E50"/>
  <c r="C48" i="2"/>
  <c r="I48"/>
  <c r="K49"/>
  <c r="M48"/>
  <c r="O49"/>
  <c r="P48"/>
  <c r="E48"/>
  <c r="M51" i="1"/>
  <c r="K20"/>
  <c r="I50"/>
  <c r="Q51"/>
</calcChain>
</file>

<file path=xl/sharedStrings.xml><?xml version="1.0" encoding="utf-8"?>
<sst xmlns="http://schemas.openxmlformats.org/spreadsheetml/2006/main" count="2152" uniqueCount="383">
  <si>
    <t>НАИМЕНОВАНИЕ ИЗДЕЛИЯ</t>
  </si>
  <si>
    <t>Т К А Н Ь</t>
  </si>
  <si>
    <t>Ж И Л А Я     М Е Б Е Л Ь</t>
  </si>
  <si>
    <t>БАЛИ</t>
  </si>
  <si>
    <t>I кат.</t>
  </si>
  <si>
    <t>II кат.</t>
  </si>
  <si>
    <t>III кат.</t>
  </si>
  <si>
    <t>IV кат.</t>
  </si>
  <si>
    <t>V кат.</t>
  </si>
  <si>
    <t>VI кат.</t>
  </si>
  <si>
    <t>VII кат.</t>
  </si>
  <si>
    <t>VIII кат.</t>
  </si>
  <si>
    <t>IХ кат.</t>
  </si>
  <si>
    <t>Х кат.</t>
  </si>
  <si>
    <t>ХI кат.</t>
  </si>
  <si>
    <t>ХII кат.</t>
  </si>
  <si>
    <t>Бали кресло</t>
  </si>
  <si>
    <t>Бали кр/кр (кресло-кровать)</t>
  </si>
  <si>
    <t>Бали 20с (2-х мест. диван с механизмом"седафлекс")</t>
  </si>
  <si>
    <t>Бали 30с (3-х мест. диван с механизмом "седафлекс")</t>
  </si>
  <si>
    <t>Бали угловой диван (с  механизмом "седафлекс")</t>
  </si>
  <si>
    <t>БАРОН</t>
  </si>
  <si>
    <t>Барон 10 (кресло)</t>
  </si>
  <si>
    <t>Барон 10я (кресло с ящиком)</t>
  </si>
  <si>
    <t>Барон кресло-кровать</t>
  </si>
  <si>
    <t>Барон 11,12,13 (кресельный модуль)</t>
  </si>
  <si>
    <t>Барон 11я,12я,13я (кресельный модуль с ящиком)</t>
  </si>
  <si>
    <t>Барон 20 (2-ух местный диван без механизма)</t>
  </si>
  <si>
    <t>Барон 20с (2-ух мест. диван с механизмом "седафлекс")</t>
  </si>
  <si>
    <t>Барон 21,22,23 (2-ух местная секция)</t>
  </si>
  <si>
    <t>Барон 21я,22я,23я (2-ух местная секция с ящиком)</t>
  </si>
  <si>
    <t>Барон 30 (3-х местный диван без механизма)</t>
  </si>
  <si>
    <t>Барон 30с (3-х мест. диван с механизмом "седафлекс")</t>
  </si>
  <si>
    <t>Барон 30в (3-х мест. диван с механизмом "высоковыкатной дельфин ")</t>
  </si>
  <si>
    <t>Барон 31д,32д,33д (3-ех мест. секция с механизмом "дельфин")</t>
  </si>
  <si>
    <t>Барон 40 (4-ех местный диван без механизма)</t>
  </si>
  <si>
    <t>Барон 40д (4-ех мест. диван с механизмом "дельфин")</t>
  </si>
  <si>
    <t>Барон 41,42,43д (4-х мест. секция с механизмом "дельфин")</t>
  </si>
  <si>
    <t>Барон 51,53 (оттоманка с ящиком)</t>
  </si>
  <si>
    <t>Барон 70,71 (угловой модуль 90*,70*)</t>
  </si>
  <si>
    <t>Барон 80,81 подлокотник</t>
  </si>
  <si>
    <t>Барон 82,83 (завершение модулей - овал)</t>
  </si>
  <si>
    <t>Барон 90,91 (пуф малый)</t>
  </si>
  <si>
    <t>Барон 92,93 (пуф большой)</t>
  </si>
  <si>
    <t>ГЕРЦОГ</t>
  </si>
  <si>
    <t>Герцог 10 (кресло)</t>
  </si>
  <si>
    <t>Герцог 10я (кресло с ящиком)</t>
  </si>
  <si>
    <t>Герцог кресло-кровать</t>
  </si>
  <si>
    <t>Герцог 11,12,13 (кресельный модуль)</t>
  </si>
  <si>
    <t>Герцог 11я,12я,13я (кресельный модуль с ящиком)</t>
  </si>
  <si>
    <t>Герцог 20 (2-х местный диван  без механизма)</t>
  </si>
  <si>
    <t>Герцог 21,22,23 (2-х мест. секция)</t>
  </si>
  <si>
    <t>Герцог 21я,22я,23я (2-х мест. секция с ящиком)</t>
  </si>
  <si>
    <t>Герцог 30 (3-ех диван местный без механизма)</t>
  </si>
  <si>
    <t>Герцог 30с (3-ех мест. диван с механизмом "седафлекс")</t>
  </si>
  <si>
    <t>Герцог 30 в (3-ех мест. диван с механизмом "высоковыкатной дельфин")</t>
  </si>
  <si>
    <t>Герцог 31д,32д,33д (3-ех мест. секция с механизмом "дельфин")</t>
  </si>
  <si>
    <t>Герцог 40 (4-ех местный диван без механизма)</t>
  </si>
  <si>
    <t>Герцог 40д (4-ех мест. диван с мех-ом "дельфин")</t>
  </si>
  <si>
    <t>Герцог 41д,42д,43д (4-ех мест. секция с механизмом "дельфин")</t>
  </si>
  <si>
    <t>Герцог 51,53 (оттоманка с ящиком)</t>
  </si>
  <si>
    <t>Герцог 61,63 (угловая секция )</t>
  </si>
  <si>
    <t>Герцог 70,71 (угловой модуль 90*,70*)</t>
  </si>
  <si>
    <t>Герцог 80,81 подлокотник</t>
  </si>
  <si>
    <t>Герцог 82,83 овал</t>
  </si>
  <si>
    <t>Герцог 90,91 (пуф малый)</t>
  </si>
  <si>
    <t>Герцог 92,93 (пуф большой)</t>
  </si>
  <si>
    <t>ГИАЦИНТ</t>
  </si>
  <si>
    <t>Гиацинт кресло</t>
  </si>
  <si>
    <t>ИМПЕРАТОР</t>
  </si>
  <si>
    <t>Император 40д (4-х мест. диван с механизмом "дельфин")</t>
  </si>
  <si>
    <t>Император 30в (3-х мест. диван  с механизмом "высоковыкатной")</t>
  </si>
  <si>
    <t>Император 10 (кресло)</t>
  </si>
  <si>
    <t>Император 10я (кресло с ящиком)</t>
  </si>
  <si>
    <t>КОЛИЗЕЙ ЛЮКС</t>
  </si>
  <si>
    <t>Колизей Люкс угловой диван с мех. "еврокнижка"</t>
  </si>
  <si>
    <t>Колизей Люкс диван с механизмом "еврокнижка"</t>
  </si>
  <si>
    <t>Колизей Люкс кресло</t>
  </si>
  <si>
    <t xml:space="preserve"> </t>
  </si>
  <si>
    <t>ЛИСТИК</t>
  </si>
  <si>
    <t>Листик кресло</t>
  </si>
  <si>
    <t>МИЛТОН</t>
  </si>
  <si>
    <t>Милтон диван прямой тройной с механизмом "высоковыкатной"</t>
  </si>
  <si>
    <t>Милтон  диван угловой с механизмом "высоковыкатной"</t>
  </si>
  <si>
    <t>Милтон кресло</t>
  </si>
  <si>
    <t>МОНТЕ-КАРЛО</t>
  </si>
  <si>
    <t>Монте-Карло диван с механизмом "еврокнижка"</t>
  </si>
  <si>
    <t>Монте-Карло кресло</t>
  </si>
  <si>
    <t>МУЛЕН РУЖ</t>
  </si>
  <si>
    <t>Мулен Руж диван</t>
  </si>
  <si>
    <t>ОКСФОРД</t>
  </si>
  <si>
    <t>Оксфорд кресло</t>
  </si>
  <si>
    <t>ПАСАДЕНА</t>
  </si>
  <si>
    <t>Пасадена диван с механизмом "еврокнижка"</t>
  </si>
  <si>
    <t>Пасадена кресло</t>
  </si>
  <si>
    <t>ПРЕМИУМ</t>
  </si>
  <si>
    <t>Премиум угловой диван с механизмом "дельфин"</t>
  </si>
  <si>
    <t>Премиум прямой узкий подлокотник  с механизмом "высоковыкатной"</t>
  </si>
  <si>
    <t>Премиум кресло</t>
  </si>
  <si>
    <t>Премиум кресло-кровать</t>
  </si>
  <si>
    <t>РАПСОДИЯ</t>
  </si>
  <si>
    <t>Рапсодия угловой диван с механизмом "дельфин"</t>
  </si>
  <si>
    <t>Рапсодия кресло</t>
  </si>
  <si>
    <t>Рапсодия кр/кр (кресло- кровать)</t>
  </si>
  <si>
    <t>РЕСПЕКТ</t>
  </si>
  <si>
    <t>Респект угловой диван с механизмом "дельфин"</t>
  </si>
  <si>
    <t>РИМИНИ</t>
  </si>
  <si>
    <t>Римини диван трехместный с механизмом "Дионис"</t>
  </si>
  <si>
    <t>Римини диван трехместный, без механизма</t>
  </si>
  <si>
    <t>Римини диван двухместный, с механизмом "Дионис"</t>
  </si>
  <si>
    <t>Римини двухместный без механизма</t>
  </si>
  <si>
    <t>Римини кресло</t>
  </si>
  <si>
    <t>СЕНАТОР</t>
  </si>
  <si>
    <t>Сенатор кресло</t>
  </si>
  <si>
    <t>Сенатор угол</t>
  </si>
  <si>
    <t>Сенатор канапе</t>
  </si>
  <si>
    <t>Сенатор пуф</t>
  </si>
  <si>
    <t>ФИДЖИ</t>
  </si>
  <si>
    <t>Фиджи угловой диван с механизмом "дельфин"</t>
  </si>
  <si>
    <t>ФЛАУЭР</t>
  </si>
  <si>
    <t>Флауэр кресло</t>
  </si>
  <si>
    <t>Флауэр средний сектор</t>
  </si>
  <si>
    <t>Флауэр боковой сектор</t>
  </si>
  <si>
    <t>Флауэр подушка</t>
  </si>
  <si>
    <t>For Life кресло</t>
  </si>
  <si>
    <t xml:space="preserve">ЭСТЕТ </t>
  </si>
  <si>
    <t>Эстет угловой диван с механизмом "дельфин"</t>
  </si>
  <si>
    <t>Эстет 30в (3-х мест. диван с мех-ом "высоковыкатной")</t>
  </si>
  <si>
    <t>Эстет 40д (4-х мест. диван с мех-ом "дельфин")</t>
  </si>
  <si>
    <t>ПОДУШКИ</t>
  </si>
  <si>
    <t>К О Ж А</t>
  </si>
  <si>
    <t>Бали 20с (2-ух мест. диван с механизмом "седафлекс")</t>
  </si>
  <si>
    <t>Бали 30с (3-ех мест. диван с механизмом "седафлекс")</t>
  </si>
  <si>
    <t>Бали угловой диван с мех-ом "седафлекс"</t>
  </si>
  <si>
    <t>Герцог 30в (3-ех мест. диван с механизмом "высоковыкатной дельфин")</t>
  </si>
  <si>
    <t>Герцог 40д (4-ех мест.  с мех-ом "дельфин")</t>
  </si>
  <si>
    <t>Колизей Люкс угловой диван с механизмом  "еврокнижка"</t>
  </si>
  <si>
    <t>Милтон диван с механизмом "высоковыкатной"</t>
  </si>
  <si>
    <t>Милтон угловой с механизмом "высоковыкатной"</t>
  </si>
  <si>
    <t>Оксфорд кресло кожа</t>
  </si>
  <si>
    <t>Оксфорд кресло кожа+кож.зам</t>
  </si>
  <si>
    <t>Рапсодия кр/кр (кресло раскладное)</t>
  </si>
  <si>
    <t>ОФИСНАЯ МЕБЕЛЬ</t>
  </si>
  <si>
    <t>АРГУМЕНТ</t>
  </si>
  <si>
    <t>БАНКИР</t>
  </si>
  <si>
    <t>БЕЛИССИМО</t>
  </si>
  <si>
    <t xml:space="preserve">ГАНДИКАП </t>
  </si>
  <si>
    <t>Гандикап 2 диван 2-ух местн.</t>
  </si>
  <si>
    <t>ОЛИГАРХ</t>
  </si>
  <si>
    <t>Олигарх 3 диван 3-ех местн.</t>
  </si>
  <si>
    <t>МАЖОР</t>
  </si>
  <si>
    <t>ПАРИТЕТ</t>
  </si>
  <si>
    <t>ПИРИТ</t>
  </si>
  <si>
    <t>Пирит 03/1, 3-ех мест. секция подлокотник слева</t>
  </si>
  <si>
    <t>Пирит 03/2, 3-ех мест. секция подлокотник справа</t>
  </si>
  <si>
    <t>Пирит 03/3, 3-ех мест. секция без подлокотников</t>
  </si>
  <si>
    <t>Пирит 02/1, 2-ух мест. секция подлокотник слева</t>
  </si>
  <si>
    <t>Пирит 02/2, 2-ух мест. секция подлокотник справа</t>
  </si>
  <si>
    <t>Пирит 02/3, 2-ух мест. секция без подлокотников</t>
  </si>
  <si>
    <t>Пирит 01/1, 1 мест. секция подлокотник слева</t>
  </si>
  <si>
    <t>Пирит 01/2, 1 мест. секция подлокотник справа</t>
  </si>
  <si>
    <t>Пирит 01/1, 1 мест. секция без подлокотников</t>
  </si>
  <si>
    <t>Пирит 04, угловая секция 90*</t>
  </si>
  <si>
    <t>ЭВОЛЮЦИЯ</t>
  </si>
  <si>
    <t>-</t>
  </si>
  <si>
    <t>Эволюция 03/1, 3-ех мест. секция подлокотник слева</t>
  </si>
  <si>
    <t>Эволюция 03/2, 3-ех мест. секция подлокотник справа</t>
  </si>
  <si>
    <t>Эволюция 03/3, 3-ех мест. секция без подлокотников</t>
  </si>
  <si>
    <t>Эволюция 02/1, 2-ух мест. секция подлокотник слева</t>
  </si>
  <si>
    <t>Эволюция 02/2, 2-ух мест. секция подлокотник справа</t>
  </si>
  <si>
    <t>Эволюция 02/3, 2-ух мест. секция без подлокотников</t>
  </si>
  <si>
    <t>Эволюция 01/1, 1 мест. секция подлокотник слева</t>
  </si>
  <si>
    <t>Эволюция 01/2, 1 мест. секция подлокотник справа</t>
  </si>
  <si>
    <t>Эволюция 01/3, 1 мест. секция без подлокотников</t>
  </si>
  <si>
    <t>Эволюция 04, угловая секция 90*</t>
  </si>
  <si>
    <t>Эволюция 05, угловая секция 45*</t>
  </si>
  <si>
    <t>Эволюция 05/1, угловая секция 45*с внутр.закруглен.</t>
  </si>
  <si>
    <t>Эволюция 06/1, угловая секция 90* с внеш.закруглен.</t>
  </si>
  <si>
    <t>Эволюция 06/2, угловая секция 90* с внутр.закруглен.</t>
  </si>
  <si>
    <t>FOR LIFE</t>
  </si>
  <si>
    <t>М. О., Щелковский р-н, п. Краснознаменский, ул. Мальцево, д. 30,                                                                          тел.: 8-499-922-41-60, www.ecodes.ru</t>
  </si>
  <si>
    <t>Подушки декоративные 45х45</t>
  </si>
  <si>
    <t>АЛЕКСАНДРИЯ</t>
  </si>
  <si>
    <t>БЕАТРИЧЕ</t>
  </si>
  <si>
    <t>Листик Клён кресло</t>
  </si>
  <si>
    <t>Листик Клён пуф</t>
  </si>
  <si>
    <t>ЛИСТИК  КЛЁН</t>
  </si>
  <si>
    <t>ФЕНИКС</t>
  </si>
  <si>
    <t>Феникс диван прямой (3-х местный с механизмом "еврокнижка")</t>
  </si>
  <si>
    <t>Александрия пуф 49х78х125 (ВхШхГ)</t>
  </si>
  <si>
    <t>Беатриче диван прямой 30с (3-х местный с механизмом "спартак") 109х210х95 (ВхШхГ) сп.м. 140х185                                          - стандартна комплектация*</t>
  </si>
  <si>
    <t>Барон угловой с оттоманкой (51+43д+81) (4-х местный с механизмом "дельфин")                              177/96х309х100 (ГхШхВ), сп.м. 160х245</t>
  </si>
  <si>
    <t>Барон угловой с оттоманкой (51+33д+83) (3-х местный с механизмом "дельфин")                              177/96х282х100 (ГхШхВ), сп.м. 145х200</t>
  </si>
  <si>
    <t>* в стандартную комплектацию дивана входят: шнур, кисти, пуговицы в цвет обивки, бахрома по цоколю, 2 подушки</t>
  </si>
  <si>
    <t>Беатриче кресло 107х118х112 (ВхШхГ)</t>
  </si>
  <si>
    <t>СЕВИЛЬЯ</t>
  </si>
  <si>
    <t>* в стандартную комплектацию дивана входят: пуговицы в цвет обивки,  2 подушки</t>
  </si>
  <si>
    <t>Севилья кресло 107х118х112 (ВхШхГ)</t>
  </si>
  <si>
    <t>Александрия, диван угловой с оттоманкой (с механизмом "спартак") 95х375х177 (ВхШхГ), сп.м. 140х190                                                  - стандартная комплектация*</t>
  </si>
  <si>
    <t>Александрия кресло  90х108х94 (ВхШхГ)</t>
  </si>
  <si>
    <t>МАЙОРКА</t>
  </si>
  <si>
    <t>Бали кресло - реклайнер</t>
  </si>
  <si>
    <t>* в стандартную комплектацию дивана входят: эспумилон, шнур по цоколю, бахрома по цоколю, 2 подушки</t>
  </si>
  <si>
    <t>Майорка, диван 3х местный                                (с механизмом "еврокнижка"),  98х213х100 (ВхШхГ), сп.м. 200х152                                        - стандартная комплектация*</t>
  </si>
  <si>
    <t>Александрия кресельный модуль 95х100х 110(ВхШхГ)</t>
  </si>
  <si>
    <t>Севилья диван прямой 30с (3-х местный с механизмом "спартак") 109х210х95 (ВхШхГ) сп.м. 140х185                                          - стандартная комплектация*</t>
  </si>
  <si>
    <t>ВЕРМОНТ</t>
  </si>
  <si>
    <t>Вермонт угловой диван с механизмом "дельфин"</t>
  </si>
  <si>
    <t>Вермонт кресло</t>
  </si>
  <si>
    <t xml:space="preserve">ВЕРМОНТ </t>
  </si>
  <si>
    <t>ПУФЫ</t>
  </si>
  <si>
    <t>I кат.*</t>
  </si>
  <si>
    <t>* - к 1-ой категории относятся и пуфы со склада готовой продукции</t>
  </si>
  <si>
    <t>Пуф "Таблетка"</t>
  </si>
  <si>
    <t xml:space="preserve">Александрия диван без подлокотников                             95х156х62 (ВхШхГ), сп.м. 140х190  </t>
  </si>
  <si>
    <t>Александрия оттоманка                             95х177х110 (ВхШхГ)</t>
  </si>
  <si>
    <t>* - к 1-ой категории пуф "Таблетка" относятся и пуфы со склада готовой продукции</t>
  </si>
  <si>
    <t>Пуф "Иллюзия" - чехол к пуфу</t>
  </si>
  <si>
    <t>Пуф "Иллюзия" - ткань+к/з</t>
  </si>
  <si>
    <t>Пуф "Иллюзия" - ткань</t>
  </si>
  <si>
    <t>Пуф "Таблетка" *</t>
  </si>
  <si>
    <t>Сенатор подлокотники 100мм</t>
  </si>
  <si>
    <t>Сенатор подлокотники 200мм</t>
  </si>
  <si>
    <t>Рапсодия диван модульный с баром  со светодиодой подсветкой под верхней полкой с механизмом "дельфин"</t>
  </si>
  <si>
    <t>Сенатор подлокотники 100мм, 200мм</t>
  </si>
  <si>
    <t>СИЦИЛИЯ</t>
  </si>
  <si>
    <t>Кресельный модуль</t>
  </si>
  <si>
    <t>Угловой модуль</t>
  </si>
  <si>
    <t>Трёхместный модуль с механизмом "спартак"</t>
  </si>
  <si>
    <r>
      <rPr>
        <b/>
        <shadow/>
        <sz val="36"/>
        <color indexed="17"/>
        <rFont val="Times New Roman"/>
        <family val="1"/>
        <charset val="204"/>
      </rPr>
      <t xml:space="preserve">«ЭКОДИЗАЙН» </t>
    </r>
    <r>
      <rPr>
        <b/>
        <shadow/>
        <sz val="22"/>
        <color indexed="17"/>
        <rFont val="Times New Roman"/>
        <family val="1"/>
        <charset val="204"/>
      </rPr>
      <t>Мебельная Фабрика</t>
    </r>
  </si>
  <si>
    <r>
      <rPr>
        <b/>
        <shadow/>
        <sz val="36"/>
        <color indexed="17"/>
        <rFont val="Times New Roman"/>
        <family val="1"/>
        <charset val="204"/>
      </rPr>
      <t xml:space="preserve">«ЭКОДИЗАЙН» 
</t>
    </r>
    <r>
      <rPr>
        <b/>
        <shadow/>
        <sz val="22"/>
        <color indexed="17"/>
        <rFont val="Times New Roman"/>
        <family val="1"/>
        <charset val="204"/>
      </rPr>
      <t>Мебельная Фабрика</t>
    </r>
  </si>
  <si>
    <t>М. О., Щелковский р-н, п. Краснознаменский, ул. Мальцево, д. 30, 
тел.: 8-499-922-41-60, www.ecodes.ru</t>
  </si>
  <si>
    <r>
      <rPr>
        <b/>
        <sz val="36"/>
        <color indexed="17"/>
        <rFont val="Times New Roman"/>
        <family val="1"/>
        <charset val="204"/>
      </rPr>
      <t xml:space="preserve"> </t>
    </r>
    <r>
      <rPr>
        <b/>
        <shadow/>
        <sz val="36"/>
        <color indexed="17"/>
        <rFont val="Times New Roman"/>
        <family val="1"/>
        <charset val="204"/>
      </rPr>
      <t xml:space="preserve">«ЭКОДИЗАЙН» 
</t>
    </r>
    <r>
      <rPr>
        <b/>
        <shadow/>
        <sz val="22"/>
        <color indexed="17"/>
        <rFont val="Times New Roman"/>
        <family val="1"/>
        <charset val="204"/>
      </rPr>
      <t>Мебельная Фабрика</t>
    </r>
  </si>
  <si>
    <t>М. О., Щелковский р-н, п. Краснознаменский, ул. Мальцево, д. 30
тел.: 8-499-922-41-60, www.ecodes.ru</t>
  </si>
  <si>
    <r>
      <t xml:space="preserve">Для расчёта стоимости дивана "Беатриче", с дополнительными опциями </t>
    </r>
    <r>
      <rPr>
        <sz val="8"/>
        <rFont val="Times New Roman"/>
        <family val="1"/>
        <charset val="204"/>
      </rPr>
      <t xml:space="preserve">необходимо вне зависимостиот категории ткани прибавить к цене:                                                                                                                              </t>
    </r>
    <r>
      <rPr>
        <b/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эспумилон: 2 400р.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стразы: 2 000р.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стразы Сваровски - 1шт. - 200р.</t>
    </r>
  </si>
  <si>
    <r>
      <t xml:space="preserve">Для расчёта стоимости кресла "Беатриче", с дополнительными опциями </t>
    </r>
    <r>
      <rPr>
        <sz val="8"/>
        <rFont val="Times New Roman"/>
        <family val="1"/>
        <charset val="204"/>
      </rPr>
      <t>необходимо вне зависимостиот категории ткани прибавить к цене:</t>
    </r>
    <r>
      <rPr>
        <b/>
        <sz val="8"/>
        <rFont val="Times New Roman"/>
        <family val="1"/>
        <charset val="204"/>
      </rPr>
      <t xml:space="preserve">  
- эспумилон на сиденье: 2 000р.  
- стразы: 1 000р.                                                                                                                   
- стразы Сваровски - 1шт. - 200р.</t>
    </r>
  </si>
  <si>
    <r>
      <t xml:space="preserve">Для расчёта стоимости дивана "Севилья", с дополнительными опциями </t>
    </r>
    <r>
      <rPr>
        <sz val="8"/>
        <rFont val="Times New Roman"/>
        <family val="1"/>
        <charset val="204"/>
      </rPr>
      <t xml:space="preserve">необходимо вне зависимости от категории ткани прибавить к цене:                                                                                                                              </t>
    </r>
    <r>
      <rPr>
        <b/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кисти 1 шт. -  880р.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шнур по сиденью - 1 200 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стразы: 2 200р.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стразы Сваровски - 1шт. - 220р.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</si>
  <si>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Для расчёта стоимости кресла "Севилья", с дополнительными опциями </t>
    </r>
    <r>
      <rPr>
        <sz val="8"/>
        <rFont val="Times New Roman"/>
        <family val="1"/>
        <charset val="204"/>
      </rPr>
      <t xml:space="preserve">необходимо вне зависимости от категории ткани прибавить к цене:                                                                                                                              </t>
    </r>
    <r>
      <rPr>
        <b/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кисти 1 шт. -  880р.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шнур по сиденью - 600р.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стразы: 1 100р.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стразы Сваровски - 1шт. - 220р.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</si>
  <si>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Герцог угловой с оттоманкой (51+31д+81) 
(3-х местный с механизмом "дельфин")                              177/96х272х106 (ГхШхВ), сп.м. 150х205</t>
  </si>
  <si>
    <t>Герцог угловой с оттоманкой (51+41д+81) 
(4-х местный с механизмом "дельфин")                             177/96х315х106 (ГхШхВ), сп.м. 150х250</t>
  </si>
  <si>
    <t>Герцог 20с (2-х мест.  диван с механизмом "седафлекс")</t>
  </si>
  <si>
    <t>Эстет кресло</t>
  </si>
  <si>
    <t>РЕЙН</t>
  </si>
  <si>
    <t>Диван прямой 3х-местный с механизмом "еврокнижка"</t>
  </si>
  <si>
    <t>КАМП НОУ</t>
  </si>
  <si>
    <t>Диван угловой 3х-местный с полуоттоманкой и механизмом "еврокнижка"</t>
  </si>
  <si>
    <t>Эстет кр/кр (кресло раскладное)</t>
  </si>
  <si>
    <t>ОЛД ТРАФФОРД</t>
  </si>
  <si>
    <t xml:space="preserve"> КОЛЛАЖ</t>
  </si>
  <si>
    <t>Коллаж 1 табуретка</t>
  </si>
  <si>
    <t>ДИОНА</t>
  </si>
  <si>
    <t>Барон угловой с оттоманкой (51+33д+81) (3-х местный с механизмом "дельфин")                              177/96х282х100 (ГхШхВ), сп.м. 145х200</t>
  </si>
  <si>
    <t>АНТОНИО</t>
  </si>
  <si>
    <t>* в стандартную комплектацию дивана входят: шнур, кисти, пуговицы в цвет обивки, эспумилон по сиденью и на декоративных подушках, декоративные подушки</t>
  </si>
  <si>
    <t>Антонио кресло 880х1340х1005 (ВхШхГ)*</t>
  </si>
  <si>
    <r>
      <rPr>
        <b/>
        <shadow/>
        <sz val="36"/>
        <color indexed="17"/>
        <rFont val="Times New Roman"/>
        <family val="1"/>
        <charset val="204"/>
      </rPr>
      <t xml:space="preserve">«ЭКОДИЗАЙН»                                  </t>
    </r>
    <r>
      <rPr>
        <b/>
        <shadow/>
        <sz val="22"/>
        <color indexed="17"/>
        <rFont val="Times New Roman"/>
        <family val="1"/>
        <charset val="204"/>
      </rPr>
      <t>Мебельная Фабрика</t>
    </r>
  </si>
  <si>
    <t>КЛАССИКА</t>
  </si>
  <si>
    <t>Диван с механизмом аккордеон на 140 с узкими подлокотниками</t>
  </si>
  <si>
    <t>Диван с механизмом аккордеон на 140 с классическими подлокотниками</t>
  </si>
  <si>
    <t>БРУНЕЙ</t>
  </si>
  <si>
    <t>Бруней кресло 1110*1470*1110 (ВхШхГ)*</t>
  </si>
  <si>
    <t>* в стандартную комплектацию дивана входят: шнур, кисти, пуговицы в цвет обивки, эспумилон по сиденью, по спинке и на декоративных подушках, декоративные подушки</t>
  </si>
  <si>
    <t>Бруней диван 30с (3-х местный диван с мехнизмом "спартак") 1110*2300*1110 (ВхШхГ)*</t>
  </si>
  <si>
    <t>Бруней диван угловой  (30с+угол+20) (3-х местная секция с механизмом "спартак" + угол + 2-х местная секция) 1110*3380*3000 (ВхШхГ)*</t>
  </si>
  <si>
    <t>Сенатор диван 2х местный с механизмом "спартак" с пружинным блоком                        сп.м. 140х200</t>
  </si>
  <si>
    <t>Сенатор диван 2х местный с механизмом "спартак" сп.м. 140х200</t>
  </si>
  <si>
    <t>Антонио пуф D 900</t>
  </si>
  <si>
    <t>Версаль кресло 1030*1320*1120 (ВхШхГ)*</t>
  </si>
  <si>
    <t>Версаль диван 30с (3-х местный диван с мехнизмом "спартак") 1100*2440*1190 (ВхШхГ)*</t>
  </si>
  <si>
    <t>ВЕРСАЛЬ</t>
  </si>
  <si>
    <t>* в стандартную комплектацию дивана входят: вышивка по спинке дивана, шнур, декоратианые розетки, эспумилон, декоративные подушки 5 шт на диван и 2 шт на кресло, стразы</t>
  </si>
  <si>
    <t>* дополнительная опция: вышивка на  сидении</t>
  </si>
  <si>
    <t>Римини диван трехместный с механизмом "Спартак"</t>
  </si>
  <si>
    <t>Антонио двойная часть с подлокотником</t>
  </si>
  <si>
    <t>Антонио тройная часть с подлокотником</t>
  </si>
  <si>
    <t>Антонио угловой элемент</t>
  </si>
  <si>
    <t>Бруней двойная часть с подлокотником</t>
  </si>
  <si>
    <t>Бруней тройная часть с подлокотником</t>
  </si>
  <si>
    <t>Бруней угловой элемент</t>
  </si>
  <si>
    <t>Бруней диван 20с (2-х местный диван с мехнизмом "спартак") 1110*1900*1110 (ВхШхГ)*</t>
  </si>
  <si>
    <t>ВАГНЕР</t>
  </si>
  <si>
    <t>Вагнер двойная часть с подлокотником</t>
  </si>
  <si>
    <t>Вагнер тройная часть с подлокотником</t>
  </si>
  <si>
    <t>Вагнер угловой элемент</t>
  </si>
  <si>
    <t>Вагнер кресло 1110*1470*1110 (ВхШхГ)*</t>
  </si>
  <si>
    <t>Вагнер диван 30с (3-х местный диван с мехнизмом "спартак") 1110*2300*1110 (ВхШхГ)*</t>
  </si>
  <si>
    <t>Вагнер диван 20с (2-х местный диван с мехнизмом "спартак") 1110*1900*1110 (ВхШхГ)*</t>
  </si>
  <si>
    <t>Вагнер диван угловой  (30с+угол+20) (3-х местная секция с механизмом "спартак" + угол + 2-х местная секция) 1110*3380*3000 (ВхШхГ)*</t>
  </si>
  <si>
    <t>АМАДЕЙ</t>
  </si>
  <si>
    <t>Амадей кресло 880х1340х1005 (ВхШхГ)*</t>
  </si>
  <si>
    <t>Амадей 30с (3-х местный диван с мехнизмом "седафлекс") 880*2380*1005 ((ВхШхГ)*</t>
  </si>
  <si>
    <t>Амадей 20 (2-х местный диван без мехнизмома")  880*1840*1005 ((ВхШхГ)*</t>
  </si>
  <si>
    <t xml:space="preserve">Амадей угловой (30с+угол+20) (3-х местная секция с механизмом "седафлекс" + угол + 2-х местная секция) 880х2380х1005 (ВхШхГ)* </t>
  </si>
  <si>
    <t>Амадей двойная часть с подлокотником</t>
  </si>
  <si>
    <t>Амадей тройная часть с подлокотником</t>
  </si>
  <si>
    <t>Амадей угловой элемент</t>
  </si>
  <si>
    <t>ВИВАЛЬДИ</t>
  </si>
  <si>
    <t>* в стандартную комплектацию дивана входят: шнур, эспумилон по сиденью  и на декоративных подушках, декоративные подушки</t>
  </si>
  <si>
    <t>Вивальди диван 30с (3-х местный диван с мехнизмом "спартак") 1100*2330*1000(ВхШхГ)*</t>
  </si>
  <si>
    <t>Вивальди кресло 1100*1430*1000(ВхШхГ)*</t>
  </si>
  <si>
    <t>Герцог угловой с оттоманкой (51+43д+81) (4-х местный с механизмом "дельфин")                             177/96х315х106 (ГхШхВ), сп.м. 150х250</t>
  </si>
  <si>
    <t>Герцог угловой с оттоманкой (51+33д+81) (3-х местный с механизмом "дельфин")                              177/96х272х106 (ГхШхВ), сп.м. 150х205</t>
  </si>
  <si>
    <t>Диван угловой 3х-местный с механизмом "еврокнижка"</t>
  </si>
  <si>
    <t>Вивальди банкетка</t>
  </si>
  <si>
    <t>Вивальди угловой элемент</t>
  </si>
  <si>
    <t>Вивальди двойная часть с подлокотником</t>
  </si>
  <si>
    <t>Вивальди тройная часть с подлокотником</t>
  </si>
  <si>
    <t>ЖЕНЕВА</t>
  </si>
  <si>
    <t xml:space="preserve">Женева диван 30с (3-х местный диван с мехнизмом "спартак") </t>
  </si>
  <si>
    <t>Женева кресло</t>
  </si>
  <si>
    <t xml:space="preserve">Вивальди угловой диван  (с мехнизмом "спартак") </t>
  </si>
  <si>
    <t xml:space="preserve">Женева угловой диван (с мехнизмом "спартак") </t>
  </si>
  <si>
    <t>Диван Сан-Сиро прямой</t>
  </si>
  <si>
    <t>Пдлокотник № 1</t>
  </si>
  <si>
    <t>Сан-Сиро</t>
  </si>
  <si>
    <t>Сантьяго</t>
  </si>
  <si>
    <t>Диван Сантьяго</t>
  </si>
  <si>
    <t>ЭНФИЛД</t>
  </si>
  <si>
    <t>Энфилд диван с механизмом пантограф</t>
  </si>
  <si>
    <t>САЛЬЕРИ</t>
  </si>
  <si>
    <t xml:space="preserve">Сальери эркерный диван 30с (3-х местный диван с мехнизмом "спартак") </t>
  </si>
  <si>
    <t>Сальери кресло</t>
  </si>
  <si>
    <t>КЛОД МОНЕ</t>
  </si>
  <si>
    <t xml:space="preserve">Клод Моне  диван 30с (3-х местный диван с мехнизмом "спартак") </t>
  </si>
  <si>
    <t>Сенатор диван 2х местный без механизма</t>
  </si>
  <si>
    <t xml:space="preserve">Антонио угловой (30с+угол+20) (3-х местная секция с механизмом "седафлекс" + угол + 2-х местная секция) 880х3350х2800 (ВхШхГ)* </t>
  </si>
  <si>
    <t>Антонио 30с (3-х местный диван с мехнизмом "седафлекс") 880*2310*900 ((ВхШхГ)*</t>
  </si>
  <si>
    <t>Антонио 20 (2-х местный диван без мехнизмома")  880*1840*900((ВхШхГ)*</t>
  </si>
  <si>
    <t>Клод Моне  кресло</t>
  </si>
  <si>
    <t xml:space="preserve">Севилья диван прямой 20с (2-х местный с механизмом "спартак")                  </t>
  </si>
  <si>
    <t>Олимпика  диван с механизмом "пантограф"</t>
  </si>
  <si>
    <t>БЕЛЛИНИ</t>
  </si>
  <si>
    <t xml:space="preserve">Беллини диван 30с (3-х местный диван с мехнизмом "спартак") </t>
  </si>
  <si>
    <t xml:space="preserve">Беллини кресло </t>
  </si>
  <si>
    <t>ОЛИМПИКО</t>
  </si>
  <si>
    <t>ПОДУШКА "РОЗА"</t>
  </si>
  <si>
    <t xml:space="preserve">Беллини диван угловой  (30с+угол+20) (3-х местная секция с механизмом "спартак" + угол + 2-х местная секция) </t>
  </si>
  <si>
    <t>Подушки декоративные Сенатор 50х50 с утяжкой</t>
  </si>
  <si>
    <t>ГУБЕРНАТОР</t>
  </si>
  <si>
    <t>Губернатор кресло</t>
  </si>
  <si>
    <t>Губернатор угол</t>
  </si>
  <si>
    <t>АКЦИЯ в ткани Leatherser (Trend)</t>
  </si>
  <si>
    <t>Ящик в канапе газлифт</t>
  </si>
  <si>
    <t xml:space="preserve">Губернатор канапе </t>
  </si>
  <si>
    <t>Губернатор угол,кресло,канапе без ящ, ддиван</t>
  </si>
  <si>
    <t>Губернатор угол,кресло,канапе с ящ, ддиван</t>
  </si>
  <si>
    <t>Губернатор канапе с ящиком для бедья</t>
  </si>
  <si>
    <t>Губернатор канапе без ящика для белья</t>
  </si>
  <si>
    <t>ГАРДЕНИЯ</t>
  </si>
  <si>
    <t>Диван-кровать угловой Гардения</t>
  </si>
  <si>
    <t>Губернатор  диван 2х местный с механизмом "Дайтона" сп.м. 140х195</t>
  </si>
  <si>
    <t>Бельевой ящик с механизмом   газлифт</t>
  </si>
  <si>
    <t>Т К А Н Ь/ КОЖ.ЗАМ</t>
  </si>
  <si>
    <t xml:space="preserve">II кат. </t>
  </si>
  <si>
    <t xml:space="preserve">III кат. </t>
  </si>
  <si>
    <t xml:space="preserve">IV кат. </t>
  </si>
  <si>
    <t>Аргумент 3, диван 3-ех местный 1850*780*720</t>
  </si>
  <si>
    <t>Аргумент кресло 920*780*720</t>
  </si>
  <si>
    <t>Аргумент 2, диван 2-ух местный 1420*780*720</t>
  </si>
  <si>
    <t>Банкир 4 диван 4-ех местн. 2360*930*880</t>
  </si>
  <si>
    <t>Банкир 3 диван 3-ех местн. 1960*930*880</t>
  </si>
  <si>
    <t>Банкир 2 диван 2-ух местн. 1560*930*880</t>
  </si>
  <si>
    <t>Банкир кресло 1160*930*880</t>
  </si>
  <si>
    <t>Белиссимо 3, диван 3-ех местный 1960*900*800</t>
  </si>
  <si>
    <t>Белиссимо 2, диван 2-ух местный 1500*900*800</t>
  </si>
  <si>
    <t>Белиссимо кресло 1040*900*800</t>
  </si>
  <si>
    <t>Гандикап кресло 960*1090*1000</t>
  </si>
  <si>
    <t>Олигарх 2 диван 2-ух местн. 1500*870*870</t>
  </si>
  <si>
    <t>Олигарх кресло 870*870*870</t>
  </si>
  <si>
    <t xml:space="preserve">Мажор 3 диван 3-ех местн. 2100*780*800                              </t>
  </si>
  <si>
    <t xml:space="preserve">Мажор 2 диван 2-ух местн. 1500*780*800                              </t>
  </si>
  <si>
    <t xml:space="preserve">Мажор кресло 870*870*870                                </t>
  </si>
  <si>
    <t xml:space="preserve">Паритет 3 диван 3-ех местн.  1650*750*850                            </t>
  </si>
  <si>
    <t xml:space="preserve">Паритет кресло 930*750*850                               </t>
  </si>
  <si>
    <t>Пирит 03,  диван 3-ех местный 1940*800*760</t>
  </si>
  <si>
    <t>Пирит 02, диван 2-ух местный 1400*800*760</t>
  </si>
  <si>
    <t>Пирит 01, кресло 900*800*760</t>
  </si>
  <si>
    <t>Эволюция 02, диван 2-ух местный 1450*750*630</t>
  </si>
  <si>
    <t>Эволюция 03,  диван 3-ех местн. 1980*750*630</t>
  </si>
  <si>
    <t>Эволюция 01, кресло 950*750*630</t>
  </si>
  <si>
    <t>01.02.2018г.</t>
  </si>
  <si>
    <t>Губернатор пуф 1100х900</t>
  </si>
  <si>
    <t>Губернатор  диван 2х местный без механизма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</si>
</sst>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23">
    <font>
      <sz val="10"/>
      <name val="Arial Cyr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sz val="8"/>
      <name val="Arial Cyr"/>
      <family val="2"/>
      <charset val="204"/>
    </font>
    <font>
      <b/>
      <sz val="14"/>
      <name val="Times New Roman"/>
      <family val="1"/>
      <charset val="204"/>
    </font>
    <font>
      <b/>
      <sz val="36"/>
      <color indexed="17"/>
      <name val="Times New Roman"/>
      <family val="1"/>
      <charset val="204"/>
    </font>
    <font>
      <b/>
      <shadow/>
      <sz val="36"/>
      <color indexed="17"/>
      <name val="Times New Roman"/>
      <family val="1"/>
      <charset val="204"/>
    </font>
    <font>
      <b/>
      <shadow/>
      <sz val="22"/>
      <color indexed="17"/>
      <name val="Times New Roman"/>
      <family val="1"/>
      <charset val="204"/>
    </font>
    <font>
      <b/>
      <sz val="26"/>
      <name val="Monotype Corsiva"/>
      <family val="4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name val="Times New Roman"/>
      <family val="1"/>
      <charset val="204"/>
    </font>
    <font>
      <b/>
      <sz val="20"/>
      <color indexed="17"/>
      <name val="Times New Roman"/>
      <family val="1"/>
      <charset val="204"/>
    </font>
    <font>
      <b/>
      <shadow/>
      <sz val="20"/>
      <color indexed="17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  <font>
      <sz val="10"/>
      <color rgb="FF008000"/>
      <name val="Arial Cyr"/>
      <family val="2"/>
      <charset val="204"/>
    </font>
    <font>
      <b/>
      <sz val="20"/>
      <color rgb="FF008000"/>
      <name val="Times New Roman"/>
      <family val="1"/>
      <charset val="204"/>
    </font>
    <font>
      <sz val="12"/>
      <name val="Arial Cyr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2D050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rgb="FF92D05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26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8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3" fontId="1" fillId="0" borderId="0" xfId="0" applyNumberFormat="1" applyFont="1"/>
    <xf numFmtId="3" fontId="0" fillId="0" borderId="0" xfId="0" applyNumberFormat="1"/>
    <xf numFmtId="3" fontId="4" fillId="2" borderId="5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0" fillId="2" borderId="0" xfId="0" applyNumberFormat="1" applyFill="1"/>
    <xf numFmtId="3" fontId="3" fillId="0" borderId="9" xfId="0" applyNumberFormat="1" applyFont="1" applyBorder="1" applyAlignment="1">
      <alignment horizontal="left" wrapText="1"/>
    </xf>
    <xf numFmtId="3" fontId="3" fillId="2" borderId="10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left" wrapText="1"/>
    </xf>
    <xf numFmtId="3" fontId="3" fillId="2" borderId="11" xfId="0" applyNumberFormat="1" applyFont="1" applyFill="1" applyBorder="1" applyAlignment="1">
      <alignment horizontal="center"/>
    </xf>
    <xf numFmtId="3" fontId="3" fillId="0" borderId="12" xfId="0" applyNumberFormat="1" applyFont="1" applyBorder="1" applyAlignment="1">
      <alignment horizontal="left" wrapText="1"/>
    </xf>
    <xf numFmtId="3" fontId="3" fillId="2" borderId="13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wrapText="1"/>
    </xf>
    <xf numFmtId="3" fontId="3" fillId="2" borderId="15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wrapText="1"/>
    </xf>
    <xf numFmtId="3" fontId="5" fillId="2" borderId="15" xfId="0" applyNumberFormat="1" applyFont="1" applyFill="1" applyBorder="1" applyAlignment="1">
      <alignment horizontal="center"/>
    </xf>
    <xf numFmtId="3" fontId="6" fillId="0" borderId="0" xfId="0" applyNumberFormat="1" applyFont="1"/>
    <xf numFmtId="3" fontId="3" fillId="0" borderId="14" xfId="0" applyNumberFormat="1" applyFont="1" applyBorder="1" applyAlignment="1">
      <alignment wrapText="1"/>
    </xf>
    <xf numFmtId="3" fontId="3" fillId="0" borderId="15" xfId="0" applyNumberFormat="1" applyFont="1" applyBorder="1" applyAlignment="1">
      <alignment horizontal="center"/>
    </xf>
    <xf numFmtId="3" fontId="4" fillId="2" borderId="5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wrapText="1"/>
    </xf>
    <xf numFmtId="3" fontId="5" fillId="2" borderId="2" xfId="0" applyNumberFormat="1" applyFont="1" applyFill="1" applyBorder="1" applyAlignment="1">
      <alignment wrapText="1"/>
    </xf>
    <xf numFmtId="3" fontId="5" fillId="2" borderId="11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wrapText="1"/>
    </xf>
    <xf numFmtId="3" fontId="3" fillId="0" borderId="1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left" wrapText="1"/>
    </xf>
    <xf numFmtId="3" fontId="3" fillId="2" borderId="16" xfId="0" applyNumberFormat="1" applyFont="1" applyFill="1" applyBorder="1" applyAlignment="1">
      <alignment horizontal="center"/>
    </xf>
    <xf numFmtId="3" fontId="3" fillId="0" borderId="17" xfId="0" applyNumberFormat="1" applyFont="1" applyBorder="1" applyAlignment="1">
      <alignment horizontal="left" wrapText="1"/>
    </xf>
    <xf numFmtId="3" fontId="3" fillId="2" borderId="18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wrapText="1"/>
    </xf>
    <xf numFmtId="3" fontId="3" fillId="2" borderId="12" xfId="0" applyNumberFormat="1" applyFont="1" applyFill="1" applyBorder="1" applyAlignment="1">
      <alignment horizontal="left" wrapText="1"/>
    </xf>
    <xf numFmtId="3" fontId="4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left" wrapText="1"/>
    </xf>
    <xf numFmtId="3" fontId="3" fillId="2" borderId="8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wrapText="1"/>
    </xf>
    <xf numFmtId="3" fontId="3" fillId="2" borderId="12" xfId="0" applyNumberFormat="1" applyFont="1" applyFill="1" applyBorder="1" applyAlignment="1">
      <alignment wrapText="1"/>
    </xf>
    <xf numFmtId="3" fontId="4" fillId="0" borderId="12" xfId="0" applyNumberFormat="1" applyFont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/>
    </xf>
    <xf numFmtId="3" fontId="0" fillId="0" borderId="0" xfId="0" applyNumberFormat="1" applyAlignment="1">
      <alignment wrapText="1"/>
    </xf>
    <xf numFmtId="3" fontId="3" fillId="0" borderId="17" xfId="0" applyNumberFormat="1" applyFont="1" applyBorder="1" applyAlignment="1">
      <alignment horizontal="left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/>
    </xf>
    <xf numFmtId="3" fontId="3" fillId="2" borderId="22" xfId="0" applyNumberFormat="1" applyFont="1" applyFill="1" applyBorder="1" applyAlignment="1">
      <alignment wrapText="1"/>
    </xf>
    <xf numFmtId="3" fontId="3" fillId="2" borderId="23" xfId="0" applyNumberFormat="1" applyFont="1" applyFill="1" applyBorder="1" applyAlignment="1">
      <alignment horizontal="center"/>
    </xf>
    <xf numFmtId="3" fontId="3" fillId="0" borderId="24" xfId="0" applyNumberFormat="1" applyFont="1" applyBorder="1" applyAlignment="1">
      <alignment wrapText="1"/>
    </xf>
    <xf numFmtId="3" fontId="3" fillId="0" borderId="25" xfId="0" applyNumberFormat="1" applyFont="1" applyBorder="1" applyAlignment="1">
      <alignment horizontal="center"/>
    </xf>
    <xf numFmtId="3" fontId="14" fillId="0" borderId="0" xfId="0" applyNumberFormat="1" applyFont="1"/>
    <xf numFmtId="3" fontId="3" fillId="2" borderId="26" xfId="0" applyNumberFormat="1" applyFont="1" applyFill="1" applyBorder="1" applyAlignment="1">
      <alignment horizontal="center"/>
    </xf>
    <xf numFmtId="0" fontId="3" fillId="0" borderId="17" xfId="0" applyFont="1" applyBorder="1"/>
    <xf numFmtId="0" fontId="4" fillId="0" borderId="5" xfId="0" applyFont="1" applyBorder="1" applyAlignment="1">
      <alignment horizontal="center"/>
    </xf>
    <xf numFmtId="3" fontId="3" fillId="2" borderId="27" xfId="0" applyNumberFormat="1" applyFont="1" applyFill="1" applyBorder="1" applyAlignment="1">
      <alignment wrapText="1"/>
    </xf>
    <xf numFmtId="3" fontId="8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0" borderId="28" xfId="0" applyFont="1" applyBorder="1" applyAlignment="1">
      <alignment horizontal="center" wrapText="1"/>
    </xf>
    <xf numFmtId="0" fontId="3" fillId="2" borderId="29" xfId="0" applyFont="1" applyFill="1" applyBorder="1" applyAlignment="1">
      <alignment wrapText="1"/>
    </xf>
    <xf numFmtId="0" fontId="3" fillId="2" borderId="30" xfId="0" applyFont="1" applyFill="1" applyBorder="1" applyAlignment="1">
      <alignment wrapText="1"/>
    </xf>
    <xf numFmtId="0" fontId="4" fillId="2" borderId="28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left" wrapText="1"/>
    </xf>
    <xf numFmtId="0" fontId="3" fillId="2" borderId="30" xfId="0" applyFont="1" applyFill="1" applyBorder="1" applyAlignment="1">
      <alignment horizontal="left" wrapText="1"/>
    </xf>
    <xf numFmtId="0" fontId="3" fillId="2" borderId="32" xfId="0" applyFont="1" applyFill="1" applyBorder="1" applyAlignment="1">
      <alignment horizontal="left" wrapText="1"/>
    </xf>
    <xf numFmtId="3" fontId="3" fillId="2" borderId="33" xfId="0" applyNumberFormat="1" applyFont="1" applyFill="1" applyBorder="1" applyAlignment="1">
      <alignment wrapText="1"/>
    </xf>
    <xf numFmtId="3" fontId="4" fillId="0" borderId="27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wrapText="1"/>
    </xf>
    <xf numFmtId="3" fontId="7" fillId="0" borderId="16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3" fillId="0" borderId="34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3" fontId="3" fillId="0" borderId="36" xfId="0" applyNumberFormat="1" applyFont="1" applyBorder="1" applyAlignment="1">
      <alignment horizontal="center"/>
    </xf>
    <xf numFmtId="3" fontId="3" fillId="0" borderId="37" xfId="0" applyNumberFormat="1" applyFont="1" applyBorder="1" applyAlignment="1">
      <alignment horizontal="center"/>
    </xf>
    <xf numFmtId="3" fontId="4" fillId="2" borderId="38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3" fontId="0" fillId="0" borderId="0" xfId="0" applyNumberFormat="1" applyFill="1"/>
    <xf numFmtId="3" fontId="3" fillId="0" borderId="11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3" fontId="3" fillId="0" borderId="39" xfId="0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/>
    </xf>
    <xf numFmtId="3" fontId="7" fillId="0" borderId="13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/>
    </xf>
    <xf numFmtId="3" fontId="3" fillId="0" borderId="33" xfId="0" applyNumberFormat="1" applyFont="1" applyBorder="1" applyAlignment="1">
      <alignment horizontal="left" wrapText="1"/>
    </xf>
    <xf numFmtId="3" fontId="3" fillId="0" borderId="41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5" fillId="2" borderId="26" xfId="0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3" fontId="3" fillId="2" borderId="42" xfId="0" applyNumberFormat="1" applyFont="1" applyFill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2" fillId="0" borderId="0" xfId="0" applyFont="1" applyFill="1"/>
    <xf numFmtId="3" fontId="8" fillId="0" borderId="0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2" borderId="31" xfId="0" applyFont="1" applyFill="1" applyBorder="1"/>
    <xf numFmtId="0" fontId="3" fillId="2" borderId="30" xfId="0" applyFont="1" applyFill="1" applyBorder="1"/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11" xfId="0" applyFont="1" applyFill="1" applyBorder="1"/>
    <xf numFmtId="0" fontId="3" fillId="2" borderId="50" xfId="0" applyFont="1" applyFill="1" applyBorder="1" applyAlignment="1">
      <alignment wrapText="1"/>
    </xf>
    <xf numFmtId="0" fontId="3" fillId="2" borderId="50" xfId="0" applyFont="1" applyFill="1" applyBorder="1"/>
    <xf numFmtId="0" fontId="3" fillId="0" borderId="26" xfId="0" applyFont="1" applyFill="1" applyBorder="1"/>
    <xf numFmtId="0" fontId="3" fillId="0" borderId="26" xfId="0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4" fillId="2" borderId="53" xfId="0" applyFont="1" applyFill="1" applyBorder="1" applyAlignment="1">
      <alignment horizontal="center" wrapTex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10" xfId="0" applyFont="1" applyFill="1" applyBorder="1"/>
    <xf numFmtId="3" fontId="20" fillId="0" borderId="0" xfId="0" applyNumberFormat="1" applyFont="1" applyFill="1" applyAlignment="1">
      <alignment horizontal="center" wrapText="1"/>
    </xf>
    <xf numFmtId="3" fontId="0" fillId="0" borderId="55" xfId="0" applyNumberFormat="1" applyBorder="1"/>
    <xf numFmtId="3" fontId="3" fillId="2" borderId="56" xfId="0" applyNumberFormat="1" applyFont="1" applyFill="1" applyBorder="1" applyAlignment="1">
      <alignment horizontal="center"/>
    </xf>
    <xf numFmtId="3" fontId="3" fillId="2" borderId="57" xfId="0" applyNumberFormat="1" applyFont="1" applyFill="1" applyBorder="1" applyAlignment="1">
      <alignment horizontal="center"/>
    </xf>
    <xf numFmtId="3" fontId="3" fillId="2" borderId="58" xfId="0" applyNumberFormat="1" applyFont="1" applyFill="1" applyBorder="1" applyAlignment="1">
      <alignment horizontal="center"/>
    </xf>
    <xf numFmtId="3" fontId="3" fillId="2" borderId="36" xfId="0" applyNumberFormat="1" applyFont="1" applyFill="1" applyBorder="1" applyAlignment="1">
      <alignment horizontal="center"/>
    </xf>
    <xf numFmtId="3" fontId="3" fillId="2" borderId="59" xfId="0" applyNumberFormat="1" applyFont="1" applyFill="1" applyBorder="1" applyAlignment="1">
      <alignment horizontal="center"/>
    </xf>
    <xf numFmtId="3" fontId="3" fillId="2" borderId="60" xfId="0" applyNumberFormat="1" applyFont="1" applyFill="1" applyBorder="1" applyAlignment="1">
      <alignment horizontal="center"/>
    </xf>
    <xf numFmtId="3" fontId="5" fillId="2" borderId="60" xfId="0" applyNumberFormat="1" applyFont="1" applyFill="1" applyBorder="1" applyAlignment="1">
      <alignment horizontal="center"/>
    </xf>
    <xf numFmtId="3" fontId="3" fillId="2" borderId="61" xfId="0" applyNumberFormat="1" applyFont="1" applyFill="1" applyBorder="1" applyAlignment="1">
      <alignment horizontal="center"/>
    </xf>
    <xf numFmtId="3" fontId="3" fillId="2" borderId="62" xfId="0" applyNumberFormat="1" applyFont="1" applyFill="1" applyBorder="1" applyAlignment="1">
      <alignment horizontal="center"/>
    </xf>
    <xf numFmtId="3" fontId="5" fillId="2" borderId="56" xfId="0" applyNumberFormat="1" applyFont="1" applyFill="1" applyBorder="1" applyAlignment="1">
      <alignment horizontal="center"/>
    </xf>
    <xf numFmtId="3" fontId="3" fillId="2" borderId="37" xfId="0" applyNumberFormat="1" applyFont="1" applyFill="1" applyBorder="1" applyAlignment="1">
      <alignment horizontal="center"/>
    </xf>
    <xf numFmtId="3" fontId="3" fillId="2" borderId="63" xfId="0" applyNumberFormat="1" applyFont="1" applyFill="1" applyBorder="1" applyAlignment="1">
      <alignment horizontal="center"/>
    </xf>
    <xf numFmtId="3" fontId="3" fillId="0" borderId="64" xfId="0" applyNumberFormat="1" applyFont="1" applyBorder="1" applyAlignment="1">
      <alignment horizontal="center"/>
    </xf>
    <xf numFmtId="3" fontId="3" fillId="0" borderId="65" xfId="0" applyNumberFormat="1" applyFont="1" applyBorder="1" applyAlignment="1">
      <alignment horizontal="center"/>
    </xf>
    <xf numFmtId="3" fontId="5" fillId="2" borderId="58" xfId="0" applyNumberFormat="1" applyFont="1" applyFill="1" applyBorder="1" applyAlignment="1">
      <alignment horizontal="center"/>
    </xf>
    <xf numFmtId="3" fontId="3" fillId="2" borderId="34" xfId="0" applyNumberFormat="1" applyFont="1" applyFill="1" applyBorder="1" applyAlignment="1">
      <alignment horizontal="center"/>
    </xf>
    <xf numFmtId="3" fontId="3" fillId="0" borderId="66" xfId="0" applyNumberFormat="1" applyFont="1" applyBorder="1" applyAlignment="1">
      <alignment horizontal="center"/>
    </xf>
    <xf numFmtId="3" fontId="0" fillId="2" borderId="55" xfId="0" applyNumberFormat="1" applyFill="1" applyBorder="1"/>
    <xf numFmtId="3" fontId="6" fillId="0" borderId="55" xfId="0" applyNumberFormat="1" applyFont="1" applyBorder="1"/>
    <xf numFmtId="3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0" fillId="0" borderId="0" xfId="0" applyNumberFormat="1" applyBorder="1"/>
    <xf numFmtId="164" fontId="3" fillId="0" borderId="10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left" wrapText="1"/>
    </xf>
    <xf numFmtId="3" fontId="3" fillId="0" borderId="56" xfId="0" applyNumberFormat="1" applyFont="1" applyFill="1" applyBorder="1" applyAlignment="1">
      <alignment horizontal="center"/>
    </xf>
    <xf numFmtId="3" fontId="0" fillId="0" borderId="55" xfId="0" applyNumberFormat="1" applyFill="1" applyBorder="1"/>
    <xf numFmtId="3" fontId="3" fillId="0" borderId="33" xfId="0" applyNumberFormat="1" applyFont="1" applyFill="1" applyBorder="1" applyAlignment="1">
      <alignment horizontal="left" wrapText="1"/>
    </xf>
    <xf numFmtId="3" fontId="3" fillId="0" borderId="58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wrapText="1"/>
    </xf>
    <xf numFmtId="3" fontId="3" fillId="0" borderId="9" xfId="0" applyNumberFormat="1" applyFont="1" applyFill="1" applyBorder="1" applyAlignment="1">
      <alignment horizontal="left" wrapText="1"/>
    </xf>
    <xf numFmtId="3" fontId="3" fillId="0" borderId="57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wrapText="1"/>
    </xf>
    <xf numFmtId="3" fontId="3" fillId="0" borderId="16" xfId="0" applyNumberFormat="1" applyFont="1" applyFill="1" applyBorder="1" applyAlignment="1">
      <alignment horizontal="center"/>
    </xf>
    <xf numFmtId="3" fontId="3" fillId="0" borderId="62" xfId="0" applyNumberFormat="1" applyFont="1" applyFill="1" applyBorder="1" applyAlignment="1">
      <alignment horizontal="center"/>
    </xf>
    <xf numFmtId="3" fontId="5" fillId="0" borderId="56" xfId="0" applyNumberFormat="1" applyFont="1" applyFill="1" applyBorder="1" applyAlignment="1">
      <alignment horizontal="center"/>
    </xf>
    <xf numFmtId="3" fontId="3" fillId="0" borderId="27" xfId="0" applyNumberFormat="1" applyFont="1" applyFill="1" applyBorder="1" applyAlignment="1">
      <alignment wrapText="1"/>
    </xf>
    <xf numFmtId="3" fontId="1" fillId="0" borderId="0" xfId="0" applyNumberFormat="1" applyFont="1" applyFill="1" applyBorder="1"/>
    <xf numFmtId="3" fontId="3" fillId="0" borderId="27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63" xfId="0" applyNumberFormat="1" applyFont="1" applyBorder="1" applyAlignment="1">
      <alignment horizontal="center"/>
    </xf>
    <xf numFmtId="3" fontId="3" fillId="0" borderId="54" xfId="0" applyNumberFormat="1" applyFont="1" applyBorder="1" applyAlignment="1">
      <alignment horizontal="center"/>
    </xf>
    <xf numFmtId="3" fontId="8" fillId="0" borderId="67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3" fillId="0" borderId="29" xfId="0" applyFont="1" applyFill="1" applyBorder="1" applyAlignment="1">
      <alignment wrapText="1"/>
    </xf>
    <xf numFmtId="0" fontId="3" fillId="0" borderId="30" xfId="0" applyFont="1" applyFill="1" applyBorder="1" applyAlignment="1">
      <alignment wrapText="1"/>
    </xf>
    <xf numFmtId="0" fontId="3" fillId="0" borderId="50" xfId="0" applyFont="1" applyFill="1" applyBorder="1" applyAlignment="1">
      <alignment wrapText="1"/>
    </xf>
    <xf numFmtId="0" fontId="3" fillId="0" borderId="30" xfId="0" applyFont="1" applyFill="1" applyBorder="1"/>
    <xf numFmtId="0" fontId="3" fillId="0" borderId="49" xfId="0" applyFont="1" applyFill="1" applyBorder="1" applyAlignment="1">
      <alignment horizontal="center"/>
    </xf>
    <xf numFmtId="0" fontId="3" fillId="0" borderId="68" xfId="0" applyFont="1" applyBorder="1" applyAlignment="1">
      <alignment horizontal="center"/>
    </xf>
    <xf numFmtId="3" fontId="3" fillId="0" borderId="69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wrapText="1"/>
    </xf>
    <xf numFmtId="3" fontId="3" fillId="0" borderId="33" xfId="0" applyNumberFormat="1" applyFont="1" applyFill="1" applyBorder="1" applyAlignment="1">
      <alignment wrapText="1"/>
    </xf>
    <xf numFmtId="3" fontId="3" fillId="2" borderId="70" xfId="0" applyNumberFormat="1" applyFont="1" applyFill="1" applyBorder="1" applyAlignment="1">
      <alignment horizontal="center"/>
    </xf>
    <xf numFmtId="3" fontId="4" fillId="2" borderId="27" xfId="0" applyNumberFormat="1" applyFont="1" applyFill="1" applyBorder="1" applyAlignment="1">
      <alignment horizontal="center" vertical="center" wrapText="1"/>
    </xf>
    <xf numFmtId="3" fontId="3" fillId="0" borderId="71" xfId="0" applyNumberFormat="1" applyFont="1" applyFill="1" applyBorder="1" applyAlignment="1">
      <alignment horizontal="center"/>
    </xf>
    <xf numFmtId="3" fontId="3" fillId="2" borderId="72" xfId="0" applyNumberFormat="1" applyFont="1" applyFill="1" applyBorder="1" applyAlignment="1">
      <alignment horizontal="center"/>
    </xf>
    <xf numFmtId="3" fontId="3" fillId="2" borderId="73" xfId="0" applyNumberFormat="1" applyFont="1" applyFill="1" applyBorder="1" applyAlignment="1">
      <alignment horizontal="center"/>
    </xf>
    <xf numFmtId="3" fontId="3" fillId="2" borderId="66" xfId="0" applyNumberFormat="1" applyFont="1" applyFill="1" applyBorder="1" applyAlignment="1">
      <alignment horizontal="center"/>
    </xf>
    <xf numFmtId="3" fontId="7" fillId="0" borderId="72" xfId="0" applyNumberFormat="1" applyFont="1" applyBorder="1" applyAlignment="1">
      <alignment horizontal="center"/>
    </xf>
    <xf numFmtId="3" fontId="7" fillId="0" borderId="66" xfId="0" applyNumberFormat="1" applyFont="1" applyBorder="1" applyAlignment="1">
      <alignment horizontal="center"/>
    </xf>
    <xf numFmtId="3" fontId="7" fillId="0" borderId="16" xfId="0" applyNumberFormat="1" applyFont="1" applyFill="1" applyBorder="1" applyAlignment="1">
      <alignment horizontal="center"/>
    </xf>
    <xf numFmtId="3" fontId="3" fillId="2" borderId="74" xfId="0" applyNumberFormat="1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wrapText="1"/>
    </xf>
    <xf numFmtId="3" fontId="13" fillId="0" borderId="28" xfId="0" applyNumberFormat="1" applyFont="1" applyBorder="1" applyAlignment="1">
      <alignment horizontal="center" vertical="center" wrapText="1"/>
    </xf>
    <xf numFmtId="3" fontId="18" fillId="0" borderId="55" xfId="0" applyNumberFormat="1" applyFont="1" applyBorder="1"/>
    <xf numFmtId="3" fontId="3" fillId="2" borderId="75" xfId="0" applyNumberFormat="1" applyFont="1" applyFill="1" applyBorder="1" applyAlignment="1">
      <alignment horizontal="center"/>
    </xf>
    <xf numFmtId="3" fontId="3" fillId="2" borderId="49" xfId="0" applyNumberFormat="1" applyFont="1" applyFill="1" applyBorder="1" applyAlignment="1">
      <alignment horizontal="center"/>
    </xf>
    <xf numFmtId="3" fontId="5" fillId="2" borderId="49" xfId="0" applyNumberFormat="1" applyFont="1" applyFill="1" applyBorder="1" applyAlignment="1">
      <alignment horizontal="center"/>
    </xf>
    <xf numFmtId="3" fontId="3" fillId="2" borderId="42" xfId="0" applyNumberFormat="1" applyFont="1" applyFill="1" applyBorder="1" applyAlignment="1">
      <alignment horizontal="center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left" wrapText="1"/>
    </xf>
    <xf numFmtId="3" fontId="3" fillId="0" borderId="67" xfId="0" applyNumberFormat="1" applyFont="1" applyBorder="1" applyAlignment="1">
      <alignment horizontal="center"/>
    </xf>
    <xf numFmtId="3" fontId="3" fillId="2" borderId="48" xfId="0" applyNumberFormat="1" applyFont="1" applyFill="1" applyBorder="1" applyAlignment="1">
      <alignment horizontal="center"/>
    </xf>
    <xf numFmtId="3" fontId="3" fillId="0" borderId="49" xfId="0" applyNumberFormat="1" applyFont="1" applyFill="1" applyBorder="1" applyAlignment="1">
      <alignment horizontal="center"/>
    </xf>
    <xf numFmtId="3" fontId="3" fillId="0" borderId="4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3" fontId="3" fillId="2" borderId="76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3" fontId="3" fillId="2" borderId="68" xfId="0" applyNumberFormat="1" applyFont="1" applyFill="1" applyBorder="1" applyAlignment="1">
      <alignment horizontal="center"/>
    </xf>
    <xf numFmtId="3" fontId="3" fillId="0" borderId="48" xfId="0" applyNumberFormat="1" applyFont="1" applyFill="1" applyBorder="1" applyAlignment="1">
      <alignment horizontal="center"/>
    </xf>
    <xf numFmtId="3" fontId="3" fillId="0" borderId="75" xfId="0" applyNumberFormat="1" applyFont="1" applyFill="1" applyBorder="1" applyAlignment="1">
      <alignment horizontal="center"/>
    </xf>
    <xf numFmtId="3" fontId="3" fillId="2" borderId="32" xfId="0" applyNumberFormat="1" applyFont="1" applyFill="1" applyBorder="1" applyAlignment="1">
      <alignment vertical="center" wrapText="1"/>
    </xf>
    <xf numFmtId="3" fontId="3" fillId="2" borderId="66" xfId="0" applyNumberFormat="1" applyFont="1" applyFill="1" applyBorder="1" applyAlignment="1">
      <alignment vertical="center" wrapText="1"/>
    </xf>
    <xf numFmtId="3" fontId="3" fillId="0" borderId="66" xfId="0" applyNumberFormat="1" applyFont="1" applyFill="1" applyBorder="1" applyAlignment="1">
      <alignment vertical="center" wrapText="1"/>
    </xf>
    <xf numFmtId="3" fontId="5" fillId="0" borderId="49" xfId="0" applyNumberFormat="1" applyFont="1" applyFill="1" applyBorder="1" applyAlignment="1">
      <alignment horizontal="center"/>
    </xf>
    <xf numFmtId="3" fontId="5" fillId="2" borderId="42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wrapText="1"/>
    </xf>
    <xf numFmtId="3" fontId="3" fillId="0" borderId="26" xfId="0" applyNumberFormat="1" applyFont="1" applyBorder="1" applyAlignment="1">
      <alignment horizontal="center"/>
    </xf>
    <xf numFmtId="0" fontId="3" fillId="2" borderId="12" xfId="0" applyFont="1" applyFill="1" applyBorder="1" applyAlignment="1">
      <alignment wrapText="1"/>
    </xf>
    <xf numFmtId="3" fontId="20" fillId="0" borderId="0" xfId="0" applyNumberFormat="1" applyFont="1" applyFill="1" applyAlignment="1">
      <alignment horizontal="center" wrapText="1"/>
    </xf>
    <xf numFmtId="3" fontId="18" fillId="0" borderId="0" xfId="0" applyNumberFormat="1" applyFont="1" applyBorder="1"/>
    <xf numFmtId="164" fontId="3" fillId="0" borderId="11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 vertical="center" wrapText="1"/>
    </xf>
    <xf numFmtId="3" fontId="3" fillId="0" borderId="34" xfId="0" applyNumberFormat="1" applyFont="1" applyFill="1" applyBorder="1" applyAlignment="1">
      <alignment horizontal="center"/>
    </xf>
    <xf numFmtId="3" fontId="3" fillId="0" borderId="64" xfId="0" applyNumberFormat="1" applyFont="1" applyFill="1" applyBorder="1" applyAlignment="1">
      <alignment horizontal="center"/>
    </xf>
    <xf numFmtId="3" fontId="18" fillId="0" borderId="55" xfId="0" applyNumberFormat="1" applyFont="1" applyFill="1" applyBorder="1"/>
    <xf numFmtId="3" fontId="3" fillId="0" borderId="5" xfId="0" applyNumberFormat="1" applyFont="1" applyFill="1" applyBorder="1" applyAlignment="1">
      <alignment horizontal="left" wrapText="1"/>
    </xf>
    <xf numFmtId="3" fontId="3" fillId="0" borderId="77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left" wrapText="1"/>
    </xf>
    <xf numFmtId="3" fontId="3" fillId="0" borderId="19" xfId="0" applyNumberFormat="1" applyFont="1" applyFill="1" applyBorder="1" applyAlignment="1">
      <alignment horizontal="center"/>
    </xf>
    <xf numFmtId="3" fontId="3" fillId="0" borderId="74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19" fillId="0" borderId="55" xfId="0" applyNumberFormat="1" applyFont="1" applyFill="1" applyBorder="1"/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wrapText="1"/>
    </xf>
    <xf numFmtId="3" fontId="3" fillId="0" borderId="51" xfId="0" applyNumberFormat="1" applyFont="1" applyFill="1" applyBorder="1" applyAlignment="1">
      <alignment horizontal="center"/>
    </xf>
    <xf numFmtId="3" fontId="0" fillId="2" borderId="0" xfId="0" applyNumberFormat="1" applyFill="1" applyBorder="1"/>
    <xf numFmtId="3" fontId="4" fillId="0" borderId="11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left" wrapText="1"/>
    </xf>
    <xf numFmtId="3" fontId="3" fillId="7" borderId="17" xfId="0" applyNumberFormat="1" applyFont="1" applyFill="1" applyBorder="1" applyAlignment="1">
      <alignment horizontal="left" wrapText="1"/>
    </xf>
    <xf numFmtId="3" fontId="3" fillId="7" borderId="18" xfId="0" applyNumberFormat="1" applyFont="1" applyFill="1" applyBorder="1" applyAlignment="1">
      <alignment horizontal="center"/>
    </xf>
    <xf numFmtId="3" fontId="3" fillId="7" borderId="69" xfId="0" applyNumberFormat="1" applyFont="1" applyFill="1" applyBorder="1" applyAlignment="1">
      <alignment horizontal="center"/>
    </xf>
    <xf numFmtId="3" fontId="3" fillId="0" borderId="17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/>
    </xf>
    <xf numFmtId="3" fontId="19" fillId="0" borderId="55" xfId="0" applyNumberFormat="1" applyFont="1" applyBorder="1"/>
    <xf numFmtId="3" fontId="4" fillId="2" borderId="4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wrapText="1"/>
    </xf>
    <xf numFmtId="3" fontId="3" fillId="0" borderId="81" xfId="0" applyNumberFormat="1" applyFont="1" applyFill="1" applyBorder="1" applyAlignment="1">
      <alignment horizontal="center"/>
    </xf>
    <xf numFmtId="3" fontId="3" fillId="0" borderId="82" xfId="0" applyNumberFormat="1" applyFont="1" applyFill="1" applyBorder="1" applyAlignment="1">
      <alignment horizontal="center"/>
    </xf>
    <xf numFmtId="3" fontId="3" fillId="0" borderId="83" xfId="0" applyNumberFormat="1" applyFont="1" applyFill="1" applyBorder="1" applyAlignment="1">
      <alignment horizontal="center"/>
    </xf>
    <xf numFmtId="3" fontId="3" fillId="0" borderId="55" xfId="0" applyNumberFormat="1" applyFont="1" applyBorder="1" applyAlignment="1">
      <alignment horizontal="center"/>
    </xf>
    <xf numFmtId="3" fontId="3" fillId="2" borderId="11" xfId="0" applyNumberFormat="1" applyFont="1" applyFill="1" applyBorder="1" applyAlignment="1">
      <alignment vertical="center" wrapText="1"/>
    </xf>
    <xf numFmtId="3" fontId="3" fillId="9" borderId="11" xfId="0" applyNumberFormat="1" applyFont="1" applyFill="1" applyBorder="1" applyAlignment="1">
      <alignment horizontal="center"/>
    </xf>
    <xf numFmtId="3" fontId="3" fillId="7" borderId="11" xfId="0" applyNumberFormat="1" applyFont="1" applyFill="1" applyBorder="1" applyAlignment="1">
      <alignment horizontal="center"/>
    </xf>
    <xf numFmtId="3" fontId="4" fillId="9" borderId="5" xfId="0" applyNumberFormat="1" applyFont="1" applyFill="1" applyBorder="1" applyAlignment="1">
      <alignment horizontal="center" vertical="center" wrapText="1"/>
    </xf>
    <xf numFmtId="3" fontId="3" fillId="9" borderId="8" xfId="0" applyNumberFormat="1" applyFont="1" applyFill="1" applyBorder="1" applyAlignment="1">
      <alignment horizontal="center"/>
    </xf>
    <xf numFmtId="3" fontId="3" fillId="7" borderId="20" xfId="0" applyNumberFormat="1" applyFont="1" applyFill="1" applyBorder="1" applyAlignment="1">
      <alignment horizontal="center"/>
    </xf>
    <xf numFmtId="3" fontId="3" fillId="7" borderId="8" xfId="0" applyNumberFormat="1" applyFont="1" applyFill="1" applyBorder="1" applyAlignment="1">
      <alignment horizontal="center"/>
    </xf>
    <xf numFmtId="3" fontId="3" fillId="7" borderId="40" xfId="0" applyNumberFormat="1" applyFont="1" applyFill="1" applyBorder="1" applyAlignment="1">
      <alignment horizontal="center"/>
    </xf>
    <xf numFmtId="3" fontId="3" fillId="7" borderId="21" xfId="0" applyNumberFormat="1" applyFont="1" applyFill="1" applyBorder="1" applyAlignment="1">
      <alignment horizontal="center"/>
    </xf>
    <xf numFmtId="3" fontId="3" fillId="2" borderId="77" xfId="0" applyNumberFormat="1" applyFont="1" applyFill="1" applyBorder="1" applyAlignment="1">
      <alignment horizontal="center"/>
    </xf>
    <xf numFmtId="3" fontId="3" fillId="7" borderId="10" xfId="0" applyNumberFormat="1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left" wrapText="1"/>
    </xf>
    <xf numFmtId="3" fontId="3" fillId="7" borderId="41" xfId="0" applyNumberFormat="1" applyFont="1" applyFill="1" applyBorder="1" applyAlignment="1">
      <alignment horizontal="center"/>
    </xf>
    <xf numFmtId="3" fontId="3" fillId="9" borderId="10" xfId="0" applyNumberFormat="1" applyFont="1" applyFill="1" applyBorder="1" applyAlignment="1">
      <alignment horizontal="center"/>
    </xf>
    <xf numFmtId="3" fontId="3" fillId="7" borderId="4" xfId="0" applyNumberFormat="1" applyFont="1" applyFill="1" applyBorder="1" applyAlignment="1">
      <alignment horizontal="center"/>
    </xf>
    <xf numFmtId="3" fontId="3" fillId="9" borderId="1" xfId="0" applyNumberFormat="1" applyFont="1" applyFill="1" applyBorder="1" applyAlignment="1">
      <alignment wrapText="1"/>
    </xf>
    <xf numFmtId="3" fontId="3" fillId="9" borderId="16" xfId="0" applyNumberFormat="1" applyFont="1" applyFill="1" applyBorder="1" applyAlignment="1">
      <alignment horizontal="center"/>
    </xf>
    <xf numFmtId="3" fontId="3" fillId="9" borderId="2" xfId="0" applyNumberFormat="1" applyFont="1" applyFill="1" applyBorder="1" applyAlignment="1">
      <alignment wrapText="1"/>
    </xf>
    <xf numFmtId="3" fontId="3" fillId="0" borderId="73" xfId="0" applyNumberFormat="1" applyFont="1" applyFill="1" applyBorder="1" applyAlignment="1">
      <alignment horizontal="center"/>
    </xf>
    <xf numFmtId="3" fontId="3" fillId="0" borderId="66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/>
    </xf>
    <xf numFmtId="3" fontId="4" fillId="0" borderId="17" xfId="0" applyNumberFormat="1" applyFont="1" applyFill="1" applyBorder="1" applyAlignment="1">
      <alignment horizontal="center" vertical="center" wrapText="1"/>
    </xf>
    <xf numFmtId="3" fontId="3" fillId="0" borderId="74" xfId="0" applyNumberFormat="1" applyFont="1" applyBorder="1" applyAlignment="1">
      <alignment horizontal="center"/>
    </xf>
    <xf numFmtId="0" fontId="4" fillId="2" borderId="17" xfId="0" applyFont="1" applyFill="1" applyBorder="1" applyAlignment="1">
      <alignment horizontal="center" wrapText="1"/>
    </xf>
    <xf numFmtId="3" fontId="3" fillId="0" borderId="17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86" xfId="0" applyNumberFormat="1" applyFont="1" applyFill="1" applyBorder="1" applyAlignment="1">
      <alignment horizontal="center"/>
    </xf>
    <xf numFmtId="3" fontId="3" fillId="0" borderId="47" xfId="0" applyNumberFormat="1" applyFont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3" fillId="0" borderId="2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wrapText="1"/>
    </xf>
    <xf numFmtId="0" fontId="3" fillId="0" borderId="30" xfId="0" applyFont="1" applyFill="1" applyBorder="1" applyAlignment="1">
      <alignment horizontal="left" wrapText="1"/>
    </xf>
    <xf numFmtId="0" fontId="3" fillId="0" borderId="50" xfId="0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center"/>
    </xf>
    <xf numFmtId="3" fontId="3" fillId="0" borderId="47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center"/>
    </xf>
    <xf numFmtId="3" fontId="3" fillId="3" borderId="28" xfId="0" applyNumberFormat="1" applyFont="1" applyFill="1" applyBorder="1" applyAlignment="1">
      <alignment wrapText="1"/>
    </xf>
    <xf numFmtId="3" fontId="0" fillId="4" borderId="64" xfId="0" applyNumberFormat="1" applyFill="1" applyBorder="1" applyAlignment="1"/>
    <xf numFmtId="3" fontId="0" fillId="4" borderId="67" xfId="0" applyNumberFormat="1" applyFill="1" applyBorder="1" applyAlignment="1"/>
    <xf numFmtId="3" fontId="0" fillId="4" borderId="65" xfId="0" applyNumberFormat="1" applyFill="1" applyBorder="1" applyAlignment="1"/>
    <xf numFmtId="3" fontId="3" fillId="3" borderId="53" xfId="0" applyNumberFormat="1" applyFont="1" applyFill="1" applyBorder="1" applyAlignment="1">
      <alignment wrapText="1"/>
    </xf>
    <xf numFmtId="3" fontId="0" fillId="4" borderId="70" xfId="0" applyNumberFormat="1" applyFill="1" applyBorder="1" applyAlignment="1"/>
    <xf numFmtId="3" fontId="0" fillId="4" borderId="0" xfId="0" applyNumberFormat="1" applyFill="1" applyBorder="1" applyAlignment="1"/>
    <xf numFmtId="3" fontId="3" fillId="3" borderId="64" xfId="0" applyNumberFormat="1" applyFont="1" applyFill="1" applyBorder="1" applyAlignment="1">
      <alignment wrapText="1"/>
    </xf>
    <xf numFmtId="3" fontId="3" fillId="3" borderId="44" xfId="0" applyNumberFormat="1" applyFont="1" applyFill="1" applyBorder="1" applyAlignment="1">
      <alignment wrapText="1"/>
    </xf>
    <xf numFmtId="3" fontId="3" fillId="2" borderId="30" xfId="0" applyNumberFormat="1" applyFont="1" applyFill="1" applyBorder="1" applyAlignment="1">
      <alignment vertical="center" wrapText="1"/>
    </xf>
    <xf numFmtId="3" fontId="3" fillId="2" borderId="73" xfId="0" applyNumberFormat="1" applyFont="1" applyFill="1" applyBorder="1" applyAlignment="1">
      <alignment vertical="center" wrapText="1"/>
    </xf>
    <xf numFmtId="3" fontId="3" fillId="5" borderId="28" xfId="0" applyNumberFormat="1" applyFont="1" applyFill="1" applyBorder="1" applyAlignment="1">
      <alignment horizontal="left" wrapText="1"/>
    </xf>
    <xf numFmtId="3" fontId="17" fillId="0" borderId="0" xfId="0" applyNumberFormat="1" applyFont="1" applyFill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 wrapText="1"/>
    </xf>
    <xf numFmtId="3" fontId="20" fillId="0" borderId="0" xfId="0" applyNumberFormat="1" applyFont="1" applyFill="1" applyAlignment="1">
      <alignment horizontal="center" wrapText="1"/>
    </xf>
    <xf numFmtId="3" fontId="8" fillId="6" borderId="38" xfId="0" applyNumberFormat="1" applyFont="1" applyFill="1" applyBorder="1" applyAlignment="1">
      <alignment horizontal="center" vertical="center"/>
    </xf>
    <xf numFmtId="3" fontId="8" fillId="6" borderId="65" xfId="0" applyNumberFormat="1" applyFont="1" applyFill="1" applyBorder="1" applyAlignment="1">
      <alignment horizontal="center" vertical="center"/>
    </xf>
    <xf numFmtId="3" fontId="8" fillId="0" borderId="28" xfId="0" applyNumberFormat="1" applyFont="1" applyFill="1" applyBorder="1" applyAlignment="1">
      <alignment horizontal="center" vertical="center"/>
    </xf>
    <xf numFmtId="3" fontId="8" fillId="0" borderId="64" xfId="0" applyNumberFormat="1" applyFont="1" applyFill="1" applyBorder="1" applyAlignment="1">
      <alignment horizontal="center" vertical="center"/>
    </xf>
    <xf numFmtId="3" fontId="8" fillId="0" borderId="67" xfId="0" applyNumberFormat="1" applyFont="1" applyFill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34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3" fontId="3" fillId="5" borderId="53" xfId="0" applyNumberFormat="1" applyFont="1" applyFill="1" applyBorder="1" applyAlignment="1">
      <alignment horizontal="left" wrapText="1"/>
    </xf>
    <xf numFmtId="3" fontId="3" fillId="3" borderId="38" xfId="0" applyNumberFormat="1" applyFont="1" applyFill="1" applyBorder="1" applyAlignment="1">
      <alignment wrapText="1"/>
    </xf>
    <xf numFmtId="3" fontId="3" fillId="3" borderId="67" xfId="0" applyNumberFormat="1" applyFont="1" applyFill="1" applyBorder="1" applyAlignment="1">
      <alignment wrapText="1"/>
    </xf>
    <xf numFmtId="3" fontId="4" fillId="8" borderId="28" xfId="0" applyNumberFormat="1" applyFont="1" applyFill="1" applyBorder="1" applyAlignment="1">
      <alignment horizontal="center" wrapText="1"/>
    </xf>
    <xf numFmtId="0" fontId="22" fillId="0" borderId="64" xfId="0" applyFont="1" applyBorder="1" applyAlignment="1">
      <alignment horizontal="center"/>
    </xf>
    <xf numFmtId="0" fontId="22" fillId="0" borderId="67" xfId="0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70" xfId="0" applyNumberFormat="1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 wrapText="1"/>
    </xf>
    <xf numFmtId="0" fontId="3" fillId="5" borderId="64" xfId="0" applyFont="1" applyFill="1" applyBorder="1" applyAlignment="1">
      <alignment horizontal="center" wrapText="1"/>
    </xf>
    <xf numFmtId="0" fontId="3" fillId="5" borderId="67" xfId="0" applyFont="1" applyFill="1" applyBorder="1" applyAlignment="1">
      <alignment horizontal="center" wrapText="1"/>
    </xf>
    <xf numFmtId="3" fontId="17" fillId="0" borderId="0" xfId="0" applyNumberFormat="1" applyFont="1" applyAlignment="1">
      <alignment horizontal="center" vertical="center" wrapText="1"/>
    </xf>
    <xf numFmtId="3" fontId="3" fillId="3" borderId="28" xfId="0" applyNumberFormat="1" applyFont="1" applyFill="1" applyBorder="1" applyAlignment="1">
      <alignment horizontal="center" wrapText="1"/>
    </xf>
    <xf numFmtId="3" fontId="3" fillId="3" borderId="64" xfId="0" applyNumberFormat="1" applyFont="1" applyFill="1" applyBorder="1" applyAlignment="1">
      <alignment horizontal="center" wrapText="1"/>
    </xf>
    <xf numFmtId="3" fontId="3" fillId="3" borderId="67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34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3" fontId="8" fillId="4" borderId="5" xfId="0" applyNumberFormat="1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3" fontId="3" fillId="3" borderId="70" xfId="0" applyNumberFormat="1" applyFont="1" applyFill="1" applyBorder="1" applyAlignment="1">
      <alignment wrapText="1"/>
    </xf>
    <xf numFmtId="3" fontId="3" fillId="3" borderId="78" xfId="0" applyNumberFormat="1" applyFont="1" applyFill="1" applyBorder="1" applyAlignment="1">
      <alignment wrapText="1"/>
    </xf>
    <xf numFmtId="3" fontId="3" fillId="3" borderId="65" xfId="0" applyNumberFormat="1" applyFont="1" applyFill="1" applyBorder="1" applyAlignment="1">
      <alignment wrapText="1"/>
    </xf>
    <xf numFmtId="3" fontId="3" fillId="3" borderId="79" xfId="0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56" xfId="0" applyFill="1" applyBorder="1" applyAlignment="1">
      <alignment vertical="center" wrapText="1"/>
    </xf>
    <xf numFmtId="3" fontId="3" fillId="0" borderId="12" xfId="0" applyNumberFormat="1" applyFon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3" fontId="3" fillId="5" borderId="38" xfId="0" applyNumberFormat="1" applyFont="1" applyFill="1" applyBorder="1" applyAlignment="1">
      <alignment horizontal="left" wrapText="1"/>
    </xf>
    <xf numFmtId="3" fontId="3" fillId="2" borderId="2" xfId="0" applyNumberFormat="1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3" fontId="3" fillId="5" borderId="65" xfId="0" applyNumberFormat="1" applyFont="1" applyFill="1" applyBorder="1" applyAlignment="1">
      <alignment horizontal="left" wrapText="1"/>
    </xf>
    <xf numFmtId="3" fontId="3" fillId="5" borderId="79" xfId="0" applyNumberFormat="1" applyFont="1" applyFill="1" applyBorder="1" applyAlignment="1">
      <alignment horizontal="left" wrapText="1"/>
    </xf>
    <xf numFmtId="3" fontId="3" fillId="0" borderId="80" xfId="0" applyNumberFormat="1" applyFont="1" applyFill="1" applyBorder="1" applyAlignment="1">
      <alignment vertical="center" wrapText="1"/>
    </xf>
    <xf numFmtId="0" fontId="0" fillId="0" borderId="80" xfId="0" applyFill="1" applyBorder="1" applyAlignment="1">
      <alignment vertical="center" wrapText="1"/>
    </xf>
    <xf numFmtId="0" fontId="0" fillId="0" borderId="0" xfId="0" applyAlignment="1">
      <alignment wrapText="1"/>
    </xf>
    <xf numFmtId="3" fontId="3" fillId="2" borderId="12" xfId="0" applyNumberFormat="1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3" fontId="3" fillId="3" borderId="84" xfId="0" applyNumberFormat="1" applyFont="1" applyFill="1" applyBorder="1" applyAlignment="1">
      <alignment wrapText="1"/>
    </xf>
    <xf numFmtId="3" fontId="3" fillId="3" borderId="0" xfId="0" applyNumberFormat="1" applyFont="1" applyFill="1" applyBorder="1" applyAlignment="1">
      <alignment wrapText="1"/>
    </xf>
    <xf numFmtId="3" fontId="3" fillId="3" borderId="85" xfId="0" applyNumberFormat="1" applyFont="1" applyFill="1" applyBorder="1" applyAlignment="1">
      <alignment wrapText="1"/>
    </xf>
    <xf numFmtId="0" fontId="4" fillId="2" borderId="87" xfId="0" applyFont="1" applyFill="1" applyBorder="1" applyAlignment="1">
      <alignment horizontal="center" wrapText="1"/>
    </xf>
    <xf numFmtId="0" fontId="4" fillId="2" borderId="80" xfId="0" applyFont="1" applyFill="1" applyBorder="1" applyAlignment="1">
      <alignment horizontal="center" wrapText="1"/>
    </xf>
    <xf numFmtId="0" fontId="4" fillId="2" borderId="88" xfId="0" applyFont="1" applyFill="1" applyBorder="1" applyAlignment="1">
      <alignment horizontal="center" wrapText="1"/>
    </xf>
    <xf numFmtId="0" fontId="12" fillId="0" borderId="28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14" fontId="8" fillId="6" borderId="28" xfId="0" applyNumberFormat="1" applyFont="1" applyFill="1" applyBorder="1" applyAlignment="1">
      <alignment horizontal="center" vertical="center" wrapText="1"/>
    </xf>
    <xf numFmtId="14" fontId="8" fillId="6" borderId="64" xfId="0" applyNumberFormat="1" applyFont="1" applyFill="1" applyBorder="1" applyAlignment="1">
      <alignment horizontal="center" vertical="center" wrapText="1"/>
    </xf>
    <xf numFmtId="14" fontId="8" fillId="6" borderId="67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4" fillId="0" borderId="87" xfId="0" applyFont="1" applyBorder="1" applyAlignment="1">
      <alignment horizontal="center" wrapText="1"/>
    </xf>
    <xf numFmtId="0" fontId="4" fillId="0" borderId="80" xfId="0" applyFont="1" applyBorder="1" applyAlignment="1">
      <alignment horizontal="center" wrapText="1"/>
    </xf>
    <xf numFmtId="0" fontId="4" fillId="0" borderId="88" xfId="0" applyFont="1" applyBorder="1" applyAlignment="1">
      <alignment horizontal="center" wrapText="1"/>
    </xf>
    <xf numFmtId="0" fontId="3" fillId="5" borderId="53" xfId="0" applyFont="1" applyFill="1" applyBorder="1" applyAlignment="1">
      <alignment horizontal="center" wrapText="1"/>
    </xf>
    <xf numFmtId="0" fontId="3" fillId="5" borderId="70" xfId="0" applyFont="1" applyFill="1" applyBorder="1" applyAlignment="1">
      <alignment horizontal="center" wrapText="1"/>
    </xf>
    <xf numFmtId="3" fontId="3" fillId="0" borderId="86" xfId="0" applyNumberFormat="1" applyFont="1" applyBorder="1" applyAlignment="1">
      <alignment horizontal="left" wrapText="1"/>
    </xf>
    <xf numFmtId="3" fontId="3" fillId="2" borderId="86" xfId="0" applyNumberFormat="1" applyFont="1" applyFill="1" applyBorder="1" applyAlignment="1">
      <alignment horizontal="center"/>
    </xf>
    <xf numFmtId="3" fontId="3" fillId="0" borderId="86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2.jpe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28575</xdr:rowOff>
    </xdr:from>
    <xdr:to>
      <xdr:col>0</xdr:col>
      <xdr:colOff>1562100</xdr:colOff>
      <xdr:row>2</xdr:row>
      <xdr:rowOff>352425</xdr:rowOff>
    </xdr:to>
    <xdr:pic>
      <xdr:nvPicPr>
        <xdr:cNvPr id="136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90500"/>
          <a:ext cx="12573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57150</xdr:rowOff>
    </xdr:from>
    <xdr:to>
      <xdr:col>0</xdr:col>
      <xdr:colOff>1752600</xdr:colOff>
      <xdr:row>2</xdr:row>
      <xdr:rowOff>495300</xdr:rowOff>
    </xdr:to>
    <xdr:pic>
      <xdr:nvPicPr>
        <xdr:cNvPr id="2376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19075"/>
          <a:ext cx="14478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28575</xdr:rowOff>
    </xdr:from>
    <xdr:to>
      <xdr:col>0</xdr:col>
      <xdr:colOff>1495425</xdr:colOff>
      <xdr:row>2</xdr:row>
      <xdr:rowOff>352425</xdr:rowOff>
    </xdr:to>
    <xdr:pic>
      <xdr:nvPicPr>
        <xdr:cNvPr id="7211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90500"/>
          <a:ext cx="11906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152400</xdr:rowOff>
    </xdr:from>
    <xdr:to>
      <xdr:col>0</xdr:col>
      <xdr:colOff>1695450</xdr:colOff>
      <xdr:row>3</xdr:row>
      <xdr:rowOff>209550</xdr:rowOff>
    </xdr:to>
    <xdr:pic>
      <xdr:nvPicPr>
        <xdr:cNvPr id="3415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52400"/>
          <a:ext cx="14478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550217</xdr:colOff>
      <xdr:row>9</xdr:row>
      <xdr:rowOff>114300</xdr:rowOff>
    </xdr:from>
    <xdr:to>
      <xdr:col>1</xdr:col>
      <xdr:colOff>1742603</xdr:colOff>
      <xdr:row>12</xdr:row>
      <xdr:rowOff>66674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0967" y="3581400"/>
          <a:ext cx="1192386" cy="7429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400050</xdr:colOff>
      <xdr:row>14</xdr:row>
      <xdr:rowOff>38100</xdr:rowOff>
    </xdr:from>
    <xdr:to>
      <xdr:col>1</xdr:col>
      <xdr:colOff>1819275</xdr:colOff>
      <xdr:row>18</xdr:row>
      <xdr:rowOff>133350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410075"/>
          <a:ext cx="1419225" cy="790575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1</xdr:col>
      <xdr:colOff>666750</xdr:colOff>
      <xdr:row>20</xdr:row>
      <xdr:rowOff>28575</xdr:rowOff>
    </xdr:from>
    <xdr:to>
      <xdr:col>1</xdr:col>
      <xdr:colOff>1685925</xdr:colOff>
      <xdr:row>22</xdr:row>
      <xdr:rowOff>185770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5438775"/>
          <a:ext cx="1019175" cy="64297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647700</xdr:colOff>
      <xdr:row>29</xdr:row>
      <xdr:rowOff>28575</xdr:rowOff>
    </xdr:from>
    <xdr:to>
      <xdr:col>1</xdr:col>
      <xdr:colOff>1704975</xdr:colOff>
      <xdr:row>32</xdr:row>
      <xdr:rowOff>24728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7029450"/>
          <a:ext cx="1057275" cy="64385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552450</xdr:colOff>
      <xdr:row>34</xdr:row>
      <xdr:rowOff>28575</xdr:rowOff>
    </xdr:from>
    <xdr:ext cx="1152526" cy="610978"/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7905750"/>
          <a:ext cx="1152526" cy="61097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723900</xdr:colOff>
      <xdr:row>39</xdr:row>
      <xdr:rowOff>57150</xdr:rowOff>
    </xdr:from>
    <xdr:to>
      <xdr:col>1</xdr:col>
      <xdr:colOff>1562100</xdr:colOff>
      <xdr:row>41</xdr:row>
      <xdr:rowOff>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8810625"/>
          <a:ext cx="838200" cy="6572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474289</xdr:colOff>
      <xdr:row>45</xdr:row>
      <xdr:rowOff>200026</xdr:rowOff>
    </xdr:from>
    <xdr:to>
      <xdr:col>1</xdr:col>
      <xdr:colOff>1733550</xdr:colOff>
      <xdr:row>48</xdr:row>
      <xdr:rowOff>149803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5039" y="10267951"/>
          <a:ext cx="1259261" cy="77845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508908</xdr:colOff>
      <xdr:row>60</xdr:row>
      <xdr:rowOff>133350</xdr:rowOff>
    </xdr:from>
    <xdr:to>
      <xdr:col>1</xdr:col>
      <xdr:colOff>1738994</xdr:colOff>
      <xdr:row>63</xdr:row>
      <xdr:rowOff>2832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9658" y="13763625"/>
          <a:ext cx="1230086" cy="6981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304800</xdr:colOff>
      <xdr:row>67</xdr:row>
      <xdr:rowOff>38100</xdr:rowOff>
    </xdr:from>
    <xdr:to>
      <xdr:col>1</xdr:col>
      <xdr:colOff>1809750</xdr:colOff>
      <xdr:row>69</xdr:row>
      <xdr:rowOff>114299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5563850"/>
          <a:ext cx="1504950" cy="6191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762000</xdr:colOff>
      <xdr:row>25</xdr:row>
      <xdr:rowOff>66675</xdr:rowOff>
    </xdr:from>
    <xdr:to>
      <xdr:col>1</xdr:col>
      <xdr:colOff>1573530</xdr:colOff>
      <xdr:row>27</xdr:row>
      <xdr:rowOff>133350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6419850"/>
          <a:ext cx="81153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4"/>
  <sheetViews>
    <sheetView tabSelected="1" topLeftCell="A67" zoomScaleSheetLayoutView="100" workbookViewId="0">
      <selection activeCell="A86" sqref="A86:A87"/>
    </sheetView>
  </sheetViews>
  <sheetFormatPr defaultRowHeight="12.75"/>
  <cols>
    <col min="1" max="1" width="31.85546875" style="59" customWidth="1"/>
    <col min="2" max="2" width="9.140625" style="19" hidden="1" customWidth="1"/>
    <col min="3" max="3" width="9.28515625" style="97" customWidth="1"/>
    <col min="4" max="4" width="9.28515625" style="97" hidden="1" customWidth="1"/>
    <col min="5" max="5" width="9.28515625" style="97" customWidth="1"/>
    <col min="6" max="6" width="10.140625" style="97" hidden="1" customWidth="1"/>
    <col min="7" max="7" width="9.28515625" style="97" customWidth="1"/>
    <col min="8" max="8" width="8.140625" style="97" hidden="1" customWidth="1"/>
    <col min="9" max="9" width="8.140625" style="97" customWidth="1"/>
    <col min="10" max="10" width="8.5703125" style="97" hidden="1" customWidth="1"/>
    <col min="11" max="11" width="8.5703125" style="97" customWidth="1"/>
    <col min="12" max="12" width="9.140625" style="97" hidden="1" customWidth="1"/>
    <col min="13" max="13" width="9.140625" style="97"/>
    <col min="14" max="14" width="9.5703125" style="97" hidden="1" customWidth="1"/>
    <col min="15" max="15" width="9.5703125" style="97" customWidth="1"/>
    <col min="16" max="16" width="8.7109375" style="97" hidden="1" customWidth="1"/>
    <col min="17" max="17" width="8.5703125" style="97" customWidth="1"/>
    <col min="18" max="18" width="8.140625" style="97" hidden="1" customWidth="1"/>
    <col min="19" max="19" width="8" style="97" customWidth="1"/>
    <col min="20" max="20" width="7.7109375" style="97" hidden="1" customWidth="1"/>
    <col min="21" max="21" width="8" style="97" customWidth="1"/>
    <col min="22" max="22" width="8.5703125" style="97" hidden="1" customWidth="1"/>
    <col min="23" max="24" width="8" style="97" customWidth="1"/>
    <col min="25" max="25" width="0.140625" style="19" hidden="1" customWidth="1"/>
    <col min="26" max="16384" width="9.140625" style="19"/>
  </cols>
  <sheetData>
    <row r="1" spans="1:26">
      <c r="A1" s="18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26" ht="74.25" customHeight="1">
      <c r="A2" s="18"/>
      <c r="B2" s="96"/>
      <c r="C2" s="96"/>
      <c r="D2" s="96"/>
      <c r="E2" s="96"/>
      <c r="F2" s="353" t="s">
        <v>229</v>
      </c>
      <c r="G2" s="354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161"/>
    </row>
    <row r="3" spans="1:26" ht="42" customHeight="1">
      <c r="A3" s="18"/>
      <c r="B3" s="363" t="s">
        <v>233</v>
      </c>
      <c r="C3" s="363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</row>
    <row r="4" spans="1:26" ht="17.25" customHeight="1" thickBot="1">
      <c r="A4" s="18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Y4" s="97"/>
    </row>
    <row r="5" spans="1:26" ht="22.5" customHeight="1" thickBot="1">
      <c r="A5" s="18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S5" s="358" t="s">
        <v>380</v>
      </c>
      <c r="T5" s="359"/>
      <c r="U5" s="359"/>
      <c r="V5" s="359"/>
      <c r="W5" s="360"/>
      <c r="X5" s="182"/>
      <c r="Y5" s="183"/>
    </row>
    <row r="6" spans="1:26" ht="15" customHeight="1" thickBot="1">
      <c r="A6" s="18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Y6" s="97"/>
    </row>
    <row r="7" spans="1:26" ht="35.25" customHeight="1" thickBot="1">
      <c r="A7" s="61" t="s">
        <v>0</v>
      </c>
      <c r="B7" s="361" t="s">
        <v>1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2"/>
      <c r="X7" s="362"/>
      <c r="Y7" s="362"/>
      <c r="Z7" s="162"/>
    </row>
    <row r="8" spans="1:26" ht="25.5" customHeight="1">
      <c r="A8" s="356" t="s">
        <v>2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162"/>
    </row>
    <row r="9" spans="1:26" ht="13.5" thickBot="1">
      <c r="A9" s="365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162"/>
    </row>
    <row r="10" spans="1:26" s="23" customFormat="1" ht="13.5" thickBot="1">
      <c r="A10" s="365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2"/>
      <c r="Z10" s="180"/>
    </row>
    <row r="11" spans="1:26" s="23" customFormat="1" ht="16.5" thickBot="1">
      <c r="A11" s="20" t="s">
        <v>3</v>
      </c>
      <c r="B11" s="21" t="s">
        <v>4</v>
      </c>
      <c r="C11" s="112" t="s">
        <v>4</v>
      </c>
      <c r="D11" s="100" t="s">
        <v>5</v>
      </c>
      <c r="E11" s="113" t="s">
        <v>5</v>
      </c>
      <c r="F11" s="100" t="s">
        <v>6</v>
      </c>
      <c r="G11" s="102" t="s">
        <v>6</v>
      </c>
      <c r="H11" s="100" t="s">
        <v>7</v>
      </c>
      <c r="I11" s="102" t="s">
        <v>7</v>
      </c>
      <c r="J11" s="100" t="s">
        <v>8</v>
      </c>
      <c r="K11" s="102" t="s">
        <v>8</v>
      </c>
      <c r="L11" s="100" t="s">
        <v>9</v>
      </c>
      <c r="M11" s="102" t="s">
        <v>9</v>
      </c>
      <c r="N11" s="100" t="s">
        <v>10</v>
      </c>
      <c r="O11" s="102" t="s">
        <v>10</v>
      </c>
      <c r="P11" s="100" t="s">
        <v>11</v>
      </c>
      <c r="Q11" s="102" t="s">
        <v>11</v>
      </c>
      <c r="R11" s="100" t="s">
        <v>12</v>
      </c>
      <c r="S11" s="102" t="s">
        <v>12</v>
      </c>
      <c r="T11" s="100" t="s">
        <v>13</v>
      </c>
      <c r="U11" s="102" t="s">
        <v>13</v>
      </c>
      <c r="V11" s="100" t="s">
        <v>14</v>
      </c>
      <c r="W11" s="102" t="s">
        <v>14</v>
      </c>
      <c r="X11" s="113" t="s">
        <v>15</v>
      </c>
      <c r="Y11" s="294"/>
      <c r="Z11" s="180"/>
    </row>
    <row r="12" spans="1:26">
      <c r="A12" s="24" t="s">
        <v>16</v>
      </c>
      <c r="B12" s="25">
        <v>11800</v>
      </c>
      <c r="C12" s="99">
        <f>B12*100%</f>
        <v>11800</v>
      </c>
      <c r="D12" s="99">
        <v>12200</v>
      </c>
      <c r="E12" s="99">
        <f>D12*100%</f>
        <v>12200</v>
      </c>
      <c r="F12" s="99">
        <v>12500</v>
      </c>
      <c r="G12" s="99">
        <f>F12*100%</f>
        <v>12500</v>
      </c>
      <c r="H12" s="99">
        <v>13000</v>
      </c>
      <c r="I12" s="99">
        <f>H12*100%</f>
        <v>13000</v>
      </c>
      <c r="J12" s="99">
        <v>13500</v>
      </c>
      <c r="K12" s="99">
        <f>J12*100%</f>
        <v>13500</v>
      </c>
      <c r="L12" s="99">
        <v>14700</v>
      </c>
      <c r="M12" s="99">
        <f>L12*100%</f>
        <v>14700</v>
      </c>
      <c r="N12" s="99">
        <v>15900</v>
      </c>
      <c r="O12" s="99">
        <f>N12*100%</f>
        <v>15900</v>
      </c>
      <c r="P12" s="99">
        <v>17000</v>
      </c>
      <c r="Q12" s="99">
        <f>P12*100%</f>
        <v>17000</v>
      </c>
      <c r="R12" s="99">
        <v>18250</v>
      </c>
      <c r="S12" s="99">
        <f>R12*100%</f>
        <v>18250</v>
      </c>
      <c r="T12" s="99">
        <v>19450</v>
      </c>
      <c r="U12" s="99">
        <f>T12*100%</f>
        <v>19450</v>
      </c>
      <c r="V12" s="99">
        <v>20700</v>
      </c>
      <c r="W12" s="99">
        <f>V12*100%</f>
        <v>20700</v>
      </c>
      <c r="X12" s="99">
        <f>Y12*100%</f>
        <v>21900</v>
      </c>
      <c r="Y12" s="164">
        <v>21900</v>
      </c>
      <c r="Z12" s="162"/>
    </row>
    <row r="13" spans="1:26">
      <c r="A13" s="24" t="s">
        <v>201</v>
      </c>
      <c r="B13" s="25">
        <v>19300</v>
      </c>
      <c r="C13" s="99">
        <f>B13*100%</f>
        <v>19300</v>
      </c>
      <c r="D13" s="99">
        <v>20500</v>
      </c>
      <c r="E13" s="99">
        <f>D13*100%</f>
        <v>20500</v>
      </c>
      <c r="F13" s="99">
        <v>21700</v>
      </c>
      <c r="G13" s="99">
        <f>F13*100%</f>
        <v>21700</v>
      </c>
      <c r="H13" s="99">
        <v>22900</v>
      </c>
      <c r="I13" s="99">
        <f>H13*100%</f>
        <v>22900</v>
      </c>
      <c r="J13" s="99">
        <v>24700</v>
      </c>
      <c r="K13" s="99">
        <f>J13*100%</f>
        <v>24700</v>
      </c>
      <c r="L13" s="99">
        <v>26600</v>
      </c>
      <c r="M13" s="99">
        <f>L13*100%</f>
        <v>26600</v>
      </c>
      <c r="N13" s="99">
        <v>29800</v>
      </c>
      <c r="O13" s="99">
        <f>N13*100%</f>
        <v>29800</v>
      </c>
      <c r="P13" s="99">
        <v>32500</v>
      </c>
      <c r="Q13" s="99">
        <f>P13*100%</f>
        <v>32500</v>
      </c>
      <c r="R13" s="99">
        <v>35400</v>
      </c>
      <c r="S13" s="99">
        <f>R13*100%</f>
        <v>35400</v>
      </c>
      <c r="T13" s="99">
        <v>38300</v>
      </c>
      <c r="U13" s="99">
        <f>T13*100%</f>
        <v>38300</v>
      </c>
      <c r="V13" s="99">
        <v>41100</v>
      </c>
      <c r="W13" s="99">
        <f>V13*100%</f>
        <v>41100</v>
      </c>
      <c r="X13" s="99">
        <f>Y13*100%</f>
        <v>43900</v>
      </c>
      <c r="Y13" s="164">
        <v>43900</v>
      </c>
      <c r="Z13" s="162"/>
    </row>
    <row r="14" spans="1:26" ht="15" customHeight="1">
      <c r="A14" s="26" t="s">
        <v>17</v>
      </c>
      <c r="B14" s="27">
        <v>14000</v>
      </c>
      <c r="C14" s="99">
        <f>B14*100%</f>
        <v>14000</v>
      </c>
      <c r="D14" s="98">
        <v>14400</v>
      </c>
      <c r="E14" s="99">
        <f>D14*100%</f>
        <v>14400</v>
      </c>
      <c r="F14" s="98">
        <v>14700</v>
      </c>
      <c r="G14" s="99">
        <f>F14*100%</f>
        <v>14700</v>
      </c>
      <c r="H14" s="98">
        <v>15000</v>
      </c>
      <c r="I14" s="99">
        <f>H14*100%</f>
        <v>15000</v>
      </c>
      <c r="J14" s="98">
        <v>15700</v>
      </c>
      <c r="K14" s="99">
        <f>J14*100%</f>
        <v>15700</v>
      </c>
      <c r="L14" s="98">
        <v>17900</v>
      </c>
      <c r="M14" s="99">
        <f>L14*100%</f>
        <v>17900</v>
      </c>
      <c r="N14" s="98">
        <v>18700</v>
      </c>
      <c r="O14" s="99">
        <f>N14*100%</f>
        <v>18700</v>
      </c>
      <c r="P14" s="98">
        <v>19600</v>
      </c>
      <c r="Q14" s="99">
        <f>P14*100%</f>
        <v>19600</v>
      </c>
      <c r="R14" s="98">
        <v>20300</v>
      </c>
      <c r="S14" s="99">
        <f>R14*100%</f>
        <v>20300</v>
      </c>
      <c r="T14" s="98">
        <v>21000</v>
      </c>
      <c r="U14" s="99">
        <f>T14*100%</f>
        <v>21000</v>
      </c>
      <c r="V14" s="98">
        <v>21800</v>
      </c>
      <c r="W14" s="99">
        <f>V14*100%</f>
        <v>21800</v>
      </c>
      <c r="X14" s="99">
        <f>Y14*100%</f>
        <v>22600</v>
      </c>
      <c r="Y14" s="163">
        <v>22600</v>
      </c>
      <c r="Z14" s="162"/>
    </row>
    <row r="15" spans="1:26" ht="21.75">
      <c r="A15" s="26" t="s">
        <v>18</v>
      </c>
      <c r="B15" s="27">
        <v>24000</v>
      </c>
      <c r="C15" s="99">
        <f>B15*100%</f>
        <v>24000</v>
      </c>
      <c r="D15" s="98">
        <v>24500</v>
      </c>
      <c r="E15" s="99">
        <f>D15*100%</f>
        <v>24500</v>
      </c>
      <c r="F15" s="98">
        <v>25100</v>
      </c>
      <c r="G15" s="99">
        <f>F15*100%</f>
        <v>25100</v>
      </c>
      <c r="H15" s="98">
        <v>26200</v>
      </c>
      <c r="I15" s="99">
        <f>H15*100%</f>
        <v>26200</v>
      </c>
      <c r="J15" s="98">
        <v>28000</v>
      </c>
      <c r="K15" s="99">
        <f>J15*100%</f>
        <v>28000</v>
      </c>
      <c r="L15" s="98">
        <v>30000</v>
      </c>
      <c r="M15" s="99">
        <f>L15*100%</f>
        <v>30000</v>
      </c>
      <c r="N15" s="98">
        <v>31300</v>
      </c>
      <c r="O15" s="99">
        <f>N15*100%</f>
        <v>31300</v>
      </c>
      <c r="P15" s="98">
        <v>32600</v>
      </c>
      <c r="Q15" s="99">
        <f>P15*100%</f>
        <v>32600</v>
      </c>
      <c r="R15" s="98">
        <v>33900</v>
      </c>
      <c r="S15" s="99">
        <f>R15*100%</f>
        <v>33900</v>
      </c>
      <c r="T15" s="98">
        <v>35200</v>
      </c>
      <c r="U15" s="99">
        <f>T15*100%</f>
        <v>35200</v>
      </c>
      <c r="V15" s="98">
        <v>36400</v>
      </c>
      <c r="W15" s="99">
        <f>V15*100%</f>
        <v>36400</v>
      </c>
      <c r="X15" s="99">
        <f>Y15*100%</f>
        <v>37600</v>
      </c>
      <c r="Y15" s="163">
        <v>37600</v>
      </c>
      <c r="Z15" s="162"/>
    </row>
    <row r="16" spans="1:26" s="97" customFormat="1" ht="21.75">
      <c r="A16" s="186" t="s">
        <v>19</v>
      </c>
      <c r="B16" s="98">
        <v>26000</v>
      </c>
      <c r="C16" s="99">
        <f>B16*105%</f>
        <v>27300</v>
      </c>
      <c r="D16" s="98">
        <v>26500</v>
      </c>
      <c r="E16" s="99">
        <f>D16*105%</f>
        <v>27825</v>
      </c>
      <c r="F16" s="98">
        <v>27100</v>
      </c>
      <c r="G16" s="99">
        <f>F16*105%</f>
        <v>28455</v>
      </c>
      <c r="H16" s="98">
        <v>28200</v>
      </c>
      <c r="I16" s="99">
        <f>H16*105%</f>
        <v>29610</v>
      </c>
      <c r="J16" s="98">
        <v>30000</v>
      </c>
      <c r="K16" s="99">
        <f>J16*105%</f>
        <v>31500</v>
      </c>
      <c r="L16" s="98">
        <v>32000</v>
      </c>
      <c r="M16" s="99">
        <f>L16*105%</f>
        <v>33600</v>
      </c>
      <c r="N16" s="98">
        <v>33300</v>
      </c>
      <c r="O16" s="99">
        <f>N16*105%</f>
        <v>34965</v>
      </c>
      <c r="P16" s="98">
        <v>34500</v>
      </c>
      <c r="Q16" s="99">
        <f>P16*105%</f>
        <v>36225</v>
      </c>
      <c r="R16" s="98">
        <v>35700</v>
      </c>
      <c r="S16" s="99">
        <f>R16*105%</f>
        <v>37485</v>
      </c>
      <c r="T16" s="98">
        <v>37000</v>
      </c>
      <c r="U16" s="99">
        <f>T16*105%</f>
        <v>38850</v>
      </c>
      <c r="V16" s="98">
        <v>38300</v>
      </c>
      <c r="W16" s="99">
        <f>V16*105%</f>
        <v>40215</v>
      </c>
      <c r="X16" s="99">
        <f>Y16*105%</f>
        <v>41580</v>
      </c>
      <c r="Y16" s="187">
        <v>39600</v>
      </c>
      <c r="Z16" s="188"/>
    </row>
    <row r="17" spans="1:26" s="97" customFormat="1" ht="26.25" customHeight="1" thickBot="1">
      <c r="A17" s="189" t="s">
        <v>20</v>
      </c>
      <c r="B17" s="110">
        <v>34000</v>
      </c>
      <c r="C17" s="115">
        <f>B17*110%</f>
        <v>37400</v>
      </c>
      <c r="D17" s="110">
        <v>34500</v>
      </c>
      <c r="E17" s="115">
        <f>D17*110%</f>
        <v>37950</v>
      </c>
      <c r="F17" s="110">
        <v>35100</v>
      </c>
      <c r="G17" s="115">
        <f>F17*110%</f>
        <v>38610</v>
      </c>
      <c r="H17" s="110">
        <v>36200</v>
      </c>
      <c r="I17" s="115">
        <f>H17*110%</f>
        <v>39820</v>
      </c>
      <c r="J17" s="110">
        <v>38000</v>
      </c>
      <c r="K17" s="115">
        <f>J17*110%</f>
        <v>41800</v>
      </c>
      <c r="L17" s="110">
        <v>40000</v>
      </c>
      <c r="M17" s="115">
        <f>L17*110%</f>
        <v>44000</v>
      </c>
      <c r="N17" s="110">
        <v>42000</v>
      </c>
      <c r="O17" s="115">
        <f>N17*110%</f>
        <v>46200.000000000007</v>
      </c>
      <c r="P17" s="110">
        <v>44200</v>
      </c>
      <c r="Q17" s="115">
        <f>P17*110%</f>
        <v>48620.000000000007</v>
      </c>
      <c r="R17" s="110">
        <v>46000</v>
      </c>
      <c r="S17" s="115">
        <f>R17*110%</f>
        <v>50600.000000000007</v>
      </c>
      <c r="T17" s="110">
        <v>48100</v>
      </c>
      <c r="U17" s="115">
        <f>T17*110%</f>
        <v>52910.000000000007</v>
      </c>
      <c r="V17" s="110">
        <v>50250</v>
      </c>
      <c r="W17" s="115">
        <f>V17*110%</f>
        <v>55275.000000000007</v>
      </c>
      <c r="X17" s="115">
        <f>Y17*110%</f>
        <v>57750.000000000007</v>
      </c>
      <c r="Y17" s="190">
        <v>52500</v>
      </c>
      <c r="Z17" s="188"/>
    </row>
    <row r="18" spans="1:26" ht="13.5" thickBot="1">
      <c r="A18" s="352"/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162"/>
    </row>
    <row r="19" spans="1:26" s="23" customFormat="1" ht="16.5" thickBot="1">
      <c r="A19" s="62" t="s">
        <v>21</v>
      </c>
      <c r="B19" s="63" t="s">
        <v>4</v>
      </c>
      <c r="C19" s="112" t="s">
        <v>4</v>
      </c>
      <c r="D19" s="102" t="s">
        <v>5</v>
      </c>
      <c r="E19" s="113" t="s">
        <v>5</v>
      </c>
      <c r="F19" s="102" t="s">
        <v>6</v>
      </c>
      <c r="G19" s="102" t="s">
        <v>6</v>
      </c>
      <c r="H19" s="102" t="s">
        <v>7</v>
      </c>
      <c r="I19" s="102" t="s">
        <v>7</v>
      </c>
      <c r="J19" s="102" t="s">
        <v>8</v>
      </c>
      <c r="K19" s="102" t="s">
        <v>8</v>
      </c>
      <c r="L19" s="102" t="s">
        <v>9</v>
      </c>
      <c r="M19" s="102" t="s">
        <v>9</v>
      </c>
      <c r="N19" s="102" t="s">
        <v>10</v>
      </c>
      <c r="O19" s="102" t="s">
        <v>10</v>
      </c>
      <c r="P19" s="102" t="s">
        <v>11</v>
      </c>
      <c r="Q19" s="102" t="s">
        <v>11</v>
      </c>
      <c r="R19" s="102" t="s">
        <v>12</v>
      </c>
      <c r="S19" s="102" t="s">
        <v>12</v>
      </c>
      <c r="T19" s="102" t="s">
        <v>13</v>
      </c>
      <c r="U19" s="102" t="s">
        <v>13</v>
      </c>
      <c r="V19" s="102" t="s">
        <v>14</v>
      </c>
      <c r="W19" s="102" t="s">
        <v>14</v>
      </c>
      <c r="X19" s="113" t="s">
        <v>15</v>
      </c>
      <c r="Y19" s="92" t="s">
        <v>15</v>
      </c>
      <c r="Z19" s="180"/>
    </row>
    <row r="20" spans="1:26" ht="35.25" customHeight="1">
      <c r="A20" s="199" t="s">
        <v>251</v>
      </c>
      <c r="B20" s="103">
        <v>43600</v>
      </c>
      <c r="C20" s="99">
        <f>C38+C34+C40</f>
        <v>43400</v>
      </c>
      <c r="D20" s="99">
        <f t="shared" ref="D20:X20" si="0">D38+D34+D40</f>
        <v>44850</v>
      </c>
      <c r="E20" s="99">
        <f t="shared" si="0"/>
        <v>44850</v>
      </c>
      <c r="F20" s="99">
        <f t="shared" si="0"/>
        <v>46300</v>
      </c>
      <c r="G20" s="99">
        <f t="shared" si="0"/>
        <v>46300</v>
      </c>
      <c r="H20" s="99">
        <f t="shared" si="0"/>
        <v>47890</v>
      </c>
      <c r="I20" s="99">
        <f t="shared" si="0"/>
        <v>47890</v>
      </c>
      <c r="J20" s="99">
        <f t="shared" si="0"/>
        <v>50000</v>
      </c>
      <c r="K20" s="99">
        <f t="shared" si="0"/>
        <v>50000</v>
      </c>
      <c r="L20" s="99">
        <f t="shared" si="0"/>
        <v>56900</v>
      </c>
      <c r="M20" s="99">
        <f t="shared" si="0"/>
        <v>56900</v>
      </c>
      <c r="N20" s="99">
        <f t="shared" si="0"/>
        <v>59600</v>
      </c>
      <c r="O20" s="99">
        <f t="shared" si="0"/>
        <v>59600</v>
      </c>
      <c r="P20" s="99">
        <f t="shared" si="0"/>
        <v>62700</v>
      </c>
      <c r="Q20" s="99">
        <f t="shared" si="0"/>
        <v>62700</v>
      </c>
      <c r="R20" s="99">
        <f t="shared" si="0"/>
        <v>65200</v>
      </c>
      <c r="S20" s="99">
        <f t="shared" si="0"/>
        <v>65200</v>
      </c>
      <c r="T20" s="99">
        <f t="shared" si="0"/>
        <v>67700</v>
      </c>
      <c r="U20" s="99">
        <f t="shared" si="0"/>
        <v>67700</v>
      </c>
      <c r="V20" s="99">
        <f t="shared" si="0"/>
        <v>70100</v>
      </c>
      <c r="W20" s="99">
        <f t="shared" si="0"/>
        <v>70100</v>
      </c>
      <c r="X20" s="99">
        <f t="shared" si="0"/>
        <v>72600</v>
      </c>
      <c r="Y20" s="166">
        <v>71500</v>
      </c>
      <c r="Z20" s="162"/>
    </row>
    <row r="21" spans="1:26" ht="36" customHeight="1">
      <c r="A21" s="191" t="s">
        <v>191</v>
      </c>
      <c r="B21" s="98">
        <v>44600</v>
      </c>
      <c r="C21" s="99">
        <f>C38+C37+C40</f>
        <v>44400</v>
      </c>
      <c r="D21" s="99">
        <f t="shared" ref="D21:W21" si="1">D38+D37+D40</f>
        <v>45850</v>
      </c>
      <c r="E21" s="99">
        <f t="shared" si="1"/>
        <v>45850</v>
      </c>
      <c r="F21" s="99">
        <f t="shared" si="1"/>
        <v>47300</v>
      </c>
      <c r="G21" s="99">
        <f t="shared" si="1"/>
        <v>47300</v>
      </c>
      <c r="H21" s="99">
        <f t="shared" si="1"/>
        <v>48990</v>
      </c>
      <c r="I21" s="99">
        <f t="shared" si="1"/>
        <v>48990</v>
      </c>
      <c r="J21" s="99">
        <f t="shared" si="1"/>
        <v>52000</v>
      </c>
      <c r="K21" s="99">
        <f t="shared" si="1"/>
        <v>52000</v>
      </c>
      <c r="L21" s="99">
        <f t="shared" si="1"/>
        <v>62000</v>
      </c>
      <c r="M21" s="99">
        <f t="shared" si="1"/>
        <v>62000</v>
      </c>
      <c r="N21" s="99">
        <f t="shared" si="1"/>
        <v>65600</v>
      </c>
      <c r="O21" s="99">
        <f t="shared" si="1"/>
        <v>65600</v>
      </c>
      <c r="P21" s="99">
        <f t="shared" si="1"/>
        <v>69600</v>
      </c>
      <c r="Q21" s="99">
        <f t="shared" si="1"/>
        <v>69600</v>
      </c>
      <c r="R21" s="99">
        <f t="shared" si="1"/>
        <v>73000</v>
      </c>
      <c r="S21" s="99">
        <f t="shared" si="1"/>
        <v>73000</v>
      </c>
      <c r="T21" s="99">
        <f t="shared" si="1"/>
        <v>76400</v>
      </c>
      <c r="U21" s="99">
        <f t="shared" si="1"/>
        <v>76400</v>
      </c>
      <c r="V21" s="99">
        <f t="shared" si="1"/>
        <v>79200</v>
      </c>
      <c r="W21" s="99">
        <f t="shared" si="1"/>
        <v>79200</v>
      </c>
      <c r="X21" s="99">
        <f t="shared" ref="X21:X43" si="2">Y21*100%</f>
        <v>81500</v>
      </c>
      <c r="Y21" s="163">
        <v>81500</v>
      </c>
      <c r="Z21" s="162"/>
    </row>
    <row r="22" spans="1:26">
      <c r="A22" s="39" t="s">
        <v>22</v>
      </c>
      <c r="B22" s="27">
        <v>11650</v>
      </c>
      <c r="C22" s="99">
        <f t="shared" ref="C22:C43" si="3">B22*100%</f>
        <v>11650</v>
      </c>
      <c r="D22" s="98">
        <v>12800</v>
      </c>
      <c r="E22" s="99">
        <f t="shared" ref="E22:E43" si="4">D22*100%</f>
        <v>12800</v>
      </c>
      <c r="F22" s="98">
        <v>14000</v>
      </c>
      <c r="G22" s="99">
        <f t="shared" ref="G22:G43" si="5">F22*100%</f>
        <v>14000</v>
      </c>
      <c r="H22" s="98">
        <v>15200</v>
      </c>
      <c r="I22" s="99">
        <f t="shared" ref="I22:I43" si="6">H22*100%</f>
        <v>15200</v>
      </c>
      <c r="J22" s="98">
        <v>17250</v>
      </c>
      <c r="K22" s="99">
        <f t="shared" ref="K22:K43" si="7">J22*100%</f>
        <v>17250</v>
      </c>
      <c r="L22" s="98">
        <v>21000</v>
      </c>
      <c r="M22" s="99">
        <f t="shared" ref="M22:M43" si="8">L22*100%</f>
        <v>21000</v>
      </c>
      <c r="N22" s="98">
        <v>22200</v>
      </c>
      <c r="O22" s="99">
        <f t="shared" ref="O22:O43" si="9">N22*100%</f>
        <v>22200</v>
      </c>
      <c r="P22" s="98">
        <v>23400</v>
      </c>
      <c r="Q22" s="99">
        <f t="shared" ref="Q22:Q43" si="10">P22*100%</f>
        <v>23400</v>
      </c>
      <c r="R22" s="98">
        <v>24600</v>
      </c>
      <c r="S22" s="99">
        <f t="shared" ref="S22:S43" si="11">R22*100%</f>
        <v>24600</v>
      </c>
      <c r="T22" s="98">
        <v>25800</v>
      </c>
      <c r="U22" s="99">
        <f t="shared" ref="U22:U43" si="12">T22*100%</f>
        <v>25800</v>
      </c>
      <c r="V22" s="98">
        <v>26000</v>
      </c>
      <c r="W22" s="99">
        <f t="shared" ref="W22:W43" si="13">V22*100%</f>
        <v>26000</v>
      </c>
      <c r="X22" s="99">
        <f t="shared" si="2"/>
        <v>27200</v>
      </c>
      <c r="Y22" s="163">
        <v>27200</v>
      </c>
      <c r="Z22" s="162"/>
    </row>
    <row r="23" spans="1:26">
      <c r="A23" s="39" t="s">
        <v>23</v>
      </c>
      <c r="B23" s="27">
        <v>11950</v>
      </c>
      <c r="C23" s="99">
        <f t="shared" si="3"/>
        <v>11950</v>
      </c>
      <c r="D23" s="98">
        <v>13100</v>
      </c>
      <c r="E23" s="99">
        <f t="shared" si="4"/>
        <v>13100</v>
      </c>
      <c r="F23" s="98">
        <v>14300</v>
      </c>
      <c r="G23" s="99">
        <f t="shared" si="5"/>
        <v>14300</v>
      </c>
      <c r="H23" s="98">
        <v>15500</v>
      </c>
      <c r="I23" s="99">
        <f t="shared" si="6"/>
        <v>15500</v>
      </c>
      <c r="J23" s="98">
        <v>17550</v>
      </c>
      <c r="K23" s="99">
        <f t="shared" si="7"/>
        <v>17550</v>
      </c>
      <c r="L23" s="98">
        <v>21300</v>
      </c>
      <c r="M23" s="99">
        <f t="shared" si="8"/>
        <v>21300</v>
      </c>
      <c r="N23" s="98">
        <v>22500</v>
      </c>
      <c r="O23" s="99">
        <f t="shared" si="9"/>
        <v>22500</v>
      </c>
      <c r="P23" s="98">
        <v>23700</v>
      </c>
      <c r="Q23" s="99">
        <f t="shared" si="10"/>
        <v>23700</v>
      </c>
      <c r="R23" s="98">
        <v>24900</v>
      </c>
      <c r="S23" s="99">
        <f t="shared" si="11"/>
        <v>24900</v>
      </c>
      <c r="T23" s="98">
        <v>26100</v>
      </c>
      <c r="U23" s="99">
        <f t="shared" si="12"/>
        <v>26100</v>
      </c>
      <c r="V23" s="98">
        <v>27300</v>
      </c>
      <c r="W23" s="99">
        <f t="shared" si="13"/>
        <v>27300</v>
      </c>
      <c r="X23" s="99">
        <f t="shared" si="2"/>
        <v>28500</v>
      </c>
      <c r="Y23" s="163">
        <v>28500</v>
      </c>
      <c r="Z23" s="162"/>
    </row>
    <row r="24" spans="1:26">
      <c r="A24" s="39" t="s">
        <v>24</v>
      </c>
      <c r="B24" s="27">
        <v>14650</v>
      </c>
      <c r="C24" s="99">
        <f t="shared" si="3"/>
        <v>14650</v>
      </c>
      <c r="D24" s="98">
        <v>15800</v>
      </c>
      <c r="E24" s="99">
        <f t="shared" si="4"/>
        <v>15800</v>
      </c>
      <c r="F24" s="98">
        <v>17000</v>
      </c>
      <c r="G24" s="99">
        <f t="shared" si="5"/>
        <v>17000</v>
      </c>
      <c r="H24" s="98">
        <v>18200</v>
      </c>
      <c r="I24" s="99">
        <f t="shared" si="6"/>
        <v>18200</v>
      </c>
      <c r="J24" s="98">
        <v>20250</v>
      </c>
      <c r="K24" s="99">
        <f t="shared" si="7"/>
        <v>20250</v>
      </c>
      <c r="L24" s="98">
        <v>24000</v>
      </c>
      <c r="M24" s="99">
        <f t="shared" si="8"/>
        <v>24000</v>
      </c>
      <c r="N24" s="98">
        <v>25200</v>
      </c>
      <c r="O24" s="99">
        <f t="shared" si="9"/>
        <v>25200</v>
      </c>
      <c r="P24" s="98">
        <v>26400</v>
      </c>
      <c r="Q24" s="99">
        <f t="shared" si="10"/>
        <v>26400</v>
      </c>
      <c r="R24" s="98">
        <v>27600</v>
      </c>
      <c r="S24" s="99">
        <f t="shared" si="11"/>
        <v>27600</v>
      </c>
      <c r="T24" s="98">
        <v>28800</v>
      </c>
      <c r="U24" s="99">
        <f t="shared" si="12"/>
        <v>28800</v>
      </c>
      <c r="V24" s="98">
        <v>30000</v>
      </c>
      <c r="W24" s="99">
        <f t="shared" si="13"/>
        <v>30000</v>
      </c>
      <c r="X24" s="99">
        <f t="shared" si="2"/>
        <v>31200</v>
      </c>
      <c r="Y24" s="163">
        <v>31200</v>
      </c>
      <c r="Z24" s="162"/>
    </row>
    <row r="25" spans="1:26">
      <c r="A25" s="39" t="s">
        <v>25</v>
      </c>
      <c r="B25" s="27">
        <v>8200</v>
      </c>
      <c r="C25" s="99">
        <f t="shared" si="3"/>
        <v>8200</v>
      </c>
      <c r="D25" s="98">
        <v>9500</v>
      </c>
      <c r="E25" s="99">
        <f t="shared" si="4"/>
        <v>9500</v>
      </c>
      <c r="F25" s="98">
        <v>10800</v>
      </c>
      <c r="G25" s="99">
        <f t="shared" si="5"/>
        <v>10800</v>
      </c>
      <c r="H25" s="98">
        <v>12200</v>
      </c>
      <c r="I25" s="99">
        <f t="shared" si="6"/>
        <v>12200</v>
      </c>
      <c r="J25" s="98">
        <v>13400</v>
      </c>
      <c r="K25" s="99">
        <f t="shared" si="7"/>
        <v>13400</v>
      </c>
      <c r="L25" s="98">
        <v>17800</v>
      </c>
      <c r="M25" s="99">
        <f t="shared" si="8"/>
        <v>17800</v>
      </c>
      <c r="N25" s="98">
        <v>18200</v>
      </c>
      <c r="O25" s="99">
        <f t="shared" si="9"/>
        <v>18200</v>
      </c>
      <c r="P25" s="98">
        <v>19600</v>
      </c>
      <c r="Q25" s="99">
        <f t="shared" si="10"/>
        <v>19600</v>
      </c>
      <c r="R25" s="98">
        <v>20000</v>
      </c>
      <c r="S25" s="99">
        <f t="shared" si="11"/>
        <v>20000</v>
      </c>
      <c r="T25" s="98">
        <v>21400</v>
      </c>
      <c r="U25" s="99">
        <f t="shared" si="12"/>
        <v>21400</v>
      </c>
      <c r="V25" s="98">
        <v>22800</v>
      </c>
      <c r="W25" s="99">
        <f t="shared" si="13"/>
        <v>22800</v>
      </c>
      <c r="X25" s="99">
        <f t="shared" si="2"/>
        <v>23900</v>
      </c>
      <c r="Y25" s="163">
        <v>23900</v>
      </c>
      <c r="Z25" s="162"/>
    </row>
    <row r="26" spans="1:26" ht="23.25" customHeight="1">
      <c r="A26" s="64" t="s">
        <v>26</v>
      </c>
      <c r="B26" s="65">
        <v>8500</v>
      </c>
      <c r="C26" s="99">
        <f t="shared" si="3"/>
        <v>8500</v>
      </c>
      <c r="D26" s="104">
        <v>9800</v>
      </c>
      <c r="E26" s="99">
        <f t="shared" si="4"/>
        <v>9800</v>
      </c>
      <c r="F26" s="104">
        <v>11100</v>
      </c>
      <c r="G26" s="99">
        <f t="shared" si="5"/>
        <v>11100</v>
      </c>
      <c r="H26" s="104">
        <v>12500</v>
      </c>
      <c r="I26" s="99">
        <f t="shared" si="6"/>
        <v>12500</v>
      </c>
      <c r="J26" s="104">
        <v>13700</v>
      </c>
      <c r="K26" s="99">
        <f t="shared" si="7"/>
        <v>13700</v>
      </c>
      <c r="L26" s="104">
        <v>18100</v>
      </c>
      <c r="M26" s="99">
        <f t="shared" si="8"/>
        <v>18100</v>
      </c>
      <c r="N26" s="104">
        <v>19300</v>
      </c>
      <c r="O26" s="99">
        <f t="shared" si="9"/>
        <v>19300</v>
      </c>
      <c r="P26" s="104">
        <v>20800</v>
      </c>
      <c r="Q26" s="99">
        <f t="shared" si="10"/>
        <v>20800</v>
      </c>
      <c r="R26" s="104">
        <v>22300</v>
      </c>
      <c r="S26" s="99">
        <f t="shared" si="11"/>
        <v>22300</v>
      </c>
      <c r="T26" s="104">
        <v>23800</v>
      </c>
      <c r="U26" s="99">
        <f t="shared" si="12"/>
        <v>23800</v>
      </c>
      <c r="V26" s="104">
        <v>25100</v>
      </c>
      <c r="W26" s="99">
        <f t="shared" si="13"/>
        <v>25100</v>
      </c>
      <c r="X26" s="99">
        <f t="shared" si="2"/>
        <v>26600</v>
      </c>
      <c r="Y26" s="167">
        <v>26600</v>
      </c>
      <c r="Z26" s="162"/>
    </row>
    <row r="27" spans="1:26" ht="21.75">
      <c r="A27" s="30" t="s">
        <v>27</v>
      </c>
      <c r="B27" s="31">
        <v>17000</v>
      </c>
      <c r="C27" s="99">
        <f t="shared" si="3"/>
        <v>17000</v>
      </c>
      <c r="D27" s="105">
        <v>18000</v>
      </c>
      <c r="E27" s="99">
        <f t="shared" si="4"/>
        <v>18000</v>
      </c>
      <c r="F27" s="105">
        <v>19500</v>
      </c>
      <c r="G27" s="99">
        <f t="shared" si="5"/>
        <v>19500</v>
      </c>
      <c r="H27" s="105">
        <v>20000</v>
      </c>
      <c r="I27" s="99">
        <f t="shared" si="6"/>
        <v>20000</v>
      </c>
      <c r="J27" s="105">
        <v>21000</v>
      </c>
      <c r="K27" s="99">
        <f t="shared" si="7"/>
        <v>21000</v>
      </c>
      <c r="L27" s="105">
        <v>26000</v>
      </c>
      <c r="M27" s="99">
        <f t="shared" si="8"/>
        <v>26000</v>
      </c>
      <c r="N27" s="105">
        <v>27000</v>
      </c>
      <c r="O27" s="99">
        <f t="shared" si="9"/>
        <v>27000</v>
      </c>
      <c r="P27" s="105">
        <v>28000</v>
      </c>
      <c r="Q27" s="99">
        <f t="shared" si="10"/>
        <v>28000</v>
      </c>
      <c r="R27" s="105">
        <v>29000</v>
      </c>
      <c r="S27" s="99">
        <f t="shared" si="11"/>
        <v>29000</v>
      </c>
      <c r="T27" s="105">
        <v>30000</v>
      </c>
      <c r="U27" s="99">
        <f t="shared" si="12"/>
        <v>30000</v>
      </c>
      <c r="V27" s="105">
        <v>31000</v>
      </c>
      <c r="W27" s="99">
        <f t="shared" si="13"/>
        <v>31000</v>
      </c>
      <c r="X27" s="99">
        <f t="shared" si="2"/>
        <v>32500</v>
      </c>
      <c r="Y27" s="168">
        <v>32500</v>
      </c>
      <c r="Z27" s="162"/>
    </row>
    <row r="28" spans="1:26" ht="21.75">
      <c r="A28" s="30" t="s">
        <v>28</v>
      </c>
      <c r="B28" s="31">
        <v>22000</v>
      </c>
      <c r="C28" s="99">
        <f t="shared" si="3"/>
        <v>22000</v>
      </c>
      <c r="D28" s="105">
        <v>23000</v>
      </c>
      <c r="E28" s="99">
        <f t="shared" si="4"/>
        <v>23000</v>
      </c>
      <c r="F28" s="105">
        <v>24500</v>
      </c>
      <c r="G28" s="99">
        <f t="shared" si="5"/>
        <v>24500</v>
      </c>
      <c r="H28" s="105">
        <v>25000</v>
      </c>
      <c r="I28" s="99">
        <f t="shared" si="6"/>
        <v>25000</v>
      </c>
      <c r="J28" s="105">
        <v>26000</v>
      </c>
      <c r="K28" s="99">
        <f t="shared" si="7"/>
        <v>26000</v>
      </c>
      <c r="L28" s="105">
        <v>31000</v>
      </c>
      <c r="M28" s="99">
        <f t="shared" si="8"/>
        <v>31000</v>
      </c>
      <c r="N28" s="105">
        <v>32000</v>
      </c>
      <c r="O28" s="99">
        <f t="shared" si="9"/>
        <v>32000</v>
      </c>
      <c r="P28" s="105">
        <v>33500</v>
      </c>
      <c r="Q28" s="99">
        <f t="shared" si="10"/>
        <v>33500</v>
      </c>
      <c r="R28" s="105">
        <v>34000</v>
      </c>
      <c r="S28" s="99">
        <f t="shared" si="11"/>
        <v>34000</v>
      </c>
      <c r="T28" s="105">
        <v>35500</v>
      </c>
      <c r="U28" s="99">
        <f t="shared" si="12"/>
        <v>35500</v>
      </c>
      <c r="V28" s="105">
        <v>37000</v>
      </c>
      <c r="W28" s="99">
        <f t="shared" si="13"/>
        <v>37000</v>
      </c>
      <c r="X28" s="99">
        <f t="shared" si="2"/>
        <v>38500</v>
      </c>
      <c r="Y28" s="168">
        <v>38500</v>
      </c>
      <c r="Z28" s="162"/>
    </row>
    <row r="29" spans="1:26">
      <c r="A29" s="30" t="s">
        <v>29</v>
      </c>
      <c r="B29" s="31">
        <v>15000</v>
      </c>
      <c r="C29" s="99">
        <f t="shared" si="3"/>
        <v>15000</v>
      </c>
      <c r="D29" s="105">
        <v>16000</v>
      </c>
      <c r="E29" s="99">
        <f t="shared" si="4"/>
        <v>16000</v>
      </c>
      <c r="F29" s="105">
        <v>17000</v>
      </c>
      <c r="G29" s="99">
        <f t="shared" si="5"/>
        <v>17000</v>
      </c>
      <c r="H29" s="105">
        <v>18000</v>
      </c>
      <c r="I29" s="99">
        <f t="shared" si="6"/>
        <v>18000</v>
      </c>
      <c r="J29" s="105">
        <v>19000</v>
      </c>
      <c r="K29" s="99">
        <f t="shared" si="7"/>
        <v>19000</v>
      </c>
      <c r="L29" s="105">
        <v>24000</v>
      </c>
      <c r="M29" s="99">
        <f t="shared" si="8"/>
        <v>24000</v>
      </c>
      <c r="N29" s="105">
        <v>25000</v>
      </c>
      <c r="O29" s="99">
        <f t="shared" si="9"/>
        <v>25000</v>
      </c>
      <c r="P29" s="105">
        <v>26000</v>
      </c>
      <c r="Q29" s="99">
        <f t="shared" si="10"/>
        <v>26000</v>
      </c>
      <c r="R29" s="105">
        <v>27000</v>
      </c>
      <c r="S29" s="99">
        <f t="shared" si="11"/>
        <v>27000</v>
      </c>
      <c r="T29" s="105">
        <v>28000</v>
      </c>
      <c r="U29" s="99">
        <f t="shared" si="12"/>
        <v>28000</v>
      </c>
      <c r="V29" s="105">
        <v>29000</v>
      </c>
      <c r="W29" s="99">
        <f t="shared" si="13"/>
        <v>29000</v>
      </c>
      <c r="X29" s="99">
        <f t="shared" si="2"/>
        <v>30000</v>
      </c>
      <c r="Y29" s="168">
        <v>30000</v>
      </c>
      <c r="Z29" s="162"/>
    </row>
    <row r="30" spans="1:26" ht="21.75">
      <c r="A30" s="30" t="s">
        <v>30</v>
      </c>
      <c r="B30" s="31">
        <v>15400</v>
      </c>
      <c r="C30" s="99">
        <f t="shared" si="3"/>
        <v>15400</v>
      </c>
      <c r="D30" s="105">
        <v>16400</v>
      </c>
      <c r="E30" s="99">
        <f t="shared" si="4"/>
        <v>16400</v>
      </c>
      <c r="F30" s="105">
        <v>17400</v>
      </c>
      <c r="G30" s="99">
        <f t="shared" si="5"/>
        <v>17400</v>
      </c>
      <c r="H30" s="105">
        <v>18400</v>
      </c>
      <c r="I30" s="99">
        <f t="shared" si="6"/>
        <v>18400</v>
      </c>
      <c r="J30" s="105">
        <v>19400</v>
      </c>
      <c r="K30" s="99">
        <f t="shared" si="7"/>
        <v>19400</v>
      </c>
      <c r="L30" s="105">
        <v>24400</v>
      </c>
      <c r="M30" s="99">
        <f t="shared" si="8"/>
        <v>24400</v>
      </c>
      <c r="N30" s="105">
        <v>25400</v>
      </c>
      <c r="O30" s="99">
        <f t="shared" si="9"/>
        <v>25400</v>
      </c>
      <c r="P30" s="105">
        <v>26400</v>
      </c>
      <c r="Q30" s="99">
        <f t="shared" si="10"/>
        <v>26400</v>
      </c>
      <c r="R30" s="105">
        <v>27400</v>
      </c>
      <c r="S30" s="99">
        <f t="shared" si="11"/>
        <v>27400</v>
      </c>
      <c r="T30" s="105">
        <v>28400</v>
      </c>
      <c r="U30" s="99">
        <f t="shared" si="12"/>
        <v>28400</v>
      </c>
      <c r="V30" s="105">
        <v>29400</v>
      </c>
      <c r="W30" s="99">
        <f t="shared" si="13"/>
        <v>29400</v>
      </c>
      <c r="X30" s="99">
        <f t="shared" si="2"/>
        <v>30400</v>
      </c>
      <c r="Y30" s="168">
        <v>30400</v>
      </c>
      <c r="Z30" s="162"/>
    </row>
    <row r="31" spans="1:26" ht="21.75">
      <c r="A31" s="30" t="s">
        <v>31</v>
      </c>
      <c r="B31" s="31">
        <v>20900</v>
      </c>
      <c r="C31" s="99">
        <f t="shared" si="3"/>
        <v>20900</v>
      </c>
      <c r="D31" s="105">
        <v>21500</v>
      </c>
      <c r="E31" s="99">
        <f t="shared" si="4"/>
        <v>21500</v>
      </c>
      <c r="F31" s="105">
        <v>22200</v>
      </c>
      <c r="G31" s="99">
        <f t="shared" si="5"/>
        <v>22200</v>
      </c>
      <c r="H31" s="105">
        <v>22800</v>
      </c>
      <c r="I31" s="99">
        <f t="shared" si="6"/>
        <v>22800</v>
      </c>
      <c r="J31" s="105">
        <v>23900</v>
      </c>
      <c r="K31" s="99">
        <f t="shared" si="7"/>
        <v>23900</v>
      </c>
      <c r="L31" s="105">
        <v>28100</v>
      </c>
      <c r="M31" s="99">
        <f t="shared" si="8"/>
        <v>28100</v>
      </c>
      <c r="N31" s="105">
        <v>29100</v>
      </c>
      <c r="O31" s="99">
        <f t="shared" si="9"/>
        <v>29100</v>
      </c>
      <c r="P31" s="105">
        <v>30200</v>
      </c>
      <c r="Q31" s="99">
        <f t="shared" si="10"/>
        <v>30200</v>
      </c>
      <c r="R31" s="105">
        <v>31300</v>
      </c>
      <c r="S31" s="99">
        <f t="shared" si="11"/>
        <v>31300</v>
      </c>
      <c r="T31" s="105">
        <v>32400</v>
      </c>
      <c r="U31" s="99">
        <f t="shared" si="12"/>
        <v>32400</v>
      </c>
      <c r="V31" s="105">
        <v>33500</v>
      </c>
      <c r="W31" s="99">
        <f t="shared" si="13"/>
        <v>33500</v>
      </c>
      <c r="X31" s="99">
        <f t="shared" si="2"/>
        <v>34600</v>
      </c>
      <c r="Y31" s="168">
        <v>34600</v>
      </c>
      <c r="Z31" s="162"/>
    </row>
    <row r="32" spans="1:26" ht="21.75">
      <c r="A32" s="30" t="s">
        <v>32</v>
      </c>
      <c r="B32" s="31">
        <v>26900</v>
      </c>
      <c r="C32" s="99">
        <f t="shared" si="3"/>
        <v>26900</v>
      </c>
      <c r="D32" s="105">
        <v>27500</v>
      </c>
      <c r="E32" s="99">
        <f t="shared" si="4"/>
        <v>27500</v>
      </c>
      <c r="F32" s="105">
        <v>28200</v>
      </c>
      <c r="G32" s="99">
        <f t="shared" si="5"/>
        <v>28200</v>
      </c>
      <c r="H32" s="105">
        <v>28800</v>
      </c>
      <c r="I32" s="99">
        <f t="shared" si="6"/>
        <v>28800</v>
      </c>
      <c r="J32" s="105">
        <v>29900</v>
      </c>
      <c r="K32" s="99">
        <f t="shared" si="7"/>
        <v>29900</v>
      </c>
      <c r="L32" s="105">
        <v>34100</v>
      </c>
      <c r="M32" s="99">
        <f t="shared" si="8"/>
        <v>34100</v>
      </c>
      <c r="N32" s="105">
        <v>35000</v>
      </c>
      <c r="O32" s="99">
        <f t="shared" si="9"/>
        <v>35000</v>
      </c>
      <c r="P32" s="105">
        <v>36500</v>
      </c>
      <c r="Q32" s="99">
        <f t="shared" si="10"/>
        <v>36500</v>
      </c>
      <c r="R32" s="105">
        <v>37000</v>
      </c>
      <c r="S32" s="99">
        <f t="shared" si="11"/>
        <v>37000</v>
      </c>
      <c r="T32" s="105">
        <v>38500</v>
      </c>
      <c r="U32" s="99">
        <f t="shared" si="12"/>
        <v>38500</v>
      </c>
      <c r="V32" s="105">
        <v>39000</v>
      </c>
      <c r="W32" s="99">
        <f t="shared" si="13"/>
        <v>39000</v>
      </c>
      <c r="X32" s="99">
        <f t="shared" si="2"/>
        <v>41500</v>
      </c>
      <c r="Y32" s="168">
        <v>41500</v>
      </c>
      <c r="Z32" s="162"/>
    </row>
    <row r="33" spans="1:26" s="34" customFormat="1" ht="22.5" customHeight="1">
      <c r="A33" s="32" t="s">
        <v>33</v>
      </c>
      <c r="B33" s="33">
        <v>26230</v>
      </c>
      <c r="C33" s="99">
        <f t="shared" si="3"/>
        <v>26230</v>
      </c>
      <c r="D33" s="106">
        <v>27070</v>
      </c>
      <c r="E33" s="99">
        <f t="shared" si="4"/>
        <v>27070</v>
      </c>
      <c r="F33" s="106">
        <v>27900</v>
      </c>
      <c r="G33" s="99">
        <f t="shared" si="5"/>
        <v>27900</v>
      </c>
      <c r="H33" s="106">
        <v>29000</v>
      </c>
      <c r="I33" s="99">
        <f t="shared" si="6"/>
        <v>29000</v>
      </c>
      <c r="J33" s="106">
        <v>31435</v>
      </c>
      <c r="K33" s="99">
        <f t="shared" si="7"/>
        <v>31435</v>
      </c>
      <c r="L33" s="106">
        <v>37665</v>
      </c>
      <c r="M33" s="99">
        <f t="shared" si="8"/>
        <v>37665</v>
      </c>
      <c r="N33" s="106">
        <v>38800</v>
      </c>
      <c r="O33" s="99">
        <f t="shared" si="9"/>
        <v>38800</v>
      </c>
      <c r="P33" s="106">
        <v>39900</v>
      </c>
      <c r="Q33" s="99">
        <f t="shared" si="10"/>
        <v>39900</v>
      </c>
      <c r="R33" s="106">
        <v>40920</v>
      </c>
      <c r="S33" s="99">
        <f t="shared" si="11"/>
        <v>40920</v>
      </c>
      <c r="T33" s="106">
        <v>42040</v>
      </c>
      <c r="U33" s="99">
        <f t="shared" si="12"/>
        <v>42040</v>
      </c>
      <c r="V33" s="106">
        <v>43340</v>
      </c>
      <c r="W33" s="99">
        <f t="shared" si="13"/>
        <v>43340</v>
      </c>
      <c r="X33" s="99">
        <f t="shared" si="2"/>
        <v>44550</v>
      </c>
      <c r="Y33" s="169">
        <v>44550</v>
      </c>
      <c r="Z33" s="181"/>
    </row>
    <row r="34" spans="1:26" ht="21.75">
      <c r="A34" s="30" t="s">
        <v>34</v>
      </c>
      <c r="B34" s="31">
        <v>22200</v>
      </c>
      <c r="C34" s="99">
        <f t="shared" si="3"/>
        <v>22200</v>
      </c>
      <c r="D34" s="105">
        <v>22800</v>
      </c>
      <c r="E34" s="99">
        <f t="shared" si="4"/>
        <v>22800</v>
      </c>
      <c r="F34" s="105">
        <v>23400</v>
      </c>
      <c r="G34" s="99">
        <f t="shared" si="5"/>
        <v>23400</v>
      </c>
      <c r="H34" s="105">
        <v>24100</v>
      </c>
      <c r="I34" s="99">
        <f t="shared" si="6"/>
        <v>24100</v>
      </c>
      <c r="J34" s="105">
        <v>25200</v>
      </c>
      <c r="K34" s="99">
        <f t="shared" si="7"/>
        <v>25200</v>
      </c>
      <c r="L34" s="105">
        <v>27400</v>
      </c>
      <c r="M34" s="99">
        <f t="shared" si="8"/>
        <v>27400</v>
      </c>
      <c r="N34" s="105">
        <v>28500</v>
      </c>
      <c r="O34" s="99">
        <f t="shared" si="9"/>
        <v>28500</v>
      </c>
      <c r="P34" s="105">
        <v>29600</v>
      </c>
      <c r="Q34" s="99">
        <f t="shared" si="10"/>
        <v>29600</v>
      </c>
      <c r="R34" s="105">
        <v>30700</v>
      </c>
      <c r="S34" s="99">
        <f t="shared" si="11"/>
        <v>30700</v>
      </c>
      <c r="T34" s="105">
        <v>31800</v>
      </c>
      <c r="U34" s="99">
        <f t="shared" si="12"/>
        <v>31800</v>
      </c>
      <c r="V34" s="105">
        <v>32900</v>
      </c>
      <c r="W34" s="99">
        <f t="shared" si="13"/>
        <v>32900</v>
      </c>
      <c r="X34" s="99">
        <f t="shared" si="2"/>
        <v>34000</v>
      </c>
      <c r="Y34" s="168">
        <v>34000</v>
      </c>
      <c r="Z34" s="162"/>
    </row>
    <row r="35" spans="1:26" ht="21.75">
      <c r="A35" s="30" t="s">
        <v>35</v>
      </c>
      <c r="B35" s="31">
        <v>25200</v>
      </c>
      <c r="C35" s="99">
        <f t="shared" si="3"/>
        <v>25200</v>
      </c>
      <c r="D35" s="105">
        <v>26100</v>
      </c>
      <c r="E35" s="99">
        <f t="shared" si="4"/>
        <v>26100</v>
      </c>
      <c r="F35" s="105">
        <v>27000</v>
      </c>
      <c r="G35" s="99">
        <f t="shared" si="5"/>
        <v>27000</v>
      </c>
      <c r="H35" s="105">
        <v>28200</v>
      </c>
      <c r="I35" s="99">
        <f t="shared" si="6"/>
        <v>28200</v>
      </c>
      <c r="J35" s="105">
        <v>30800</v>
      </c>
      <c r="K35" s="99">
        <f t="shared" si="7"/>
        <v>30800</v>
      </c>
      <c r="L35" s="105">
        <v>36500</v>
      </c>
      <c r="M35" s="99">
        <f t="shared" si="8"/>
        <v>36500</v>
      </c>
      <c r="N35" s="105">
        <v>38000</v>
      </c>
      <c r="O35" s="99">
        <f t="shared" si="9"/>
        <v>38000</v>
      </c>
      <c r="P35" s="105">
        <v>40000</v>
      </c>
      <c r="Q35" s="99">
        <f t="shared" si="10"/>
        <v>40000</v>
      </c>
      <c r="R35" s="105">
        <v>42000</v>
      </c>
      <c r="S35" s="99">
        <f t="shared" si="11"/>
        <v>42000</v>
      </c>
      <c r="T35" s="105">
        <v>44000</v>
      </c>
      <c r="U35" s="99">
        <f t="shared" si="12"/>
        <v>44000</v>
      </c>
      <c r="V35" s="105">
        <v>46000</v>
      </c>
      <c r="W35" s="99">
        <f t="shared" si="13"/>
        <v>46000</v>
      </c>
      <c r="X35" s="99">
        <f t="shared" si="2"/>
        <v>48000</v>
      </c>
      <c r="Y35" s="168">
        <v>48000</v>
      </c>
      <c r="Z35" s="162"/>
    </row>
    <row r="36" spans="1:26" ht="21.75">
      <c r="A36" s="30" t="s">
        <v>36</v>
      </c>
      <c r="B36" s="31">
        <v>28200</v>
      </c>
      <c r="C36" s="99">
        <f t="shared" si="3"/>
        <v>28200</v>
      </c>
      <c r="D36" s="105">
        <v>29100</v>
      </c>
      <c r="E36" s="99">
        <f t="shared" si="4"/>
        <v>29100</v>
      </c>
      <c r="F36" s="105">
        <v>30000</v>
      </c>
      <c r="G36" s="99">
        <f t="shared" si="5"/>
        <v>30000</v>
      </c>
      <c r="H36" s="105">
        <v>31180</v>
      </c>
      <c r="I36" s="99">
        <f t="shared" si="6"/>
        <v>31180</v>
      </c>
      <c r="J36" s="105">
        <v>33800</v>
      </c>
      <c r="K36" s="99">
        <f t="shared" si="7"/>
        <v>33800</v>
      </c>
      <c r="L36" s="105">
        <v>40500</v>
      </c>
      <c r="M36" s="99">
        <f t="shared" si="8"/>
        <v>40500</v>
      </c>
      <c r="N36" s="105">
        <v>41700</v>
      </c>
      <c r="O36" s="99">
        <f t="shared" si="9"/>
        <v>41700</v>
      </c>
      <c r="P36" s="105">
        <v>42900</v>
      </c>
      <c r="Q36" s="99">
        <f t="shared" si="10"/>
        <v>42900</v>
      </c>
      <c r="R36" s="105">
        <v>44000</v>
      </c>
      <c r="S36" s="99">
        <f t="shared" si="11"/>
        <v>44000</v>
      </c>
      <c r="T36" s="105">
        <v>45200</v>
      </c>
      <c r="U36" s="99">
        <f t="shared" si="12"/>
        <v>45200</v>
      </c>
      <c r="V36" s="105">
        <v>46600</v>
      </c>
      <c r="W36" s="99">
        <f t="shared" si="13"/>
        <v>46600</v>
      </c>
      <c r="X36" s="99">
        <f t="shared" si="2"/>
        <v>47900</v>
      </c>
      <c r="Y36" s="168">
        <v>47900</v>
      </c>
      <c r="Z36" s="162"/>
    </row>
    <row r="37" spans="1:26" ht="21.75">
      <c r="A37" s="30" t="s">
        <v>37</v>
      </c>
      <c r="B37" s="31">
        <v>23200</v>
      </c>
      <c r="C37" s="99">
        <f t="shared" si="3"/>
        <v>23200</v>
      </c>
      <c r="D37" s="105">
        <v>23800</v>
      </c>
      <c r="E37" s="99">
        <f t="shared" si="4"/>
        <v>23800</v>
      </c>
      <c r="F37" s="105">
        <v>24400</v>
      </c>
      <c r="G37" s="99">
        <f t="shared" si="5"/>
        <v>24400</v>
      </c>
      <c r="H37" s="105">
        <v>25200</v>
      </c>
      <c r="I37" s="99">
        <f t="shared" si="6"/>
        <v>25200</v>
      </c>
      <c r="J37" s="105">
        <v>27200</v>
      </c>
      <c r="K37" s="99">
        <f t="shared" si="7"/>
        <v>27200</v>
      </c>
      <c r="L37" s="105">
        <v>32500</v>
      </c>
      <c r="M37" s="99">
        <f t="shared" si="8"/>
        <v>32500</v>
      </c>
      <c r="N37" s="105">
        <v>34500</v>
      </c>
      <c r="O37" s="99">
        <f t="shared" si="9"/>
        <v>34500</v>
      </c>
      <c r="P37" s="105">
        <v>36500</v>
      </c>
      <c r="Q37" s="99">
        <f t="shared" si="10"/>
        <v>36500</v>
      </c>
      <c r="R37" s="105">
        <v>38500</v>
      </c>
      <c r="S37" s="99">
        <f t="shared" si="11"/>
        <v>38500</v>
      </c>
      <c r="T37" s="105">
        <v>40500</v>
      </c>
      <c r="U37" s="99">
        <f t="shared" si="12"/>
        <v>40500</v>
      </c>
      <c r="V37" s="105">
        <v>42000</v>
      </c>
      <c r="W37" s="99">
        <f t="shared" si="13"/>
        <v>42000</v>
      </c>
      <c r="X37" s="99">
        <f t="shared" si="2"/>
        <v>44000</v>
      </c>
      <c r="Y37" s="168">
        <v>44000</v>
      </c>
      <c r="Z37" s="162"/>
    </row>
    <row r="38" spans="1:26">
      <c r="A38" s="30" t="s">
        <v>38</v>
      </c>
      <c r="B38" s="31">
        <v>18700</v>
      </c>
      <c r="C38" s="99">
        <f t="shared" si="3"/>
        <v>18700</v>
      </c>
      <c r="D38" s="105">
        <v>19400</v>
      </c>
      <c r="E38" s="99">
        <f t="shared" si="4"/>
        <v>19400</v>
      </c>
      <c r="F38" s="105">
        <v>20100</v>
      </c>
      <c r="G38" s="99">
        <f t="shared" si="5"/>
        <v>20100</v>
      </c>
      <c r="H38" s="105">
        <v>20800</v>
      </c>
      <c r="I38" s="99">
        <f t="shared" si="6"/>
        <v>20800</v>
      </c>
      <c r="J38" s="105">
        <v>21500</v>
      </c>
      <c r="K38" s="99">
        <f t="shared" si="7"/>
        <v>21500</v>
      </c>
      <c r="L38" s="105">
        <v>25500</v>
      </c>
      <c r="M38" s="99">
        <f t="shared" si="8"/>
        <v>25500</v>
      </c>
      <c r="N38" s="105">
        <v>26500</v>
      </c>
      <c r="O38" s="99">
        <f t="shared" si="9"/>
        <v>26500</v>
      </c>
      <c r="P38" s="105">
        <v>27900</v>
      </c>
      <c r="Q38" s="99">
        <f t="shared" si="10"/>
        <v>27900</v>
      </c>
      <c r="R38" s="105">
        <v>28700</v>
      </c>
      <c r="S38" s="99">
        <f t="shared" si="11"/>
        <v>28700</v>
      </c>
      <c r="T38" s="105">
        <v>29500</v>
      </c>
      <c r="U38" s="99">
        <f t="shared" si="12"/>
        <v>29500</v>
      </c>
      <c r="V38" s="105">
        <v>30300</v>
      </c>
      <c r="W38" s="99">
        <f t="shared" si="13"/>
        <v>30300</v>
      </c>
      <c r="X38" s="99">
        <f t="shared" si="2"/>
        <v>31100</v>
      </c>
      <c r="Y38" s="168">
        <v>31100</v>
      </c>
      <c r="Z38" s="162"/>
    </row>
    <row r="39" spans="1:26">
      <c r="A39" s="35" t="s">
        <v>39</v>
      </c>
      <c r="B39" s="31">
        <v>10300</v>
      </c>
      <c r="C39" s="99">
        <f t="shared" si="3"/>
        <v>10300</v>
      </c>
      <c r="D39" s="105">
        <v>11500</v>
      </c>
      <c r="E39" s="99">
        <f t="shared" si="4"/>
        <v>11500</v>
      </c>
      <c r="F39" s="105">
        <v>12700</v>
      </c>
      <c r="G39" s="99">
        <f t="shared" si="5"/>
        <v>12700</v>
      </c>
      <c r="H39" s="105">
        <v>13900</v>
      </c>
      <c r="I39" s="99">
        <f t="shared" si="6"/>
        <v>13900</v>
      </c>
      <c r="J39" s="105">
        <v>15950</v>
      </c>
      <c r="K39" s="99">
        <f t="shared" si="7"/>
        <v>15950</v>
      </c>
      <c r="L39" s="105">
        <v>19700</v>
      </c>
      <c r="M39" s="99">
        <f t="shared" si="8"/>
        <v>19700</v>
      </c>
      <c r="N39" s="105">
        <v>21750</v>
      </c>
      <c r="O39" s="99">
        <f t="shared" si="9"/>
        <v>21750</v>
      </c>
      <c r="P39" s="105">
        <v>23000</v>
      </c>
      <c r="Q39" s="99">
        <f t="shared" si="10"/>
        <v>23000</v>
      </c>
      <c r="R39" s="105">
        <v>20350</v>
      </c>
      <c r="S39" s="99">
        <f t="shared" si="11"/>
        <v>20350</v>
      </c>
      <c r="T39" s="105">
        <v>21650</v>
      </c>
      <c r="U39" s="99">
        <f t="shared" si="12"/>
        <v>21650</v>
      </c>
      <c r="V39" s="105">
        <v>23000</v>
      </c>
      <c r="W39" s="99">
        <f t="shared" si="13"/>
        <v>23000</v>
      </c>
      <c r="X39" s="99">
        <f t="shared" si="2"/>
        <v>24300</v>
      </c>
      <c r="Y39" s="168">
        <v>24300</v>
      </c>
      <c r="Z39" s="162"/>
    </row>
    <row r="40" spans="1:26">
      <c r="A40" s="30" t="s">
        <v>40</v>
      </c>
      <c r="B40" s="31">
        <v>2500</v>
      </c>
      <c r="C40" s="99">
        <f t="shared" si="3"/>
        <v>2500</v>
      </c>
      <c r="D40" s="105">
        <v>2650</v>
      </c>
      <c r="E40" s="99">
        <f t="shared" si="4"/>
        <v>2650</v>
      </c>
      <c r="F40" s="105">
        <v>2800</v>
      </c>
      <c r="G40" s="99">
        <f t="shared" si="5"/>
        <v>2800</v>
      </c>
      <c r="H40" s="105">
        <v>2990</v>
      </c>
      <c r="I40" s="99">
        <f t="shared" si="6"/>
        <v>2990</v>
      </c>
      <c r="J40" s="105">
        <v>3300</v>
      </c>
      <c r="K40" s="99">
        <f t="shared" si="7"/>
        <v>3300</v>
      </c>
      <c r="L40" s="105">
        <v>4000</v>
      </c>
      <c r="M40" s="99">
        <f t="shared" si="8"/>
        <v>4000</v>
      </c>
      <c r="N40" s="105">
        <v>4600</v>
      </c>
      <c r="O40" s="99">
        <f t="shared" si="9"/>
        <v>4600</v>
      </c>
      <c r="P40" s="105">
        <v>5200</v>
      </c>
      <c r="Q40" s="99">
        <f t="shared" si="10"/>
        <v>5200</v>
      </c>
      <c r="R40" s="105">
        <v>5800</v>
      </c>
      <c r="S40" s="99">
        <f t="shared" si="11"/>
        <v>5800</v>
      </c>
      <c r="T40" s="105">
        <v>6400</v>
      </c>
      <c r="U40" s="99">
        <f t="shared" si="12"/>
        <v>6400</v>
      </c>
      <c r="V40" s="105">
        <v>6900</v>
      </c>
      <c r="W40" s="99">
        <f t="shared" si="13"/>
        <v>6900</v>
      </c>
      <c r="X40" s="99">
        <f t="shared" si="2"/>
        <v>7500</v>
      </c>
      <c r="Y40" s="168">
        <v>7500</v>
      </c>
      <c r="Z40" s="162"/>
    </row>
    <row r="41" spans="1:26" ht="21.75">
      <c r="A41" s="35" t="s">
        <v>41</v>
      </c>
      <c r="B41" s="31">
        <v>2700</v>
      </c>
      <c r="C41" s="99">
        <f t="shared" si="3"/>
        <v>2700</v>
      </c>
      <c r="D41" s="105">
        <v>2850</v>
      </c>
      <c r="E41" s="99">
        <f t="shared" si="4"/>
        <v>2850</v>
      </c>
      <c r="F41" s="105">
        <v>3000</v>
      </c>
      <c r="G41" s="99">
        <f t="shared" si="5"/>
        <v>3000</v>
      </c>
      <c r="H41" s="105">
        <v>3200</v>
      </c>
      <c r="I41" s="99">
        <f t="shared" si="6"/>
        <v>3200</v>
      </c>
      <c r="J41" s="105">
        <v>3500</v>
      </c>
      <c r="K41" s="99">
        <f t="shared" si="7"/>
        <v>3500</v>
      </c>
      <c r="L41" s="105">
        <v>4200</v>
      </c>
      <c r="M41" s="99">
        <f t="shared" si="8"/>
        <v>4200</v>
      </c>
      <c r="N41" s="105">
        <v>4500</v>
      </c>
      <c r="O41" s="99">
        <f t="shared" si="9"/>
        <v>4500</v>
      </c>
      <c r="P41" s="105">
        <v>4900</v>
      </c>
      <c r="Q41" s="99">
        <f t="shared" si="10"/>
        <v>4900</v>
      </c>
      <c r="R41" s="105">
        <v>5200</v>
      </c>
      <c r="S41" s="99">
        <f t="shared" si="11"/>
        <v>5200</v>
      </c>
      <c r="T41" s="105">
        <v>5500</v>
      </c>
      <c r="U41" s="99">
        <f t="shared" si="12"/>
        <v>5500</v>
      </c>
      <c r="V41" s="105">
        <v>5800</v>
      </c>
      <c r="W41" s="99">
        <f t="shared" si="13"/>
        <v>5800</v>
      </c>
      <c r="X41" s="99">
        <f t="shared" si="2"/>
        <v>6400</v>
      </c>
      <c r="Y41" s="168">
        <v>6400</v>
      </c>
      <c r="Z41" s="162"/>
    </row>
    <row r="42" spans="1:26">
      <c r="A42" s="35" t="s">
        <v>42</v>
      </c>
      <c r="B42" s="36">
        <v>3700</v>
      </c>
      <c r="C42" s="99">
        <f t="shared" si="3"/>
        <v>3700</v>
      </c>
      <c r="D42" s="105">
        <v>3850</v>
      </c>
      <c r="E42" s="99">
        <f t="shared" si="4"/>
        <v>3850</v>
      </c>
      <c r="F42" s="105">
        <v>4000</v>
      </c>
      <c r="G42" s="99">
        <f t="shared" si="5"/>
        <v>4000</v>
      </c>
      <c r="H42" s="105">
        <v>4200</v>
      </c>
      <c r="I42" s="99">
        <f t="shared" si="6"/>
        <v>4200</v>
      </c>
      <c r="J42" s="105">
        <v>4500</v>
      </c>
      <c r="K42" s="99">
        <f t="shared" si="7"/>
        <v>4500</v>
      </c>
      <c r="L42" s="105">
        <v>5200</v>
      </c>
      <c r="M42" s="99">
        <f t="shared" si="8"/>
        <v>5200</v>
      </c>
      <c r="N42" s="105">
        <v>5500</v>
      </c>
      <c r="O42" s="99">
        <f t="shared" si="9"/>
        <v>5500</v>
      </c>
      <c r="P42" s="105">
        <v>6000</v>
      </c>
      <c r="Q42" s="99">
        <f t="shared" si="10"/>
        <v>6000</v>
      </c>
      <c r="R42" s="105">
        <v>6500</v>
      </c>
      <c r="S42" s="99">
        <f t="shared" si="11"/>
        <v>6500</v>
      </c>
      <c r="T42" s="105">
        <v>7000</v>
      </c>
      <c r="U42" s="99">
        <f t="shared" si="12"/>
        <v>7000</v>
      </c>
      <c r="V42" s="105">
        <v>7500</v>
      </c>
      <c r="W42" s="99">
        <f t="shared" si="13"/>
        <v>7500</v>
      </c>
      <c r="X42" s="99">
        <f t="shared" si="2"/>
        <v>8000</v>
      </c>
      <c r="Y42" s="168">
        <v>8000</v>
      </c>
      <c r="Z42" s="162"/>
    </row>
    <row r="43" spans="1:26" ht="13.5" thickBot="1">
      <c r="A43" s="66" t="s">
        <v>43</v>
      </c>
      <c r="B43" s="67">
        <v>3900</v>
      </c>
      <c r="C43" s="99">
        <f t="shared" si="3"/>
        <v>3900</v>
      </c>
      <c r="D43" s="107">
        <v>4150</v>
      </c>
      <c r="E43" s="99">
        <f t="shared" si="4"/>
        <v>4150</v>
      </c>
      <c r="F43" s="107">
        <v>4300</v>
      </c>
      <c r="G43" s="99">
        <f t="shared" si="5"/>
        <v>4300</v>
      </c>
      <c r="H43" s="107">
        <v>4500</v>
      </c>
      <c r="I43" s="99">
        <f t="shared" si="6"/>
        <v>4500</v>
      </c>
      <c r="J43" s="107">
        <v>4800</v>
      </c>
      <c r="K43" s="99">
        <f t="shared" si="7"/>
        <v>4800</v>
      </c>
      <c r="L43" s="107">
        <v>5500</v>
      </c>
      <c r="M43" s="99">
        <f t="shared" si="8"/>
        <v>5500</v>
      </c>
      <c r="N43" s="107">
        <v>5800</v>
      </c>
      <c r="O43" s="99">
        <f t="shared" si="9"/>
        <v>5800</v>
      </c>
      <c r="P43" s="107">
        <v>6200</v>
      </c>
      <c r="Q43" s="99">
        <f t="shared" si="10"/>
        <v>6200</v>
      </c>
      <c r="R43" s="107">
        <v>6500</v>
      </c>
      <c r="S43" s="99">
        <f t="shared" si="11"/>
        <v>6500</v>
      </c>
      <c r="T43" s="107">
        <v>7000</v>
      </c>
      <c r="U43" s="99">
        <f t="shared" si="12"/>
        <v>7000</v>
      </c>
      <c r="V43" s="107">
        <v>7500</v>
      </c>
      <c r="W43" s="99">
        <f t="shared" si="13"/>
        <v>7500</v>
      </c>
      <c r="X43" s="99">
        <f t="shared" si="2"/>
        <v>8000</v>
      </c>
      <c r="Y43" s="170">
        <v>8000</v>
      </c>
      <c r="Z43" s="162"/>
    </row>
    <row r="44" spans="1:26" ht="13.5" thickBot="1">
      <c r="A44" s="352"/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162"/>
    </row>
    <row r="45" spans="1:26" ht="16.5" thickBot="1">
      <c r="A45" s="37" t="s">
        <v>206</v>
      </c>
      <c r="B45" s="21" t="s">
        <v>4</v>
      </c>
      <c r="C45" s="112" t="s">
        <v>4</v>
      </c>
      <c r="D45" s="100" t="s">
        <v>5</v>
      </c>
      <c r="E45" s="113" t="s">
        <v>5</v>
      </c>
      <c r="F45" s="100" t="s">
        <v>6</v>
      </c>
      <c r="G45" s="102" t="s">
        <v>6</v>
      </c>
      <c r="H45" s="100" t="s">
        <v>7</v>
      </c>
      <c r="I45" s="102" t="s">
        <v>7</v>
      </c>
      <c r="J45" s="100" t="s">
        <v>8</v>
      </c>
      <c r="K45" s="102" t="s">
        <v>8</v>
      </c>
      <c r="L45" s="100" t="s">
        <v>9</v>
      </c>
      <c r="M45" s="102" t="s">
        <v>9</v>
      </c>
      <c r="N45" s="100" t="s">
        <v>10</v>
      </c>
      <c r="O45" s="102" t="s">
        <v>10</v>
      </c>
      <c r="P45" s="100" t="s">
        <v>11</v>
      </c>
      <c r="Q45" s="102" t="s">
        <v>11</v>
      </c>
      <c r="R45" s="100" t="s">
        <v>12</v>
      </c>
      <c r="S45" s="102" t="s">
        <v>12</v>
      </c>
      <c r="T45" s="100" t="s">
        <v>13</v>
      </c>
      <c r="U45" s="102" t="s">
        <v>13</v>
      </c>
      <c r="V45" s="100" t="s">
        <v>14</v>
      </c>
      <c r="W45" s="102" t="s">
        <v>14</v>
      </c>
      <c r="X45" s="113" t="s">
        <v>15</v>
      </c>
      <c r="Y45" s="91" t="s">
        <v>15</v>
      </c>
      <c r="Z45" s="162"/>
    </row>
    <row r="46" spans="1:26" ht="21.75">
      <c r="A46" s="46" t="s">
        <v>207</v>
      </c>
      <c r="B46" s="47">
        <v>20500</v>
      </c>
      <c r="C46" s="99">
        <f>B46*100%</f>
        <v>20500</v>
      </c>
      <c r="D46" s="99">
        <v>21500</v>
      </c>
      <c r="E46" s="99">
        <f>D46*100%</f>
        <v>21500</v>
      </c>
      <c r="F46" s="99">
        <v>22900</v>
      </c>
      <c r="G46" s="99">
        <f>F46*100%</f>
        <v>22900</v>
      </c>
      <c r="H46" s="99">
        <v>24500</v>
      </c>
      <c r="I46" s="99">
        <f>H46*100%</f>
        <v>24500</v>
      </c>
      <c r="J46" s="99">
        <v>26000</v>
      </c>
      <c r="K46" s="99">
        <f>J46*100%</f>
        <v>26000</v>
      </c>
      <c r="L46" s="99">
        <v>28000</v>
      </c>
      <c r="M46" s="99">
        <f>L46*100%</f>
        <v>28000</v>
      </c>
      <c r="N46" s="99">
        <v>30000</v>
      </c>
      <c r="O46" s="99">
        <f>N46*100%</f>
        <v>30000</v>
      </c>
      <c r="P46" s="99">
        <v>32100</v>
      </c>
      <c r="Q46" s="99">
        <f>P46*100%</f>
        <v>32100</v>
      </c>
      <c r="R46" s="99">
        <v>34000</v>
      </c>
      <c r="S46" s="99">
        <f>R46*100%</f>
        <v>34000</v>
      </c>
      <c r="T46" s="99">
        <v>36150</v>
      </c>
      <c r="U46" s="99">
        <f>T46*100%</f>
        <v>36150</v>
      </c>
      <c r="V46" s="99">
        <v>38000</v>
      </c>
      <c r="W46" s="99">
        <f>V46*100%</f>
        <v>38000</v>
      </c>
      <c r="X46" s="99">
        <f>Y46*100%</f>
        <v>40000</v>
      </c>
      <c r="Y46" s="171">
        <v>40000</v>
      </c>
      <c r="Z46" s="162"/>
    </row>
    <row r="47" spans="1:26" ht="16.5" customHeight="1" thickBot="1">
      <c r="A47" s="114" t="s">
        <v>208</v>
      </c>
      <c r="B47" s="69">
        <v>6900</v>
      </c>
      <c r="C47" s="99">
        <f>B47*100%</f>
        <v>6900</v>
      </c>
      <c r="D47" s="110">
        <v>7800</v>
      </c>
      <c r="E47" s="99">
        <f>D47*100%</f>
        <v>7800</v>
      </c>
      <c r="F47" s="110">
        <v>8800</v>
      </c>
      <c r="G47" s="99">
        <f>F47*100%</f>
        <v>8800</v>
      </c>
      <c r="H47" s="110">
        <v>10000</v>
      </c>
      <c r="I47" s="99">
        <f>H47*100%</f>
        <v>10000</v>
      </c>
      <c r="J47" s="110">
        <v>11000</v>
      </c>
      <c r="K47" s="99">
        <f>J47*100%</f>
        <v>11000</v>
      </c>
      <c r="L47" s="110">
        <v>12500</v>
      </c>
      <c r="M47" s="99">
        <f>L47*100%</f>
        <v>12500</v>
      </c>
      <c r="N47" s="110">
        <v>13000</v>
      </c>
      <c r="O47" s="99">
        <f>N47*100%</f>
        <v>13000</v>
      </c>
      <c r="P47" s="110">
        <v>13500</v>
      </c>
      <c r="Q47" s="99">
        <f>P47*100%</f>
        <v>13500</v>
      </c>
      <c r="R47" s="110">
        <v>14000</v>
      </c>
      <c r="S47" s="99">
        <f>R47*100%</f>
        <v>14000</v>
      </c>
      <c r="T47" s="110">
        <v>14500</v>
      </c>
      <c r="U47" s="99">
        <f>T47*100%</f>
        <v>14500</v>
      </c>
      <c r="V47" s="110">
        <v>15000</v>
      </c>
      <c r="W47" s="99">
        <f>V47*100%</f>
        <v>15000</v>
      </c>
      <c r="X47" s="99">
        <f>Y47*100%</f>
        <v>15500</v>
      </c>
      <c r="Y47" s="165">
        <v>15500</v>
      </c>
      <c r="Z47" s="162"/>
    </row>
    <row r="48" spans="1:26" ht="13.5" thickBot="1">
      <c r="A48" s="352"/>
      <c r="B48" s="342"/>
      <c r="C48" s="342"/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2"/>
      <c r="V48" s="342"/>
      <c r="W48" s="342"/>
      <c r="X48" s="342"/>
      <c r="Y48" s="342"/>
      <c r="Z48" s="162"/>
    </row>
    <row r="49" spans="1:26" ht="16.5" thickBot="1">
      <c r="A49" s="37" t="s">
        <v>44</v>
      </c>
      <c r="B49" s="21" t="s">
        <v>4</v>
      </c>
      <c r="C49" s="112" t="s">
        <v>4</v>
      </c>
      <c r="D49" s="100" t="s">
        <v>5</v>
      </c>
      <c r="E49" s="113" t="s">
        <v>5</v>
      </c>
      <c r="F49" s="100" t="s">
        <v>6</v>
      </c>
      <c r="G49" s="102" t="s">
        <v>6</v>
      </c>
      <c r="H49" s="100" t="s">
        <v>7</v>
      </c>
      <c r="I49" s="102" t="s">
        <v>7</v>
      </c>
      <c r="J49" s="100" t="s">
        <v>8</v>
      </c>
      <c r="K49" s="102" t="s">
        <v>8</v>
      </c>
      <c r="L49" s="100" t="s">
        <v>9</v>
      </c>
      <c r="M49" s="102" t="s">
        <v>9</v>
      </c>
      <c r="N49" s="100" t="s">
        <v>10</v>
      </c>
      <c r="O49" s="102" t="s">
        <v>10</v>
      </c>
      <c r="P49" s="100" t="s">
        <v>11</v>
      </c>
      <c r="Q49" s="102" t="s">
        <v>11</v>
      </c>
      <c r="R49" s="100" t="s">
        <v>12</v>
      </c>
      <c r="S49" s="102" t="s">
        <v>12</v>
      </c>
      <c r="T49" s="100" t="s">
        <v>13</v>
      </c>
      <c r="U49" s="102" t="s">
        <v>13</v>
      </c>
      <c r="V49" s="100" t="s">
        <v>14</v>
      </c>
      <c r="W49" s="102" t="s">
        <v>14</v>
      </c>
      <c r="X49" s="113" t="s">
        <v>15</v>
      </c>
      <c r="Y49" s="91" t="s">
        <v>15</v>
      </c>
      <c r="Z49" s="162"/>
    </row>
    <row r="50" spans="1:26" ht="44.25" customHeight="1">
      <c r="A50" s="38" t="s">
        <v>301</v>
      </c>
      <c r="B50" s="25">
        <v>48320</v>
      </c>
      <c r="C50" s="99">
        <f>C68+C64+C71</f>
        <v>50932</v>
      </c>
      <c r="D50" s="99">
        <v>49860</v>
      </c>
      <c r="E50" s="99">
        <f>E68+E64+E71</f>
        <v>52566</v>
      </c>
      <c r="F50" s="99">
        <v>51390</v>
      </c>
      <c r="G50" s="99">
        <f>G68+G64+G71</f>
        <v>54189</v>
      </c>
      <c r="H50" s="99">
        <v>53070</v>
      </c>
      <c r="I50" s="99">
        <f>I68+I64+I71</f>
        <v>55967</v>
      </c>
      <c r="J50" s="99">
        <v>55280</v>
      </c>
      <c r="K50" s="99">
        <f>K68+K64+K71</f>
        <v>58288</v>
      </c>
      <c r="L50" s="99">
        <v>65250</v>
      </c>
      <c r="M50" s="99">
        <f>M68+M64+M71</f>
        <v>68975</v>
      </c>
      <c r="N50" s="99">
        <v>67500</v>
      </c>
      <c r="O50" s="99">
        <f>O68+O64+O71</f>
        <v>71340</v>
      </c>
      <c r="P50" s="99">
        <v>69600</v>
      </c>
      <c r="Q50" s="99">
        <f>Q68+Q64+Q71</f>
        <v>73540</v>
      </c>
      <c r="R50" s="99">
        <v>71700</v>
      </c>
      <c r="S50" s="99">
        <f>S68+S64+S71</f>
        <v>75740</v>
      </c>
      <c r="T50" s="99">
        <v>74000</v>
      </c>
      <c r="U50" s="99">
        <f>U68+U64+U71</f>
        <v>78160</v>
      </c>
      <c r="V50" s="99">
        <v>76300</v>
      </c>
      <c r="W50" s="99">
        <f>W68+W64+W71</f>
        <v>80580</v>
      </c>
      <c r="X50" s="99">
        <f>X68+X64+X71</f>
        <v>83000</v>
      </c>
      <c r="Y50" s="164">
        <v>78600</v>
      </c>
      <c r="Z50" s="162"/>
    </row>
    <row r="51" spans="1:26" ht="45" customHeight="1">
      <c r="A51" s="38" t="s">
        <v>300</v>
      </c>
      <c r="B51" s="25">
        <v>51640</v>
      </c>
      <c r="C51" s="99">
        <f>C68+C67+C71</f>
        <v>54252</v>
      </c>
      <c r="D51" s="99">
        <v>53240</v>
      </c>
      <c r="E51" s="99">
        <f>E68+E67+E71</f>
        <v>55946</v>
      </c>
      <c r="F51" s="99">
        <v>54830</v>
      </c>
      <c r="G51" s="99">
        <f>G68+G67+G71</f>
        <v>57629</v>
      </c>
      <c r="H51" s="99">
        <v>56690</v>
      </c>
      <c r="I51" s="99">
        <f>I68+I67+I71</f>
        <v>59587</v>
      </c>
      <c r="J51" s="99">
        <v>60000</v>
      </c>
      <c r="K51" s="99">
        <f>K68+K67+K71</f>
        <v>63008</v>
      </c>
      <c r="L51" s="99">
        <v>73000</v>
      </c>
      <c r="M51" s="99">
        <f>M68+M67+M71</f>
        <v>76725</v>
      </c>
      <c r="N51" s="99">
        <v>75200</v>
      </c>
      <c r="O51" s="99">
        <f>O68+O67+O71</f>
        <v>79040</v>
      </c>
      <c r="P51" s="99">
        <v>77300</v>
      </c>
      <c r="Q51" s="99">
        <f>Q68+Q67+Q71</f>
        <v>81240</v>
      </c>
      <c r="R51" s="99">
        <v>79400</v>
      </c>
      <c r="S51" s="99">
        <f>S68+S67+S71</f>
        <v>83440</v>
      </c>
      <c r="T51" s="99">
        <v>81600</v>
      </c>
      <c r="U51" s="99">
        <f>U68+U67+U71</f>
        <v>85760</v>
      </c>
      <c r="V51" s="99">
        <v>83900</v>
      </c>
      <c r="W51" s="99">
        <f>W68+W67+W71</f>
        <v>88180</v>
      </c>
      <c r="X51" s="99">
        <f>X68+X67+X71</f>
        <v>90700</v>
      </c>
      <c r="Y51" s="164">
        <v>86300</v>
      </c>
      <c r="Z51" s="162"/>
    </row>
    <row r="52" spans="1:26">
      <c r="A52" s="38" t="s">
        <v>45</v>
      </c>
      <c r="B52" s="25">
        <v>12670</v>
      </c>
      <c r="C52" s="99">
        <f>B52*100%</f>
        <v>12670</v>
      </c>
      <c r="D52" s="99">
        <v>13930</v>
      </c>
      <c r="E52" s="99">
        <f>D52*100%</f>
        <v>13930</v>
      </c>
      <c r="F52" s="99">
        <v>15250</v>
      </c>
      <c r="G52" s="99">
        <f>F52*100%</f>
        <v>15250</v>
      </c>
      <c r="H52" s="99">
        <v>16570</v>
      </c>
      <c r="I52" s="99">
        <f>H52*100%</f>
        <v>16570</v>
      </c>
      <c r="J52" s="99">
        <v>18830</v>
      </c>
      <c r="K52" s="99">
        <f>J52*100%</f>
        <v>18830</v>
      </c>
      <c r="L52" s="99">
        <v>22950</v>
      </c>
      <c r="M52" s="99">
        <f>L52*100%</f>
        <v>22950</v>
      </c>
      <c r="N52" s="99">
        <v>24150</v>
      </c>
      <c r="O52" s="99">
        <f>N52*100%</f>
        <v>24150</v>
      </c>
      <c r="P52" s="99">
        <v>25450</v>
      </c>
      <c r="Q52" s="99">
        <f>P52*100%</f>
        <v>25450</v>
      </c>
      <c r="R52" s="99">
        <v>26750</v>
      </c>
      <c r="S52" s="99">
        <f>R52*100%</f>
        <v>26750</v>
      </c>
      <c r="T52" s="99">
        <v>28050</v>
      </c>
      <c r="U52" s="99">
        <f>T52*100%</f>
        <v>28050</v>
      </c>
      <c r="V52" s="99">
        <v>29350</v>
      </c>
      <c r="W52" s="99">
        <f>V52*100%</f>
        <v>29350</v>
      </c>
      <c r="X52" s="99">
        <f>Y52*100%</f>
        <v>30650</v>
      </c>
      <c r="Y52" s="164">
        <v>30650</v>
      </c>
      <c r="Z52" s="162"/>
    </row>
    <row r="53" spans="1:26" s="97" customFormat="1">
      <c r="A53" s="191" t="s">
        <v>46</v>
      </c>
      <c r="B53" s="98">
        <v>13000</v>
      </c>
      <c r="C53" s="99">
        <f>B53*105%</f>
        <v>13650</v>
      </c>
      <c r="D53" s="98">
        <v>14260</v>
      </c>
      <c r="E53" s="99">
        <f>D53*105%</f>
        <v>14973</v>
      </c>
      <c r="F53" s="98">
        <v>15580</v>
      </c>
      <c r="G53" s="99">
        <f>F53*105%</f>
        <v>16359</v>
      </c>
      <c r="H53" s="98">
        <v>16900</v>
      </c>
      <c r="I53" s="99">
        <f>H53*105%</f>
        <v>17745</v>
      </c>
      <c r="J53" s="98">
        <v>19160</v>
      </c>
      <c r="K53" s="99">
        <f>J53*105%</f>
        <v>20118</v>
      </c>
      <c r="L53" s="98">
        <v>23450</v>
      </c>
      <c r="M53" s="99">
        <f>L53*105%</f>
        <v>24622.5</v>
      </c>
      <c r="N53" s="98">
        <v>24750</v>
      </c>
      <c r="O53" s="99">
        <f>N53*105%</f>
        <v>25987.5</v>
      </c>
      <c r="P53" s="98">
        <v>26050</v>
      </c>
      <c r="Q53" s="99">
        <f>P53*105%</f>
        <v>27352.5</v>
      </c>
      <c r="R53" s="98">
        <v>27350</v>
      </c>
      <c r="S53" s="99">
        <f>R53*105%</f>
        <v>28717.5</v>
      </c>
      <c r="T53" s="98">
        <v>28650</v>
      </c>
      <c r="U53" s="99">
        <f>T53*105%</f>
        <v>30082.5</v>
      </c>
      <c r="V53" s="98">
        <v>29950</v>
      </c>
      <c r="W53" s="99">
        <f>V53*105%</f>
        <v>31447.5</v>
      </c>
      <c r="X53" s="99">
        <f>Y53*105%</f>
        <v>32812.5</v>
      </c>
      <c r="Y53" s="187">
        <v>31250</v>
      </c>
      <c r="Z53" s="188"/>
    </row>
    <row r="54" spans="1:26">
      <c r="A54" s="39" t="s">
        <v>47</v>
      </c>
      <c r="B54" s="27">
        <v>15700</v>
      </c>
      <c r="C54" s="99">
        <f t="shared" ref="C54:C67" si="14">B54*100%</f>
        <v>15700</v>
      </c>
      <c r="D54" s="98">
        <v>17000</v>
      </c>
      <c r="E54" s="99">
        <f t="shared" ref="E54:E67" si="15">D54*100%</f>
        <v>17000</v>
      </c>
      <c r="F54" s="98">
        <v>18300</v>
      </c>
      <c r="G54" s="99">
        <f t="shared" ref="G54:G67" si="16">F54*100%</f>
        <v>18300</v>
      </c>
      <c r="H54" s="98">
        <v>19600</v>
      </c>
      <c r="I54" s="99">
        <f t="shared" ref="I54:I67" si="17">H54*100%</f>
        <v>19600</v>
      </c>
      <c r="J54" s="98">
        <v>21900</v>
      </c>
      <c r="K54" s="99">
        <f t="shared" ref="K54:K67" si="18">J54*100%</f>
        <v>21900</v>
      </c>
      <c r="L54" s="98">
        <v>26000</v>
      </c>
      <c r="M54" s="99">
        <f t="shared" ref="M54:M67" si="19">L54*100%</f>
        <v>26000</v>
      </c>
      <c r="N54" s="98">
        <v>27300</v>
      </c>
      <c r="O54" s="99">
        <f t="shared" ref="O54:O67" si="20">N54*100%</f>
        <v>27300</v>
      </c>
      <c r="P54" s="98">
        <v>28600</v>
      </c>
      <c r="Q54" s="99">
        <f t="shared" ref="Q54:Q67" si="21">P54*100%</f>
        <v>28600</v>
      </c>
      <c r="R54" s="98">
        <v>29900</v>
      </c>
      <c r="S54" s="99">
        <f t="shared" ref="S54:S67" si="22">R54*100%</f>
        <v>29900</v>
      </c>
      <c r="T54" s="98">
        <v>31200</v>
      </c>
      <c r="U54" s="99">
        <f t="shared" ref="U54:U67" si="23">T54*100%</f>
        <v>31200</v>
      </c>
      <c r="V54" s="98">
        <v>32500</v>
      </c>
      <c r="W54" s="99">
        <f t="shared" ref="W54:W67" si="24">V54*100%</f>
        <v>32500</v>
      </c>
      <c r="X54" s="99">
        <f t="shared" ref="X54:X67" si="25">Y54*100%</f>
        <v>33800</v>
      </c>
      <c r="Y54" s="163">
        <v>33800</v>
      </c>
      <c r="Z54" s="162"/>
    </row>
    <row r="55" spans="1:26" ht="12.75" customHeight="1">
      <c r="A55" s="39" t="s">
        <v>48</v>
      </c>
      <c r="B55" s="27">
        <v>9020</v>
      </c>
      <c r="C55" s="99">
        <f t="shared" si="14"/>
        <v>9020</v>
      </c>
      <c r="D55" s="98">
        <v>10450</v>
      </c>
      <c r="E55" s="99">
        <f t="shared" si="15"/>
        <v>10450</v>
      </c>
      <c r="F55" s="98">
        <v>11880</v>
      </c>
      <c r="G55" s="99">
        <f t="shared" si="16"/>
        <v>11880</v>
      </c>
      <c r="H55" s="98">
        <v>13420</v>
      </c>
      <c r="I55" s="99">
        <f t="shared" si="17"/>
        <v>13420</v>
      </c>
      <c r="J55" s="98">
        <v>14740</v>
      </c>
      <c r="K55" s="99">
        <f t="shared" si="18"/>
        <v>14740</v>
      </c>
      <c r="L55" s="98">
        <v>19580</v>
      </c>
      <c r="M55" s="99">
        <f t="shared" si="19"/>
        <v>19580</v>
      </c>
      <c r="N55" s="98">
        <v>21080</v>
      </c>
      <c r="O55" s="99">
        <f t="shared" si="20"/>
        <v>21080</v>
      </c>
      <c r="P55" s="98">
        <v>22580</v>
      </c>
      <c r="Q55" s="99">
        <f t="shared" si="21"/>
        <v>22580</v>
      </c>
      <c r="R55" s="98">
        <v>24080</v>
      </c>
      <c r="S55" s="99">
        <f t="shared" si="22"/>
        <v>24080</v>
      </c>
      <c r="T55" s="98">
        <v>25580</v>
      </c>
      <c r="U55" s="99">
        <f t="shared" si="23"/>
        <v>25580</v>
      </c>
      <c r="V55" s="98">
        <v>27380</v>
      </c>
      <c r="W55" s="99">
        <f t="shared" si="24"/>
        <v>27380</v>
      </c>
      <c r="X55" s="99">
        <f t="shared" si="25"/>
        <v>28880</v>
      </c>
      <c r="Y55" s="163">
        <v>28880</v>
      </c>
      <c r="Z55" s="162"/>
    </row>
    <row r="56" spans="1:26" ht="21.75">
      <c r="A56" s="39" t="s">
        <v>49</v>
      </c>
      <c r="B56" s="27">
        <v>9350</v>
      </c>
      <c r="C56" s="99">
        <f t="shared" si="14"/>
        <v>9350</v>
      </c>
      <c r="D56" s="98">
        <v>10780</v>
      </c>
      <c r="E56" s="99">
        <f t="shared" si="15"/>
        <v>10780</v>
      </c>
      <c r="F56" s="98">
        <v>12210</v>
      </c>
      <c r="G56" s="99">
        <f t="shared" si="16"/>
        <v>12210</v>
      </c>
      <c r="H56" s="98">
        <v>13750</v>
      </c>
      <c r="I56" s="99">
        <f t="shared" si="17"/>
        <v>13750</v>
      </c>
      <c r="J56" s="98">
        <v>15070</v>
      </c>
      <c r="K56" s="99">
        <f t="shared" si="18"/>
        <v>15070</v>
      </c>
      <c r="L56" s="98">
        <v>19910</v>
      </c>
      <c r="M56" s="99">
        <f t="shared" si="19"/>
        <v>19910</v>
      </c>
      <c r="N56" s="98">
        <v>21690</v>
      </c>
      <c r="O56" s="99">
        <f t="shared" si="20"/>
        <v>21690</v>
      </c>
      <c r="P56" s="98">
        <v>23400</v>
      </c>
      <c r="Q56" s="99">
        <f t="shared" si="21"/>
        <v>23400</v>
      </c>
      <c r="R56" s="98">
        <v>25100</v>
      </c>
      <c r="S56" s="99">
        <f t="shared" si="22"/>
        <v>25100</v>
      </c>
      <c r="T56" s="98">
        <v>26800</v>
      </c>
      <c r="U56" s="99">
        <f t="shared" si="23"/>
        <v>26800</v>
      </c>
      <c r="V56" s="98">
        <v>28400</v>
      </c>
      <c r="W56" s="99">
        <f t="shared" si="24"/>
        <v>28400</v>
      </c>
      <c r="X56" s="99">
        <f t="shared" si="25"/>
        <v>30000</v>
      </c>
      <c r="Y56" s="163">
        <v>30000</v>
      </c>
      <c r="Z56" s="162"/>
    </row>
    <row r="57" spans="1:26" ht="21.75">
      <c r="A57" s="39" t="s">
        <v>50</v>
      </c>
      <c r="B57" s="27">
        <v>18700</v>
      </c>
      <c r="C57" s="99">
        <f t="shared" si="14"/>
        <v>18700</v>
      </c>
      <c r="D57" s="98">
        <v>19800</v>
      </c>
      <c r="E57" s="99">
        <f t="shared" si="15"/>
        <v>19800</v>
      </c>
      <c r="F57" s="98">
        <v>21450</v>
      </c>
      <c r="G57" s="99">
        <f t="shared" si="16"/>
        <v>21450</v>
      </c>
      <c r="H57" s="98">
        <v>22000</v>
      </c>
      <c r="I57" s="99">
        <f t="shared" si="17"/>
        <v>22000</v>
      </c>
      <c r="J57" s="98">
        <v>23100</v>
      </c>
      <c r="K57" s="99">
        <f t="shared" si="18"/>
        <v>23100</v>
      </c>
      <c r="L57" s="98">
        <v>28600</v>
      </c>
      <c r="M57" s="99">
        <f t="shared" si="19"/>
        <v>28600</v>
      </c>
      <c r="N57" s="98">
        <v>29700</v>
      </c>
      <c r="O57" s="99">
        <f t="shared" si="20"/>
        <v>29700</v>
      </c>
      <c r="P57" s="98">
        <v>30800</v>
      </c>
      <c r="Q57" s="99">
        <f t="shared" si="21"/>
        <v>30800</v>
      </c>
      <c r="R57" s="98">
        <v>31900</v>
      </c>
      <c r="S57" s="99">
        <f t="shared" si="22"/>
        <v>31900</v>
      </c>
      <c r="T57" s="98">
        <v>33000</v>
      </c>
      <c r="U57" s="99">
        <f t="shared" si="23"/>
        <v>33000</v>
      </c>
      <c r="V57" s="98">
        <v>34100</v>
      </c>
      <c r="W57" s="99">
        <f t="shared" si="24"/>
        <v>34100</v>
      </c>
      <c r="X57" s="99">
        <f t="shared" si="25"/>
        <v>35200</v>
      </c>
      <c r="Y57" s="163">
        <v>35200</v>
      </c>
      <c r="Z57" s="162"/>
    </row>
    <row r="58" spans="1:26" ht="21.75">
      <c r="A58" s="39" t="s">
        <v>240</v>
      </c>
      <c r="B58" s="27">
        <v>24200</v>
      </c>
      <c r="C58" s="99">
        <f t="shared" si="14"/>
        <v>24200</v>
      </c>
      <c r="D58" s="98">
        <v>25300</v>
      </c>
      <c r="E58" s="99">
        <f t="shared" si="15"/>
        <v>25300</v>
      </c>
      <c r="F58" s="98">
        <v>26950</v>
      </c>
      <c r="G58" s="99">
        <f t="shared" si="16"/>
        <v>26950</v>
      </c>
      <c r="H58" s="98">
        <v>27500</v>
      </c>
      <c r="I58" s="99">
        <f t="shared" si="17"/>
        <v>27500</v>
      </c>
      <c r="J58" s="98">
        <v>28600</v>
      </c>
      <c r="K58" s="99">
        <f t="shared" si="18"/>
        <v>28600</v>
      </c>
      <c r="L58" s="98">
        <v>34100</v>
      </c>
      <c r="M58" s="99">
        <f t="shared" si="19"/>
        <v>34100</v>
      </c>
      <c r="N58" s="98">
        <v>35200</v>
      </c>
      <c r="O58" s="99">
        <f t="shared" si="20"/>
        <v>35200</v>
      </c>
      <c r="P58" s="98">
        <v>36300</v>
      </c>
      <c r="Q58" s="99">
        <f t="shared" si="21"/>
        <v>36300</v>
      </c>
      <c r="R58" s="98">
        <v>37500</v>
      </c>
      <c r="S58" s="99">
        <f t="shared" si="22"/>
        <v>37500</v>
      </c>
      <c r="T58" s="98">
        <v>38600</v>
      </c>
      <c r="U58" s="99">
        <f t="shared" si="23"/>
        <v>38600</v>
      </c>
      <c r="V58" s="98">
        <v>39700</v>
      </c>
      <c r="W58" s="99">
        <f t="shared" si="24"/>
        <v>39700</v>
      </c>
      <c r="X58" s="99">
        <f t="shared" si="25"/>
        <v>41000</v>
      </c>
      <c r="Y58" s="163">
        <v>41000</v>
      </c>
      <c r="Z58" s="162"/>
    </row>
    <row r="59" spans="1:26">
      <c r="A59" s="39" t="s">
        <v>51</v>
      </c>
      <c r="B59" s="27">
        <v>16500</v>
      </c>
      <c r="C59" s="99">
        <f t="shared" si="14"/>
        <v>16500</v>
      </c>
      <c r="D59" s="98">
        <v>17600</v>
      </c>
      <c r="E59" s="99">
        <f t="shared" si="15"/>
        <v>17600</v>
      </c>
      <c r="F59" s="98">
        <v>18700</v>
      </c>
      <c r="G59" s="99">
        <f t="shared" si="16"/>
        <v>18700</v>
      </c>
      <c r="H59" s="98">
        <v>19800</v>
      </c>
      <c r="I59" s="99">
        <f t="shared" si="17"/>
        <v>19800</v>
      </c>
      <c r="J59" s="98">
        <v>20900</v>
      </c>
      <c r="K59" s="99">
        <f t="shared" si="18"/>
        <v>20900</v>
      </c>
      <c r="L59" s="98">
        <v>26400</v>
      </c>
      <c r="M59" s="99">
        <f t="shared" si="19"/>
        <v>26400</v>
      </c>
      <c r="N59" s="98">
        <v>27500</v>
      </c>
      <c r="O59" s="99">
        <f t="shared" si="20"/>
        <v>27500</v>
      </c>
      <c r="P59" s="98">
        <v>28650</v>
      </c>
      <c r="Q59" s="99">
        <f t="shared" si="21"/>
        <v>28650</v>
      </c>
      <c r="R59" s="98">
        <v>29800</v>
      </c>
      <c r="S59" s="99">
        <f t="shared" si="22"/>
        <v>29800</v>
      </c>
      <c r="T59" s="98">
        <v>30950</v>
      </c>
      <c r="U59" s="99">
        <f t="shared" si="23"/>
        <v>30950</v>
      </c>
      <c r="V59" s="98">
        <v>32000</v>
      </c>
      <c r="W59" s="99">
        <f t="shared" si="24"/>
        <v>32000</v>
      </c>
      <c r="X59" s="99">
        <f t="shared" si="25"/>
        <v>33000</v>
      </c>
      <c r="Y59" s="163">
        <v>33000</v>
      </c>
      <c r="Z59" s="162"/>
    </row>
    <row r="60" spans="1:26" ht="21.75">
      <c r="A60" s="39" t="s">
        <v>52</v>
      </c>
      <c r="B60" s="27">
        <v>16940</v>
      </c>
      <c r="C60" s="99">
        <f t="shared" si="14"/>
        <v>16940</v>
      </c>
      <c r="D60" s="98">
        <v>18040</v>
      </c>
      <c r="E60" s="99">
        <f t="shared" si="15"/>
        <v>18040</v>
      </c>
      <c r="F60" s="98">
        <v>19140</v>
      </c>
      <c r="G60" s="99">
        <f t="shared" si="16"/>
        <v>19140</v>
      </c>
      <c r="H60" s="98">
        <v>20240</v>
      </c>
      <c r="I60" s="99">
        <f t="shared" si="17"/>
        <v>20240</v>
      </c>
      <c r="J60" s="98">
        <v>21340</v>
      </c>
      <c r="K60" s="99">
        <f t="shared" si="18"/>
        <v>21340</v>
      </c>
      <c r="L60" s="98">
        <v>26840</v>
      </c>
      <c r="M60" s="99">
        <f t="shared" si="19"/>
        <v>26840</v>
      </c>
      <c r="N60" s="98">
        <v>27900</v>
      </c>
      <c r="O60" s="99">
        <f t="shared" si="20"/>
        <v>27900</v>
      </c>
      <c r="P60" s="98">
        <v>29000</v>
      </c>
      <c r="Q60" s="99">
        <f t="shared" si="21"/>
        <v>29000</v>
      </c>
      <c r="R60" s="98">
        <v>30100</v>
      </c>
      <c r="S60" s="99">
        <f t="shared" si="22"/>
        <v>30100</v>
      </c>
      <c r="T60" s="98">
        <v>31200</v>
      </c>
      <c r="U60" s="99">
        <f t="shared" si="23"/>
        <v>31200</v>
      </c>
      <c r="V60" s="98">
        <v>32300</v>
      </c>
      <c r="W60" s="99">
        <f t="shared" si="24"/>
        <v>32300</v>
      </c>
      <c r="X60" s="99">
        <f t="shared" si="25"/>
        <v>33400</v>
      </c>
      <c r="Y60" s="163">
        <v>33400</v>
      </c>
      <c r="Z60" s="162"/>
    </row>
    <row r="61" spans="1:26" ht="21.75">
      <c r="A61" s="39" t="s">
        <v>53</v>
      </c>
      <c r="B61" s="27">
        <v>22990</v>
      </c>
      <c r="C61" s="99">
        <f t="shared" si="14"/>
        <v>22990</v>
      </c>
      <c r="D61" s="98">
        <v>23650</v>
      </c>
      <c r="E61" s="99">
        <f t="shared" si="15"/>
        <v>23650</v>
      </c>
      <c r="F61" s="98">
        <v>24420</v>
      </c>
      <c r="G61" s="99">
        <f t="shared" si="16"/>
        <v>24420</v>
      </c>
      <c r="H61" s="98">
        <v>25080</v>
      </c>
      <c r="I61" s="99">
        <f t="shared" si="17"/>
        <v>25080</v>
      </c>
      <c r="J61" s="98">
        <v>26290</v>
      </c>
      <c r="K61" s="99">
        <f t="shared" si="18"/>
        <v>26290</v>
      </c>
      <c r="L61" s="98">
        <v>30910</v>
      </c>
      <c r="M61" s="99">
        <f t="shared" si="19"/>
        <v>30910</v>
      </c>
      <c r="N61" s="98">
        <v>32000</v>
      </c>
      <c r="O61" s="99">
        <f t="shared" si="20"/>
        <v>32000</v>
      </c>
      <c r="P61" s="98">
        <v>33100</v>
      </c>
      <c r="Q61" s="99">
        <f t="shared" si="21"/>
        <v>33100</v>
      </c>
      <c r="R61" s="98">
        <v>34200</v>
      </c>
      <c r="S61" s="99">
        <f t="shared" si="22"/>
        <v>34200</v>
      </c>
      <c r="T61" s="98">
        <v>35300</v>
      </c>
      <c r="U61" s="99">
        <f t="shared" si="23"/>
        <v>35300</v>
      </c>
      <c r="V61" s="98">
        <v>36270</v>
      </c>
      <c r="W61" s="99">
        <f t="shared" si="24"/>
        <v>36270</v>
      </c>
      <c r="X61" s="99">
        <f t="shared" si="25"/>
        <v>37200</v>
      </c>
      <c r="Y61" s="163">
        <v>37200</v>
      </c>
      <c r="Z61" s="162"/>
    </row>
    <row r="62" spans="1:26" ht="21.75">
      <c r="A62" s="39" t="s">
        <v>54</v>
      </c>
      <c r="B62" s="27">
        <v>29590</v>
      </c>
      <c r="C62" s="99">
        <f t="shared" si="14"/>
        <v>29590</v>
      </c>
      <c r="D62" s="98">
        <v>30250</v>
      </c>
      <c r="E62" s="99">
        <f t="shared" si="15"/>
        <v>30250</v>
      </c>
      <c r="F62" s="98">
        <v>31020</v>
      </c>
      <c r="G62" s="99">
        <f t="shared" si="16"/>
        <v>31020</v>
      </c>
      <c r="H62" s="98">
        <v>31680</v>
      </c>
      <c r="I62" s="99">
        <f t="shared" si="17"/>
        <v>31680</v>
      </c>
      <c r="J62" s="98">
        <v>32890</v>
      </c>
      <c r="K62" s="99">
        <f t="shared" si="18"/>
        <v>32890</v>
      </c>
      <c r="L62" s="98">
        <v>37510</v>
      </c>
      <c r="M62" s="99">
        <f t="shared" si="19"/>
        <v>37510</v>
      </c>
      <c r="N62" s="98">
        <v>38200</v>
      </c>
      <c r="O62" s="99">
        <f t="shared" si="20"/>
        <v>38200</v>
      </c>
      <c r="P62" s="98">
        <v>38900</v>
      </c>
      <c r="Q62" s="99">
        <f t="shared" si="21"/>
        <v>38900</v>
      </c>
      <c r="R62" s="98">
        <v>39300</v>
      </c>
      <c r="S62" s="99">
        <f t="shared" si="22"/>
        <v>39300</v>
      </c>
      <c r="T62" s="98">
        <v>40700</v>
      </c>
      <c r="U62" s="99">
        <f t="shared" si="23"/>
        <v>40700</v>
      </c>
      <c r="V62" s="98">
        <v>41500</v>
      </c>
      <c r="W62" s="99">
        <f t="shared" si="24"/>
        <v>41500</v>
      </c>
      <c r="X62" s="99">
        <f t="shared" si="25"/>
        <v>42470</v>
      </c>
      <c r="Y62" s="163">
        <v>42470</v>
      </c>
      <c r="Z62" s="162"/>
    </row>
    <row r="63" spans="1:26" s="34" customFormat="1" ht="21" customHeight="1">
      <c r="A63" s="40" t="s">
        <v>55</v>
      </c>
      <c r="B63" s="41">
        <v>29780</v>
      </c>
      <c r="C63" s="99">
        <f t="shared" si="14"/>
        <v>29780</v>
      </c>
      <c r="D63" s="108">
        <v>30700</v>
      </c>
      <c r="E63" s="99">
        <f t="shared" si="15"/>
        <v>30700</v>
      </c>
      <c r="F63" s="108">
        <v>31620</v>
      </c>
      <c r="G63" s="99">
        <f t="shared" si="16"/>
        <v>31620</v>
      </c>
      <c r="H63" s="108">
        <v>32830</v>
      </c>
      <c r="I63" s="99">
        <f t="shared" si="17"/>
        <v>32830</v>
      </c>
      <c r="J63" s="108">
        <v>35510</v>
      </c>
      <c r="K63" s="99">
        <f t="shared" si="18"/>
        <v>35510</v>
      </c>
      <c r="L63" s="108">
        <v>43300</v>
      </c>
      <c r="M63" s="99">
        <f t="shared" si="19"/>
        <v>43300</v>
      </c>
      <c r="N63" s="108">
        <v>44460</v>
      </c>
      <c r="O63" s="99">
        <f t="shared" si="20"/>
        <v>44460</v>
      </c>
      <c r="P63" s="108">
        <v>45670</v>
      </c>
      <c r="Q63" s="99">
        <f t="shared" si="21"/>
        <v>45670</v>
      </c>
      <c r="R63" s="108">
        <v>46880</v>
      </c>
      <c r="S63" s="99">
        <f t="shared" si="22"/>
        <v>46880</v>
      </c>
      <c r="T63" s="108">
        <v>48100</v>
      </c>
      <c r="U63" s="99">
        <f t="shared" si="23"/>
        <v>48100</v>
      </c>
      <c r="V63" s="108">
        <v>49290</v>
      </c>
      <c r="W63" s="99">
        <f t="shared" si="24"/>
        <v>49290</v>
      </c>
      <c r="X63" s="99">
        <f t="shared" si="25"/>
        <v>52640</v>
      </c>
      <c r="Y63" s="172">
        <v>52640</v>
      </c>
      <c r="Z63" s="181"/>
    </row>
    <row r="64" spans="1:26" ht="21.75">
      <c r="A64" s="39" t="s">
        <v>56</v>
      </c>
      <c r="B64" s="27">
        <v>22200</v>
      </c>
      <c r="C64" s="99">
        <f t="shared" si="14"/>
        <v>22200</v>
      </c>
      <c r="D64" s="98">
        <v>22800</v>
      </c>
      <c r="E64" s="99">
        <f t="shared" si="15"/>
        <v>22800</v>
      </c>
      <c r="F64" s="98">
        <v>23400</v>
      </c>
      <c r="G64" s="99">
        <f t="shared" si="16"/>
        <v>23400</v>
      </c>
      <c r="H64" s="98">
        <v>24100</v>
      </c>
      <c r="I64" s="99">
        <f t="shared" si="17"/>
        <v>24100</v>
      </c>
      <c r="J64" s="98">
        <v>25200</v>
      </c>
      <c r="K64" s="99">
        <f t="shared" si="18"/>
        <v>25200</v>
      </c>
      <c r="L64" s="98">
        <v>28000</v>
      </c>
      <c r="M64" s="99">
        <f t="shared" si="19"/>
        <v>28000</v>
      </c>
      <c r="N64" s="98">
        <v>29100</v>
      </c>
      <c r="O64" s="99">
        <f t="shared" si="20"/>
        <v>29100</v>
      </c>
      <c r="P64" s="98">
        <v>30200</v>
      </c>
      <c r="Q64" s="99">
        <f t="shared" si="21"/>
        <v>30200</v>
      </c>
      <c r="R64" s="98">
        <v>31300</v>
      </c>
      <c r="S64" s="99">
        <f t="shared" si="22"/>
        <v>31300</v>
      </c>
      <c r="T64" s="98">
        <v>32400</v>
      </c>
      <c r="U64" s="99">
        <f t="shared" si="23"/>
        <v>32400</v>
      </c>
      <c r="V64" s="98">
        <v>33500</v>
      </c>
      <c r="W64" s="99">
        <f t="shared" si="24"/>
        <v>33500</v>
      </c>
      <c r="X64" s="99">
        <f t="shared" si="25"/>
        <v>34600</v>
      </c>
      <c r="Y64" s="163">
        <v>34600</v>
      </c>
      <c r="Z64" s="162"/>
    </row>
    <row r="65" spans="1:26" ht="21.75">
      <c r="A65" s="39" t="s">
        <v>57</v>
      </c>
      <c r="B65" s="27">
        <v>27720</v>
      </c>
      <c r="C65" s="99">
        <f t="shared" si="14"/>
        <v>27720</v>
      </c>
      <c r="D65" s="98">
        <v>28710</v>
      </c>
      <c r="E65" s="99">
        <f t="shared" si="15"/>
        <v>28710</v>
      </c>
      <c r="F65" s="98">
        <v>29700</v>
      </c>
      <c r="G65" s="99">
        <f t="shared" si="16"/>
        <v>29700</v>
      </c>
      <c r="H65" s="98">
        <v>31020</v>
      </c>
      <c r="I65" s="99">
        <f t="shared" si="17"/>
        <v>31020</v>
      </c>
      <c r="J65" s="98">
        <v>33880</v>
      </c>
      <c r="K65" s="99">
        <f t="shared" si="18"/>
        <v>33880</v>
      </c>
      <c r="L65" s="98">
        <v>40150</v>
      </c>
      <c r="M65" s="99">
        <f t="shared" si="19"/>
        <v>40150</v>
      </c>
      <c r="N65" s="98">
        <v>41500</v>
      </c>
      <c r="O65" s="99">
        <f t="shared" si="20"/>
        <v>41500</v>
      </c>
      <c r="P65" s="98">
        <v>42600</v>
      </c>
      <c r="Q65" s="99">
        <f t="shared" si="21"/>
        <v>42600</v>
      </c>
      <c r="R65" s="98">
        <v>43700</v>
      </c>
      <c r="S65" s="99">
        <f t="shared" si="22"/>
        <v>43700</v>
      </c>
      <c r="T65" s="98">
        <v>44600</v>
      </c>
      <c r="U65" s="99">
        <f t="shared" si="23"/>
        <v>44600</v>
      </c>
      <c r="V65" s="98">
        <v>45700</v>
      </c>
      <c r="W65" s="99">
        <f t="shared" si="24"/>
        <v>45700</v>
      </c>
      <c r="X65" s="99">
        <f t="shared" si="25"/>
        <v>46800</v>
      </c>
      <c r="Y65" s="163">
        <v>46800</v>
      </c>
      <c r="Z65" s="162"/>
    </row>
    <row r="66" spans="1:26" ht="21.75">
      <c r="A66" s="39" t="s">
        <v>58</v>
      </c>
      <c r="B66" s="27">
        <v>32020</v>
      </c>
      <c r="C66" s="99">
        <f t="shared" si="14"/>
        <v>32020</v>
      </c>
      <c r="D66" s="98">
        <v>33010</v>
      </c>
      <c r="E66" s="99">
        <f t="shared" si="15"/>
        <v>33010</v>
      </c>
      <c r="F66" s="98">
        <v>34000</v>
      </c>
      <c r="G66" s="99">
        <f t="shared" si="16"/>
        <v>34000</v>
      </c>
      <c r="H66" s="98">
        <v>35300</v>
      </c>
      <c r="I66" s="99">
        <f t="shared" si="17"/>
        <v>35300</v>
      </c>
      <c r="J66" s="98">
        <v>38180</v>
      </c>
      <c r="K66" s="99">
        <f t="shared" si="18"/>
        <v>38180</v>
      </c>
      <c r="L66" s="98">
        <v>46550</v>
      </c>
      <c r="M66" s="99">
        <f t="shared" si="19"/>
        <v>46550</v>
      </c>
      <c r="N66" s="98">
        <v>47800</v>
      </c>
      <c r="O66" s="99">
        <f t="shared" si="20"/>
        <v>47800</v>
      </c>
      <c r="P66" s="98">
        <v>49100</v>
      </c>
      <c r="Q66" s="99">
        <f t="shared" si="21"/>
        <v>49100</v>
      </c>
      <c r="R66" s="98">
        <v>50400</v>
      </c>
      <c r="S66" s="99">
        <f t="shared" si="22"/>
        <v>50400</v>
      </c>
      <c r="T66" s="98">
        <v>51700</v>
      </c>
      <c r="U66" s="99">
        <f t="shared" si="23"/>
        <v>51700</v>
      </c>
      <c r="V66" s="98">
        <v>53000</v>
      </c>
      <c r="W66" s="99">
        <f t="shared" si="24"/>
        <v>53000</v>
      </c>
      <c r="X66" s="99">
        <f t="shared" si="25"/>
        <v>56600</v>
      </c>
      <c r="Y66" s="163">
        <v>56600</v>
      </c>
      <c r="Z66" s="162"/>
    </row>
    <row r="67" spans="1:26" ht="21.75">
      <c r="A67" s="39" t="s">
        <v>59</v>
      </c>
      <c r="B67" s="27">
        <v>25520</v>
      </c>
      <c r="C67" s="99">
        <f t="shared" si="14"/>
        <v>25520</v>
      </c>
      <c r="D67" s="98">
        <v>26180</v>
      </c>
      <c r="E67" s="99">
        <f t="shared" si="15"/>
        <v>26180</v>
      </c>
      <c r="F67" s="98">
        <v>26840</v>
      </c>
      <c r="G67" s="99">
        <f t="shared" si="16"/>
        <v>26840</v>
      </c>
      <c r="H67" s="98">
        <v>27720</v>
      </c>
      <c r="I67" s="99">
        <f t="shared" si="17"/>
        <v>27720</v>
      </c>
      <c r="J67" s="98">
        <v>29920</v>
      </c>
      <c r="K67" s="99">
        <f t="shared" si="18"/>
        <v>29920</v>
      </c>
      <c r="L67" s="98">
        <v>35750</v>
      </c>
      <c r="M67" s="99">
        <f t="shared" si="19"/>
        <v>35750</v>
      </c>
      <c r="N67" s="98">
        <v>36800</v>
      </c>
      <c r="O67" s="99">
        <f t="shared" si="20"/>
        <v>36800</v>
      </c>
      <c r="P67" s="98">
        <v>37900</v>
      </c>
      <c r="Q67" s="99">
        <f t="shared" si="21"/>
        <v>37900</v>
      </c>
      <c r="R67" s="98">
        <v>39000</v>
      </c>
      <c r="S67" s="99">
        <f t="shared" si="22"/>
        <v>39000</v>
      </c>
      <c r="T67" s="98">
        <v>40000</v>
      </c>
      <c r="U67" s="99">
        <f t="shared" si="23"/>
        <v>40000</v>
      </c>
      <c r="V67" s="98">
        <v>41100</v>
      </c>
      <c r="W67" s="99">
        <f t="shared" si="24"/>
        <v>41100</v>
      </c>
      <c r="X67" s="99">
        <f t="shared" si="25"/>
        <v>42300</v>
      </c>
      <c r="Y67" s="163">
        <v>42300</v>
      </c>
      <c r="Z67" s="162"/>
    </row>
    <row r="68" spans="1:26" s="97" customFormat="1" ht="14.25" customHeight="1">
      <c r="A68" s="191" t="s">
        <v>60</v>
      </c>
      <c r="B68" s="98">
        <v>22370</v>
      </c>
      <c r="C68" s="99">
        <f>B68*110%</f>
        <v>24607.000000000004</v>
      </c>
      <c r="D68" s="98">
        <v>23140</v>
      </c>
      <c r="E68" s="99">
        <f>D68*110%</f>
        <v>25454.000000000004</v>
      </c>
      <c r="F68" s="98">
        <v>23910</v>
      </c>
      <c r="G68" s="99">
        <f>F68*110%</f>
        <v>26301.000000000004</v>
      </c>
      <c r="H68" s="98">
        <v>24680</v>
      </c>
      <c r="I68" s="99">
        <f>H68*110%</f>
        <v>27148.000000000004</v>
      </c>
      <c r="J68" s="98">
        <v>25450</v>
      </c>
      <c r="K68" s="99">
        <f>J68*110%</f>
        <v>27995.000000000004</v>
      </c>
      <c r="L68" s="98">
        <v>31850</v>
      </c>
      <c r="M68" s="99">
        <f>L68*110%</f>
        <v>35035</v>
      </c>
      <c r="N68" s="98">
        <v>32600</v>
      </c>
      <c r="O68" s="99">
        <f>N68*110%</f>
        <v>35860</v>
      </c>
      <c r="P68" s="98">
        <v>33200</v>
      </c>
      <c r="Q68" s="99">
        <f>P68*110%</f>
        <v>36520</v>
      </c>
      <c r="R68" s="98">
        <v>33800</v>
      </c>
      <c r="S68" s="99">
        <f>R68*110%</f>
        <v>37180</v>
      </c>
      <c r="T68" s="98">
        <v>34600</v>
      </c>
      <c r="U68" s="99">
        <f>T68*110%</f>
        <v>38060</v>
      </c>
      <c r="V68" s="98">
        <v>35400</v>
      </c>
      <c r="W68" s="99">
        <f>V68*110%</f>
        <v>38940</v>
      </c>
      <c r="X68" s="99">
        <f>Y68*110%</f>
        <v>39820</v>
      </c>
      <c r="Y68" s="187">
        <v>36200</v>
      </c>
      <c r="Z68" s="188"/>
    </row>
    <row r="69" spans="1:26" s="97" customFormat="1">
      <c r="A69" s="191" t="s">
        <v>61</v>
      </c>
      <c r="B69" s="98">
        <v>19690</v>
      </c>
      <c r="C69" s="99">
        <f>B69*100%</f>
        <v>19690</v>
      </c>
      <c r="D69" s="98">
        <v>20460</v>
      </c>
      <c r="E69" s="99">
        <f>D69*100%</f>
        <v>20460</v>
      </c>
      <c r="F69" s="98">
        <v>21230</v>
      </c>
      <c r="G69" s="99">
        <f>F69*100%</f>
        <v>21230</v>
      </c>
      <c r="H69" s="98">
        <v>22000</v>
      </c>
      <c r="I69" s="99">
        <f>H69*100%</f>
        <v>22000</v>
      </c>
      <c r="J69" s="98">
        <v>22770</v>
      </c>
      <c r="K69" s="99">
        <f>J69*100%</f>
        <v>22770</v>
      </c>
      <c r="L69" s="98">
        <v>27170</v>
      </c>
      <c r="M69" s="99">
        <f>L69*100%</f>
        <v>27170</v>
      </c>
      <c r="N69" s="98">
        <v>27800</v>
      </c>
      <c r="O69" s="99">
        <f>N69*100%</f>
        <v>27800</v>
      </c>
      <c r="P69" s="98">
        <v>28400</v>
      </c>
      <c r="Q69" s="99">
        <f>P69*100%</f>
        <v>28400</v>
      </c>
      <c r="R69" s="98">
        <v>29100</v>
      </c>
      <c r="S69" s="99">
        <f>R69*100%</f>
        <v>29100</v>
      </c>
      <c r="T69" s="98">
        <v>29800</v>
      </c>
      <c r="U69" s="99">
        <f>T69*100%</f>
        <v>29800</v>
      </c>
      <c r="V69" s="98">
        <v>30500</v>
      </c>
      <c r="W69" s="99">
        <f>V69*100%</f>
        <v>30500</v>
      </c>
      <c r="X69" s="99">
        <f>Y69*100%</f>
        <v>31200</v>
      </c>
      <c r="Y69" s="187">
        <v>31200</v>
      </c>
      <c r="Z69" s="188"/>
    </row>
    <row r="70" spans="1:26" s="97" customFormat="1">
      <c r="A70" s="191" t="s">
        <v>62</v>
      </c>
      <c r="B70" s="98">
        <v>11330</v>
      </c>
      <c r="C70" s="99">
        <f>B70*110%</f>
        <v>12463.000000000002</v>
      </c>
      <c r="D70" s="98">
        <v>12650</v>
      </c>
      <c r="E70" s="99">
        <f>D70*110%</f>
        <v>13915.000000000002</v>
      </c>
      <c r="F70" s="98">
        <v>13970</v>
      </c>
      <c r="G70" s="99">
        <f>F70*110%</f>
        <v>15367.000000000002</v>
      </c>
      <c r="H70" s="98">
        <v>15290</v>
      </c>
      <c r="I70" s="99">
        <f>H70*110%</f>
        <v>16819</v>
      </c>
      <c r="J70" s="98">
        <v>17550</v>
      </c>
      <c r="K70" s="99">
        <f>J70*110%</f>
        <v>19305</v>
      </c>
      <c r="L70" s="98">
        <v>21670</v>
      </c>
      <c r="M70" s="99">
        <f>L70*110%</f>
        <v>23837.000000000004</v>
      </c>
      <c r="N70" s="98">
        <v>22780</v>
      </c>
      <c r="O70" s="99">
        <f>N70*110%</f>
        <v>25058.000000000004</v>
      </c>
      <c r="P70" s="98">
        <v>24000</v>
      </c>
      <c r="Q70" s="99">
        <f>P70*110%</f>
        <v>26400.000000000004</v>
      </c>
      <c r="R70" s="98">
        <v>24300</v>
      </c>
      <c r="S70" s="99">
        <f>R70*110%</f>
        <v>26730.000000000004</v>
      </c>
      <c r="T70" s="98">
        <v>25400</v>
      </c>
      <c r="U70" s="99">
        <f>T70*110%</f>
        <v>27940.000000000004</v>
      </c>
      <c r="V70" s="98">
        <v>26500</v>
      </c>
      <c r="W70" s="99">
        <f>V70*110%</f>
        <v>29150.000000000004</v>
      </c>
      <c r="X70" s="99">
        <f>Y70*110%</f>
        <v>30360.000000000004</v>
      </c>
      <c r="Y70" s="187">
        <v>27600</v>
      </c>
      <c r="Z70" s="188"/>
    </row>
    <row r="71" spans="1:26" s="97" customFormat="1">
      <c r="A71" s="191" t="s">
        <v>63</v>
      </c>
      <c r="B71" s="98">
        <v>3750</v>
      </c>
      <c r="C71" s="99">
        <f>B71*110%</f>
        <v>4125</v>
      </c>
      <c r="D71" s="98">
        <v>3920</v>
      </c>
      <c r="E71" s="99">
        <f>D71*110%</f>
        <v>4312</v>
      </c>
      <c r="F71" s="98">
        <v>4080</v>
      </c>
      <c r="G71" s="99">
        <f>F71*110%</f>
        <v>4488</v>
      </c>
      <c r="H71" s="98">
        <v>4290</v>
      </c>
      <c r="I71" s="99">
        <f>H71*110%</f>
        <v>4719</v>
      </c>
      <c r="J71" s="98">
        <v>4630</v>
      </c>
      <c r="K71" s="99">
        <f>J71*110%</f>
        <v>5093</v>
      </c>
      <c r="L71" s="98">
        <v>5400</v>
      </c>
      <c r="M71" s="99">
        <f>L71*110%</f>
        <v>5940.0000000000009</v>
      </c>
      <c r="N71" s="98">
        <v>5800</v>
      </c>
      <c r="O71" s="99">
        <f>N71*110%</f>
        <v>6380.0000000000009</v>
      </c>
      <c r="P71" s="98">
        <v>6200</v>
      </c>
      <c r="Q71" s="99">
        <f>P71*110%</f>
        <v>6820.0000000000009</v>
      </c>
      <c r="R71" s="98">
        <v>6600</v>
      </c>
      <c r="S71" s="99">
        <f>R71*110%</f>
        <v>7260.0000000000009</v>
      </c>
      <c r="T71" s="98">
        <v>7000</v>
      </c>
      <c r="U71" s="99">
        <f>T71*110%</f>
        <v>7700.0000000000009</v>
      </c>
      <c r="V71" s="98">
        <v>7400</v>
      </c>
      <c r="W71" s="99">
        <f>V71*110%</f>
        <v>8140.0000000000009</v>
      </c>
      <c r="X71" s="99">
        <f>Y71*110%</f>
        <v>8580</v>
      </c>
      <c r="Y71" s="187">
        <v>7800</v>
      </c>
      <c r="Z71" s="188"/>
    </row>
    <row r="72" spans="1:26">
      <c r="A72" s="42" t="s">
        <v>64</v>
      </c>
      <c r="B72" s="27">
        <v>2970</v>
      </c>
      <c r="C72" s="99">
        <f>B72*100%</f>
        <v>2970</v>
      </c>
      <c r="D72" s="98">
        <v>3140</v>
      </c>
      <c r="E72" s="99">
        <f>D72*100%</f>
        <v>3140</v>
      </c>
      <c r="F72" s="98">
        <v>3300</v>
      </c>
      <c r="G72" s="99">
        <f>F72*100%</f>
        <v>3300</v>
      </c>
      <c r="H72" s="98">
        <v>3520</v>
      </c>
      <c r="I72" s="99">
        <f>H72*100%</f>
        <v>3520</v>
      </c>
      <c r="J72" s="98">
        <v>3850</v>
      </c>
      <c r="K72" s="99">
        <f>J72*100%</f>
        <v>3850</v>
      </c>
      <c r="L72" s="98">
        <v>4620</v>
      </c>
      <c r="M72" s="99">
        <f>L72*100%</f>
        <v>4620</v>
      </c>
      <c r="N72" s="98">
        <v>4900</v>
      </c>
      <c r="O72" s="99">
        <f>N72*100%</f>
        <v>4900</v>
      </c>
      <c r="P72" s="98">
        <v>5200</v>
      </c>
      <c r="Q72" s="99">
        <f>P72*100%</f>
        <v>5200</v>
      </c>
      <c r="R72" s="98">
        <v>5500</v>
      </c>
      <c r="S72" s="99">
        <f>R72*100%</f>
        <v>5500</v>
      </c>
      <c r="T72" s="98">
        <v>5900</v>
      </c>
      <c r="U72" s="99">
        <f>T72*100%</f>
        <v>5900</v>
      </c>
      <c r="V72" s="98">
        <v>6300</v>
      </c>
      <c r="W72" s="99">
        <f>V72*100%</f>
        <v>6300</v>
      </c>
      <c r="X72" s="99">
        <f>Y72*100%</f>
        <v>6700</v>
      </c>
      <c r="Y72" s="163">
        <v>6700</v>
      </c>
      <c r="Z72" s="162"/>
    </row>
    <row r="73" spans="1:26">
      <c r="A73" s="42" t="s">
        <v>65</v>
      </c>
      <c r="B73" s="43">
        <v>3500</v>
      </c>
      <c r="C73" s="99">
        <f>B73*100%</f>
        <v>3500</v>
      </c>
      <c r="D73" s="98">
        <v>3700</v>
      </c>
      <c r="E73" s="99">
        <f>D73*100%</f>
        <v>3700</v>
      </c>
      <c r="F73" s="98">
        <v>3900</v>
      </c>
      <c r="G73" s="99">
        <f>F73*100%</f>
        <v>3900</v>
      </c>
      <c r="H73" s="98">
        <v>4300</v>
      </c>
      <c r="I73" s="99">
        <f>H73*100%</f>
        <v>4300</v>
      </c>
      <c r="J73" s="98">
        <v>4600</v>
      </c>
      <c r="K73" s="99">
        <f>J73*100%</f>
        <v>4600</v>
      </c>
      <c r="L73" s="98">
        <v>5200</v>
      </c>
      <c r="M73" s="99">
        <f>L73*100%</f>
        <v>5200</v>
      </c>
      <c r="N73" s="98">
        <v>5800</v>
      </c>
      <c r="O73" s="99">
        <f>N73*100%</f>
        <v>5800</v>
      </c>
      <c r="P73" s="98">
        <v>6600</v>
      </c>
      <c r="Q73" s="99">
        <f>P73*100%</f>
        <v>6600</v>
      </c>
      <c r="R73" s="98">
        <v>7400</v>
      </c>
      <c r="S73" s="99">
        <f>R73*100%</f>
        <v>7400</v>
      </c>
      <c r="T73" s="98">
        <v>8200</v>
      </c>
      <c r="U73" s="99">
        <f>T73*100%</f>
        <v>8200</v>
      </c>
      <c r="V73" s="98">
        <v>8800</v>
      </c>
      <c r="W73" s="99">
        <f>V73*100%</f>
        <v>8800</v>
      </c>
      <c r="X73" s="99">
        <f>Y73*100%</f>
        <v>9600</v>
      </c>
      <c r="Y73" s="163">
        <v>9600</v>
      </c>
      <c r="Z73" s="162"/>
    </row>
    <row r="74" spans="1:26" ht="15" customHeight="1" thickBot="1">
      <c r="A74" s="44" t="s">
        <v>66</v>
      </c>
      <c r="B74" s="45">
        <v>3800</v>
      </c>
      <c r="C74" s="99">
        <f>B74*100%</f>
        <v>3800</v>
      </c>
      <c r="D74" s="101">
        <v>4000</v>
      </c>
      <c r="E74" s="99">
        <f>D74*100%</f>
        <v>4000</v>
      </c>
      <c r="F74" s="101">
        <v>4200</v>
      </c>
      <c r="G74" s="99">
        <f>F74*100%</f>
        <v>4200</v>
      </c>
      <c r="H74" s="101">
        <v>4500</v>
      </c>
      <c r="I74" s="99">
        <f>H74*100%</f>
        <v>4500</v>
      </c>
      <c r="J74" s="101">
        <v>5000</v>
      </c>
      <c r="K74" s="99">
        <f>J74*100%</f>
        <v>5000</v>
      </c>
      <c r="L74" s="101">
        <v>5500</v>
      </c>
      <c r="M74" s="99">
        <f>L74*100%</f>
        <v>5500</v>
      </c>
      <c r="N74" s="101">
        <v>6000</v>
      </c>
      <c r="O74" s="99">
        <f>N74*100%</f>
        <v>6000</v>
      </c>
      <c r="P74" s="101">
        <v>6500</v>
      </c>
      <c r="Q74" s="99">
        <f>P74*100%</f>
        <v>6500</v>
      </c>
      <c r="R74" s="101">
        <v>7000</v>
      </c>
      <c r="S74" s="99">
        <f>R74*100%</f>
        <v>7000</v>
      </c>
      <c r="T74" s="101">
        <v>7500</v>
      </c>
      <c r="U74" s="99">
        <f>T74*100%</f>
        <v>7500</v>
      </c>
      <c r="V74" s="101">
        <v>8000</v>
      </c>
      <c r="W74" s="99">
        <f>V74*100%</f>
        <v>8000</v>
      </c>
      <c r="X74" s="99">
        <f>Y74*100%</f>
        <v>8500</v>
      </c>
      <c r="Y74" s="173">
        <v>8500</v>
      </c>
      <c r="Z74" s="162"/>
    </row>
    <row r="75" spans="1:26" ht="13.5" thickBot="1">
      <c r="A75" s="341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162"/>
    </row>
    <row r="76" spans="1:26" ht="16.5" thickBot="1">
      <c r="A76" s="37" t="s">
        <v>67</v>
      </c>
      <c r="B76" s="21" t="s">
        <v>4</v>
      </c>
      <c r="C76" s="112" t="s">
        <v>4</v>
      </c>
      <c r="D76" s="100" t="s">
        <v>5</v>
      </c>
      <c r="E76" s="113" t="s">
        <v>5</v>
      </c>
      <c r="F76" s="100" t="s">
        <v>6</v>
      </c>
      <c r="G76" s="102" t="s">
        <v>6</v>
      </c>
      <c r="H76" s="100" t="s">
        <v>7</v>
      </c>
      <c r="I76" s="102" t="s">
        <v>7</v>
      </c>
      <c r="J76" s="100" t="s">
        <v>8</v>
      </c>
      <c r="K76" s="102" t="s">
        <v>8</v>
      </c>
      <c r="L76" s="100" t="s">
        <v>9</v>
      </c>
      <c r="M76" s="102" t="s">
        <v>9</v>
      </c>
      <c r="N76" s="100" t="s">
        <v>10</v>
      </c>
      <c r="O76" s="102" t="s">
        <v>10</v>
      </c>
      <c r="P76" s="100" t="s">
        <v>11</v>
      </c>
      <c r="Q76" s="102" t="s">
        <v>11</v>
      </c>
      <c r="R76" s="100" t="s">
        <v>12</v>
      </c>
      <c r="S76" s="102" t="s">
        <v>12</v>
      </c>
      <c r="T76" s="100" t="s">
        <v>13</v>
      </c>
      <c r="U76" s="102" t="s">
        <v>13</v>
      </c>
      <c r="V76" s="100" t="s">
        <v>14</v>
      </c>
      <c r="W76" s="102" t="s">
        <v>14</v>
      </c>
      <c r="X76" s="113" t="s">
        <v>15</v>
      </c>
      <c r="Y76" s="91" t="s">
        <v>15</v>
      </c>
      <c r="Z76" s="162"/>
    </row>
    <row r="77" spans="1:26" ht="15.75" customHeight="1" thickBot="1">
      <c r="A77" s="24" t="s">
        <v>68</v>
      </c>
      <c r="B77" s="25">
        <v>22310</v>
      </c>
      <c r="C77" s="99">
        <f>B77*100%</f>
        <v>22310</v>
      </c>
      <c r="D77" s="99">
        <v>22830</v>
      </c>
      <c r="E77" s="99">
        <f>D77*100%</f>
        <v>22830</v>
      </c>
      <c r="F77" s="99">
        <v>23350</v>
      </c>
      <c r="G77" s="99">
        <f>F77*100%</f>
        <v>23350</v>
      </c>
      <c r="H77" s="99">
        <v>23850</v>
      </c>
      <c r="I77" s="99">
        <f>H77*100%</f>
        <v>23850</v>
      </c>
      <c r="J77" s="99">
        <v>24700</v>
      </c>
      <c r="K77" s="99">
        <f>J77*100%</f>
        <v>24700</v>
      </c>
      <c r="L77" s="99">
        <v>25550</v>
      </c>
      <c r="M77" s="99">
        <f>L77*100%</f>
        <v>25550</v>
      </c>
      <c r="N77" s="99">
        <v>26050</v>
      </c>
      <c r="O77" s="99">
        <f>N77*100%</f>
        <v>26050</v>
      </c>
      <c r="P77" s="99">
        <v>26550</v>
      </c>
      <c r="Q77" s="99">
        <f>P77*100%</f>
        <v>26550</v>
      </c>
      <c r="R77" s="99">
        <v>27050</v>
      </c>
      <c r="S77" s="99">
        <f>R77*100%</f>
        <v>27050</v>
      </c>
      <c r="T77" s="99">
        <v>27500</v>
      </c>
      <c r="U77" s="99">
        <f>T77*100%</f>
        <v>27500</v>
      </c>
      <c r="V77" s="99">
        <v>28000</v>
      </c>
      <c r="W77" s="99">
        <f>V77*100%</f>
        <v>28000</v>
      </c>
      <c r="X77" s="99">
        <f>Y77*100%</f>
        <v>28550</v>
      </c>
      <c r="Y77" s="164">
        <v>28550</v>
      </c>
      <c r="Z77" s="162"/>
    </row>
    <row r="78" spans="1:26" ht="13.5" thickBot="1">
      <c r="A78" s="341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3"/>
      <c r="Z78" s="184"/>
    </row>
    <row r="79" spans="1:26" s="97" customFormat="1" ht="16.5" thickBot="1">
      <c r="A79" s="37" t="s">
        <v>338</v>
      </c>
      <c r="B79" s="100"/>
      <c r="C79" s="112" t="s">
        <v>4</v>
      </c>
      <c r="D79" s="100" t="s">
        <v>5</v>
      </c>
      <c r="E79" s="113" t="s">
        <v>5</v>
      </c>
      <c r="F79" s="100" t="s">
        <v>6</v>
      </c>
      <c r="G79" s="102" t="s">
        <v>6</v>
      </c>
      <c r="H79" s="100" t="s">
        <v>7</v>
      </c>
      <c r="I79" s="102" t="s">
        <v>7</v>
      </c>
      <c r="J79" s="100" t="s">
        <v>8</v>
      </c>
      <c r="K79" s="102" t="s">
        <v>8</v>
      </c>
      <c r="L79" s="100" t="s">
        <v>9</v>
      </c>
      <c r="M79" s="102" t="s">
        <v>9</v>
      </c>
      <c r="N79" s="100" t="s">
        <v>10</v>
      </c>
      <c r="O79" s="102" t="s">
        <v>10</v>
      </c>
      <c r="P79" s="100" t="s">
        <v>11</v>
      </c>
      <c r="Q79" s="102" t="s">
        <v>11</v>
      </c>
      <c r="R79" s="100" t="s">
        <v>12</v>
      </c>
      <c r="S79" s="102" t="s">
        <v>12</v>
      </c>
      <c r="T79" s="100" t="s">
        <v>13</v>
      </c>
      <c r="U79" s="102" t="s">
        <v>13</v>
      </c>
      <c r="V79" s="100" t="s">
        <v>14</v>
      </c>
      <c r="W79" s="102" t="s">
        <v>14</v>
      </c>
      <c r="X79" s="113" t="s">
        <v>15</v>
      </c>
      <c r="Y79" s="267" t="s">
        <v>15</v>
      </c>
      <c r="Z79" s="188"/>
    </row>
    <row r="80" spans="1:26" s="97" customFormat="1" ht="22.5" thickBot="1">
      <c r="A80" s="24" t="s">
        <v>344</v>
      </c>
      <c r="B80" s="103"/>
      <c r="C80" s="99">
        <v>99900</v>
      </c>
      <c r="D80" s="99"/>
      <c r="E80" s="99">
        <v>102200</v>
      </c>
      <c r="F80" s="99"/>
      <c r="G80" s="99">
        <v>104600</v>
      </c>
      <c r="H80" s="99"/>
      <c r="I80" s="99">
        <v>107700</v>
      </c>
      <c r="J80" s="99"/>
      <c r="K80" s="99">
        <v>111600</v>
      </c>
      <c r="L80" s="99"/>
      <c r="M80" s="99">
        <v>115950</v>
      </c>
      <c r="N80" s="99"/>
      <c r="O80" s="99">
        <v>122500</v>
      </c>
      <c r="P80" s="99"/>
      <c r="Q80" s="99">
        <v>129400</v>
      </c>
      <c r="R80" s="99"/>
      <c r="S80" s="99">
        <v>135800</v>
      </c>
      <c r="T80" s="99"/>
      <c r="U80" s="99">
        <v>142100</v>
      </c>
      <c r="V80" s="99"/>
      <c r="W80" s="99">
        <v>148500</v>
      </c>
      <c r="X80" s="99">
        <v>154700</v>
      </c>
      <c r="Y80" s="323"/>
      <c r="Z80" s="188"/>
    </row>
    <row r="81" spans="1:26" s="97" customFormat="1" ht="22.5" thickBot="1">
      <c r="A81" s="24" t="s">
        <v>345</v>
      </c>
      <c r="B81" s="103"/>
      <c r="C81" s="99">
        <v>104900</v>
      </c>
      <c r="D81" s="99"/>
      <c r="E81" s="99">
        <v>107200</v>
      </c>
      <c r="F81" s="99"/>
      <c r="G81" s="99">
        <v>109600</v>
      </c>
      <c r="H81" s="99"/>
      <c r="I81" s="99">
        <v>112700</v>
      </c>
      <c r="J81" s="99"/>
      <c r="K81" s="99">
        <v>116600</v>
      </c>
      <c r="L81" s="99"/>
      <c r="M81" s="99">
        <v>120950</v>
      </c>
      <c r="N81" s="99"/>
      <c r="O81" s="99">
        <v>127500</v>
      </c>
      <c r="P81" s="99"/>
      <c r="Q81" s="99">
        <v>134400</v>
      </c>
      <c r="R81" s="99"/>
      <c r="S81" s="99">
        <v>140800</v>
      </c>
      <c r="T81" s="99"/>
      <c r="U81" s="99">
        <v>147100</v>
      </c>
      <c r="V81" s="99"/>
      <c r="W81" s="99">
        <v>153500</v>
      </c>
      <c r="X81" s="99">
        <v>159700</v>
      </c>
      <c r="Y81" s="323"/>
      <c r="Z81" s="188"/>
    </row>
    <row r="82" spans="1:26" s="97" customFormat="1">
      <c r="A82" s="24" t="s">
        <v>340</v>
      </c>
      <c r="B82" s="196"/>
      <c r="C82" s="196">
        <v>16000</v>
      </c>
      <c r="D82" s="196"/>
      <c r="E82" s="196">
        <v>16800</v>
      </c>
      <c r="F82" s="196"/>
      <c r="G82" s="196">
        <v>17300</v>
      </c>
      <c r="H82" s="196"/>
      <c r="I82" s="196">
        <v>18500</v>
      </c>
      <c r="J82" s="196"/>
      <c r="K82" s="196">
        <v>19900</v>
      </c>
      <c r="L82" s="196"/>
      <c r="M82" s="196">
        <v>21300</v>
      </c>
      <c r="N82" s="196"/>
      <c r="O82" s="196">
        <v>23500</v>
      </c>
      <c r="P82" s="196"/>
      <c r="Q82" s="196">
        <v>25800</v>
      </c>
      <c r="R82" s="196"/>
      <c r="S82" s="196">
        <v>27900</v>
      </c>
      <c r="T82" s="196"/>
      <c r="U82" s="196">
        <v>30000</v>
      </c>
      <c r="V82" s="196"/>
      <c r="W82" s="196">
        <v>32100</v>
      </c>
      <c r="X82" s="206">
        <v>34200</v>
      </c>
      <c r="Y82" s="275"/>
      <c r="Z82" s="188"/>
    </row>
    <row r="83" spans="1:26" s="97" customFormat="1">
      <c r="A83" s="24" t="s">
        <v>339</v>
      </c>
      <c r="B83" s="99"/>
      <c r="C83" s="99">
        <v>11500</v>
      </c>
      <c r="D83" s="99"/>
      <c r="E83" s="99">
        <v>11800</v>
      </c>
      <c r="F83" s="99"/>
      <c r="G83" s="99">
        <v>12200</v>
      </c>
      <c r="H83" s="99"/>
      <c r="I83" s="99">
        <v>12600</v>
      </c>
      <c r="J83" s="99"/>
      <c r="K83" s="99">
        <v>13200</v>
      </c>
      <c r="L83" s="99"/>
      <c r="M83" s="99">
        <v>13900</v>
      </c>
      <c r="N83" s="99"/>
      <c r="O83" s="99">
        <v>14900</v>
      </c>
      <c r="P83" s="99"/>
      <c r="Q83" s="99">
        <v>15900</v>
      </c>
      <c r="R83" s="99"/>
      <c r="S83" s="99">
        <v>16900</v>
      </c>
      <c r="T83" s="99"/>
      <c r="U83" s="99">
        <v>17800</v>
      </c>
      <c r="V83" s="99"/>
      <c r="W83" s="99">
        <v>18800</v>
      </c>
      <c r="X83" s="99">
        <v>19700</v>
      </c>
      <c r="Y83" s="275"/>
      <c r="Z83" s="188"/>
    </row>
    <row r="84" spans="1:26" s="97" customFormat="1" ht="17.25" customHeight="1">
      <c r="A84" s="24" t="s">
        <v>347</v>
      </c>
      <c r="B84" s="99"/>
      <c r="C84" s="99">
        <v>15400</v>
      </c>
      <c r="D84" s="99"/>
      <c r="E84" s="99">
        <v>15900</v>
      </c>
      <c r="F84" s="99"/>
      <c r="G84" s="99">
        <v>16500</v>
      </c>
      <c r="H84" s="99"/>
      <c r="I84" s="99">
        <v>17000</v>
      </c>
      <c r="J84" s="99"/>
      <c r="K84" s="99">
        <v>17900</v>
      </c>
      <c r="L84" s="99"/>
      <c r="M84" s="99">
        <v>18800</v>
      </c>
      <c r="N84" s="99"/>
      <c r="O84" s="99">
        <v>20200</v>
      </c>
      <c r="P84" s="99"/>
      <c r="Q84" s="99">
        <v>21700</v>
      </c>
      <c r="R84" s="99"/>
      <c r="S84" s="99">
        <v>23100</v>
      </c>
      <c r="T84" s="99"/>
      <c r="U84" s="99">
        <v>24400</v>
      </c>
      <c r="V84" s="99"/>
      <c r="W84" s="99">
        <v>25800</v>
      </c>
      <c r="X84" s="99">
        <v>27100</v>
      </c>
      <c r="Y84" s="275"/>
      <c r="Z84" s="188"/>
    </row>
    <row r="85" spans="1:26" s="97" customFormat="1">
      <c r="A85" s="24" t="s">
        <v>346</v>
      </c>
      <c r="B85" s="99"/>
      <c r="C85" s="99">
        <v>20400</v>
      </c>
      <c r="D85" s="99"/>
      <c r="E85" s="99">
        <v>20900</v>
      </c>
      <c r="F85" s="99"/>
      <c r="G85" s="99">
        <v>21500</v>
      </c>
      <c r="H85" s="99"/>
      <c r="I85" s="99">
        <v>22000</v>
      </c>
      <c r="J85" s="99"/>
      <c r="K85" s="99">
        <v>22900</v>
      </c>
      <c r="L85" s="99"/>
      <c r="M85" s="99">
        <v>23800</v>
      </c>
      <c r="N85" s="99"/>
      <c r="O85" s="99">
        <v>25200</v>
      </c>
      <c r="P85" s="99"/>
      <c r="Q85" s="99">
        <v>26700</v>
      </c>
      <c r="R85" s="99"/>
      <c r="S85" s="99">
        <v>28100</v>
      </c>
      <c r="T85" s="99"/>
      <c r="U85" s="99">
        <v>29400</v>
      </c>
      <c r="V85" s="99"/>
      <c r="W85" s="99">
        <v>30800</v>
      </c>
      <c r="X85" s="99">
        <v>32100</v>
      </c>
      <c r="Y85" s="326"/>
      <c r="Z85" s="188"/>
    </row>
    <row r="86" spans="1:26" s="97" customFormat="1" ht="21.75">
      <c r="A86" s="278" t="s">
        <v>350</v>
      </c>
      <c r="B86" s="99"/>
      <c r="C86" s="99">
        <v>57000</v>
      </c>
      <c r="D86" s="99"/>
      <c r="E86" s="99">
        <v>57700</v>
      </c>
      <c r="F86" s="99"/>
      <c r="G86" s="99">
        <v>58600</v>
      </c>
      <c r="H86" s="99"/>
      <c r="I86" s="99">
        <v>59600</v>
      </c>
      <c r="J86" s="99"/>
      <c r="K86" s="99">
        <v>60600</v>
      </c>
      <c r="L86" s="99"/>
      <c r="M86" s="99">
        <v>61950</v>
      </c>
      <c r="N86" s="99"/>
      <c r="O86" s="99">
        <v>63900</v>
      </c>
      <c r="P86" s="99"/>
      <c r="Q86" s="99">
        <v>66000</v>
      </c>
      <c r="R86" s="99"/>
      <c r="S86" s="99">
        <v>67900</v>
      </c>
      <c r="T86" s="99"/>
      <c r="U86" s="99">
        <v>69900</v>
      </c>
      <c r="V86" s="99"/>
      <c r="W86" s="99">
        <v>71800</v>
      </c>
      <c r="X86" s="99">
        <v>73700</v>
      </c>
      <c r="Y86" s="322"/>
      <c r="Z86" s="188"/>
    </row>
    <row r="87" spans="1:26" s="97" customFormat="1" ht="21.75">
      <c r="A87" s="278" t="s">
        <v>382</v>
      </c>
      <c r="B87" s="99"/>
      <c r="C87" s="99">
        <v>32000</v>
      </c>
      <c r="D87" s="99"/>
      <c r="E87" s="99">
        <v>32700</v>
      </c>
      <c r="F87" s="99"/>
      <c r="G87" s="99">
        <v>33600</v>
      </c>
      <c r="H87" s="99"/>
      <c r="I87" s="99">
        <v>34600</v>
      </c>
      <c r="J87" s="99"/>
      <c r="K87" s="99">
        <v>35600</v>
      </c>
      <c r="L87" s="99"/>
      <c r="M87" s="99">
        <v>36950</v>
      </c>
      <c r="N87" s="99"/>
      <c r="O87" s="99">
        <v>38900</v>
      </c>
      <c r="P87" s="99"/>
      <c r="Q87" s="99">
        <v>41000</v>
      </c>
      <c r="R87" s="99"/>
      <c r="S87" s="99">
        <v>42900</v>
      </c>
      <c r="T87" s="99"/>
      <c r="U87" s="99">
        <v>44900</v>
      </c>
      <c r="V87" s="99"/>
      <c r="W87" s="99">
        <v>46800</v>
      </c>
      <c r="X87" s="99">
        <v>48700</v>
      </c>
      <c r="Y87" s="340"/>
      <c r="Z87" s="188"/>
    </row>
    <row r="88" spans="1:26" s="97" customFormat="1">
      <c r="A88" s="339" t="s">
        <v>381</v>
      </c>
      <c r="B88" s="99"/>
      <c r="C88" s="99">
        <v>9800</v>
      </c>
      <c r="D88" s="98"/>
      <c r="E88" s="99">
        <v>10200</v>
      </c>
      <c r="F88" s="98"/>
      <c r="G88" s="99">
        <v>10700</v>
      </c>
      <c r="H88" s="98"/>
      <c r="I88" s="99">
        <v>11200</v>
      </c>
      <c r="J88" s="98"/>
      <c r="K88" s="99">
        <v>11900</v>
      </c>
      <c r="L88" s="98"/>
      <c r="M88" s="99">
        <v>12600</v>
      </c>
      <c r="N88" s="98"/>
      <c r="O88" s="99">
        <v>13100</v>
      </c>
      <c r="P88" s="98"/>
      <c r="Q88" s="99">
        <v>13700</v>
      </c>
      <c r="R88" s="98"/>
      <c r="S88" s="99">
        <v>14200</v>
      </c>
      <c r="T88" s="98"/>
      <c r="U88" s="99">
        <v>15100</v>
      </c>
      <c r="V88" s="98"/>
      <c r="W88" s="99">
        <v>15700</v>
      </c>
      <c r="X88" s="99">
        <v>16200</v>
      </c>
      <c r="Y88" s="338"/>
      <c r="Z88" s="188"/>
    </row>
    <row r="89" spans="1:26" s="97" customFormat="1" ht="13.5" thickBot="1">
      <c r="A89" s="325" t="s">
        <v>342</v>
      </c>
      <c r="B89" s="99"/>
      <c r="C89" s="99">
        <v>5000</v>
      </c>
      <c r="D89" s="99"/>
      <c r="E89" s="99">
        <v>5000</v>
      </c>
      <c r="F89" s="99">
        <v>5000</v>
      </c>
      <c r="G89" s="99">
        <v>5000</v>
      </c>
      <c r="H89" s="99">
        <v>5000</v>
      </c>
      <c r="I89" s="99">
        <v>5000</v>
      </c>
      <c r="J89" s="99">
        <v>5000</v>
      </c>
      <c r="K89" s="99">
        <v>5000</v>
      </c>
      <c r="L89" s="99">
        <v>5000</v>
      </c>
      <c r="M89" s="99">
        <v>5000</v>
      </c>
      <c r="N89" s="99">
        <v>5000</v>
      </c>
      <c r="O89" s="99">
        <v>5000</v>
      </c>
      <c r="P89" s="99">
        <v>5000</v>
      </c>
      <c r="Q89" s="99">
        <v>5000</v>
      </c>
      <c r="R89" s="99">
        <v>5000</v>
      </c>
      <c r="S89" s="99">
        <v>5000</v>
      </c>
      <c r="T89" s="99">
        <v>5000</v>
      </c>
      <c r="U89" s="99">
        <v>5000</v>
      </c>
      <c r="V89" s="99">
        <v>5000</v>
      </c>
      <c r="W89" s="99">
        <v>5000</v>
      </c>
      <c r="X89" s="99">
        <v>5000</v>
      </c>
      <c r="Y89" s="322"/>
      <c r="Z89" s="188"/>
    </row>
    <row r="90" spans="1:26" s="97" customFormat="1" ht="31.5" customHeight="1" thickBot="1">
      <c r="A90" s="368" t="s">
        <v>341</v>
      </c>
      <c r="B90" s="369"/>
      <c r="C90" s="369"/>
      <c r="D90" s="369"/>
      <c r="E90" s="369"/>
      <c r="F90" s="369"/>
      <c r="G90" s="369"/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70"/>
      <c r="Y90" s="275"/>
      <c r="Z90" s="188"/>
    </row>
    <row r="91" spans="1:26" s="97" customFormat="1" ht="15.75" customHeight="1">
      <c r="A91" s="24" t="s">
        <v>340</v>
      </c>
      <c r="B91" s="275"/>
      <c r="C91" s="371"/>
      <c r="D91" s="371"/>
      <c r="E91" s="371"/>
      <c r="F91" s="371"/>
      <c r="G91" s="371"/>
      <c r="H91" s="371"/>
      <c r="I91" s="371"/>
      <c r="J91" s="371"/>
      <c r="K91" s="371"/>
      <c r="L91" s="275"/>
      <c r="M91" s="99">
        <v>19700</v>
      </c>
      <c r="N91" s="275"/>
      <c r="O91" s="371"/>
      <c r="P91" s="371"/>
      <c r="Q91" s="371"/>
      <c r="R91" s="371"/>
      <c r="S91" s="371"/>
      <c r="T91" s="371"/>
      <c r="U91" s="371"/>
      <c r="V91" s="371"/>
      <c r="W91" s="371"/>
      <c r="X91" s="371"/>
      <c r="Y91" s="275"/>
      <c r="Z91" s="188"/>
    </row>
    <row r="92" spans="1:26" s="97" customFormat="1" ht="15" customHeight="1">
      <c r="A92" s="24" t="s">
        <v>339</v>
      </c>
      <c r="B92" s="275"/>
      <c r="C92" s="371"/>
      <c r="D92" s="371"/>
      <c r="E92" s="371"/>
      <c r="F92" s="371"/>
      <c r="G92" s="371"/>
      <c r="H92" s="371"/>
      <c r="I92" s="371"/>
      <c r="J92" s="371"/>
      <c r="K92" s="371"/>
      <c r="L92" s="275"/>
      <c r="M92" s="98">
        <v>12800</v>
      </c>
      <c r="N92" s="275"/>
      <c r="O92" s="371"/>
      <c r="P92" s="371"/>
      <c r="Q92" s="371"/>
      <c r="R92" s="371"/>
      <c r="S92" s="371"/>
      <c r="T92" s="371"/>
      <c r="U92" s="371"/>
      <c r="V92" s="371"/>
      <c r="W92" s="371"/>
      <c r="X92" s="371"/>
      <c r="Y92" s="275"/>
      <c r="Z92" s="188"/>
    </row>
    <row r="93" spans="1:26" s="97" customFormat="1" ht="15.75" customHeight="1">
      <c r="A93" s="24" t="s">
        <v>343</v>
      </c>
      <c r="B93" s="275"/>
      <c r="C93" s="371"/>
      <c r="D93" s="371"/>
      <c r="E93" s="371"/>
      <c r="F93" s="371"/>
      <c r="G93" s="371"/>
      <c r="H93" s="371"/>
      <c r="I93" s="371"/>
      <c r="J93" s="371"/>
      <c r="K93" s="371"/>
      <c r="L93" s="275"/>
      <c r="M93" s="98">
        <v>17400</v>
      </c>
      <c r="N93" s="275"/>
      <c r="O93" s="371"/>
      <c r="P93" s="371"/>
      <c r="Q93" s="371"/>
      <c r="R93" s="371"/>
      <c r="S93" s="371"/>
      <c r="T93" s="371"/>
      <c r="U93" s="371"/>
      <c r="V93" s="371"/>
      <c r="W93" s="371"/>
      <c r="X93" s="371"/>
      <c r="Y93" s="275"/>
      <c r="Z93" s="188"/>
    </row>
    <row r="94" spans="1:26" s="97" customFormat="1" ht="36" customHeight="1">
      <c r="A94" s="278" t="s">
        <v>350</v>
      </c>
      <c r="B94" s="327"/>
      <c r="C94" s="371"/>
      <c r="D94" s="371"/>
      <c r="E94" s="371"/>
      <c r="F94" s="371"/>
      <c r="G94" s="371"/>
      <c r="H94" s="371"/>
      <c r="I94" s="371"/>
      <c r="J94" s="371"/>
      <c r="K94" s="371"/>
      <c r="L94" s="327"/>
      <c r="M94" s="324">
        <v>57000</v>
      </c>
      <c r="N94" s="327"/>
      <c r="O94" s="371"/>
      <c r="P94" s="371"/>
      <c r="Q94" s="371"/>
      <c r="R94" s="371"/>
      <c r="S94" s="371"/>
      <c r="T94" s="371"/>
      <c r="U94" s="371"/>
      <c r="V94" s="371"/>
      <c r="W94" s="371"/>
      <c r="X94" s="371"/>
      <c r="Y94" s="327"/>
      <c r="Z94" s="188"/>
    </row>
    <row r="95" spans="1:26" s="97" customFormat="1" ht="37.5" customHeight="1" thickBot="1">
      <c r="A95" s="278" t="s">
        <v>351</v>
      </c>
      <c r="B95" s="275"/>
      <c r="C95" s="371"/>
      <c r="D95" s="371"/>
      <c r="E95" s="371"/>
      <c r="F95" s="371"/>
      <c r="G95" s="371"/>
      <c r="H95" s="371"/>
      <c r="I95" s="371"/>
      <c r="J95" s="371"/>
      <c r="K95" s="371"/>
      <c r="L95" s="275"/>
      <c r="M95" s="98">
        <v>5000</v>
      </c>
      <c r="N95" s="275"/>
      <c r="O95" s="372"/>
      <c r="P95" s="372"/>
      <c r="Q95" s="372"/>
      <c r="R95" s="372"/>
      <c r="S95" s="372"/>
      <c r="T95" s="372"/>
      <c r="U95" s="372"/>
      <c r="V95" s="372"/>
      <c r="W95" s="372"/>
      <c r="X95" s="372"/>
      <c r="Y95" s="275"/>
      <c r="Z95" s="188"/>
    </row>
    <row r="96" spans="1:26" s="97" customFormat="1" ht="13.5" thickBot="1">
      <c r="A96" s="341"/>
      <c r="B96" s="342"/>
      <c r="C96" s="346"/>
      <c r="D96" s="346"/>
      <c r="E96" s="346"/>
      <c r="F96" s="346"/>
      <c r="G96" s="346"/>
      <c r="H96" s="346"/>
      <c r="I96" s="346"/>
      <c r="J96" s="346"/>
      <c r="K96" s="346"/>
      <c r="L96" s="342"/>
      <c r="M96" s="346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343"/>
      <c r="Z96" s="188"/>
    </row>
    <row r="97" spans="1:26" s="97" customFormat="1" ht="16.5" thickBot="1">
      <c r="A97" s="318" t="s">
        <v>250</v>
      </c>
      <c r="B97" s="109" t="s">
        <v>4</v>
      </c>
      <c r="C97" s="109" t="s">
        <v>4</v>
      </c>
      <c r="D97" s="109" t="s">
        <v>5</v>
      </c>
      <c r="E97" s="109" t="s">
        <v>5</v>
      </c>
      <c r="F97" s="109" t="s">
        <v>6</v>
      </c>
      <c r="G97" s="109" t="s">
        <v>6</v>
      </c>
      <c r="H97" s="109" t="s">
        <v>7</v>
      </c>
      <c r="I97" s="109" t="s">
        <v>7</v>
      </c>
      <c r="J97" s="109" t="s">
        <v>8</v>
      </c>
      <c r="K97" s="109" t="s">
        <v>8</v>
      </c>
      <c r="L97" s="109" t="s">
        <v>9</v>
      </c>
      <c r="M97" s="109" t="s">
        <v>9</v>
      </c>
      <c r="N97" s="109" t="s">
        <v>10</v>
      </c>
      <c r="O97" s="109" t="s">
        <v>10</v>
      </c>
      <c r="P97" s="109" t="s">
        <v>11</v>
      </c>
      <c r="Q97" s="109" t="s">
        <v>11</v>
      </c>
      <c r="R97" s="109" t="s">
        <v>12</v>
      </c>
      <c r="S97" s="109" t="s">
        <v>12</v>
      </c>
      <c r="T97" s="109" t="s">
        <v>13</v>
      </c>
      <c r="U97" s="109" t="s">
        <v>13</v>
      </c>
      <c r="V97" s="109" t="s">
        <v>14</v>
      </c>
      <c r="W97" s="109" t="s">
        <v>14</v>
      </c>
      <c r="X97" s="218" t="s">
        <v>15</v>
      </c>
      <c r="Y97" s="275"/>
      <c r="Z97" s="188"/>
    </row>
    <row r="98" spans="1:26" s="97" customFormat="1" ht="26.25" customHeight="1">
      <c r="A98" s="192" t="s">
        <v>258</v>
      </c>
      <c r="B98" s="99">
        <v>22310</v>
      </c>
      <c r="C98" s="99">
        <v>24200</v>
      </c>
      <c r="D98" s="99"/>
      <c r="E98" s="99">
        <v>25200</v>
      </c>
      <c r="F98" s="99"/>
      <c r="G98" s="99">
        <v>26200</v>
      </c>
      <c r="H98" s="99"/>
      <c r="I98" s="99">
        <v>27200</v>
      </c>
      <c r="J98" s="99"/>
      <c r="K98" s="99">
        <v>28200</v>
      </c>
      <c r="L98" s="99"/>
      <c r="M98" s="99">
        <v>30500</v>
      </c>
      <c r="N98" s="99"/>
      <c r="O98" s="99">
        <v>32900</v>
      </c>
      <c r="P98" s="99"/>
      <c r="Q98" s="99">
        <v>35600</v>
      </c>
      <c r="R98" s="99"/>
      <c r="S98" s="99">
        <v>37900</v>
      </c>
      <c r="T98" s="99"/>
      <c r="U98" s="99">
        <v>41000</v>
      </c>
      <c r="V98" s="99"/>
      <c r="W98" s="99">
        <v>43600</v>
      </c>
      <c r="X98" s="207">
        <v>46700</v>
      </c>
      <c r="Y98" s="270">
        <v>28550</v>
      </c>
      <c r="Z98" s="268"/>
    </row>
    <row r="99" spans="1:26" s="97" customFormat="1" ht="27.75" customHeight="1" thickBot="1">
      <c r="A99" s="271" t="s">
        <v>257</v>
      </c>
      <c r="B99" s="101">
        <v>22310</v>
      </c>
      <c r="C99" s="101">
        <v>23500</v>
      </c>
      <c r="D99" s="101"/>
      <c r="E99" s="101">
        <v>24500</v>
      </c>
      <c r="F99" s="101"/>
      <c r="G99" s="101">
        <v>25500</v>
      </c>
      <c r="H99" s="101"/>
      <c r="I99" s="101">
        <v>26500</v>
      </c>
      <c r="J99" s="101"/>
      <c r="K99" s="101">
        <v>27500</v>
      </c>
      <c r="L99" s="101"/>
      <c r="M99" s="101">
        <v>29800</v>
      </c>
      <c r="N99" s="101"/>
      <c r="O99" s="101">
        <v>32200</v>
      </c>
      <c r="P99" s="101"/>
      <c r="Q99" s="101">
        <v>34900</v>
      </c>
      <c r="R99" s="101"/>
      <c r="S99" s="101">
        <v>37400</v>
      </c>
      <c r="T99" s="101"/>
      <c r="U99" s="101">
        <v>40300</v>
      </c>
      <c r="V99" s="101"/>
      <c r="W99" s="101">
        <v>43100</v>
      </c>
      <c r="X99" s="272">
        <v>46000</v>
      </c>
      <c r="Y99" s="270">
        <v>28550</v>
      </c>
      <c r="Z99" s="268"/>
    </row>
    <row r="100" spans="1:26" s="23" customFormat="1" ht="13.5" thickBot="1">
      <c r="A100" s="341"/>
      <c r="B100" s="342"/>
      <c r="C100" s="344"/>
      <c r="D100" s="344"/>
      <c r="E100" s="344"/>
      <c r="F100" s="344"/>
      <c r="G100" s="344"/>
      <c r="H100" s="344"/>
      <c r="I100" s="344"/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44"/>
      <c r="X100" s="344"/>
      <c r="Y100" s="343"/>
      <c r="Z100" s="280"/>
    </row>
    <row r="101" spans="1:26" ht="16.5" thickBot="1">
      <c r="A101" s="37" t="s">
        <v>69</v>
      </c>
      <c r="B101" s="21" t="s">
        <v>4</v>
      </c>
      <c r="C101" s="112" t="s">
        <v>4</v>
      </c>
      <c r="D101" s="100" t="s">
        <v>5</v>
      </c>
      <c r="E101" s="113" t="s">
        <v>5</v>
      </c>
      <c r="F101" s="100" t="s">
        <v>6</v>
      </c>
      <c r="G101" s="102" t="s">
        <v>6</v>
      </c>
      <c r="H101" s="100" t="s">
        <v>7</v>
      </c>
      <c r="I101" s="102" t="s">
        <v>7</v>
      </c>
      <c r="J101" s="100" t="s">
        <v>8</v>
      </c>
      <c r="K101" s="102" t="s">
        <v>8</v>
      </c>
      <c r="L101" s="100" t="s">
        <v>9</v>
      </c>
      <c r="M101" s="102" t="s">
        <v>9</v>
      </c>
      <c r="N101" s="100" t="s">
        <v>10</v>
      </c>
      <c r="O101" s="102" t="s">
        <v>10</v>
      </c>
      <c r="P101" s="100" t="s">
        <v>11</v>
      </c>
      <c r="Q101" s="102" t="s">
        <v>11</v>
      </c>
      <c r="R101" s="100" t="s">
        <v>12</v>
      </c>
      <c r="S101" s="102" t="s">
        <v>12</v>
      </c>
      <c r="T101" s="100" t="s">
        <v>13</v>
      </c>
      <c r="U101" s="102" t="s">
        <v>13</v>
      </c>
      <c r="V101" s="100" t="s">
        <v>14</v>
      </c>
      <c r="W101" s="102" t="s">
        <v>14</v>
      </c>
      <c r="X101" s="113" t="s">
        <v>15</v>
      </c>
      <c r="Y101" s="175" t="s">
        <v>15</v>
      </c>
      <c r="Z101" s="162"/>
    </row>
    <row r="102" spans="1:26" ht="21.75">
      <c r="A102" s="24" t="s">
        <v>70</v>
      </c>
      <c r="B102" s="25">
        <v>32020</v>
      </c>
      <c r="C102" s="99">
        <f>B102*100%</f>
        <v>32020</v>
      </c>
      <c r="D102" s="99">
        <v>33010</v>
      </c>
      <c r="E102" s="99">
        <f>D102*100%</f>
        <v>33010</v>
      </c>
      <c r="F102" s="99">
        <v>35300</v>
      </c>
      <c r="G102" s="99">
        <f>F102*100%</f>
        <v>35300</v>
      </c>
      <c r="H102" s="99">
        <v>38200</v>
      </c>
      <c r="I102" s="99">
        <f>H102*100%</f>
        <v>38200</v>
      </c>
      <c r="J102" s="99">
        <v>43200</v>
      </c>
      <c r="K102" s="99">
        <f>J102*100%</f>
        <v>43200</v>
      </c>
      <c r="L102" s="99">
        <v>48700</v>
      </c>
      <c r="M102" s="99">
        <f>L102*100%</f>
        <v>48700</v>
      </c>
      <c r="N102" s="99">
        <v>50800</v>
      </c>
      <c r="O102" s="99">
        <f>N102*100%</f>
        <v>50800</v>
      </c>
      <c r="P102" s="99">
        <v>53000</v>
      </c>
      <c r="Q102" s="99">
        <f>P102*100%</f>
        <v>53000</v>
      </c>
      <c r="R102" s="99">
        <v>55250</v>
      </c>
      <c r="S102" s="99">
        <f>R102*100%</f>
        <v>55250</v>
      </c>
      <c r="T102" s="99">
        <v>57170</v>
      </c>
      <c r="U102" s="99">
        <f>T102*100%</f>
        <v>57170</v>
      </c>
      <c r="V102" s="99">
        <v>59300</v>
      </c>
      <c r="W102" s="99">
        <f>V102*100%</f>
        <v>59300</v>
      </c>
      <c r="X102" s="207">
        <f>Y102*100%</f>
        <v>61400</v>
      </c>
      <c r="Y102" s="304">
        <v>61400</v>
      </c>
      <c r="Z102" s="162"/>
    </row>
    <row r="103" spans="1:26" ht="21.75">
      <c r="A103" s="26" t="s">
        <v>71</v>
      </c>
      <c r="B103" s="27">
        <v>29590</v>
      </c>
      <c r="C103" s="99">
        <f>B103*100%</f>
        <v>29590</v>
      </c>
      <c r="D103" s="98">
        <v>30250</v>
      </c>
      <c r="E103" s="99">
        <f>D103*100%</f>
        <v>30250</v>
      </c>
      <c r="F103" s="98">
        <v>31020</v>
      </c>
      <c r="G103" s="99">
        <f>F103*100%</f>
        <v>31020</v>
      </c>
      <c r="H103" s="98">
        <v>31680</v>
      </c>
      <c r="I103" s="99">
        <f>H103*100%</f>
        <v>31680</v>
      </c>
      <c r="J103" s="98">
        <v>32890</v>
      </c>
      <c r="K103" s="99">
        <f>J103*100%</f>
        <v>32890</v>
      </c>
      <c r="L103" s="98">
        <v>37510</v>
      </c>
      <c r="M103" s="99">
        <f>L103*100%</f>
        <v>37510</v>
      </c>
      <c r="N103" s="98">
        <v>39710</v>
      </c>
      <c r="O103" s="99">
        <f>N103*100%</f>
        <v>39710</v>
      </c>
      <c r="P103" s="98">
        <v>41810</v>
      </c>
      <c r="Q103" s="99">
        <f>P103*100%</f>
        <v>41810</v>
      </c>
      <c r="R103" s="98">
        <v>43900</v>
      </c>
      <c r="S103" s="99">
        <f>R103*100%</f>
        <v>43900</v>
      </c>
      <c r="T103" s="98">
        <v>44950</v>
      </c>
      <c r="U103" s="99">
        <f>T103*100%</f>
        <v>44950</v>
      </c>
      <c r="V103" s="98">
        <v>47100</v>
      </c>
      <c r="W103" s="99">
        <f>V103*100%</f>
        <v>47100</v>
      </c>
      <c r="X103" s="207">
        <f>Y103*100%</f>
        <v>49200</v>
      </c>
      <c r="Y103" s="225">
        <v>49200</v>
      </c>
      <c r="Z103" s="162"/>
    </row>
    <row r="104" spans="1:26">
      <c r="A104" s="26" t="s">
        <v>72</v>
      </c>
      <c r="B104" s="27">
        <v>13700</v>
      </c>
      <c r="C104" s="99">
        <f>B104*100%</f>
        <v>13700</v>
      </c>
      <c r="D104" s="98">
        <v>15000</v>
      </c>
      <c r="E104" s="99">
        <f>D104*100%</f>
        <v>15000</v>
      </c>
      <c r="F104" s="98">
        <v>16500</v>
      </c>
      <c r="G104" s="99">
        <f>F104*100%</f>
        <v>16500</v>
      </c>
      <c r="H104" s="98">
        <v>18000</v>
      </c>
      <c r="I104" s="99">
        <f>H104*100%</f>
        <v>18000</v>
      </c>
      <c r="J104" s="98">
        <v>20000</v>
      </c>
      <c r="K104" s="99">
        <f>J104*100%</f>
        <v>20000</v>
      </c>
      <c r="L104" s="98">
        <v>24000</v>
      </c>
      <c r="M104" s="99">
        <f>L104*100%</f>
        <v>24000</v>
      </c>
      <c r="N104" s="98">
        <v>26000</v>
      </c>
      <c r="O104" s="99">
        <f>N104*100%</f>
        <v>26000</v>
      </c>
      <c r="P104" s="98">
        <v>28150</v>
      </c>
      <c r="Q104" s="99">
        <f>P104*100%</f>
        <v>28150</v>
      </c>
      <c r="R104" s="98">
        <v>30180</v>
      </c>
      <c r="S104" s="99">
        <f>R104*100%</f>
        <v>30180</v>
      </c>
      <c r="T104" s="98">
        <v>32200</v>
      </c>
      <c r="U104" s="99">
        <f>T104*100%</f>
        <v>32200</v>
      </c>
      <c r="V104" s="98">
        <v>28600</v>
      </c>
      <c r="W104" s="99">
        <f>V104*100%</f>
        <v>28600</v>
      </c>
      <c r="X104" s="207">
        <f>Y104*100%</f>
        <v>30000</v>
      </c>
      <c r="Y104" s="225">
        <v>30000</v>
      </c>
      <c r="Z104" s="162"/>
    </row>
    <row r="105" spans="1:26" ht="12.75" customHeight="1" thickBot="1">
      <c r="A105" s="28" t="s">
        <v>73</v>
      </c>
      <c r="B105" s="29">
        <v>14200</v>
      </c>
      <c r="C105" s="109">
        <f>B105*100%</f>
        <v>14200</v>
      </c>
      <c r="D105" s="101">
        <v>16200</v>
      </c>
      <c r="E105" s="109">
        <f>D105*100%</f>
        <v>16200</v>
      </c>
      <c r="F105" s="101">
        <v>17500</v>
      </c>
      <c r="G105" s="109">
        <f>F105*100%</f>
        <v>17500</v>
      </c>
      <c r="H105" s="101">
        <v>19000</v>
      </c>
      <c r="I105" s="109">
        <f>H105*100%</f>
        <v>19000</v>
      </c>
      <c r="J105" s="101">
        <v>21000</v>
      </c>
      <c r="K105" s="109">
        <f>J105*100%</f>
        <v>21000</v>
      </c>
      <c r="L105" s="101">
        <v>25000</v>
      </c>
      <c r="M105" s="109">
        <f>L105*100%</f>
        <v>25000</v>
      </c>
      <c r="N105" s="101">
        <v>26200</v>
      </c>
      <c r="O105" s="109">
        <f>N105*100%</f>
        <v>26200</v>
      </c>
      <c r="P105" s="101">
        <v>27300</v>
      </c>
      <c r="Q105" s="109">
        <f>P105*100%</f>
        <v>27300</v>
      </c>
      <c r="R105" s="101">
        <v>28400</v>
      </c>
      <c r="S105" s="109">
        <f>R105*100%</f>
        <v>28400</v>
      </c>
      <c r="T105" s="101">
        <v>29500</v>
      </c>
      <c r="U105" s="109">
        <f>T105*100%</f>
        <v>29500</v>
      </c>
      <c r="V105" s="101">
        <v>30600</v>
      </c>
      <c r="W105" s="109">
        <f>V105*100%</f>
        <v>30600</v>
      </c>
      <c r="X105" s="218">
        <f>Y105*100%</f>
        <v>31800</v>
      </c>
      <c r="Y105" s="226">
        <v>31800</v>
      </c>
      <c r="Z105" s="162"/>
    </row>
    <row r="106" spans="1:26" ht="13.5" thickBot="1">
      <c r="A106" s="341" t="s">
        <v>78</v>
      </c>
      <c r="B106" s="342"/>
      <c r="C106" s="342"/>
      <c r="D106" s="342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342"/>
      <c r="X106" s="342"/>
      <c r="Y106" s="342"/>
      <c r="Z106" s="162"/>
    </row>
    <row r="107" spans="1:26" s="97" customFormat="1" ht="21" thickBot="1">
      <c r="A107" s="265" t="s">
        <v>244</v>
      </c>
      <c r="B107" s="100" t="s">
        <v>4</v>
      </c>
      <c r="C107" s="112" t="s">
        <v>4</v>
      </c>
      <c r="D107" s="100" t="s">
        <v>5</v>
      </c>
      <c r="E107" s="113" t="s">
        <v>5</v>
      </c>
      <c r="F107" s="100" t="s">
        <v>6</v>
      </c>
      <c r="G107" s="102" t="s">
        <v>6</v>
      </c>
      <c r="H107" s="100" t="s">
        <v>7</v>
      </c>
      <c r="I107" s="102" t="s">
        <v>7</v>
      </c>
      <c r="J107" s="100" t="s">
        <v>8</v>
      </c>
      <c r="K107" s="102" t="s">
        <v>8</v>
      </c>
      <c r="L107" s="100" t="s">
        <v>9</v>
      </c>
      <c r="M107" s="102" t="s">
        <v>9</v>
      </c>
      <c r="N107" s="100" t="s">
        <v>10</v>
      </c>
      <c r="O107" s="102" t="s">
        <v>10</v>
      </c>
      <c r="P107" s="100" t="s">
        <v>11</v>
      </c>
      <c r="Q107" s="102" t="s">
        <v>11</v>
      </c>
      <c r="R107" s="100" t="s">
        <v>12</v>
      </c>
      <c r="S107" s="102" t="s">
        <v>12</v>
      </c>
      <c r="T107" s="100" t="s">
        <v>13</v>
      </c>
      <c r="U107" s="102" t="s">
        <v>13</v>
      </c>
      <c r="V107" s="100" t="s">
        <v>14</v>
      </c>
      <c r="W107" s="102" t="s">
        <v>14</v>
      </c>
      <c r="X107" s="113" t="s">
        <v>15</v>
      </c>
      <c r="Y107" s="267" t="s">
        <v>15</v>
      </c>
      <c r="Z107" s="268"/>
    </row>
    <row r="108" spans="1:26" s="97" customFormat="1" ht="34.5" customHeight="1">
      <c r="A108" s="192" t="s">
        <v>245</v>
      </c>
      <c r="B108" s="99">
        <v>16250</v>
      </c>
      <c r="C108" s="99">
        <v>24150</v>
      </c>
      <c r="D108" s="99"/>
      <c r="E108" s="99">
        <v>25900</v>
      </c>
      <c r="F108" s="99"/>
      <c r="G108" s="99">
        <v>27900</v>
      </c>
      <c r="H108" s="99"/>
      <c r="I108" s="99">
        <v>29800</v>
      </c>
      <c r="J108" s="99"/>
      <c r="K108" s="99">
        <v>34000</v>
      </c>
      <c r="L108" s="99"/>
      <c r="M108" s="99">
        <v>38300</v>
      </c>
      <c r="N108" s="99"/>
      <c r="O108" s="99">
        <v>44200</v>
      </c>
      <c r="P108" s="99"/>
      <c r="Q108" s="99">
        <v>49500</v>
      </c>
      <c r="R108" s="99"/>
      <c r="S108" s="99">
        <v>54300</v>
      </c>
      <c r="T108" s="99"/>
      <c r="U108" s="99">
        <v>59100</v>
      </c>
      <c r="V108" s="99"/>
      <c r="W108" s="99">
        <v>63900</v>
      </c>
      <c r="X108" s="207">
        <v>68700</v>
      </c>
      <c r="Y108" s="270">
        <v>35400</v>
      </c>
      <c r="Z108" s="188"/>
    </row>
    <row r="109" spans="1:26" s="97" customFormat="1" ht="27.75" customHeight="1">
      <c r="A109" s="186" t="s">
        <v>302</v>
      </c>
      <c r="B109" s="98"/>
      <c r="C109" s="98">
        <v>32100</v>
      </c>
      <c r="D109" s="98"/>
      <c r="E109" s="98">
        <v>34100</v>
      </c>
      <c r="F109" s="98"/>
      <c r="G109" s="98">
        <v>36200</v>
      </c>
      <c r="H109" s="98"/>
      <c r="I109" s="98">
        <v>38300</v>
      </c>
      <c r="J109" s="98"/>
      <c r="K109" s="98">
        <v>41700</v>
      </c>
      <c r="L109" s="98"/>
      <c r="M109" s="98">
        <v>45200</v>
      </c>
      <c r="N109" s="98"/>
      <c r="O109" s="98">
        <v>50500</v>
      </c>
      <c r="P109" s="98"/>
      <c r="Q109" s="98">
        <v>56200</v>
      </c>
      <c r="R109" s="98"/>
      <c r="S109" s="98">
        <v>61400</v>
      </c>
      <c r="T109" s="98"/>
      <c r="U109" s="98">
        <v>66600</v>
      </c>
      <c r="V109" s="98"/>
      <c r="W109" s="98">
        <v>71800</v>
      </c>
      <c r="X109" s="203">
        <v>77000</v>
      </c>
      <c r="Y109" s="275"/>
      <c r="Z109" s="276"/>
    </row>
    <row r="110" spans="1:26" s="97" customFormat="1" ht="27" customHeight="1" thickBot="1">
      <c r="A110" s="283" t="s">
        <v>243</v>
      </c>
      <c r="B110" s="284"/>
      <c r="C110" s="284">
        <v>22650</v>
      </c>
      <c r="D110" s="284"/>
      <c r="E110" s="284">
        <v>24000</v>
      </c>
      <c r="F110" s="284"/>
      <c r="G110" s="284">
        <v>25400</v>
      </c>
      <c r="H110" s="284"/>
      <c r="I110" s="284">
        <v>27800</v>
      </c>
      <c r="J110" s="284"/>
      <c r="K110" s="284">
        <v>31800</v>
      </c>
      <c r="L110" s="284"/>
      <c r="M110" s="284">
        <v>35780</v>
      </c>
      <c r="N110" s="284"/>
      <c r="O110" s="284">
        <v>41300</v>
      </c>
      <c r="P110" s="284"/>
      <c r="Q110" s="284">
        <v>46150</v>
      </c>
      <c r="R110" s="284"/>
      <c r="S110" s="284">
        <v>50500</v>
      </c>
      <c r="T110" s="284"/>
      <c r="U110" s="284">
        <v>55000</v>
      </c>
      <c r="V110" s="284"/>
      <c r="W110" s="284">
        <v>59350</v>
      </c>
      <c r="X110" s="285">
        <v>63800</v>
      </c>
      <c r="Y110" s="275"/>
      <c r="Z110" s="276"/>
    </row>
    <row r="111" spans="1:26" ht="13.5" thickBot="1">
      <c r="A111" s="341"/>
      <c r="B111" s="342"/>
      <c r="C111" s="342"/>
      <c r="D111" s="342"/>
      <c r="E111" s="342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2"/>
      <c r="U111" s="342"/>
      <c r="V111" s="342"/>
      <c r="W111" s="342"/>
      <c r="X111" s="342"/>
      <c r="Y111" s="342"/>
      <c r="Z111" s="162"/>
    </row>
    <row r="112" spans="1:26" s="97" customFormat="1" ht="21" thickBot="1">
      <c r="A112" s="265" t="s">
        <v>248</v>
      </c>
      <c r="B112" s="266" t="s">
        <v>4</v>
      </c>
      <c r="C112" s="116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17"/>
      <c r="Y112" s="267" t="s">
        <v>15</v>
      </c>
      <c r="Z112" s="268"/>
    </row>
    <row r="113" spans="1:26" s="97" customFormat="1" ht="13.5" thickBot="1">
      <c r="A113" s="219" t="s">
        <v>249</v>
      </c>
      <c r="B113" s="99">
        <v>24400</v>
      </c>
      <c r="C113" s="99">
        <v>5300</v>
      </c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193">
        <v>41200</v>
      </c>
      <c r="Z113" s="188"/>
    </row>
    <row r="114" spans="1:26" ht="13.5" thickBot="1">
      <c r="A114" s="341"/>
      <c r="B114" s="342"/>
      <c r="C114" s="344"/>
      <c r="D114" s="344"/>
      <c r="E114" s="344"/>
      <c r="F114" s="344"/>
      <c r="G114" s="344"/>
      <c r="H114" s="344"/>
      <c r="I114" s="344"/>
      <c r="J114" s="344"/>
      <c r="K114" s="344"/>
      <c r="L114" s="344"/>
      <c r="M114" s="344"/>
      <c r="N114" s="344"/>
      <c r="O114" s="344"/>
      <c r="P114" s="344"/>
      <c r="Q114" s="344"/>
      <c r="R114" s="344"/>
      <c r="S114" s="344"/>
      <c r="T114" s="344"/>
      <c r="U114" s="344"/>
      <c r="V114" s="344"/>
      <c r="W114" s="344"/>
      <c r="X114" s="344"/>
      <c r="Y114" s="342"/>
      <c r="Z114" s="162"/>
    </row>
    <row r="115" spans="1:26" ht="16.5" thickBot="1">
      <c r="A115" s="37" t="s">
        <v>74</v>
      </c>
      <c r="B115" s="21" t="s">
        <v>4</v>
      </c>
      <c r="C115" s="112" t="s">
        <v>4</v>
      </c>
      <c r="D115" s="100" t="s">
        <v>5</v>
      </c>
      <c r="E115" s="113" t="s">
        <v>5</v>
      </c>
      <c r="F115" s="100" t="s">
        <v>6</v>
      </c>
      <c r="G115" s="102" t="s">
        <v>6</v>
      </c>
      <c r="H115" s="100" t="s">
        <v>7</v>
      </c>
      <c r="I115" s="102" t="s">
        <v>7</v>
      </c>
      <c r="J115" s="100" t="s">
        <v>8</v>
      </c>
      <c r="K115" s="102" t="s">
        <v>8</v>
      </c>
      <c r="L115" s="100" t="s">
        <v>9</v>
      </c>
      <c r="M115" s="102" t="s">
        <v>9</v>
      </c>
      <c r="N115" s="100" t="s">
        <v>10</v>
      </c>
      <c r="O115" s="102" t="s">
        <v>10</v>
      </c>
      <c r="P115" s="100" t="s">
        <v>11</v>
      </c>
      <c r="Q115" s="102" t="s">
        <v>11</v>
      </c>
      <c r="R115" s="100" t="s">
        <v>12</v>
      </c>
      <c r="S115" s="102" t="s">
        <v>12</v>
      </c>
      <c r="T115" s="100" t="s">
        <v>13</v>
      </c>
      <c r="U115" s="102" t="s">
        <v>13</v>
      </c>
      <c r="V115" s="100" t="s">
        <v>14</v>
      </c>
      <c r="W115" s="102" t="s">
        <v>14</v>
      </c>
      <c r="X115" s="113" t="s">
        <v>15</v>
      </c>
      <c r="Y115" s="175" t="s">
        <v>15</v>
      </c>
      <c r="Z115" s="162"/>
    </row>
    <row r="116" spans="1:26" s="97" customFormat="1" ht="21.75">
      <c r="A116" s="192" t="s">
        <v>75</v>
      </c>
      <c r="B116" s="99">
        <v>20000</v>
      </c>
      <c r="C116" s="99">
        <v>24000</v>
      </c>
      <c r="D116" s="99">
        <v>21000</v>
      </c>
      <c r="E116" s="99">
        <v>25100</v>
      </c>
      <c r="F116" s="99">
        <v>22000</v>
      </c>
      <c r="G116" s="99">
        <v>26200</v>
      </c>
      <c r="H116" s="99">
        <v>23500</v>
      </c>
      <c r="I116" s="99">
        <v>27850</v>
      </c>
      <c r="J116" s="99">
        <v>25000</v>
      </c>
      <c r="K116" s="99">
        <v>29500</v>
      </c>
      <c r="L116" s="99">
        <v>29000</v>
      </c>
      <c r="M116" s="99">
        <v>33900</v>
      </c>
      <c r="N116" s="99">
        <v>31500</v>
      </c>
      <c r="O116" s="99">
        <v>36650</v>
      </c>
      <c r="P116" s="99">
        <v>33000</v>
      </c>
      <c r="Q116" s="99">
        <v>38300</v>
      </c>
      <c r="R116" s="99">
        <v>34500</v>
      </c>
      <c r="S116" s="99">
        <v>39950</v>
      </c>
      <c r="T116" s="99">
        <v>36000</v>
      </c>
      <c r="U116" s="99">
        <v>41600</v>
      </c>
      <c r="V116" s="99">
        <v>37500</v>
      </c>
      <c r="W116" s="99">
        <v>43250</v>
      </c>
      <c r="X116" s="207">
        <v>44900</v>
      </c>
      <c r="Y116" s="270">
        <v>39000</v>
      </c>
      <c r="Z116" s="188"/>
    </row>
    <row r="117" spans="1:26" s="97" customFormat="1" ht="21.75">
      <c r="A117" s="186" t="s">
        <v>76</v>
      </c>
      <c r="B117" s="98">
        <v>17000</v>
      </c>
      <c r="C117" s="99">
        <v>20700</v>
      </c>
      <c r="D117" s="98">
        <v>18000</v>
      </c>
      <c r="E117" s="99">
        <v>21800</v>
      </c>
      <c r="F117" s="98">
        <v>19000</v>
      </c>
      <c r="G117" s="99">
        <v>22900</v>
      </c>
      <c r="H117" s="98">
        <v>20500</v>
      </c>
      <c r="I117" s="99">
        <v>24550</v>
      </c>
      <c r="J117" s="98">
        <v>22000</v>
      </c>
      <c r="K117" s="99">
        <v>26200</v>
      </c>
      <c r="L117" s="98">
        <v>23500</v>
      </c>
      <c r="M117" s="99">
        <v>27850</v>
      </c>
      <c r="N117" s="98">
        <v>26700</v>
      </c>
      <c r="O117" s="99">
        <v>31370</v>
      </c>
      <c r="P117" s="98">
        <v>28200</v>
      </c>
      <c r="Q117" s="99">
        <v>33020</v>
      </c>
      <c r="R117" s="98">
        <v>29700</v>
      </c>
      <c r="S117" s="99">
        <v>34670</v>
      </c>
      <c r="T117" s="98">
        <v>31200</v>
      </c>
      <c r="U117" s="99">
        <v>36320</v>
      </c>
      <c r="V117" s="98">
        <v>32700</v>
      </c>
      <c r="W117" s="99">
        <v>37970</v>
      </c>
      <c r="X117" s="207">
        <v>39620</v>
      </c>
      <c r="Y117" s="313">
        <v>34200</v>
      </c>
      <c r="Z117" s="188"/>
    </row>
    <row r="118" spans="1:26" s="97" customFormat="1" ht="15" customHeight="1" thickBot="1">
      <c r="A118" s="271" t="s">
        <v>77</v>
      </c>
      <c r="B118" s="101">
        <v>6900</v>
      </c>
      <c r="C118" s="109">
        <v>9590</v>
      </c>
      <c r="D118" s="101">
        <v>7800</v>
      </c>
      <c r="E118" s="109">
        <v>10580</v>
      </c>
      <c r="F118" s="101">
        <v>8800</v>
      </c>
      <c r="G118" s="109">
        <v>11680</v>
      </c>
      <c r="H118" s="101">
        <v>10000</v>
      </c>
      <c r="I118" s="109">
        <v>12000</v>
      </c>
      <c r="J118" s="101">
        <v>11000</v>
      </c>
      <c r="K118" s="109">
        <v>14100</v>
      </c>
      <c r="L118" s="101">
        <v>12500</v>
      </c>
      <c r="M118" s="109">
        <v>15750</v>
      </c>
      <c r="N118" s="101">
        <v>13700</v>
      </c>
      <c r="O118" s="109">
        <v>17070</v>
      </c>
      <c r="P118" s="101">
        <v>14900</v>
      </c>
      <c r="Q118" s="109">
        <v>18390</v>
      </c>
      <c r="R118" s="101">
        <v>16000</v>
      </c>
      <c r="S118" s="109">
        <v>19600</v>
      </c>
      <c r="T118" s="101">
        <v>17200</v>
      </c>
      <c r="U118" s="109">
        <v>20920</v>
      </c>
      <c r="V118" s="101">
        <v>18400</v>
      </c>
      <c r="W118" s="109">
        <v>22240</v>
      </c>
      <c r="X118" s="218">
        <v>23560</v>
      </c>
      <c r="Y118" s="313">
        <v>19600</v>
      </c>
      <c r="Z118" s="188"/>
    </row>
    <row r="119" spans="1:26" ht="13.5" thickBot="1">
      <c r="A119" s="341" t="s">
        <v>78</v>
      </c>
      <c r="B119" s="342"/>
      <c r="C119" s="342"/>
      <c r="D119" s="342"/>
      <c r="E119" s="342"/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  <c r="T119" s="342"/>
      <c r="U119" s="342"/>
      <c r="V119" s="342"/>
      <c r="W119" s="342"/>
      <c r="X119" s="342"/>
      <c r="Y119" s="342"/>
      <c r="Z119" s="162"/>
    </row>
    <row r="120" spans="1:26" ht="16.5" thickBot="1">
      <c r="A120" s="37" t="s">
        <v>79</v>
      </c>
      <c r="B120" s="21" t="s">
        <v>4</v>
      </c>
      <c r="C120" s="112" t="s">
        <v>4</v>
      </c>
      <c r="D120" s="100" t="s">
        <v>5</v>
      </c>
      <c r="E120" s="113" t="s">
        <v>5</v>
      </c>
      <c r="F120" s="100" t="s">
        <v>6</v>
      </c>
      <c r="G120" s="102" t="s">
        <v>6</v>
      </c>
      <c r="H120" s="100" t="s">
        <v>7</v>
      </c>
      <c r="I120" s="102" t="s">
        <v>7</v>
      </c>
      <c r="J120" s="100" t="s">
        <v>8</v>
      </c>
      <c r="K120" s="102" t="s">
        <v>8</v>
      </c>
      <c r="L120" s="100" t="s">
        <v>9</v>
      </c>
      <c r="M120" s="102" t="s">
        <v>9</v>
      </c>
      <c r="N120" s="100" t="s">
        <v>10</v>
      </c>
      <c r="O120" s="102" t="s">
        <v>10</v>
      </c>
      <c r="P120" s="100" t="s">
        <v>11</v>
      </c>
      <c r="Q120" s="102" t="s">
        <v>11</v>
      </c>
      <c r="R120" s="100" t="s">
        <v>12</v>
      </c>
      <c r="S120" s="102" t="s">
        <v>12</v>
      </c>
      <c r="T120" s="100" t="s">
        <v>13</v>
      </c>
      <c r="U120" s="102" t="s">
        <v>13</v>
      </c>
      <c r="V120" s="100" t="s">
        <v>14</v>
      </c>
      <c r="W120" s="102" t="s">
        <v>14</v>
      </c>
      <c r="X120" s="113" t="s">
        <v>15</v>
      </c>
      <c r="Y120" s="91" t="s">
        <v>15</v>
      </c>
      <c r="Z120" s="162"/>
    </row>
    <row r="121" spans="1:26" ht="13.5" thickBot="1">
      <c r="A121" s="24" t="s">
        <v>80</v>
      </c>
      <c r="B121" s="25">
        <v>16250</v>
      </c>
      <c r="C121" s="99">
        <f>B121*100%</f>
        <v>16250</v>
      </c>
      <c r="D121" s="99">
        <v>17200</v>
      </c>
      <c r="E121" s="99">
        <f>D121*100%</f>
        <v>17200</v>
      </c>
      <c r="F121" s="99">
        <v>18000</v>
      </c>
      <c r="G121" s="99">
        <f>F121*100%</f>
        <v>18000</v>
      </c>
      <c r="H121" s="99">
        <v>18900</v>
      </c>
      <c r="I121" s="99">
        <f>H121*100%</f>
        <v>18900</v>
      </c>
      <c r="J121" s="99">
        <v>20400</v>
      </c>
      <c r="K121" s="99">
        <f>J121*100%</f>
        <v>20400</v>
      </c>
      <c r="L121" s="99">
        <v>21900</v>
      </c>
      <c r="M121" s="99">
        <f>L121*100%</f>
        <v>21900</v>
      </c>
      <c r="N121" s="99">
        <v>24200</v>
      </c>
      <c r="O121" s="99">
        <f>N121*100%</f>
        <v>24200</v>
      </c>
      <c r="P121" s="99">
        <v>26600</v>
      </c>
      <c r="Q121" s="99">
        <f>P121*100%</f>
        <v>26600</v>
      </c>
      <c r="R121" s="99">
        <v>28800</v>
      </c>
      <c r="S121" s="99">
        <f>R121*100%</f>
        <v>28800</v>
      </c>
      <c r="T121" s="99">
        <v>31000</v>
      </c>
      <c r="U121" s="99">
        <f>T121*100%</f>
        <v>31000</v>
      </c>
      <c r="V121" s="99">
        <v>33200</v>
      </c>
      <c r="W121" s="99">
        <f>V121*100%</f>
        <v>33200</v>
      </c>
      <c r="X121" s="99">
        <f>Y121*100%</f>
        <v>35400</v>
      </c>
      <c r="Y121" s="164">
        <v>35400</v>
      </c>
      <c r="Z121" s="162"/>
    </row>
    <row r="122" spans="1:26" ht="13.5" thickBot="1">
      <c r="A122" s="341"/>
      <c r="B122" s="342"/>
      <c r="C122" s="342"/>
      <c r="D122" s="342"/>
      <c r="E122" s="342"/>
      <c r="F122" s="342"/>
      <c r="G122" s="342"/>
      <c r="H122" s="342"/>
      <c r="I122" s="342"/>
      <c r="J122" s="342"/>
      <c r="K122" s="342"/>
      <c r="L122" s="342"/>
      <c r="M122" s="342"/>
      <c r="N122" s="342"/>
      <c r="O122" s="342"/>
      <c r="P122" s="342"/>
      <c r="Q122" s="342"/>
      <c r="R122" s="342"/>
      <c r="S122" s="342"/>
      <c r="T122" s="342"/>
      <c r="U122" s="342"/>
      <c r="V122" s="342"/>
      <c r="W122" s="342"/>
      <c r="X122" s="342"/>
      <c r="Y122" s="342"/>
      <c r="Z122" s="162"/>
    </row>
    <row r="123" spans="1:26" ht="16.5" thickBot="1">
      <c r="A123" s="37" t="s">
        <v>186</v>
      </c>
      <c r="B123" s="21" t="s">
        <v>4</v>
      </c>
      <c r="C123" s="112" t="s">
        <v>4</v>
      </c>
      <c r="D123" s="100" t="s">
        <v>5</v>
      </c>
      <c r="E123" s="113" t="s">
        <v>5</v>
      </c>
      <c r="F123" s="100" t="s">
        <v>6</v>
      </c>
      <c r="G123" s="102" t="s">
        <v>6</v>
      </c>
      <c r="H123" s="100" t="s">
        <v>7</v>
      </c>
      <c r="I123" s="102" t="s">
        <v>7</v>
      </c>
      <c r="J123" s="100" t="s">
        <v>8</v>
      </c>
      <c r="K123" s="102" t="s">
        <v>8</v>
      </c>
      <c r="L123" s="100" t="s">
        <v>9</v>
      </c>
      <c r="M123" s="102" t="s">
        <v>9</v>
      </c>
      <c r="N123" s="100" t="s">
        <v>10</v>
      </c>
      <c r="O123" s="102" t="s">
        <v>10</v>
      </c>
      <c r="P123" s="100" t="s">
        <v>11</v>
      </c>
      <c r="Q123" s="102" t="s">
        <v>11</v>
      </c>
      <c r="R123" s="100" t="s">
        <v>12</v>
      </c>
      <c r="S123" s="102" t="s">
        <v>12</v>
      </c>
      <c r="T123" s="100" t="s">
        <v>13</v>
      </c>
      <c r="U123" s="102" t="s">
        <v>13</v>
      </c>
      <c r="V123" s="100" t="s">
        <v>14</v>
      </c>
      <c r="W123" s="102" t="s">
        <v>14</v>
      </c>
      <c r="X123" s="113" t="s">
        <v>15</v>
      </c>
      <c r="Y123" s="91" t="s">
        <v>15</v>
      </c>
      <c r="Z123" s="162"/>
    </row>
    <row r="124" spans="1:26" ht="15" customHeight="1">
      <c r="A124" s="24" t="s">
        <v>184</v>
      </c>
      <c r="B124" s="25">
        <v>20000</v>
      </c>
      <c r="C124" s="99">
        <f>B124*100%</f>
        <v>20000</v>
      </c>
      <c r="D124" s="99">
        <v>21000</v>
      </c>
      <c r="E124" s="99">
        <f>D124*100%</f>
        <v>21000</v>
      </c>
      <c r="F124" s="99">
        <v>22000</v>
      </c>
      <c r="G124" s="99">
        <f>F124*100%</f>
        <v>22000</v>
      </c>
      <c r="H124" s="99">
        <v>23000</v>
      </c>
      <c r="I124" s="99">
        <f>H124*100%</f>
        <v>23000</v>
      </c>
      <c r="J124" s="99">
        <v>24500</v>
      </c>
      <c r="K124" s="99">
        <f>J124*100%</f>
        <v>24500</v>
      </c>
      <c r="L124" s="99">
        <v>26000</v>
      </c>
      <c r="M124" s="99">
        <f>L124*100%</f>
        <v>26000</v>
      </c>
      <c r="N124" s="99">
        <v>28000</v>
      </c>
      <c r="O124" s="99">
        <f>N124*100%</f>
        <v>28000</v>
      </c>
      <c r="P124" s="99">
        <v>30000</v>
      </c>
      <c r="Q124" s="99">
        <f>P124*100%</f>
        <v>30000</v>
      </c>
      <c r="R124" s="99">
        <v>32500</v>
      </c>
      <c r="S124" s="99">
        <f>R124*100%</f>
        <v>32500</v>
      </c>
      <c r="T124" s="99">
        <v>35000</v>
      </c>
      <c r="U124" s="99">
        <f>T124*100%</f>
        <v>35000</v>
      </c>
      <c r="V124" s="99">
        <v>37000</v>
      </c>
      <c r="W124" s="99">
        <f>V124*100%</f>
        <v>37000</v>
      </c>
      <c r="X124" s="99">
        <f>Y124*100%</f>
        <v>39000</v>
      </c>
      <c r="Y124" s="164">
        <v>39000</v>
      </c>
      <c r="Z124" s="162"/>
    </row>
    <row r="125" spans="1:26" ht="14.25" customHeight="1" thickBot="1">
      <c r="A125" s="24" t="s">
        <v>185</v>
      </c>
      <c r="B125" s="27">
        <v>12500</v>
      </c>
      <c r="C125" s="99">
        <f>B125*100%</f>
        <v>12500</v>
      </c>
      <c r="D125" s="98">
        <v>12850</v>
      </c>
      <c r="E125" s="99">
        <f>D125*100%</f>
        <v>12850</v>
      </c>
      <c r="F125" s="98">
        <v>13200</v>
      </c>
      <c r="G125" s="99">
        <f>F125*100%</f>
        <v>13200</v>
      </c>
      <c r="H125" s="98">
        <v>13600</v>
      </c>
      <c r="I125" s="99">
        <f>H125*100%</f>
        <v>13600</v>
      </c>
      <c r="J125" s="98">
        <v>14200</v>
      </c>
      <c r="K125" s="99">
        <f>J125*100%</f>
        <v>14200</v>
      </c>
      <c r="L125" s="98">
        <v>14900</v>
      </c>
      <c r="M125" s="99">
        <f>L125*100%</f>
        <v>14900</v>
      </c>
      <c r="N125" s="98">
        <v>15900</v>
      </c>
      <c r="O125" s="99">
        <f>N125*100%</f>
        <v>15900</v>
      </c>
      <c r="P125" s="98">
        <v>16900</v>
      </c>
      <c r="Q125" s="99">
        <f>P125*100%</f>
        <v>16900</v>
      </c>
      <c r="R125" s="98">
        <v>17800</v>
      </c>
      <c r="S125" s="99">
        <f>R125*100%</f>
        <v>17800</v>
      </c>
      <c r="T125" s="98">
        <v>18800</v>
      </c>
      <c r="U125" s="99">
        <f>T125*100%</f>
        <v>18800</v>
      </c>
      <c r="V125" s="98">
        <v>19700</v>
      </c>
      <c r="W125" s="99">
        <f>V125*100%</f>
        <v>19700</v>
      </c>
      <c r="X125" s="99">
        <f>Y125*100%</f>
        <v>20700</v>
      </c>
      <c r="Y125" s="163">
        <v>20700</v>
      </c>
      <c r="Z125" s="162"/>
    </row>
    <row r="126" spans="1:26" ht="13.5" thickBot="1">
      <c r="A126" s="341"/>
      <c r="B126" s="342"/>
      <c r="C126" s="342"/>
      <c r="D126" s="342"/>
      <c r="E126" s="342"/>
      <c r="F126" s="342"/>
      <c r="G126" s="342"/>
      <c r="H126" s="342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2"/>
      <c r="X126" s="342"/>
      <c r="Y126" s="343"/>
      <c r="Z126" s="184"/>
    </row>
    <row r="127" spans="1:26" ht="14.25" customHeight="1" thickBot="1">
      <c r="A127" s="298" t="s">
        <v>348</v>
      </c>
      <c r="B127" s="299"/>
      <c r="C127" s="300" t="s">
        <v>4</v>
      </c>
      <c r="D127" s="301" t="s">
        <v>5</v>
      </c>
      <c r="E127" s="302" t="s">
        <v>5</v>
      </c>
      <c r="F127" s="301" t="s">
        <v>6</v>
      </c>
      <c r="G127" s="303" t="s">
        <v>6</v>
      </c>
      <c r="H127" s="301" t="s">
        <v>7</v>
      </c>
      <c r="I127" s="303" t="s">
        <v>7</v>
      </c>
      <c r="J127" s="301" t="s">
        <v>8</v>
      </c>
      <c r="K127" s="303" t="s">
        <v>8</v>
      </c>
      <c r="L127" s="301" t="s">
        <v>9</v>
      </c>
      <c r="M127" s="303" t="s">
        <v>9</v>
      </c>
      <c r="N127" s="301" t="s">
        <v>10</v>
      </c>
      <c r="O127" s="303" t="s">
        <v>10</v>
      </c>
      <c r="P127" s="301" t="s">
        <v>11</v>
      </c>
      <c r="Q127" s="303" t="s">
        <v>11</v>
      </c>
      <c r="R127" s="301" t="s">
        <v>12</v>
      </c>
      <c r="S127" s="303" t="s">
        <v>12</v>
      </c>
      <c r="T127" s="301" t="s">
        <v>13</v>
      </c>
      <c r="U127" s="303" t="s">
        <v>13</v>
      </c>
      <c r="V127" s="301" t="s">
        <v>14</v>
      </c>
      <c r="W127" s="303" t="s">
        <v>14</v>
      </c>
      <c r="X127" s="302" t="s">
        <v>15</v>
      </c>
      <c r="Y127" s="287"/>
      <c r="Z127" s="162"/>
    </row>
    <row r="128" spans="1:26" ht="17.25" customHeight="1" thickBot="1">
      <c r="A128" s="306" t="s">
        <v>349</v>
      </c>
      <c r="B128" s="308"/>
      <c r="C128" s="305">
        <v>37000</v>
      </c>
      <c r="D128" s="305"/>
      <c r="E128" s="305">
        <v>39200</v>
      </c>
      <c r="F128" s="305"/>
      <c r="G128" s="305">
        <v>41600</v>
      </c>
      <c r="H128" s="305"/>
      <c r="I128" s="305">
        <v>44000</v>
      </c>
      <c r="J128" s="305"/>
      <c r="K128" s="305">
        <v>47900</v>
      </c>
      <c r="L128" s="305"/>
      <c r="M128" s="305">
        <v>51900</v>
      </c>
      <c r="N128" s="305"/>
      <c r="O128" s="305">
        <v>57900</v>
      </c>
      <c r="P128" s="305"/>
      <c r="Q128" s="305">
        <v>64400</v>
      </c>
      <c r="R128" s="305"/>
      <c r="S128" s="305">
        <v>70400</v>
      </c>
      <c r="T128" s="305"/>
      <c r="U128" s="305">
        <v>76300</v>
      </c>
      <c r="V128" s="305"/>
      <c r="W128" s="305">
        <v>82200</v>
      </c>
      <c r="X128" s="309">
        <v>88100</v>
      </c>
      <c r="Y128" s="287"/>
      <c r="Z128" s="288"/>
    </row>
    <row r="129" spans="1:26" ht="13.5" thickBot="1">
      <c r="A129" s="366"/>
      <c r="B129" s="344"/>
      <c r="C129" s="344"/>
      <c r="D129" s="344"/>
      <c r="E129" s="344"/>
      <c r="F129" s="344"/>
      <c r="G129" s="344"/>
      <c r="H129" s="344"/>
      <c r="I129" s="344"/>
      <c r="J129" s="344"/>
      <c r="K129" s="344"/>
      <c r="L129" s="344"/>
      <c r="M129" s="344"/>
      <c r="N129" s="344"/>
      <c r="O129" s="344"/>
      <c r="P129" s="344"/>
      <c r="Q129" s="344"/>
      <c r="R129" s="344"/>
      <c r="S129" s="344"/>
      <c r="T129" s="344"/>
      <c r="U129" s="344"/>
      <c r="V129" s="344"/>
      <c r="W129" s="344"/>
      <c r="X129" s="344"/>
      <c r="Y129" s="343"/>
      <c r="Z129" s="184"/>
    </row>
    <row r="130" spans="1:26" ht="13.5" thickBot="1">
      <c r="A130" s="341"/>
      <c r="B130" s="342"/>
      <c r="C130" s="342"/>
      <c r="D130" s="342"/>
      <c r="E130" s="342"/>
      <c r="F130" s="342"/>
      <c r="G130" s="342"/>
      <c r="H130" s="342"/>
      <c r="I130" s="342"/>
      <c r="J130" s="342"/>
      <c r="K130" s="342"/>
      <c r="L130" s="342"/>
      <c r="M130" s="342"/>
      <c r="N130" s="342"/>
      <c r="O130" s="342"/>
      <c r="P130" s="342"/>
      <c r="Q130" s="342"/>
      <c r="R130" s="342"/>
      <c r="S130" s="342"/>
      <c r="T130" s="342"/>
      <c r="U130" s="342"/>
      <c r="V130" s="342"/>
      <c r="W130" s="342"/>
      <c r="X130" s="342"/>
      <c r="Y130" s="343"/>
      <c r="Z130" s="184"/>
    </row>
    <row r="131" spans="1:26" ht="16.5" thickBot="1">
      <c r="A131" s="37" t="s">
        <v>81</v>
      </c>
      <c r="B131" s="21" t="s">
        <v>4</v>
      </c>
      <c r="C131" s="112" t="s">
        <v>4</v>
      </c>
      <c r="D131" s="100" t="s">
        <v>5</v>
      </c>
      <c r="E131" s="113" t="s">
        <v>5</v>
      </c>
      <c r="F131" s="100" t="s">
        <v>6</v>
      </c>
      <c r="G131" s="102" t="s">
        <v>6</v>
      </c>
      <c r="H131" s="100" t="s">
        <v>7</v>
      </c>
      <c r="I131" s="102" t="s">
        <v>7</v>
      </c>
      <c r="J131" s="100" t="s">
        <v>8</v>
      </c>
      <c r="K131" s="102" t="s">
        <v>8</v>
      </c>
      <c r="L131" s="100" t="s">
        <v>9</v>
      </c>
      <c r="M131" s="102" t="s">
        <v>9</v>
      </c>
      <c r="N131" s="100" t="s">
        <v>10</v>
      </c>
      <c r="O131" s="102" t="s">
        <v>10</v>
      </c>
      <c r="P131" s="100" t="s">
        <v>11</v>
      </c>
      <c r="Q131" s="102" t="s">
        <v>11</v>
      </c>
      <c r="R131" s="100" t="s">
        <v>12</v>
      </c>
      <c r="S131" s="102" t="s">
        <v>12</v>
      </c>
      <c r="T131" s="100" t="s">
        <v>13</v>
      </c>
      <c r="U131" s="102" t="s">
        <v>13</v>
      </c>
      <c r="V131" s="100" t="s">
        <v>14</v>
      </c>
      <c r="W131" s="102" t="s">
        <v>14</v>
      </c>
      <c r="X131" s="113" t="s">
        <v>15</v>
      </c>
      <c r="Y131" s="175" t="s">
        <v>15</v>
      </c>
      <c r="Z131" s="162"/>
    </row>
    <row r="132" spans="1:26" s="97" customFormat="1" ht="24" customHeight="1">
      <c r="A132" s="192" t="s">
        <v>82</v>
      </c>
      <c r="B132" s="99">
        <v>19900</v>
      </c>
      <c r="C132" s="99">
        <v>23890</v>
      </c>
      <c r="D132" s="99">
        <v>21500</v>
      </c>
      <c r="E132" s="99">
        <v>25650</v>
      </c>
      <c r="F132" s="99">
        <v>23100</v>
      </c>
      <c r="G132" s="99">
        <v>27410</v>
      </c>
      <c r="H132" s="99">
        <v>24600</v>
      </c>
      <c r="I132" s="99">
        <v>29060</v>
      </c>
      <c r="J132" s="99">
        <v>27200</v>
      </c>
      <c r="K132" s="99">
        <v>31920</v>
      </c>
      <c r="L132" s="99">
        <v>29900</v>
      </c>
      <c r="M132" s="99">
        <v>34890</v>
      </c>
      <c r="N132" s="99">
        <v>33900</v>
      </c>
      <c r="O132" s="99">
        <v>39290</v>
      </c>
      <c r="P132" s="99">
        <v>38200</v>
      </c>
      <c r="Q132" s="99">
        <v>44020</v>
      </c>
      <c r="R132" s="99">
        <v>42100</v>
      </c>
      <c r="S132" s="99">
        <v>48310</v>
      </c>
      <c r="T132" s="99">
        <v>46100</v>
      </c>
      <c r="U132" s="99">
        <v>52710</v>
      </c>
      <c r="V132" s="99">
        <v>50000</v>
      </c>
      <c r="W132" s="99">
        <v>57000</v>
      </c>
      <c r="X132" s="207">
        <v>61290</v>
      </c>
      <c r="Y132" s="270">
        <v>53900</v>
      </c>
      <c r="Z132" s="188"/>
    </row>
    <row r="133" spans="1:26" s="97" customFormat="1" ht="27" customHeight="1">
      <c r="A133" s="186" t="s">
        <v>83</v>
      </c>
      <c r="B133" s="98">
        <v>33000</v>
      </c>
      <c r="C133" s="99">
        <v>38300</v>
      </c>
      <c r="D133" s="98">
        <v>35600</v>
      </c>
      <c r="E133" s="99">
        <v>41160</v>
      </c>
      <c r="F133" s="98">
        <v>38100</v>
      </c>
      <c r="G133" s="99">
        <v>43910</v>
      </c>
      <c r="H133" s="98">
        <v>40600</v>
      </c>
      <c r="I133" s="99">
        <v>46660</v>
      </c>
      <c r="J133" s="98">
        <v>44900</v>
      </c>
      <c r="K133" s="99">
        <v>51390</v>
      </c>
      <c r="L133" s="98">
        <v>49000</v>
      </c>
      <c r="M133" s="99">
        <v>55900</v>
      </c>
      <c r="N133" s="98">
        <v>55600</v>
      </c>
      <c r="O133" s="99">
        <v>63150</v>
      </c>
      <c r="P133" s="98">
        <v>62500</v>
      </c>
      <c r="Q133" s="99">
        <v>70750</v>
      </c>
      <c r="R133" s="98">
        <v>68800</v>
      </c>
      <c r="S133" s="99">
        <v>77680</v>
      </c>
      <c r="T133" s="98">
        <v>75000</v>
      </c>
      <c r="U133" s="99">
        <v>84500</v>
      </c>
      <c r="V133" s="98">
        <v>81400</v>
      </c>
      <c r="W133" s="99">
        <v>91540</v>
      </c>
      <c r="X133" s="207">
        <v>98470</v>
      </c>
      <c r="Y133" s="313">
        <v>87700</v>
      </c>
      <c r="Z133" s="188"/>
    </row>
    <row r="134" spans="1:26" s="97" customFormat="1" ht="21" customHeight="1" thickBot="1">
      <c r="A134" s="194" t="s">
        <v>84</v>
      </c>
      <c r="B134" s="101">
        <v>13300</v>
      </c>
      <c r="C134" s="109">
        <v>16630</v>
      </c>
      <c r="D134" s="101">
        <v>14600</v>
      </c>
      <c r="E134" s="109">
        <v>18060</v>
      </c>
      <c r="F134" s="101">
        <v>15900</v>
      </c>
      <c r="G134" s="109">
        <v>19490</v>
      </c>
      <c r="H134" s="101">
        <v>17100</v>
      </c>
      <c r="I134" s="109">
        <v>20810</v>
      </c>
      <c r="J134" s="101">
        <v>19200</v>
      </c>
      <c r="K134" s="109">
        <v>23120</v>
      </c>
      <c r="L134" s="101">
        <v>21400</v>
      </c>
      <c r="M134" s="109">
        <v>25540</v>
      </c>
      <c r="N134" s="101">
        <v>24500</v>
      </c>
      <c r="O134" s="109">
        <v>28950</v>
      </c>
      <c r="P134" s="101">
        <v>28000</v>
      </c>
      <c r="Q134" s="109">
        <v>32800</v>
      </c>
      <c r="R134" s="101">
        <v>31200</v>
      </c>
      <c r="S134" s="109">
        <v>36320</v>
      </c>
      <c r="T134" s="101">
        <v>34300</v>
      </c>
      <c r="U134" s="109">
        <v>39730</v>
      </c>
      <c r="V134" s="101">
        <v>37400</v>
      </c>
      <c r="W134" s="109">
        <v>43140</v>
      </c>
      <c r="X134" s="218">
        <v>46660</v>
      </c>
      <c r="Y134" s="314">
        <v>40600</v>
      </c>
      <c r="Z134" s="188"/>
    </row>
    <row r="135" spans="1:26" ht="13.5" thickBot="1">
      <c r="A135" s="341"/>
      <c r="B135" s="342"/>
      <c r="C135" s="342"/>
      <c r="D135" s="342"/>
      <c r="E135" s="342"/>
      <c r="F135" s="342"/>
      <c r="G135" s="342"/>
      <c r="H135" s="342"/>
      <c r="I135" s="342"/>
      <c r="J135" s="342"/>
      <c r="K135" s="342"/>
      <c r="L135" s="342"/>
      <c r="M135" s="342"/>
      <c r="N135" s="342"/>
      <c r="O135" s="342"/>
      <c r="P135" s="342"/>
      <c r="Q135" s="342"/>
      <c r="R135" s="342"/>
      <c r="S135" s="342"/>
      <c r="T135" s="342"/>
      <c r="U135" s="342"/>
      <c r="V135" s="342"/>
      <c r="W135" s="342"/>
      <c r="X135" s="342"/>
      <c r="Y135" s="342"/>
      <c r="Z135" s="162"/>
    </row>
    <row r="136" spans="1:26" ht="16.5" thickBot="1">
      <c r="A136" s="37" t="s">
        <v>85</v>
      </c>
      <c r="B136" s="21" t="s">
        <v>4</v>
      </c>
      <c r="C136" s="112" t="s">
        <v>4</v>
      </c>
      <c r="D136" s="100" t="s">
        <v>5</v>
      </c>
      <c r="E136" s="113" t="s">
        <v>5</v>
      </c>
      <c r="F136" s="100" t="s">
        <v>6</v>
      </c>
      <c r="G136" s="102" t="s">
        <v>6</v>
      </c>
      <c r="H136" s="100" t="s">
        <v>7</v>
      </c>
      <c r="I136" s="102" t="s">
        <v>7</v>
      </c>
      <c r="J136" s="100" t="s">
        <v>8</v>
      </c>
      <c r="K136" s="102" t="s">
        <v>8</v>
      </c>
      <c r="L136" s="100" t="s">
        <v>9</v>
      </c>
      <c r="M136" s="102" t="s">
        <v>9</v>
      </c>
      <c r="N136" s="100" t="s">
        <v>10</v>
      </c>
      <c r="O136" s="102" t="s">
        <v>10</v>
      </c>
      <c r="P136" s="100" t="s">
        <v>11</v>
      </c>
      <c r="Q136" s="102" t="s">
        <v>11</v>
      </c>
      <c r="R136" s="100" t="s">
        <v>12</v>
      </c>
      <c r="S136" s="102" t="s">
        <v>12</v>
      </c>
      <c r="T136" s="100" t="s">
        <v>13</v>
      </c>
      <c r="U136" s="102" t="s">
        <v>13</v>
      </c>
      <c r="V136" s="100" t="s">
        <v>14</v>
      </c>
      <c r="W136" s="102" t="s">
        <v>14</v>
      </c>
      <c r="X136" s="113" t="s">
        <v>15</v>
      </c>
      <c r="Y136" s="175" t="s">
        <v>15</v>
      </c>
      <c r="Z136" s="162"/>
    </row>
    <row r="137" spans="1:26" ht="21.75">
      <c r="A137" s="24" t="s">
        <v>86</v>
      </c>
      <c r="B137" s="25">
        <v>29300</v>
      </c>
      <c r="C137" s="99">
        <f>B137*100%</f>
        <v>29300</v>
      </c>
      <c r="D137" s="99">
        <v>30100</v>
      </c>
      <c r="E137" s="99">
        <f>D137*100%</f>
        <v>30100</v>
      </c>
      <c r="F137" s="99">
        <v>32700</v>
      </c>
      <c r="G137" s="99">
        <f t="shared" ref="G137:I138" si="26">F137*100%</f>
        <v>32700</v>
      </c>
      <c r="H137" s="99">
        <v>34400</v>
      </c>
      <c r="I137" s="99">
        <f t="shared" si="26"/>
        <v>34400</v>
      </c>
      <c r="J137" s="99">
        <v>37400</v>
      </c>
      <c r="K137" s="99">
        <f>J137*100%</f>
        <v>37400</v>
      </c>
      <c r="L137" s="99">
        <v>40400</v>
      </c>
      <c r="M137" s="99">
        <f>L137*100%</f>
        <v>40400</v>
      </c>
      <c r="N137" s="99">
        <v>44800</v>
      </c>
      <c r="O137" s="99">
        <f>N137*100%</f>
        <v>44800</v>
      </c>
      <c r="P137" s="99">
        <v>49700</v>
      </c>
      <c r="Q137" s="99">
        <f>P137*100%</f>
        <v>49700</v>
      </c>
      <c r="R137" s="99">
        <v>54100</v>
      </c>
      <c r="S137" s="99">
        <f>R137*100%</f>
        <v>54100</v>
      </c>
      <c r="T137" s="99">
        <v>58500</v>
      </c>
      <c r="U137" s="99">
        <f>T137*100%</f>
        <v>58500</v>
      </c>
      <c r="V137" s="99">
        <v>62900</v>
      </c>
      <c r="W137" s="99">
        <f>V137*100%</f>
        <v>62900</v>
      </c>
      <c r="X137" s="207">
        <f>Y137*100%</f>
        <v>67300</v>
      </c>
      <c r="Y137" s="304">
        <v>67300</v>
      </c>
      <c r="Z137" s="162"/>
    </row>
    <row r="138" spans="1:26" ht="13.5" thickBot="1">
      <c r="A138" s="28" t="s">
        <v>87</v>
      </c>
      <c r="B138" s="29">
        <v>16200</v>
      </c>
      <c r="C138" s="109">
        <f>B138*100%</f>
        <v>16200</v>
      </c>
      <c r="D138" s="101">
        <v>17000</v>
      </c>
      <c r="E138" s="109">
        <f>D138*100%</f>
        <v>17000</v>
      </c>
      <c r="F138" s="101">
        <v>18000</v>
      </c>
      <c r="G138" s="109">
        <f t="shared" si="26"/>
        <v>18000</v>
      </c>
      <c r="H138" s="101">
        <v>19000</v>
      </c>
      <c r="I138" s="109">
        <f t="shared" si="26"/>
        <v>19000</v>
      </c>
      <c r="J138" s="101">
        <v>21000</v>
      </c>
      <c r="K138" s="109">
        <f>J138*100%</f>
        <v>21000</v>
      </c>
      <c r="L138" s="101">
        <v>22400</v>
      </c>
      <c r="M138" s="109">
        <f>L138*100%</f>
        <v>22400</v>
      </c>
      <c r="N138" s="101">
        <v>24900</v>
      </c>
      <c r="O138" s="109">
        <f>N138*100%</f>
        <v>24900</v>
      </c>
      <c r="P138" s="101">
        <v>27600</v>
      </c>
      <c r="Q138" s="109">
        <f>P138*100%</f>
        <v>27600</v>
      </c>
      <c r="R138" s="101">
        <v>29900</v>
      </c>
      <c r="S138" s="109">
        <f>R138*100%</f>
        <v>29900</v>
      </c>
      <c r="T138" s="101">
        <v>32400</v>
      </c>
      <c r="U138" s="109">
        <f>T138*100%</f>
        <v>32400</v>
      </c>
      <c r="V138" s="101">
        <v>34800</v>
      </c>
      <c r="W138" s="109">
        <f>V138*100%</f>
        <v>34800</v>
      </c>
      <c r="X138" s="218">
        <f>Y138*100%</f>
        <v>37200</v>
      </c>
      <c r="Y138" s="226">
        <v>37200</v>
      </c>
      <c r="Z138" s="162"/>
    </row>
    <row r="139" spans="1:26" ht="15" customHeight="1" thickBot="1">
      <c r="A139" s="341"/>
      <c r="B139" s="342"/>
      <c r="C139" s="342"/>
      <c r="D139" s="342"/>
      <c r="E139" s="342"/>
      <c r="F139" s="342"/>
      <c r="G139" s="342"/>
      <c r="H139" s="342"/>
      <c r="I139" s="342"/>
      <c r="J139" s="342"/>
      <c r="K139" s="342"/>
      <c r="L139" s="342"/>
      <c r="M139" s="342"/>
      <c r="N139" s="342"/>
      <c r="O139" s="342"/>
      <c r="P139" s="342"/>
      <c r="Q139" s="342"/>
      <c r="R139" s="342"/>
      <c r="S139" s="342"/>
      <c r="T139" s="342"/>
      <c r="U139" s="342"/>
      <c r="V139" s="342"/>
      <c r="W139" s="342"/>
      <c r="X139" s="342"/>
      <c r="Y139" s="342"/>
      <c r="Z139" s="162"/>
    </row>
    <row r="140" spans="1:26" ht="16.5" customHeight="1" thickBot="1">
      <c r="A140" s="37" t="s">
        <v>88</v>
      </c>
      <c r="B140" s="21" t="s">
        <v>4</v>
      </c>
      <c r="C140" s="112" t="s">
        <v>4</v>
      </c>
      <c r="D140" s="100" t="s">
        <v>5</v>
      </c>
      <c r="E140" s="113" t="s">
        <v>5</v>
      </c>
      <c r="F140" s="100" t="s">
        <v>6</v>
      </c>
      <c r="G140" s="102" t="s">
        <v>6</v>
      </c>
      <c r="H140" s="100" t="s">
        <v>7</v>
      </c>
      <c r="I140" s="102" t="s">
        <v>7</v>
      </c>
      <c r="J140" s="100" t="s">
        <v>8</v>
      </c>
      <c r="K140" s="102" t="s">
        <v>8</v>
      </c>
      <c r="L140" s="100" t="s">
        <v>9</v>
      </c>
      <c r="M140" s="102" t="s">
        <v>9</v>
      </c>
      <c r="N140" s="100" t="s">
        <v>10</v>
      </c>
      <c r="O140" s="102" t="s">
        <v>10</v>
      </c>
      <c r="P140" s="100" t="s">
        <v>11</v>
      </c>
      <c r="Q140" s="102" t="s">
        <v>11</v>
      </c>
      <c r="R140" s="100" t="s">
        <v>12</v>
      </c>
      <c r="S140" s="102" t="s">
        <v>12</v>
      </c>
      <c r="T140" s="100" t="s">
        <v>13</v>
      </c>
      <c r="U140" s="102" t="s">
        <v>13</v>
      </c>
      <c r="V140" s="100" t="s">
        <v>14</v>
      </c>
      <c r="W140" s="102" t="s">
        <v>14</v>
      </c>
      <c r="X140" s="113" t="s">
        <v>15</v>
      </c>
      <c r="Y140" s="91" t="s">
        <v>15</v>
      </c>
      <c r="Z140" s="162"/>
    </row>
    <row r="141" spans="1:26" ht="16.5" customHeight="1" thickBot="1">
      <c r="A141" s="60" t="s">
        <v>89</v>
      </c>
      <c r="B141" s="49">
        <v>37520</v>
      </c>
      <c r="C141" s="99">
        <f>B141*100%</f>
        <v>37520</v>
      </c>
      <c r="D141" s="109">
        <v>40280</v>
      </c>
      <c r="E141" s="99">
        <f>D141*100%</f>
        <v>40280</v>
      </c>
      <c r="F141" s="109">
        <v>43000</v>
      </c>
      <c r="G141" s="99">
        <f>F141*100%</f>
        <v>43000</v>
      </c>
      <c r="H141" s="109">
        <v>45800</v>
      </c>
      <c r="I141" s="99">
        <f>H141*100%</f>
        <v>45800</v>
      </c>
      <c r="J141" s="109">
        <v>48560</v>
      </c>
      <c r="K141" s="99">
        <f>J141*100%</f>
        <v>48560</v>
      </c>
      <c r="L141" s="109">
        <v>51320</v>
      </c>
      <c r="M141" s="99">
        <f>L141*100%</f>
        <v>51320</v>
      </c>
      <c r="N141" s="109">
        <v>54080</v>
      </c>
      <c r="O141" s="99">
        <f>N141*100%</f>
        <v>54080</v>
      </c>
      <c r="P141" s="109">
        <v>60500</v>
      </c>
      <c r="Q141" s="99">
        <f>P141*100%</f>
        <v>60500</v>
      </c>
      <c r="R141" s="109">
        <v>63500</v>
      </c>
      <c r="S141" s="99">
        <f>R141*100%</f>
        <v>63500</v>
      </c>
      <c r="T141" s="109">
        <v>66000</v>
      </c>
      <c r="U141" s="99">
        <f>T141*100%</f>
        <v>66000</v>
      </c>
      <c r="V141" s="109">
        <v>69000</v>
      </c>
      <c r="W141" s="99">
        <f>V141*100%</f>
        <v>69000</v>
      </c>
      <c r="X141" s="99">
        <f>Y141*100%</f>
        <v>71000</v>
      </c>
      <c r="Y141" s="174">
        <v>71000</v>
      </c>
      <c r="Z141" s="162"/>
    </row>
    <row r="142" spans="1:26" ht="13.5" thickBot="1">
      <c r="A142" s="341"/>
      <c r="B142" s="342"/>
      <c r="C142" s="342"/>
      <c r="D142" s="342"/>
      <c r="E142" s="342"/>
      <c r="F142" s="342"/>
      <c r="G142" s="342"/>
      <c r="H142" s="342"/>
      <c r="I142" s="342"/>
      <c r="J142" s="342"/>
      <c r="K142" s="342"/>
      <c r="L142" s="342"/>
      <c r="M142" s="342"/>
      <c r="N142" s="342"/>
      <c r="O142" s="342"/>
      <c r="P142" s="342"/>
      <c r="Q142" s="342"/>
      <c r="R142" s="342"/>
      <c r="S142" s="342"/>
      <c r="T142" s="342"/>
      <c r="U142" s="342"/>
      <c r="V142" s="342"/>
      <c r="W142" s="342"/>
      <c r="X142" s="342"/>
      <c r="Y142" s="342"/>
      <c r="Z142" s="162"/>
    </row>
    <row r="143" spans="1:26" ht="15.75" customHeight="1" thickBot="1">
      <c r="A143" s="37" t="s">
        <v>90</v>
      </c>
      <c r="B143" s="21" t="s">
        <v>4</v>
      </c>
      <c r="C143" s="112" t="s">
        <v>4</v>
      </c>
      <c r="D143" s="100" t="s">
        <v>5</v>
      </c>
      <c r="E143" s="113" t="s">
        <v>5</v>
      </c>
      <c r="F143" s="100" t="s">
        <v>6</v>
      </c>
      <c r="G143" s="102" t="s">
        <v>6</v>
      </c>
      <c r="H143" s="100" t="s">
        <v>7</v>
      </c>
      <c r="I143" s="102" t="s">
        <v>7</v>
      </c>
      <c r="J143" s="100" t="s">
        <v>8</v>
      </c>
      <c r="K143" s="102" t="s">
        <v>8</v>
      </c>
      <c r="L143" s="100" t="s">
        <v>9</v>
      </c>
      <c r="M143" s="102" t="s">
        <v>9</v>
      </c>
      <c r="N143" s="100" t="s">
        <v>10</v>
      </c>
      <c r="O143" s="102" t="s">
        <v>10</v>
      </c>
      <c r="P143" s="100" t="s">
        <v>11</v>
      </c>
      <c r="Q143" s="102" t="s">
        <v>11</v>
      </c>
      <c r="R143" s="100" t="s">
        <v>12</v>
      </c>
      <c r="S143" s="102" t="s">
        <v>12</v>
      </c>
      <c r="T143" s="100" t="s">
        <v>13</v>
      </c>
      <c r="U143" s="102" t="s">
        <v>13</v>
      </c>
      <c r="V143" s="100" t="s">
        <v>14</v>
      </c>
      <c r="W143" s="102" t="s">
        <v>14</v>
      </c>
      <c r="X143" s="113" t="s">
        <v>15</v>
      </c>
      <c r="Y143" s="91" t="s">
        <v>15</v>
      </c>
      <c r="Z143" s="162"/>
    </row>
    <row r="144" spans="1:26" ht="15" customHeight="1" thickBot="1">
      <c r="A144" s="46" t="s">
        <v>91</v>
      </c>
      <c r="B144" s="47">
        <v>13900</v>
      </c>
      <c r="C144" s="99">
        <f>B144*100%</f>
        <v>13900</v>
      </c>
      <c r="D144" s="99">
        <v>14700</v>
      </c>
      <c r="E144" s="99">
        <f>D144*100%</f>
        <v>14700</v>
      </c>
      <c r="F144" s="99">
        <v>15400</v>
      </c>
      <c r="G144" s="99">
        <f>F144*100%</f>
        <v>15400</v>
      </c>
      <c r="H144" s="99">
        <v>16100</v>
      </c>
      <c r="I144" s="99">
        <f>H144*100%</f>
        <v>16100</v>
      </c>
      <c r="J144" s="99">
        <v>17200</v>
      </c>
      <c r="K144" s="99">
        <f>J144*100%</f>
        <v>17200</v>
      </c>
      <c r="L144" s="99">
        <v>18400</v>
      </c>
      <c r="M144" s="99">
        <f>L144*100%</f>
        <v>18400</v>
      </c>
      <c r="N144" s="99">
        <v>20300</v>
      </c>
      <c r="O144" s="99">
        <f>N144*100%</f>
        <v>20300</v>
      </c>
      <c r="P144" s="99">
        <v>22300</v>
      </c>
      <c r="Q144" s="99">
        <f>P144*100%</f>
        <v>22300</v>
      </c>
      <c r="R144" s="99">
        <v>24000</v>
      </c>
      <c r="S144" s="99">
        <f>R144*100%</f>
        <v>24000</v>
      </c>
      <c r="T144" s="99">
        <v>25900</v>
      </c>
      <c r="U144" s="99">
        <f>T144*100%</f>
        <v>25900</v>
      </c>
      <c r="V144" s="99">
        <v>27600</v>
      </c>
      <c r="W144" s="99">
        <f>V144*100%</f>
        <v>27600</v>
      </c>
      <c r="X144" s="99">
        <f>Y144*100%</f>
        <v>29400</v>
      </c>
      <c r="Y144" s="171">
        <v>29400</v>
      </c>
      <c r="Z144" s="162"/>
    </row>
    <row r="145" spans="1:26" ht="13.5" thickBot="1">
      <c r="A145" s="341" t="s">
        <v>78</v>
      </c>
      <c r="B145" s="342"/>
      <c r="C145" s="342"/>
      <c r="D145" s="342"/>
      <c r="E145" s="342"/>
      <c r="F145" s="342"/>
      <c r="G145" s="342"/>
      <c r="H145" s="342"/>
      <c r="I145" s="342"/>
      <c r="J145" s="342"/>
      <c r="K145" s="342"/>
      <c r="L145" s="342"/>
      <c r="M145" s="342"/>
      <c r="N145" s="342"/>
      <c r="O145" s="342"/>
      <c r="P145" s="342"/>
      <c r="Q145" s="342"/>
      <c r="R145" s="342"/>
      <c r="S145" s="342"/>
      <c r="T145" s="342"/>
      <c r="U145" s="342"/>
      <c r="V145" s="342"/>
      <c r="W145" s="342"/>
      <c r="X145" s="342"/>
      <c r="Y145" s="342"/>
      <c r="Z145" s="162"/>
    </row>
    <row r="146" spans="1:26" s="97" customFormat="1" ht="21" thickBot="1">
      <c r="A146" s="265" t="s">
        <v>247</v>
      </c>
      <c r="B146" s="100" t="s">
        <v>4</v>
      </c>
      <c r="C146" s="112" t="s">
        <v>4</v>
      </c>
      <c r="D146" s="100" t="s">
        <v>5</v>
      </c>
      <c r="E146" s="113" t="s">
        <v>5</v>
      </c>
      <c r="F146" s="100" t="s">
        <v>6</v>
      </c>
      <c r="G146" s="102" t="s">
        <v>6</v>
      </c>
      <c r="H146" s="100" t="s">
        <v>7</v>
      </c>
      <c r="I146" s="102" t="s">
        <v>7</v>
      </c>
      <c r="J146" s="100" t="s">
        <v>8</v>
      </c>
      <c r="K146" s="102" t="s">
        <v>8</v>
      </c>
      <c r="L146" s="100" t="s">
        <v>9</v>
      </c>
      <c r="M146" s="102" t="s">
        <v>9</v>
      </c>
      <c r="N146" s="100" t="s">
        <v>10</v>
      </c>
      <c r="O146" s="102" t="s">
        <v>10</v>
      </c>
      <c r="P146" s="100" t="s">
        <v>11</v>
      </c>
      <c r="Q146" s="102" t="s">
        <v>11</v>
      </c>
      <c r="R146" s="100" t="s">
        <v>12</v>
      </c>
      <c r="S146" s="102" t="s">
        <v>12</v>
      </c>
      <c r="T146" s="100" t="s">
        <v>13</v>
      </c>
      <c r="U146" s="102" t="s">
        <v>13</v>
      </c>
      <c r="V146" s="100" t="s">
        <v>14</v>
      </c>
      <c r="W146" s="102" t="s">
        <v>14</v>
      </c>
      <c r="X146" s="113" t="s">
        <v>15</v>
      </c>
      <c r="Y146" s="266" t="s">
        <v>15</v>
      </c>
      <c r="Z146" s="268"/>
    </row>
    <row r="147" spans="1:26" s="97" customFormat="1" ht="34.5" customHeight="1">
      <c r="A147" s="195" t="s">
        <v>245</v>
      </c>
      <c r="B147" s="196">
        <v>16250</v>
      </c>
      <c r="C147" s="196">
        <v>23500</v>
      </c>
      <c r="D147" s="196"/>
      <c r="E147" s="196">
        <v>25000</v>
      </c>
      <c r="F147" s="196"/>
      <c r="G147" s="196">
        <v>26700</v>
      </c>
      <c r="H147" s="196"/>
      <c r="I147" s="196">
        <v>28400</v>
      </c>
      <c r="J147" s="196"/>
      <c r="K147" s="196">
        <v>32200</v>
      </c>
      <c r="L147" s="196"/>
      <c r="M147" s="196">
        <v>36000</v>
      </c>
      <c r="N147" s="196"/>
      <c r="O147" s="196">
        <v>41300</v>
      </c>
      <c r="P147" s="196"/>
      <c r="Q147" s="196">
        <v>45900</v>
      </c>
      <c r="R147" s="196"/>
      <c r="S147" s="196">
        <v>50100</v>
      </c>
      <c r="T147" s="196"/>
      <c r="U147" s="196">
        <v>54300</v>
      </c>
      <c r="V147" s="196"/>
      <c r="W147" s="196">
        <v>58500</v>
      </c>
      <c r="X147" s="206">
        <v>62700</v>
      </c>
      <c r="Y147" s="270">
        <v>35400</v>
      </c>
      <c r="Z147" s="188"/>
    </row>
    <row r="148" spans="1:26" s="97" customFormat="1" ht="27.75" customHeight="1">
      <c r="A148" s="186" t="s">
        <v>302</v>
      </c>
      <c r="B148" s="98"/>
      <c r="C148" s="98">
        <v>32100</v>
      </c>
      <c r="D148" s="98"/>
      <c r="E148" s="98">
        <v>34100</v>
      </c>
      <c r="F148" s="98"/>
      <c r="G148" s="98">
        <v>36200</v>
      </c>
      <c r="H148" s="98"/>
      <c r="I148" s="98">
        <v>38300</v>
      </c>
      <c r="J148" s="98"/>
      <c r="K148" s="98">
        <v>41700</v>
      </c>
      <c r="L148" s="98"/>
      <c r="M148" s="98">
        <v>45200</v>
      </c>
      <c r="N148" s="98"/>
      <c r="O148" s="98">
        <v>50500</v>
      </c>
      <c r="P148" s="98"/>
      <c r="Q148" s="98">
        <v>56200</v>
      </c>
      <c r="R148" s="98"/>
      <c r="S148" s="98">
        <v>61400</v>
      </c>
      <c r="T148" s="98"/>
      <c r="U148" s="98">
        <v>66600</v>
      </c>
      <c r="V148" s="98"/>
      <c r="W148" s="98">
        <v>71800</v>
      </c>
      <c r="X148" s="98">
        <v>77000</v>
      </c>
      <c r="Y148" s="275"/>
      <c r="Z148" s="276"/>
    </row>
    <row r="149" spans="1:26" s="97" customFormat="1" ht="27" customHeight="1" thickBot="1">
      <c r="A149" s="286" t="s">
        <v>243</v>
      </c>
      <c r="B149" s="109"/>
      <c r="C149" s="109">
        <v>21700</v>
      </c>
      <c r="D149" s="109"/>
      <c r="E149" s="109">
        <v>23180</v>
      </c>
      <c r="F149" s="109"/>
      <c r="G149" s="109">
        <v>24760</v>
      </c>
      <c r="H149" s="109"/>
      <c r="I149" s="109">
        <v>26350</v>
      </c>
      <c r="J149" s="109"/>
      <c r="K149" s="109">
        <v>30030</v>
      </c>
      <c r="L149" s="109"/>
      <c r="M149" s="109">
        <v>33700</v>
      </c>
      <c r="N149" s="109"/>
      <c r="O149" s="109">
        <v>38770</v>
      </c>
      <c r="P149" s="109"/>
      <c r="Q149" s="109">
        <v>43100</v>
      </c>
      <c r="R149" s="109"/>
      <c r="S149" s="109">
        <v>47100</v>
      </c>
      <c r="T149" s="109"/>
      <c r="U149" s="109">
        <v>51050</v>
      </c>
      <c r="V149" s="109"/>
      <c r="W149" s="109">
        <v>55000</v>
      </c>
      <c r="X149" s="218">
        <v>58900</v>
      </c>
      <c r="Y149" s="275"/>
      <c r="Z149" s="276"/>
    </row>
    <row r="150" spans="1:26" ht="13.5" thickBot="1">
      <c r="A150" s="341"/>
      <c r="B150" s="348"/>
      <c r="C150" s="348"/>
      <c r="D150" s="348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348"/>
      <c r="S150" s="348"/>
      <c r="T150" s="348"/>
      <c r="U150" s="348"/>
      <c r="V150" s="348"/>
      <c r="W150" s="348"/>
      <c r="X150" s="348"/>
      <c r="Y150" s="349"/>
      <c r="Z150" s="162"/>
    </row>
    <row r="151" spans="1:26" ht="17.25" customHeight="1" thickBot="1">
      <c r="A151" s="298" t="s">
        <v>334</v>
      </c>
      <c r="B151" s="301" t="s">
        <v>4</v>
      </c>
      <c r="C151" s="300" t="s">
        <v>4</v>
      </c>
      <c r="D151" s="301" t="s">
        <v>5</v>
      </c>
      <c r="E151" s="302" t="s">
        <v>5</v>
      </c>
      <c r="F151" s="301" t="s">
        <v>6</v>
      </c>
      <c r="G151" s="303" t="s">
        <v>6</v>
      </c>
      <c r="H151" s="301" t="s">
        <v>7</v>
      </c>
      <c r="I151" s="303" t="s">
        <v>7</v>
      </c>
      <c r="J151" s="301" t="s">
        <v>8</v>
      </c>
      <c r="K151" s="303" t="s">
        <v>8</v>
      </c>
      <c r="L151" s="301" t="s">
        <v>9</v>
      </c>
      <c r="M151" s="303" t="s">
        <v>9</v>
      </c>
      <c r="N151" s="301" t="s">
        <v>10</v>
      </c>
      <c r="O151" s="303" t="s">
        <v>10</v>
      </c>
      <c r="P151" s="301" t="s">
        <v>11</v>
      </c>
      <c r="Q151" s="303" t="s">
        <v>11</v>
      </c>
      <c r="R151" s="301" t="s">
        <v>12</v>
      </c>
      <c r="S151" s="303" t="s">
        <v>12</v>
      </c>
      <c r="T151" s="301" t="s">
        <v>13</v>
      </c>
      <c r="U151" s="303" t="s">
        <v>13</v>
      </c>
      <c r="V151" s="301" t="s">
        <v>14</v>
      </c>
      <c r="W151" s="303" t="s">
        <v>14</v>
      </c>
      <c r="X151" s="302" t="s">
        <v>15</v>
      </c>
      <c r="Y151" s="91" t="s">
        <v>15</v>
      </c>
      <c r="Z151" s="162"/>
    </row>
    <row r="152" spans="1:26" ht="24" customHeight="1" thickBot="1">
      <c r="A152" s="306" t="s">
        <v>330</v>
      </c>
      <c r="B152" s="307"/>
      <c r="C152" s="301">
        <v>22300</v>
      </c>
      <c r="D152" s="301"/>
      <c r="E152" s="301">
        <v>23600</v>
      </c>
      <c r="F152" s="301"/>
      <c r="G152" s="301">
        <v>24900</v>
      </c>
      <c r="H152" s="301"/>
      <c r="I152" s="301">
        <v>26700</v>
      </c>
      <c r="J152" s="301"/>
      <c r="K152" s="301">
        <v>28700</v>
      </c>
      <c r="L152" s="301"/>
      <c r="M152" s="301">
        <v>31150</v>
      </c>
      <c r="N152" s="301"/>
      <c r="O152" s="301">
        <v>34700</v>
      </c>
      <c r="P152" s="301"/>
      <c r="Q152" s="301">
        <v>38600</v>
      </c>
      <c r="R152" s="301"/>
      <c r="S152" s="301">
        <v>42100</v>
      </c>
      <c r="T152" s="301"/>
      <c r="U152" s="301">
        <v>45650</v>
      </c>
      <c r="V152" s="301"/>
      <c r="W152" s="301">
        <v>49150</v>
      </c>
      <c r="X152" s="301">
        <v>52700</v>
      </c>
      <c r="Y152" s="294"/>
      <c r="Z152" s="288"/>
    </row>
    <row r="153" spans="1:26" ht="15.75" customHeight="1" thickBot="1">
      <c r="A153" s="341"/>
      <c r="B153" s="348"/>
      <c r="C153" s="348"/>
      <c r="D153" s="348"/>
      <c r="E153" s="348"/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8"/>
      <c r="V153" s="348"/>
      <c r="W153" s="348"/>
      <c r="X153" s="348"/>
      <c r="Y153" s="349"/>
      <c r="Z153" s="162"/>
    </row>
    <row r="154" spans="1:26" ht="17.25" customHeight="1" thickBot="1">
      <c r="A154" s="37" t="s">
        <v>92</v>
      </c>
      <c r="B154" s="21" t="s">
        <v>4</v>
      </c>
      <c r="C154" s="112" t="s">
        <v>4</v>
      </c>
      <c r="D154" s="100" t="s">
        <v>5</v>
      </c>
      <c r="E154" s="113" t="s">
        <v>5</v>
      </c>
      <c r="F154" s="100" t="s">
        <v>6</v>
      </c>
      <c r="G154" s="102" t="s">
        <v>6</v>
      </c>
      <c r="H154" s="100" t="s">
        <v>7</v>
      </c>
      <c r="I154" s="102" t="s">
        <v>7</v>
      </c>
      <c r="J154" s="100" t="s">
        <v>8</v>
      </c>
      <c r="K154" s="102" t="s">
        <v>8</v>
      </c>
      <c r="L154" s="100" t="s">
        <v>9</v>
      </c>
      <c r="M154" s="102" t="s">
        <v>9</v>
      </c>
      <c r="N154" s="100" t="s">
        <v>10</v>
      </c>
      <c r="O154" s="102" t="s">
        <v>10</v>
      </c>
      <c r="P154" s="100" t="s">
        <v>11</v>
      </c>
      <c r="Q154" s="102" t="s">
        <v>11</v>
      </c>
      <c r="R154" s="100" t="s">
        <v>12</v>
      </c>
      <c r="S154" s="102" t="s">
        <v>12</v>
      </c>
      <c r="T154" s="100" t="s">
        <v>13</v>
      </c>
      <c r="U154" s="102" t="s">
        <v>13</v>
      </c>
      <c r="V154" s="100" t="s">
        <v>14</v>
      </c>
      <c r="W154" s="102" t="s">
        <v>14</v>
      </c>
      <c r="X154" s="113" t="s">
        <v>15</v>
      </c>
      <c r="Y154" s="294"/>
      <c r="Z154" s="162"/>
    </row>
    <row r="155" spans="1:26" ht="21.75">
      <c r="A155" s="46" t="s">
        <v>93</v>
      </c>
      <c r="B155" s="47">
        <v>29300</v>
      </c>
      <c r="C155" s="196">
        <v>31700</v>
      </c>
      <c r="D155" s="196">
        <v>30100</v>
      </c>
      <c r="E155" s="196">
        <v>33200</v>
      </c>
      <c r="F155" s="196">
        <v>32700</v>
      </c>
      <c r="G155" s="196">
        <v>34900</v>
      </c>
      <c r="H155" s="196">
        <v>34400</v>
      </c>
      <c r="I155" s="196">
        <v>36600</v>
      </c>
      <c r="J155" s="196">
        <v>37400</v>
      </c>
      <c r="K155" s="196">
        <v>39200</v>
      </c>
      <c r="L155" s="196">
        <v>40400</v>
      </c>
      <c r="M155" s="196">
        <v>42300</v>
      </c>
      <c r="N155" s="196">
        <v>44800</v>
      </c>
      <c r="O155" s="196">
        <v>46400</v>
      </c>
      <c r="P155" s="196">
        <v>49700</v>
      </c>
      <c r="Q155" s="196">
        <v>50500</v>
      </c>
      <c r="R155" s="196">
        <v>54100</v>
      </c>
      <c r="S155" s="196">
        <v>54600</v>
      </c>
      <c r="T155" s="196">
        <v>58500</v>
      </c>
      <c r="U155" s="196">
        <v>58700</v>
      </c>
      <c r="V155" s="196">
        <v>62900</v>
      </c>
      <c r="W155" s="196">
        <v>62800</v>
      </c>
      <c r="X155" s="206">
        <v>66900</v>
      </c>
      <c r="Y155" s="304">
        <v>67300</v>
      </c>
      <c r="Z155" s="162"/>
    </row>
    <row r="156" spans="1:26" ht="13.5" thickBot="1">
      <c r="A156" s="28" t="s">
        <v>94</v>
      </c>
      <c r="B156" s="29">
        <v>16200</v>
      </c>
      <c r="C156" s="109">
        <v>13600</v>
      </c>
      <c r="D156" s="101">
        <v>17000</v>
      </c>
      <c r="E156" s="109">
        <v>14300</v>
      </c>
      <c r="F156" s="101">
        <v>18000</v>
      </c>
      <c r="G156" s="109">
        <v>15000</v>
      </c>
      <c r="H156" s="101">
        <v>19000</v>
      </c>
      <c r="I156" s="109">
        <v>16000</v>
      </c>
      <c r="J156" s="101">
        <v>21000</v>
      </c>
      <c r="K156" s="109">
        <v>17000</v>
      </c>
      <c r="L156" s="101">
        <v>22400</v>
      </c>
      <c r="M156" s="109">
        <v>18500</v>
      </c>
      <c r="N156" s="101">
        <v>24900</v>
      </c>
      <c r="O156" s="109">
        <v>20000</v>
      </c>
      <c r="P156" s="101">
        <v>27600</v>
      </c>
      <c r="Q156" s="109">
        <v>21500</v>
      </c>
      <c r="R156" s="101">
        <v>29900</v>
      </c>
      <c r="S156" s="109">
        <v>23000</v>
      </c>
      <c r="T156" s="101">
        <v>32400</v>
      </c>
      <c r="U156" s="109">
        <v>24500</v>
      </c>
      <c r="V156" s="101">
        <v>34800</v>
      </c>
      <c r="W156" s="109">
        <v>26000</v>
      </c>
      <c r="X156" s="218">
        <v>27500</v>
      </c>
      <c r="Y156" s="226">
        <v>37200</v>
      </c>
      <c r="Z156" s="162"/>
    </row>
    <row r="157" spans="1:26" ht="18.75" customHeight="1" thickBot="1">
      <c r="A157" s="341"/>
      <c r="B157" s="348"/>
      <c r="C157" s="348"/>
      <c r="D157" s="348"/>
      <c r="E157" s="348"/>
      <c r="F157" s="348"/>
      <c r="G157" s="348"/>
      <c r="H157" s="348"/>
      <c r="I157" s="348"/>
      <c r="J157" s="348"/>
      <c r="K157" s="348"/>
      <c r="L157" s="348"/>
      <c r="M157" s="348"/>
      <c r="N157" s="348"/>
      <c r="O157" s="348"/>
      <c r="P157" s="348"/>
      <c r="Q157" s="348"/>
      <c r="R157" s="348"/>
      <c r="S157" s="348"/>
      <c r="T157" s="348"/>
      <c r="U157" s="348"/>
      <c r="V157" s="348"/>
      <c r="W157" s="348"/>
      <c r="X157" s="348"/>
      <c r="Y157" s="367"/>
      <c r="Z157" s="184"/>
    </row>
    <row r="158" spans="1:26" ht="16.5" thickBot="1">
      <c r="A158" s="37" t="s">
        <v>95</v>
      </c>
      <c r="B158" s="21" t="s">
        <v>4</v>
      </c>
      <c r="C158" s="112" t="s">
        <v>4</v>
      </c>
      <c r="D158" s="100" t="s">
        <v>5</v>
      </c>
      <c r="E158" s="113" t="s">
        <v>5</v>
      </c>
      <c r="F158" s="100" t="s">
        <v>6</v>
      </c>
      <c r="G158" s="102" t="s">
        <v>6</v>
      </c>
      <c r="H158" s="100" t="s">
        <v>7</v>
      </c>
      <c r="I158" s="102" t="s">
        <v>7</v>
      </c>
      <c r="J158" s="100" t="s">
        <v>8</v>
      </c>
      <c r="K158" s="102" t="s">
        <v>8</v>
      </c>
      <c r="L158" s="100" t="s">
        <v>9</v>
      </c>
      <c r="M158" s="102" t="s">
        <v>9</v>
      </c>
      <c r="N158" s="100" t="s">
        <v>10</v>
      </c>
      <c r="O158" s="102" t="s">
        <v>10</v>
      </c>
      <c r="P158" s="100" t="s">
        <v>11</v>
      </c>
      <c r="Q158" s="102" t="s">
        <v>11</v>
      </c>
      <c r="R158" s="100" t="s">
        <v>12</v>
      </c>
      <c r="S158" s="102" t="s">
        <v>12</v>
      </c>
      <c r="T158" s="100" t="s">
        <v>13</v>
      </c>
      <c r="U158" s="102" t="s">
        <v>13</v>
      </c>
      <c r="V158" s="100" t="s">
        <v>14</v>
      </c>
      <c r="W158" s="102" t="s">
        <v>14</v>
      </c>
      <c r="X158" s="113" t="s">
        <v>15</v>
      </c>
      <c r="Y158" s="91" t="s">
        <v>15</v>
      </c>
      <c r="Z158" s="162"/>
    </row>
    <row r="159" spans="1:26" ht="21.75">
      <c r="A159" s="24" t="s">
        <v>96</v>
      </c>
      <c r="B159" s="25">
        <v>33000</v>
      </c>
      <c r="C159" s="99">
        <f>B159*100%</f>
        <v>33000</v>
      </c>
      <c r="D159" s="99">
        <v>34500</v>
      </c>
      <c r="E159" s="99">
        <f>D159*100%</f>
        <v>34500</v>
      </c>
      <c r="F159" s="99">
        <v>35600</v>
      </c>
      <c r="G159" s="99">
        <f>F159*100%</f>
        <v>35600</v>
      </c>
      <c r="H159" s="99">
        <v>36800</v>
      </c>
      <c r="I159" s="99">
        <f>H159*100%</f>
        <v>36800</v>
      </c>
      <c r="J159" s="99">
        <v>42300</v>
      </c>
      <c r="K159" s="99">
        <f>J159*100%</f>
        <v>42300</v>
      </c>
      <c r="L159" s="99">
        <v>44300</v>
      </c>
      <c r="M159" s="99">
        <f>L159*100%</f>
        <v>44300</v>
      </c>
      <c r="N159" s="99">
        <v>46500</v>
      </c>
      <c r="O159" s="99">
        <f>N159*100%</f>
        <v>46500</v>
      </c>
      <c r="P159" s="99">
        <v>48650</v>
      </c>
      <c r="Q159" s="99">
        <f>P159*100%</f>
        <v>48650</v>
      </c>
      <c r="R159" s="99">
        <v>50600</v>
      </c>
      <c r="S159" s="99">
        <f>R159*100%</f>
        <v>50600</v>
      </c>
      <c r="T159" s="99">
        <v>52800</v>
      </c>
      <c r="U159" s="99">
        <f t="shared" ref="U159:W162" si="27">T159*100%</f>
        <v>52800</v>
      </c>
      <c r="V159" s="99">
        <v>55000</v>
      </c>
      <c r="W159" s="99">
        <f t="shared" si="27"/>
        <v>55000</v>
      </c>
      <c r="X159" s="99">
        <f>Y159*100%</f>
        <v>57200</v>
      </c>
      <c r="Y159" s="164">
        <v>57200</v>
      </c>
      <c r="Z159" s="162"/>
    </row>
    <row r="160" spans="1:26" ht="22.5" customHeight="1">
      <c r="A160" s="50" t="s">
        <v>97</v>
      </c>
      <c r="B160" s="27">
        <v>28000</v>
      </c>
      <c r="C160" s="99">
        <f>B160*100%</f>
        <v>28000</v>
      </c>
      <c r="D160" s="98">
        <v>29000</v>
      </c>
      <c r="E160" s="99">
        <f>D160*100%</f>
        <v>29000</v>
      </c>
      <c r="F160" s="98">
        <v>30700</v>
      </c>
      <c r="G160" s="99">
        <f>F160*100%</f>
        <v>30700</v>
      </c>
      <c r="H160" s="98">
        <v>32400</v>
      </c>
      <c r="I160" s="99">
        <f>H160*100%</f>
        <v>32400</v>
      </c>
      <c r="J160" s="98">
        <v>34300</v>
      </c>
      <c r="K160" s="99">
        <f>J160*100%</f>
        <v>34300</v>
      </c>
      <c r="L160" s="98">
        <v>38100</v>
      </c>
      <c r="M160" s="99">
        <f>L160*100%</f>
        <v>38100</v>
      </c>
      <c r="N160" s="98">
        <v>40200</v>
      </c>
      <c r="O160" s="99">
        <f>N160*100%</f>
        <v>40200</v>
      </c>
      <c r="P160" s="98">
        <v>42300</v>
      </c>
      <c r="Q160" s="99">
        <f>P160*100%</f>
        <v>42300</v>
      </c>
      <c r="R160" s="98">
        <v>44400</v>
      </c>
      <c r="S160" s="99">
        <f>R160*100%</f>
        <v>44400</v>
      </c>
      <c r="T160" s="98">
        <v>46500</v>
      </c>
      <c r="U160" s="99">
        <f t="shared" si="27"/>
        <v>46500</v>
      </c>
      <c r="V160" s="98">
        <v>48800</v>
      </c>
      <c r="W160" s="99">
        <f t="shared" si="27"/>
        <v>48800</v>
      </c>
      <c r="X160" s="99">
        <f>Y160*100%</f>
        <v>50500</v>
      </c>
      <c r="Y160" s="163">
        <v>50500</v>
      </c>
      <c r="Z160" s="162"/>
    </row>
    <row r="161" spans="1:26">
      <c r="A161" s="26" t="s">
        <v>98</v>
      </c>
      <c r="B161" s="27">
        <v>15800</v>
      </c>
      <c r="C161" s="99">
        <f>B161*100%</f>
        <v>15800</v>
      </c>
      <c r="D161" s="98">
        <v>16500</v>
      </c>
      <c r="E161" s="99">
        <f>D161*100%</f>
        <v>16500</v>
      </c>
      <c r="F161" s="98">
        <v>18800</v>
      </c>
      <c r="G161" s="99">
        <f>F161*100%</f>
        <v>18800</v>
      </c>
      <c r="H161" s="98">
        <v>19000</v>
      </c>
      <c r="I161" s="99">
        <f>H161*100%</f>
        <v>19000</v>
      </c>
      <c r="J161" s="98">
        <v>22000</v>
      </c>
      <c r="K161" s="99">
        <f>J161*100%</f>
        <v>22000</v>
      </c>
      <c r="L161" s="98">
        <v>25900</v>
      </c>
      <c r="M161" s="99">
        <f>L161*100%</f>
        <v>25900</v>
      </c>
      <c r="N161" s="98">
        <v>27200</v>
      </c>
      <c r="O161" s="99">
        <f>N161*100%</f>
        <v>27200</v>
      </c>
      <c r="P161" s="98">
        <v>28500</v>
      </c>
      <c r="Q161" s="99">
        <f>P161*100%</f>
        <v>28500</v>
      </c>
      <c r="R161" s="98">
        <v>29800</v>
      </c>
      <c r="S161" s="99">
        <f>R161*100%</f>
        <v>29800</v>
      </c>
      <c r="T161" s="98">
        <v>31000</v>
      </c>
      <c r="U161" s="99">
        <f t="shared" si="27"/>
        <v>31000</v>
      </c>
      <c r="V161" s="98">
        <v>32300</v>
      </c>
      <c r="W161" s="99">
        <f t="shared" si="27"/>
        <v>32300</v>
      </c>
      <c r="X161" s="99">
        <f>Y161*100%</f>
        <v>34500</v>
      </c>
      <c r="Y161" s="163">
        <v>34500</v>
      </c>
      <c r="Z161" s="162"/>
    </row>
    <row r="162" spans="1:26" ht="13.5" thickBot="1">
      <c r="A162" s="51" t="s">
        <v>99</v>
      </c>
      <c r="B162" s="29">
        <v>22800</v>
      </c>
      <c r="C162" s="99">
        <f>B162*100%</f>
        <v>22800</v>
      </c>
      <c r="D162" s="101">
        <v>23500</v>
      </c>
      <c r="E162" s="99">
        <f>D162*100%</f>
        <v>23500</v>
      </c>
      <c r="F162" s="101">
        <v>24800</v>
      </c>
      <c r="G162" s="99">
        <f>F162*100%</f>
        <v>24800</v>
      </c>
      <c r="H162" s="101">
        <v>27000</v>
      </c>
      <c r="I162" s="99">
        <f>H162*100%</f>
        <v>27000</v>
      </c>
      <c r="J162" s="101">
        <v>29100</v>
      </c>
      <c r="K162" s="99">
        <f>J162*100%</f>
        <v>29100</v>
      </c>
      <c r="L162" s="101">
        <v>33000</v>
      </c>
      <c r="M162" s="99">
        <f>L162*100%</f>
        <v>33000</v>
      </c>
      <c r="N162" s="101">
        <v>35100</v>
      </c>
      <c r="O162" s="99">
        <f>N162*100%</f>
        <v>35100</v>
      </c>
      <c r="P162" s="101">
        <v>37200</v>
      </c>
      <c r="Q162" s="99">
        <f>P162*100%</f>
        <v>37200</v>
      </c>
      <c r="R162" s="101">
        <v>39400</v>
      </c>
      <c r="S162" s="99">
        <f>R162*100%</f>
        <v>39400</v>
      </c>
      <c r="T162" s="101">
        <v>41600</v>
      </c>
      <c r="U162" s="99">
        <f t="shared" si="27"/>
        <v>41600</v>
      </c>
      <c r="V162" s="101">
        <v>43800</v>
      </c>
      <c r="W162" s="99">
        <f t="shared" si="27"/>
        <v>43800</v>
      </c>
      <c r="X162" s="99">
        <f>Y162*100%</f>
        <v>46000</v>
      </c>
      <c r="Y162" s="173">
        <v>46000</v>
      </c>
      <c r="Z162" s="162"/>
    </row>
    <row r="163" spans="1:26" ht="13.5" thickBot="1">
      <c r="A163" s="341"/>
      <c r="B163" s="342"/>
      <c r="C163" s="344"/>
      <c r="D163" s="344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  <c r="V163" s="344"/>
      <c r="W163" s="344"/>
      <c r="X163" s="344"/>
      <c r="Y163" s="342"/>
      <c r="Z163" s="162"/>
    </row>
    <row r="164" spans="1:26" ht="16.5" thickBot="1">
      <c r="A164" s="37" t="s">
        <v>210</v>
      </c>
      <c r="B164" s="91" t="s">
        <v>211</v>
      </c>
      <c r="C164" s="116" t="s">
        <v>4</v>
      </c>
      <c r="D164" s="100" t="s">
        <v>5</v>
      </c>
      <c r="E164" s="100" t="s">
        <v>5</v>
      </c>
      <c r="F164" s="100" t="s">
        <v>6</v>
      </c>
      <c r="G164" s="100" t="s">
        <v>6</v>
      </c>
      <c r="H164" s="100" t="s">
        <v>7</v>
      </c>
      <c r="I164" s="100" t="s">
        <v>7</v>
      </c>
      <c r="J164" s="100" t="s">
        <v>8</v>
      </c>
      <c r="K164" s="100" t="s">
        <v>8</v>
      </c>
      <c r="L164" s="100" t="s">
        <v>9</v>
      </c>
      <c r="M164" s="100" t="s">
        <v>9</v>
      </c>
      <c r="N164" s="100" t="s">
        <v>10</v>
      </c>
      <c r="O164" s="100" t="s">
        <v>10</v>
      </c>
      <c r="P164" s="100" t="s">
        <v>11</v>
      </c>
      <c r="Q164" s="100" t="s">
        <v>11</v>
      </c>
      <c r="R164" s="100" t="s">
        <v>12</v>
      </c>
      <c r="S164" s="100" t="s">
        <v>12</v>
      </c>
      <c r="T164" s="100" t="s">
        <v>13</v>
      </c>
      <c r="U164" s="100" t="s">
        <v>13</v>
      </c>
      <c r="V164" s="100" t="s">
        <v>14</v>
      </c>
      <c r="W164" s="100" t="s">
        <v>14</v>
      </c>
      <c r="X164" s="117" t="s">
        <v>15</v>
      </c>
      <c r="Y164" s="175" t="s">
        <v>15</v>
      </c>
      <c r="Z164" s="162"/>
    </row>
    <row r="165" spans="1:26" ht="16.5" customHeight="1">
      <c r="A165" s="24" t="s">
        <v>220</v>
      </c>
      <c r="B165" s="25">
        <v>1450</v>
      </c>
      <c r="C165" s="99">
        <v>3000</v>
      </c>
      <c r="D165" s="99"/>
      <c r="E165" s="99">
        <v>3300</v>
      </c>
      <c r="F165" s="99"/>
      <c r="G165" s="99">
        <v>3700</v>
      </c>
      <c r="H165" s="99"/>
      <c r="I165" s="99">
        <v>4100</v>
      </c>
      <c r="J165" s="99"/>
      <c r="K165" s="99">
        <v>4600</v>
      </c>
      <c r="L165" s="99"/>
      <c r="M165" s="99">
        <v>5200</v>
      </c>
      <c r="N165" s="99"/>
      <c r="O165" s="99">
        <v>6000</v>
      </c>
      <c r="P165" s="99"/>
      <c r="Q165" s="99">
        <v>6900</v>
      </c>
      <c r="R165" s="99"/>
      <c r="S165" s="99">
        <v>7800</v>
      </c>
      <c r="T165" s="99"/>
      <c r="U165" s="99">
        <v>8700</v>
      </c>
      <c r="V165" s="99"/>
      <c r="W165" s="99">
        <v>9600</v>
      </c>
      <c r="X165" s="99">
        <v>10500</v>
      </c>
      <c r="Y165" s="164">
        <v>9000</v>
      </c>
      <c r="Z165" s="162"/>
    </row>
    <row r="166" spans="1:26" ht="15.75" customHeight="1">
      <c r="A166" s="24" t="s">
        <v>218</v>
      </c>
      <c r="B166" s="25">
        <v>4600</v>
      </c>
      <c r="C166" s="99">
        <f>B166*100%</f>
        <v>4600</v>
      </c>
      <c r="D166" s="99">
        <v>4900</v>
      </c>
      <c r="E166" s="99">
        <f>D166*100%</f>
        <v>4900</v>
      </c>
      <c r="F166" s="99">
        <v>5200</v>
      </c>
      <c r="G166" s="99">
        <f>F166*100%</f>
        <v>5200</v>
      </c>
      <c r="H166" s="99">
        <v>5600</v>
      </c>
      <c r="I166" s="99">
        <f>H166*100%</f>
        <v>5600</v>
      </c>
      <c r="J166" s="99">
        <v>6100</v>
      </c>
      <c r="K166" s="99">
        <f>J166*100%</f>
        <v>6100</v>
      </c>
      <c r="L166" s="99">
        <v>6600</v>
      </c>
      <c r="M166" s="99">
        <f>L166*100%</f>
        <v>6600</v>
      </c>
      <c r="N166" s="99">
        <v>7100</v>
      </c>
      <c r="O166" s="99">
        <f>N166*100%</f>
        <v>7100</v>
      </c>
      <c r="P166" s="99">
        <v>7900</v>
      </c>
      <c r="Q166" s="99">
        <f>P166*100%</f>
        <v>7900</v>
      </c>
      <c r="R166" s="99">
        <v>8600</v>
      </c>
      <c r="S166" s="99">
        <f>R166*100%</f>
        <v>8600</v>
      </c>
      <c r="T166" s="99">
        <v>9300</v>
      </c>
      <c r="U166" s="99">
        <f>T166*100%</f>
        <v>9300</v>
      </c>
      <c r="V166" s="99">
        <v>10000</v>
      </c>
      <c r="W166" s="99">
        <f>V166*100%</f>
        <v>10000</v>
      </c>
      <c r="X166" s="99">
        <f>Y166*100%</f>
        <v>10800</v>
      </c>
      <c r="Y166" s="164">
        <v>10800</v>
      </c>
      <c r="Z166" s="162"/>
    </row>
    <row r="167" spans="1:26" ht="15.75" customHeight="1">
      <c r="A167" s="24" t="s">
        <v>219</v>
      </c>
      <c r="B167" s="25">
        <v>4600</v>
      </c>
      <c r="C167" s="99">
        <f>B167*100%</f>
        <v>4600</v>
      </c>
      <c r="D167" s="99">
        <v>5000</v>
      </c>
      <c r="E167" s="99">
        <f>D167*100%</f>
        <v>5000</v>
      </c>
      <c r="F167" s="99">
        <v>5400</v>
      </c>
      <c r="G167" s="99">
        <f>F167*100%</f>
        <v>5400</v>
      </c>
      <c r="H167" s="99">
        <v>5900</v>
      </c>
      <c r="I167" s="99">
        <f>H167*100%</f>
        <v>5900</v>
      </c>
      <c r="J167" s="99">
        <v>6600</v>
      </c>
      <c r="K167" s="99">
        <f>J167*100%</f>
        <v>6600</v>
      </c>
      <c r="L167" s="99">
        <v>7300</v>
      </c>
      <c r="M167" s="99">
        <f>L167*100%</f>
        <v>7300</v>
      </c>
      <c r="N167" s="99">
        <v>8400</v>
      </c>
      <c r="O167" s="99">
        <f>N167*100%</f>
        <v>8400</v>
      </c>
      <c r="P167" s="99">
        <v>9500</v>
      </c>
      <c r="Q167" s="99">
        <f>P167*100%</f>
        <v>9500</v>
      </c>
      <c r="R167" s="99">
        <v>10600</v>
      </c>
      <c r="S167" s="99">
        <f>R167*100%</f>
        <v>10600</v>
      </c>
      <c r="T167" s="99">
        <v>11700</v>
      </c>
      <c r="U167" s="99">
        <f>T167*100%</f>
        <v>11700</v>
      </c>
      <c r="V167" s="99">
        <v>12800</v>
      </c>
      <c r="W167" s="99">
        <f>V167*100%</f>
        <v>12800</v>
      </c>
      <c r="X167" s="99">
        <f>Y167*100%</f>
        <v>14000</v>
      </c>
      <c r="Y167" s="164">
        <v>14000</v>
      </c>
      <c r="Z167" s="162"/>
    </row>
    <row r="168" spans="1:26" ht="15.75" customHeight="1">
      <c r="A168" s="24" t="s">
        <v>217</v>
      </c>
      <c r="B168" s="25">
        <v>1750</v>
      </c>
      <c r="C168" s="99">
        <f>B168*100%</f>
        <v>1750</v>
      </c>
      <c r="D168" s="99">
        <v>2000</v>
      </c>
      <c r="E168" s="99">
        <f>D168*100%</f>
        <v>2000</v>
      </c>
      <c r="F168" s="99">
        <v>2300</v>
      </c>
      <c r="G168" s="99">
        <f>F168*100%</f>
        <v>2300</v>
      </c>
      <c r="H168" s="99">
        <v>2700</v>
      </c>
      <c r="I168" s="99">
        <f>H168*100%</f>
        <v>2700</v>
      </c>
      <c r="J168" s="99">
        <v>3200</v>
      </c>
      <c r="K168" s="99">
        <f>J168*100%</f>
        <v>3200</v>
      </c>
      <c r="L168" s="99">
        <v>3800</v>
      </c>
      <c r="M168" s="99">
        <f>L168*100%</f>
        <v>3800</v>
      </c>
      <c r="N168" s="99">
        <v>4500</v>
      </c>
      <c r="O168" s="99">
        <f>N168*100%</f>
        <v>4500</v>
      </c>
      <c r="P168" s="99">
        <v>5200</v>
      </c>
      <c r="Q168" s="99">
        <f>P168*100%</f>
        <v>5200</v>
      </c>
      <c r="R168" s="99">
        <v>5900</v>
      </c>
      <c r="S168" s="99">
        <f>R168*100%</f>
        <v>5900</v>
      </c>
      <c r="T168" s="99">
        <v>6600</v>
      </c>
      <c r="U168" s="99">
        <f>T168*100%</f>
        <v>6600</v>
      </c>
      <c r="V168" s="99">
        <v>7300</v>
      </c>
      <c r="W168" s="99">
        <f>V168*100%</f>
        <v>7300</v>
      </c>
      <c r="X168" s="99">
        <f>Y168*100%</f>
        <v>8000</v>
      </c>
      <c r="Y168" s="164">
        <v>8000</v>
      </c>
      <c r="Z168" s="162"/>
    </row>
    <row r="169" spans="1:26" ht="17.25" customHeight="1" thickBot="1">
      <c r="A169" s="350" t="s">
        <v>216</v>
      </c>
      <c r="B169" s="351"/>
      <c r="C169" s="351"/>
      <c r="D169" s="351"/>
      <c r="E169" s="351"/>
      <c r="F169" s="351"/>
      <c r="G169" s="351"/>
      <c r="H169" s="351"/>
      <c r="I169" s="351"/>
      <c r="J169" s="351"/>
      <c r="K169" s="351"/>
      <c r="L169" s="351"/>
      <c r="M169" s="351"/>
      <c r="N169" s="351"/>
      <c r="O169" s="351"/>
      <c r="P169" s="351"/>
      <c r="Q169" s="351"/>
      <c r="R169" s="351"/>
      <c r="S169" s="351"/>
      <c r="T169" s="351"/>
      <c r="U169" s="351"/>
      <c r="V169" s="351"/>
      <c r="W169" s="351"/>
      <c r="X169" s="351"/>
      <c r="Y169" s="351"/>
      <c r="Z169" s="162"/>
    </row>
    <row r="170" spans="1:26" ht="13.5" thickBot="1">
      <c r="A170" s="341"/>
      <c r="B170" s="342"/>
      <c r="C170" s="344"/>
      <c r="D170" s="344"/>
      <c r="E170" s="344"/>
      <c r="F170" s="344"/>
      <c r="G170" s="344"/>
      <c r="H170" s="344"/>
      <c r="I170" s="344"/>
      <c r="J170" s="344"/>
      <c r="K170" s="344"/>
      <c r="L170" s="344"/>
      <c r="M170" s="344"/>
      <c r="N170" s="344"/>
      <c r="O170" s="344"/>
      <c r="P170" s="344"/>
      <c r="Q170" s="344"/>
      <c r="R170" s="344"/>
      <c r="S170" s="344"/>
      <c r="T170" s="344"/>
      <c r="U170" s="344"/>
      <c r="V170" s="344"/>
      <c r="W170" s="344"/>
      <c r="X170" s="344"/>
      <c r="Y170" s="342"/>
      <c r="Z170" s="162"/>
    </row>
    <row r="171" spans="1:26" ht="15.75" customHeight="1" thickBot="1">
      <c r="A171" s="87" t="s">
        <v>100</v>
      </c>
      <c r="B171" s="93" t="s">
        <v>4</v>
      </c>
      <c r="C171" s="116" t="s">
        <v>4</v>
      </c>
      <c r="D171" s="100" t="s">
        <v>5</v>
      </c>
      <c r="E171" s="100" t="s">
        <v>5</v>
      </c>
      <c r="F171" s="100" t="s">
        <v>6</v>
      </c>
      <c r="G171" s="100" t="s">
        <v>6</v>
      </c>
      <c r="H171" s="100" t="s">
        <v>7</v>
      </c>
      <c r="I171" s="100" t="s">
        <v>7</v>
      </c>
      <c r="J171" s="100" t="s">
        <v>8</v>
      </c>
      <c r="K171" s="100" t="s">
        <v>8</v>
      </c>
      <c r="L171" s="100" t="s">
        <v>9</v>
      </c>
      <c r="M171" s="100" t="s">
        <v>9</v>
      </c>
      <c r="N171" s="100" t="s">
        <v>10</v>
      </c>
      <c r="O171" s="100" t="s">
        <v>10</v>
      </c>
      <c r="P171" s="100" t="s">
        <v>11</v>
      </c>
      <c r="Q171" s="100" t="s">
        <v>11</v>
      </c>
      <c r="R171" s="100" t="s">
        <v>12</v>
      </c>
      <c r="S171" s="100" t="s">
        <v>12</v>
      </c>
      <c r="T171" s="100" t="s">
        <v>13</v>
      </c>
      <c r="U171" s="100" t="s">
        <v>13</v>
      </c>
      <c r="V171" s="100" t="s">
        <v>14</v>
      </c>
      <c r="W171" s="100" t="s">
        <v>14</v>
      </c>
      <c r="X171" s="117" t="s">
        <v>15</v>
      </c>
      <c r="Y171" s="176" t="s">
        <v>15</v>
      </c>
      <c r="Z171" s="162"/>
    </row>
    <row r="172" spans="1:26" s="97" customFormat="1" ht="21.75">
      <c r="A172" s="195" t="s">
        <v>101</v>
      </c>
      <c r="B172" s="196">
        <v>24920</v>
      </c>
      <c r="C172" s="185">
        <v>28166</v>
      </c>
      <c r="D172" s="99">
        <v>26000</v>
      </c>
      <c r="E172" s="99">
        <v>29300</v>
      </c>
      <c r="F172" s="99">
        <v>28080</v>
      </c>
      <c r="G172" s="99">
        <v>31484</v>
      </c>
      <c r="H172" s="99">
        <v>29670</v>
      </c>
      <c r="I172" s="99">
        <v>33154</v>
      </c>
      <c r="J172" s="99">
        <v>32310</v>
      </c>
      <c r="K172" s="99">
        <v>35926</v>
      </c>
      <c r="L172" s="99">
        <v>42870</v>
      </c>
      <c r="M172" s="99">
        <v>47014</v>
      </c>
      <c r="N172" s="99">
        <v>44600</v>
      </c>
      <c r="O172" s="99">
        <v>48830</v>
      </c>
      <c r="P172" s="99">
        <v>46500</v>
      </c>
      <c r="Q172" s="99">
        <v>50825</v>
      </c>
      <c r="R172" s="99">
        <v>48600</v>
      </c>
      <c r="S172" s="99">
        <v>53030</v>
      </c>
      <c r="T172" s="99">
        <v>50300</v>
      </c>
      <c r="U172" s="99">
        <v>54815</v>
      </c>
      <c r="V172" s="99">
        <v>52500</v>
      </c>
      <c r="W172" s="99">
        <v>57125</v>
      </c>
      <c r="X172" s="99">
        <v>59225</v>
      </c>
      <c r="Y172" s="197">
        <v>54500</v>
      </c>
      <c r="Z172" s="188"/>
    </row>
    <row r="173" spans="1:26" s="97" customFormat="1" ht="33" customHeight="1">
      <c r="A173" s="186" t="s">
        <v>223</v>
      </c>
      <c r="B173" s="98">
        <v>25850</v>
      </c>
      <c r="C173" s="185">
        <v>27850</v>
      </c>
      <c r="D173" s="98">
        <v>28600</v>
      </c>
      <c r="E173" s="185">
        <v>30600</v>
      </c>
      <c r="F173" s="98">
        <v>31400</v>
      </c>
      <c r="G173" s="185">
        <v>33400</v>
      </c>
      <c r="H173" s="98">
        <v>34300</v>
      </c>
      <c r="I173" s="185">
        <v>36300</v>
      </c>
      <c r="J173" s="98">
        <v>39200</v>
      </c>
      <c r="K173" s="185">
        <v>41200</v>
      </c>
      <c r="L173" s="98">
        <v>44100</v>
      </c>
      <c r="M173" s="185">
        <v>46100</v>
      </c>
      <c r="N173" s="98">
        <v>51500</v>
      </c>
      <c r="O173" s="185">
        <v>53500</v>
      </c>
      <c r="P173" s="98">
        <v>59500</v>
      </c>
      <c r="Q173" s="185">
        <v>61500</v>
      </c>
      <c r="R173" s="98">
        <v>66700</v>
      </c>
      <c r="S173" s="185">
        <v>68700</v>
      </c>
      <c r="T173" s="98">
        <v>73900</v>
      </c>
      <c r="U173" s="185">
        <v>75900</v>
      </c>
      <c r="V173" s="98">
        <v>81200</v>
      </c>
      <c r="W173" s="185">
        <v>83200</v>
      </c>
      <c r="X173" s="99">
        <v>90400</v>
      </c>
      <c r="Y173" s="187">
        <v>88400</v>
      </c>
      <c r="Z173" s="188"/>
    </row>
    <row r="174" spans="1:26" s="97" customFormat="1">
      <c r="A174" s="186" t="s">
        <v>102</v>
      </c>
      <c r="B174" s="108">
        <v>10900</v>
      </c>
      <c r="C174" s="185">
        <v>13990</v>
      </c>
      <c r="D174" s="108">
        <v>11300</v>
      </c>
      <c r="E174" s="185">
        <v>14430</v>
      </c>
      <c r="F174" s="108">
        <v>11800</v>
      </c>
      <c r="G174" s="185">
        <v>14980</v>
      </c>
      <c r="H174" s="108">
        <v>12400</v>
      </c>
      <c r="I174" s="185">
        <v>15640</v>
      </c>
      <c r="J174" s="108">
        <v>13300</v>
      </c>
      <c r="K174" s="185">
        <v>16630</v>
      </c>
      <c r="L174" s="108">
        <v>14350</v>
      </c>
      <c r="M174" s="185">
        <v>17785</v>
      </c>
      <c r="N174" s="108">
        <v>15150</v>
      </c>
      <c r="O174" s="185">
        <v>18655</v>
      </c>
      <c r="P174" s="108">
        <v>15900</v>
      </c>
      <c r="Q174" s="185">
        <v>19490</v>
      </c>
      <c r="R174" s="108">
        <v>16700</v>
      </c>
      <c r="S174" s="185">
        <v>20370</v>
      </c>
      <c r="T174" s="108">
        <v>17600</v>
      </c>
      <c r="U174" s="185">
        <v>21360</v>
      </c>
      <c r="V174" s="108">
        <v>18500</v>
      </c>
      <c r="W174" s="185">
        <v>22350</v>
      </c>
      <c r="X174" s="99">
        <v>23340</v>
      </c>
      <c r="Y174" s="198">
        <v>19400</v>
      </c>
      <c r="Z174" s="188"/>
    </row>
    <row r="175" spans="1:26" ht="13.5" thickBot="1">
      <c r="A175" s="114" t="s">
        <v>103</v>
      </c>
      <c r="B175" s="118">
        <v>13100</v>
      </c>
      <c r="C175" s="99">
        <v>15100</v>
      </c>
      <c r="D175" s="119">
        <v>13500</v>
      </c>
      <c r="E175" s="99">
        <v>15500</v>
      </c>
      <c r="F175" s="119">
        <v>14000</v>
      </c>
      <c r="G175" s="99">
        <v>16000</v>
      </c>
      <c r="H175" s="119">
        <v>14600</v>
      </c>
      <c r="I175" s="99">
        <v>16600</v>
      </c>
      <c r="J175" s="119">
        <v>15500</v>
      </c>
      <c r="K175" s="99">
        <v>17500</v>
      </c>
      <c r="L175" s="119">
        <v>16600</v>
      </c>
      <c r="M175" s="99">
        <v>18600</v>
      </c>
      <c r="N175" s="119">
        <v>17500</v>
      </c>
      <c r="O175" s="99">
        <v>19500</v>
      </c>
      <c r="P175" s="119">
        <v>18400</v>
      </c>
      <c r="Q175" s="99">
        <v>20400</v>
      </c>
      <c r="R175" s="119">
        <v>19300</v>
      </c>
      <c r="S175" s="99">
        <v>21300</v>
      </c>
      <c r="T175" s="119">
        <v>20200</v>
      </c>
      <c r="U175" s="99">
        <v>22200</v>
      </c>
      <c r="V175" s="119">
        <v>21100</v>
      </c>
      <c r="W175" s="99">
        <v>23100</v>
      </c>
      <c r="X175" s="99">
        <v>24000</v>
      </c>
      <c r="Y175" s="177">
        <v>22000</v>
      </c>
      <c r="Z175" s="162"/>
    </row>
    <row r="176" spans="1:26" ht="15.75" customHeight="1" thickBot="1">
      <c r="A176" s="341"/>
      <c r="B176" s="342"/>
      <c r="C176" s="344"/>
      <c r="D176" s="344"/>
      <c r="E176" s="344"/>
      <c r="F176" s="344"/>
      <c r="G176" s="344"/>
      <c r="H176" s="344"/>
      <c r="I176" s="344"/>
      <c r="J176" s="344"/>
      <c r="K176" s="344"/>
      <c r="L176" s="344"/>
      <c r="M176" s="344"/>
      <c r="N176" s="344"/>
      <c r="O176" s="344"/>
      <c r="P176" s="344"/>
      <c r="Q176" s="344"/>
      <c r="R176" s="344"/>
      <c r="S176" s="344"/>
      <c r="T176" s="344"/>
      <c r="U176" s="344"/>
      <c r="V176" s="344"/>
      <c r="W176" s="344"/>
      <c r="X176" s="344"/>
      <c r="Y176" s="342"/>
      <c r="Z176" s="162"/>
    </row>
    <row r="177" spans="1:26" ht="16.5" thickBot="1">
      <c r="A177" s="37" t="s">
        <v>104</v>
      </c>
      <c r="B177" s="91" t="s">
        <v>4</v>
      </c>
      <c r="C177" s="116" t="s">
        <v>4</v>
      </c>
      <c r="D177" s="100" t="s">
        <v>5</v>
      </c>
      <c r="E177" s="100" t="s">
        <v>5</v>
      </c>
      <c r="F177" s="100" t="s">
        <v>6</v>
      </c>
      <c r="G177" s="100" t="s">
        <v>6</v>
      </c>
      <c r="H177" s="100" t="s">
        <v>7</v>
      </c>
      <c r="I177" s="100" t="s">
        <v>7</v>
      </c>
      <c r="J177" s="100" t="s">
        <v>8</v>
      </c>
      <c r="K177" s="100" t="s">
        <v>8</v>
      </c>
      <c r="L177" s="100" t="s">
        <v>9</v>
      </c>
      <c r="M177" s="100" t="s">
        <v>9</v>
      </c>
      <c r="N177" s="100" t="s">
        <v>10</v>
      </c>
      <c r="O177" s="100" t="s">
        <v>10</v>
      </c>
      <c r="P177" s="100" t="s">
        <v>11</v>
      </c>
      <c r="Q177" s="100" t="s">
        <v>11</v>
      </c>
      <c r="R177" s="100" t="s">
        <v>12</v>
      </c>
      <c r="S177" s="100" t="s">
        <v>12</v>
      </c>
      <c r="T177" s="100" t="s">
        <v>13</v>
      </c>
      <c r="U177" s="100" t="s">
        <v>13</v>
      </c>
      <c r="V177" s="100" t="s">
        <v>14</v>
      </c>
      <c r="W177" s="100" t="s">
        <v>14</v>
      </c>
      <c r="X177" s="117" t="s">
        <v>15</v>
      </c>
      <c r="Y177" s="175" t="s">
        <v>15</v>
      </c>
      <c r="Z177" s="162"/>
    </row>
    <row r="178" spans="1:26" ht="22.5" thickBot="1">
      <c r="A178" s="53" t="s">
        <v>105</v>
      </c>
      <c r="B178" s="54">
        <v>24920</v>
      </c>
      <c r="C178" s="99">
        <f>B178*100%</f>
        <v>24920</v>
      </c>
      <c r="D178" s="109">
        <v>26000</v>
      </c>
      <c r="E178" s="99">
        <f>D178*100%</f>
        <v>26000</v>
      </c>
      <c r="F178" s="109">
        <v>28080</v>
      </c>
      <c r="G178" s="99">
        <f>F178*100%</f>
        <v>28080</v>
      </c>
      <c r="H178" s="109">
        <v>29670</v>
      </c>
      <c r="I178" s="99">
        <f>H178*100%</f>
        <v>29670</v>
      </c>
      <c r="J178" s="109">
        <v>32310</v>
      </c>
      <c r="K178" s="99">
        <f>J178*100%</f>
        <v>32310</v>
      </c>
      <c r="L178" s="109">
        <v>42870</v>
      </c>
      <c r="M178" s="99">
        <f>L178*100%</f>
        <v>42870</v>
      </c>
      <c r="N178" s="109">
        <v>44900</v>
      </c>
      <c r="O178" s="99">
        <f>N178*100%</f>
        <v>44900</v>
      </c>
      <c r="P178" s="109">
        <v>47000</v>
      </c>
      <c r="Q178" s="99">
        <f>P178*100%</f>
        <v>47000</v>
      </c>
      <c r="R178" s="109">
        <v>49200</v>
      </c>
      <c r="S178" s="99">
        <f>R178*100%</f>
        <v>49200</v>
      </c>
      <c r="T178" s="109">
        <v>51400</v>
      </c>
      <c r="U178" s="99">
        <f>T178*100%</f>
        <v>51400</v>
      </c>
      <c r="V178" s="109">
        <v>53200</v>
      </c>
      <c r="W178" s="99">
        <f>V178*100%</f>
        <v>53200</v>
      </c>
      <c r="X178" s="99">
        <f>Y178*100%</f>
        <v>55000</v>
      </c>
      <c r="Y178" s="178">
        <v>55000</v>
      </c>
      <c r="Z178" s="162"/>
    </row>
    <row r="179" spans="1:26" ht="15.75" customHeight="1" thickBot="1">
      <c r="A179" s="341"/>
      <c r="B179" s="348"/>
      <c r="C179" s="348"/>
      <c r="D179" s="348"/>
      <c r="E179" s="348"/>
      <c r="F179" s="348"/>
      <c r="G179" s="348"/>
      <c r="H179" s="348"/>
      <c r="I179" s="348"/>
      <c r="J179" s="348"/>
      <c r="K179" s="348"/>
      <c r="L179" s="348"/>
      <c r="M179" s="348"/>
      <c r="N179" s="348"/>
      <c r="O179" s="348"/>
      <c r="P179" s="348"/>
      <c r="Q179" s="348"/>
      <c r="R179" s="348"/>
      <c r="S179" s="348"/>
      <c r="T179" s="348"/>
      <c r="U179" s="348"/>
      <c r="V179" s="348"/>
      <c r="W179" s="348"/>
      <c r="X179" s="348"/>
      <c r="Y179" s="349"/>
      <c r="Z179" s="162"/>
    </row>
    <row r="180" spans="1:26" s="97" customFormat="1" ht="21" thickBot="1">
      <c r="A180" s="265" t="s">
        <v>242</v>
      </c>
      <c r="B180" s="266" t="s">
        <v>4</v>
      </c>
      <c r="C180" s="116" t="s">
        <v>4</v>
      </c>
      <c r="D180" s="100" t="s">
        <v>5</v>
      </c>
      <c r="E180" s="100" t="s">
        <v>5</v>
      </c>
      <c r="F180" s="100" t="s">
        <v>6</v>
      </c>
      <c r="G180" s="100" t="s">
        <v>6</v>
      </c>
      <c r="H180" s="100" t="s">
        <v>7</v>
      </c>
      <c r="I180" s="100" t="s">
        <v>7</v>
      </c>
      <c r="J180" s="100" t="s">
        <v>8</v>
      </c>
      <c r="K180" s="100" t="s">
        <v>8</v>
      </c>
      <c r="L180" s="100" t="s">
        <v>9</v>
      </c>
      <c r="M180" s="100" t="s">
        <v>9</v>
      </c>
      <c r="N180" s="100" t="s">
        <v>10</v>
      </c>
      <c r="O180" s="100" t="s">
        <v>10</v>
      </c>
      <c r="P180" s="100" t="s">
        <v>11</v>
      </c>
      <c r="Q180" s="100" t="s">
        <v>11</v>
      </c>
      <c r="R180" s="100" t="s">
        <v>12</v>
      </c>
      <c r="S180" s="100" t="s">
        <v>12</v>
      </c>
      <c r="T180" s="100" t="s">
        <v>13</v>
      </c>
      <c r="U180" s="100" t="s">
        <v>13</v>
      </c>
      <c r="V180" s="100" t="s">
        <v>14</v>
      </c>
      <c r="W180" s="100" t="s">
        <v>14</v>
      </c>
      <c r="X180" s="117" t="s">
        <v>15</v>
      </c>
      <c r="Y180" s="267" t="s">
        <v>15</v>
      </c>
      <c r="Z180" s="268"/>
    </row>
    <row r="181" spans="1:26" s="97" customFormat="1" ht="22.5" thickBot="1">
      <c r="A181" s="269" t="s">
        <v>243</v>
      </c>
      <c r="B181" s="100">
        <v>24920</v>
      </c>
      <c r="C181" s="99">
        <v>22900</v>
      </c>
      <c r="D181" s="109"/>
      <c r="E181" s="99">
        <v>24350</v>
      </c>
      <c r="F181" s="109"/>
      <c r="G181" s="99">
        <v>25800</v>
      </c>
      <c r="H181" s="109"/>
      <c r="I181" s="99">
        <v>27300</v>
      </c>
      <c r="J181" s="109"/>
      <c r="K181" s="99">
        <v>29500</v>
      </c>
      <c r="L181" s="109"/>
      <c r="M181" s="99">
        <v>32400</v>
      </c>
      <c r="N181" s="109"/>
      <c r="O181" s="99">
        <v>36300</v>
      </c>
      <c r="P181" s="109"/>
      <c r="Q181" s="99">
        <v>40400</v>
      </c>
      <c r="R181" s="109"/>
      <c r="S181" s="99">
        <v>44200</v>
      </c>
      <c r="T181" s="109"/>
      <c r="U181" s="99">
        <v>48000</v>
      </c>
      <c r="V181" s="109"/>
      <c r="W181" s="99">
        <v>51800</v>
      </c>
      <c r="X181" s="99">
        <v>55500</v>
      </c>
      <c r="Y181" s="266">
        <v>55000</v>
      </c>
    </row>
    <row r="182" spans="1:26" ht="13.5" thickBot="1">
      <c r="A182" s="341"/>
      <c r="B182" s="342"/>
      <c r="C182" s="344"/>
      <c r="D182" s="344"/>
      <c r="E182" s="344"/>
      <c r="F182" s="344"/>
      <c r="G182" s="344"/>
      <c r="H182" s="344"/>
      <c r="I182" s="344"/>
      <c r="J182" s="344"/>
      <c r="K182" s="344"/>
      <c r="L182" s="344"/>
      <c r="M182" s="344"/>
      <c r="N182" s="344"/>
      <c r="O182" s="344"/>
      <c r="P182" s="344"/>
      <c r="Q182" s="344"/>
      <c r="R182" s="344"/>
      <c r="S182" s="344"/>
      <c r="T182" s="344"/>
      <c r="U182" s="344"/>
      <c r="V182" s="344"/>
      <c r="W182" s="344"/>
      <c r="X182" s="344"/>
      <c r="Y182" s="342"/>
      <c r="Z182" s="162"/>
    </row>
    <row r="183" spans="1:26" ht="16.5" thickBot="1">
      <c r="A183" s="52" t="s">
        <v>106</v>
      </c>
      <c r="B183" s="91" t="s">
        <v>4</v>
      </c>
      <c r="C183" s="116" t="s">
        <v>4</v>
      </c>
      <c r="D183" s="100" t="s">
        <v>5</v>
      </c>
      <c r="E183" s="100" t="s">
        <v>5</v>
      </c>
      <c r="F183" s="100" t="s">
        <v>6</v>
      </c>
      <c r="G183" s="100" t="s">
        <v>6</v>
      </c>
      <c r="H183" s="100" t="s">
        <v>7</v>
      </c>
      <c r="I183" s="100" t="s">
        <v>7</v>
      </c>
      <c r="J183" s="100" t="s">
        <v>8</v>
      </c>
      <c r="K183" s="100" t="s">
        <v>8</v>
      </c>
      <c r="L183" s="100" t="s">
        <v>9</v>
      </c>
      <c r="M183" s="100" t="s">
        <v>9</v>
      </c>
      <c r="N183" s="100" t="s">
        <v>10</v>
      </c>
      <c r="O183" s="100" t="s">
        <v>10</v>
      </c>
      <c r="P183" s="100" t="s">
        <v>11</v>
      </c>
      <c r="Q183" s="100" t="s">
        <v>11</v>
      </c>
      <c r="R183" s="100" t="s">
        <v>12</v>
      </c>
      <c r="S183" s="100" t="s">
        <v>12</v>
      </c>
      <c r="T183" s="100" t="s">
        <v>13</v>
      </c>
      <c r="U183" s="100" t="s">
        <v>13</v>
      </c>
      <c r="V183" s="100" t="s">
        <v>14</v>
      </c>
      <c r="W183" s="100" t="s">
        <v>14</v>
      </c>
      <c r="X183" s="117" t="s">
        <v>15</v>
      </c>
      <c r="Y183" s="175" t="s">
        <v>15</v>
      </c>
      <c r="Z183" s="162"/>
    </row>
    <row r="184" spans="1:26" ht="21.75">
      <c r="A184" s="55" t="s">
        <v>107</v>
      </c>
      <c r="B184" s="47">
        <v>35530</v>
      </c>
      <c r="C184" s="99">
        <v>37530</v>
      </c>
      <c r="D184" s="99">
        <v>37420</v>
      </c>
      <c r="E184" s="99">
        <v>39420</v>
      </c>
      <c r="F184" s="99">
        <v>39300</v>
      </c>
      <c r="G184" s="99">
        <v>41300</v>
      </c>
      <c r="H184" s="99">
        <v>41190</v>
      </c>
      <c r="I184" s="99">
        <v>43190</v>
      </c>
      <c r="J184" s="99">
        <v>44380</v>
      </c>
      <c r="K184" s="99">
        <v>46380</v>
      </c>
      <c r="L184" s="99">
        <v>47570</v>
      </c>
      <c r="M184" s="99">
        <v>49570</v>
      </c>
      <c r="N184" s="99">
        <v>52460</v>
      </c>
      <c r="O184" s="99">
        <v>54460</v>
      </c>
      <c r="P184" s="99">
        <v>57590</v>
      </c>
      <c r="Q184" s="99">
        <v>59590</v>
      </c>
      <c r="R184" s="99">
        <v>62300</v>
      </c>
      <c r="S184" s="99">
        <v>64300</v>
      </c>
      <c r="T184" s="99">
        <v>67000</v>
      </c>
      <c r="U184" s="99">
        <v>69000</v>
      </c>
      <c r="V184" s="99">
        <v>72740</v>
      </c>
      <c r="W184" s="99">
        <v>74740</v>
      </c>
      <c r="X184" s="99">
        <v>78460</v>
      </c>
      <c r="Y184" s="171">
        <v>76460</v>
      </c>
      <c r="Z184" s="162"/>
    </row>
    <row r="185" spans="1:26" ht="21.75">
      <c r="A185" s="39" t="s">
        <v>108</v>
      </c>
      <c r="B185" s="27">
        <v>22560</v>
      </c>
      <c r="C185" s="99">
        <v>24560</v>
      </c>
      <c r="D185" s="98">
        <v>24450</v>
      </c>
      <c r="E185" s="99">
        <v>26450</v>
      </c>
      <c r="F185" s="98">
        <v>26340</v>
      </c>
      <c r="G185" s="99">
        <v>28340</v>
      </c>
      <c r="H185" s="98">
        <v>28230</v>
      </c>
      <c r="I185" s="99">
        <v>30230</v>
      </c>
      <c r="J185" s="98">
        <v>31410</v>
      </c>
      <c r="K185" s="99">
        <v>33410</v>
      </c>
      <c r="L185" s="98">
        <v>34600</v>
      </c>
      <c r="M185" s="99">
        <v>36600</v>
      </c>
      <c r="N185" s="98">
        <v>39430</v>
      </c>
      <c r="O185" s="99">
        <v>41430</v>
      </c>
      <c r="P185" s="98">
        <v>44620</v>
      </c>
      <c r="Q185" s="99">
        <v>46620</v>
      </c>
      <c r="R185" s="98">
        <v>49340</v>
      </c>
      <c r="S185" s="99">
        <v>51340</v>
      </c>
      <c r="T185" s="98">
        <v>34060</v>
      </c>
      <c r="U185" s="99">
        <v>36060</v>
      </c>
      <c r="V185" s="98">
        <v>58780</v>
      </c>
      <c r="W185" s="99">
        <v>60780</v>
      </c>
      <c r="X185" s="99">
        <v>65500</v>
      </c>
      <c r="Y185" s="163">
        <v>63500</v>
      </c>
      <c r="Z185" s="162"/>
    </row>
    <row r="186" spans="1:26" ht="21.75">
      <c r="A186" s="39" t="s">
        <v>109</v>
      </c>
      <c r="B186" s="27">
        <v>28100</v>
      </c>
      <c r="C186" s="99">
        <v>30100</v>
      </c>
      <c r="D186" s="98">
        <v>28400</v>
      </c>
      <c r="E186" s="99">
        <v>30400</v>
      </c>
      <c r="F186" s="98">
        <v>28650</v>
      </c>
      <c r="G186" s="99">
        <v>30650</v>
      </c>
      <c r="H186" s="98">
        <v>28950</v>
      </c>
      <c r="I186" s="99">
        <v>30950</v>
      </c>
      <c r="J186" s="98">
        <v>29400</v>
      </c>
      <c r="K186" s="99">
        <v>31400</v>
      </c>
      <c r="L186" s="98">
        <v>29900</v>
      </c>
      <c r="M186" s="99">
        <v>31900</v>
      </c>
      <c r="N186" s="98">
        <v>30600</v>
      </c>
      <c r="O186" s="99">
        <v>32600</v>
      </c>
      <c r="P186" s="98">
        <v>31400</v>
      </c>
      <c r="Q186" s="99">
        <v>33400</v>
      </c>
      <c r="R186" s="98">
        <v>32100</v>
      </c>
      <c r="S186" s="99">
        <v>34100</v>
      </c>
      <c r="T186" s="98">
        <v>32850</v>
      </c>
      <c r="U186" s="99">
        <v>34850</v>
      </c>
      <c r="V186" s="98">
        <v>33500</v>
      </c>
      <c r="W186" s="99">
        <v>35500</v>
      </c>
      <c r="X186" s="99">
        <v>36250</v>
      </c>
      <c r="Y186" s="163">
        <v>34250</v>
      </c>
      <c r="Z186" s="162"/>
    </row>
    <row r="187" spans="1:26">
      <c r="A187" s="39" t="s">
        <v>110</v>
      </c>
      <c r="B187" s="27">
        <v>17650</v>
      </c>
      <c r="C187" s="99">
        <v>19650</v>
      </c>
      <c r="D187" s="98">
        <v>17900</v>
      </c>
      <c r="E187" s="99">
        <v>19900</v>
      </c>
      <c r="F187" s="98">
        <v>18200</v>
      </c>
      <c r="G187" s="99">
        <v>20200</v>
      </c>
      <c r="H187" s="98">
        <v>18500</v>
      </c>
      <c r="I187" s="99">
        <v>20500</v>
      </c>
      <c r="J187" s="98">
        <v>18950</v>
      </c>
      <c r="K187" s="99">
        <v>20950</v>
      </c>
      <c r="L187" s="98">
        <v>19450</v>
      </c>
      <c r="M187" s="99">
        <v>21450</v>
      </c>
      <c r="N187" s="98">
        <v>20150</v>
      </c>
      <c r="O187" s="99">
        <v>22150</v>
      </c>
      <c r="P187" s="98">
        <v>20950</v>
      </c>
      <c r="Q187" s="99">
        <v>22950</v>
      </c>
      <c r="R187" s="98">
        <v>21650</v>
      </c>
      <c r="S187" s="99">
        <v>23650</v>
      </c>
      <c r="T187" s="98">
        <v>22350</v>
      </c>
      <c r="U187" s="99">
        <v>24350</v>
      </c>
      <c r="V187" s="98">
        <v>23100</v>
      </c>
      <c r="W187" s="99">
        <v>25100</v>
      </c>
      <c r="X187" s="99">
        <v>25800</v>
      </c>
      <c r="Y187" s="163">
        <v>23800</v>
      </c>
      <c r="Z187" s="162"/>
    </row>
    <row r="188" spans="1:26" ht="13.5" thickBot="1">
      <c r="A188" s="39" t="s">
        <v>111</v>
      </c>
      <c r="B188" s="27">
        <v>14400</v>
      </c>
      <c r="C188" s="99">
        <v>16400</v>
      </c>
      <c r="D188" s="98">
        <v>14600</v>
      </c>
      <c r="E188" s="99">
        <v>16600</v>
      </c>
      <c r="F188" s="98">
        <v>14800</v>
      </c>
      <c r="G188" s="99">
        <v>16800</v>
      </c>
      <c r="H188" s="98">
        <v>15000</v>
      </c>
      <c r="I188" s="99">
        <v>17000</v>
      </c>
      <c r="J188" s="98">
        <v>15200</v>
      </c>
      <c r="K188" s="99">
        <v>17200</v>
      </c>
      <c r="L188" s="98">
        <v>15500</v>
      </c>
      <c r="M188" s="99">
        <v>17500</v>
      </c>
      <c r="N188" s="98">
        <v>15900</v>
      </c>
      <c r="O188" s="99">
        <v>17900</v>
      </c>
      <c r="P188" s="98">
        <v>16500</v>
      </c>
      <c r="Q188" s="99">
        <v>18500</v>
      </c>
      <c r="R188" s="98">
        <v>16900</v>
      </c>
      <c r="S188" s="99">
        <v>18900</v>
      </c>
      <c r="T188" s="98">
        <v>17300</v>
      </c>
      <c r="U188" s="99">
        <v>19300</v>
      </c>
      <c r="V188" s="98">
        <v>17750</v>
      </c>
      <c r="W188" s="99">
        <v>19750</v>
      </c>
      <c r="X188" s="99">
        <v>20200</v>
      </c>
      <c r="Y188" s="163">
        <v>18200</v>
      </c>
      <c r="Z188" s="162"/>
    </row>
    <row r="189" spans="1:26" ht="13.5" thickBot="1">
      <c r="A189" s="341"/>
      <c r="B189" s="342"/>
      <c r="C189" s="344"/>
      <c r="D189" s="344"/>
      <c r="E189" s="344"/>
      <c r="F189" s="344"/>
      <c r="G189" s="344"/>
      <c r="H189" s="344"/>
      <c r="I189" s="344"/>
      <c r="J189" s="344"/>
      <c r="K189" s="344"/>
      <c r="L189" s="344"/>
      <c r="M189" s="344"/>
      <c r="N189" s="344"/>
      <c r="O189" s="344"/>
      <c r="P189" s="344"/>
      <c r="Q189" s="344"/>
      <c r="R189" s="344"/>
      <c r="S189" s="344"/>
      <c r="T189" s="344"/>
      <c r="U189" s="344"/>
      <c r="V189" s="344"/>
      <c r="W189" s="344"/>
      <c r="X189" s="344"/>
      <c r="Y189" s="342"/>
      <c r="Z189" s="162"/>
    </row>
    <row r="190" spans="1:26" ht="16.5" thickBot="1">
      <c r="A190" s="52" t="s">
        <v>314</v>
      </c>
      <c r="B190" s="91" t="s">
        <v>4</v>
      </c>
      <c r="C190" s="116" t="s">
        <v>4</v>
      </c>
      <c r="D190" s="100" t="s">
        <v>5</v>
      </c>
      <c r="E190" s="100" t="s">
        <v>5</v>
      </c>
      <c r="F190" s="100" t="s">
        <v>6</v>
      </c>
      <c r="G190" s="100" t="s">
        <v>6</v>
      </c>
      <c r="H190" s="100" t="s">
        <v>7</v>
      </c>
      <c r="I190" s="100" t="s">
        <v>7</v>
      </c>
      <c r="J190" s="100" t="s">
        <v>8</v>
      </c>
      <c r="K190" s="100" t="s">
        <v>8</v>
      </c>
      <c r="L190" s="100" t="s">
        <v>9</v>
      </c>
      <c r="M190" s="100" t="s">
        <v>9</v>
      </c>
      <c r="N190" s="100" t="s">
        <v>10</v>
      </c>
      <c r="O190" s="100" t="s">
        <v>10</v>
      </c>
      <c r="P190" s="100" t="s">
        <v>11</v>
      </c>
      <c r="Q190" s="100" t="s">
        <v>11</v>
      </c>
      <c r="R190" s="100" t="s">
        <v>12</v>
      </c>
      <c r="S190" s="100" t="s">
        <v>12</v>
      </c>
      <c r="T190" s="100" t="s">
        <v>13</v>
      </c>
      <c r="U190" s="100" t="s">
        <v>13</v>
      </c>
      <c r="V190" s="100" t="s">
        <v>14</v>
      </c>
      <c r="W190" s="100" t="s">
        <v>14</v>
      </c>
      <c r="X190" s="117" t="s">
        <v>15</v>
      </c>
      <c r="Y190" s="287"/>
      <c r="Z190" s="162"/>
    </row>
    <row r="191" spans="1:26" ht="15.75">
      <c r="A191" s="310" t="s">
        <v>312</v>
      </c>
      <c r="B191" s="311">
        <v>35530</v>
      </c>
      <c r="C191" s="305">
        <v>24800</v>
      </c>
      <c r="D191" s="305"/>
      <c r="E191" s="305">
        <v>26000</v>
      </c>
      <c r="F191" s="305"/>
      <c r="G191" s="305">
        <v>27200</v>
      </c>
      <c r="H191" s="305"/>
      <c r="I191" s="305">
        <v>28400</v>
      </c>
      <c r="J191" s="305"/>
      <c r="K191" s="305">
        <v>29600</v>
      </c>
      <c r="L191" s="305"/>
      <c r="M191" s="305">
        <v>31300</v>
      </c>
      <c r="N191" s="305"/>
      <c r="O191" s="305">
        <v>34800</v>
      </c>
      <c r="P191" s="305"/>
      <c r="Q191" s="305">
        <v>38500</v>
      </c>
      <c r="R191" s="305"/>
      <c r="S191" s="305">
        <v>41900</v>
      </c>
      <c r="T191" s="305"/>
      <c r="U191" s="305">
        <v>45300</v>
      </c>
      <c r="V191" s="305"/>
      <c r="W191" s="305">
        <v>48700</v>
      </c>
      <c r="X191" s="305">
        <v>52000</v>
      </c>
      <c r="Y191" s="287"/>
      <c r="Z191" s="288"/>
    </row>
    <row r="192" spans="1:26" ht="13.5" thickBot="1">
      <c r="A192" s="312" t="s">
        <v>313</v>
      </c>
      <c r="B192" s="296">
        <v>26390</v>
      </c>
      <c r="C192" s="305">
        <v>3300</v>
      </c>
      <c r="D192" s="297"/>
      <c r="E192" s="305"/>
      <c r="F192" s="297"/>
      <c r="G192" s="305"/>
      <c r="H192" s="297"/>
      <c r="I192" s="305"/>
      <c r="J192" s="297"/>
      <c r="K192" s="305"/>
      <c r="L192" s="297"/>
      <c r="M192" s="305"/>
      <c r="N192" s="297"/>
      <c r="O192" s="305"/>
      <c r="P192" s="297"/>
      <c r="Q192" s="305"/>
      <c r="R192" s="297"/>
      <c r="S192" s="305"/>
      <c r="T192" s="297"/>
      <c r="U192" s="305"/>
      <c r="V192" s="297"/>
      <c r="W192" s="305"/>
      <c r="X192" s="305"/>
      <c r="Y192" s="287"/>
      <c r="Z192" s="162"/>
    </row>
    <row r="193" spans="1:26" ht="13.5" thickBot="1">
      <c r="A193" s="341"/>
      <c r="B193" s="342"/>
      <c r="C193" s="344"/>
      <c r="D193" s="344"/>
      <c r="E193" s="344"/>
      <c r="F193" s="344"/>
      <c r="G193" s="344"/>
      <c r="H193" s="344"/>
      <c r="I193" s="344"/>
      <c r="J193" s="344"/>
      <c r="K193" s="344"/>
      <c r="L193" s="344"/>
      <c r="M193" s="344"/>
      <c r="N193" s="344"/>
      <c r="O193" s="344"/>
      <c r="P193" s="344"/>
      <c r="Q193" s="344"/>
      <c r="R193" s="344"/>
      <c r="S193" s="344"/>
      <c r="T193" s="344"/>
      <c r="U193" s="344"/>
      <c r="V193" s="344"/>
      <c r="W193" s="344"/>
      <c r="X193" s="344"/>
      <c r="Y193" s="342"/>
      <c r="Z193" s="162"/>
    </row>
    <row r="194" spans="1:26" ht="16.5" thickBot="1">
      <c r="A194" s="52" t="s">
        <v>315</v>
      </c>
      <c r="B194" s="91" t="s">
        <v>4</v>
      </c>
      <c r="C194" s="116" t="s">
        <v>4</v>
      </c>
      <c r="D194" s="100" t="s">
        <v>5</v>
      </c>
      <c r="E194" s="100" t="s">
        <v>5</v>
      </c>
      <c r="F194" s="100" t="s">
        <v>6</v>
      </c>
      <c r="G194" s="100" t="s">
        <v>6</v>
      </c>
      <c r="H194" s="100" t="s">
        <v>7</v>
      </c>
      <c r="I194" s="100" t="s">
        <v>7</v>
      </c>
      <c r="J194" s="100" t="s">
        <v>8</v>
      </c>
      <c r="K194" s="100" t="s">
        <v>8</v>
      </c>
      <c r="L194" s="100" t="s">
        <v>9</v>
      </c>
      <c r="M194" s="100" t="s">
        <v>9</v>
      </c>
      <c r="N194" s="100" t="s">
        <v>10</v>
      </c>
      <c r="O194" s="100" t="s">
        <v>10</v>
      </c>
      <c r="P194" s="100" t="s">
        <v>11</v>
      </c>
      <c r="Q194" s="100" t="s">
        <v>11</v>
      </c>
      <c r="R194" s="100" t="s">
        <v>12</v>
      </c>
      <c r="S194" s="100" t="s">
        <v>12</v>
      </c>
      <c r="T194" s="100" t="s">
        <v>13</v>
      </c>
      <c r="U194" s="100" t="s">
        <v>13</v>
      </c>
      <c r="V194" s="100" t="s">
        <v>14</v>
      </c>
      <c r="W194" s="100" t="s">
        <v>14</v>
      </c>
      <c r="X194" s="117" t="s">
        <v>15</v>
      </c>
      <c r="Y194" s="287"/>
      <c r="Z194" s="162"/>
    </row>
    <row r="195" spans="1:26" ht="16.5" thickBot="1">
      <c r="A195" s="310" t="s">
        <v>316</v>
      </c>
      <c r="B195" s="311">
        <v>35530</v>
      </c>
      <c r="C195" s="305">
        <v>22700</v>
      </c>
      <c r="D195" s="305"/>
      <c r="E195" s="305">
        <v>24000</v>
      </c>
      <c r="F195" s="305"/>
      <c r="G195" s="305">
        <v>25100</v>
      </c>
      <c r="H195" s="305"/>
      <c r="I195" s="305">
        <v>26200</v>
      </c>
      <c r="J195" s="305"/>
      <c r="K195" s="305">
        <v>28000</v>
      </c>
      <c r="L195" s="305"/>
      <c r="M195" s="305">
        <v>30000</v>
      </c>
      <c r="N195" s="305"/>
      <c r="O195" s="305">
        <v>33900</v>
      </c>
      <c r="P195" s="305"/>
      <c r="Q195" s="305">
        <v>38000</v>
      </c>
      <c r="R195" s="305"/>
      <c r="S195" s="305">
        <v>41700</v>
      </c>
      <c r="T195" s="305"/>
      <c r="U195" s="305">
        <v>45400</v>
      </c>
      <c r="V195" s="305"/>
      <c r="W195" s="305">
        <v>49100</v>
      </c>
      <c r="X195" s="305">
        <v>52800</v>
      </c>
      <c r="Y195" s="287"/>
      <c r="Z195" s="288"/>
    </row>
    <row r="196" spans="1:26" ht="13.5" thickBot="1">
      <c r="A196" s="352"/>
      <c r="B196" s="342"/>
      <c r="C196" s="344"/>
      <c r="D196" s="344"/>
      <c r="E196" s="344"/>
      <c r="F196" s="344"/>
      <c r="G196" s="344"/>
      <c r="H196" s="344"/>
      <c r="I196" s="344"/>
      <c r="J196" s="344"/>
      <c r="K196" s="344"/>
      <c r="L196" s="344"/>
      <c r="M196" s="344"/>
      <c r="N196" s="344"/>
      <c r="O196" s="344"/>
      <c r="P196" s="344"/>
      <c r="Q196" s="344"/>
      <c r="R196" s="344"/>
      <c r="S196" s="344"/>
      <c r="T196" s="344"/>
      <c r="U196" s="344"/>
      <c r="V196" s="344"/>
      <c r="W196" s="344"/>
      <c r="X196" s="344"/>
      <c r="Y196" s="342"/>
      <c r="Z196" s="162"/>
    </row>
    <row r="197" spans="1:26" ht="16.5" thickBot="1">
      <c r="A197" s="52" t="s">
        <v>112</v>
      </c>
      <c r="B197" s="91" t="s">
        <v>4</v>
      </c>
      <c r="C197" s="116" t="s">
        <v>4</v>
      </c>
      <c r="D197" s="100" t="s">
        <v>5</v>
      </c>
      <c r="E197" s="100" t="s">
        <v>5</v>
      </c>
      <c r="F197" s="100" t="s">
        <v>6</v>
      </c>
      <c r="G197" s="100" t="s">
        <v>6</v>
      </c>
      <c r="H197" s="100" t="s">
        <v>7</v>
      </c>
      <c r="I197" s="100" t="s">
        <v>7</v>
      </c>
      <c r="J197" s="100" t="s">
        <v>8</v>
      </c>
      <c r="K197" s="100" t="s">
        <v>8</v>
      </c>
      <c r="L197" s="100" t="s">
        <v>9</v>
      </c>
      <c r="M197" s="100" t="s">
        <v>9</v>
      </c>
      <c r="N197" s="100" t="s">
        <v>10</v>
      </c>
      <c r="O197" s="100" t="s">
        <v>10</v>
      </c>
      <c r="P197" s="100" t="s">
        <v>11</v>
      </c>
      <c r="Q197" s="100" t="s">
        <v>11</v>
      </c>
      <c r="R197" s="100" t="s">
        <v>12</v>
      </c>
      <c r="S197" s="100" t="s">
        <v>12</v>
      </c>
      <c r="T197" s="100" t="s">
        <v>13</v>
      </c>
      <c r="U197" s="100" t="s">
        <v>13</v>
      </c>
      <c r="V197" s="100" t="s">
        <v>14</v>
      </c>
      <c r="W197" s="100" t="s">
        <v>14</v>
      </c>
      <c r="X197" s="117" t="s">
        <v>15</v>
      </c>
      <c r="Y197" s="175" t="s">
        <v>15</v>
      </c>
      <c r="Z197" s="162"/>
    </row>
    <row r="198" spans="1:26">
      <c r="A198" s="219" t="s">
        <v>113</v>
      </c>
      <c r="B198" s="99"/>
      <c r="C198" s="99">
        <v>9700</v>
      </c>
      <c r="D198" s="99"/>
      <c r="E198" s="99">
        <v>10200</v>
      </c>
      <c r="F198" s="99"/>
      <c r="G198" s="99">
        <v>10800</v>
      </c>
      <c r="H198" s="99"/>
      <c r="I198" s="99">
        <v>11600</v>
      </c>
      <c r="J198" s="99"/>
      <c r="K198" s="99">
        <v>12400</v>
      </c>
      <c r="L198" s="99"/>
      <c r="M198" s="99">
        <v>13500</v>
      </c>
      <c r="N198" s="99">
        <v>21700</v>
      </c>
      <c r="O198" s="99">
        <v>15100</v>
      </c>
      <c r="P198" s="99"/>
      <c r="Q198" s="99">
        <v>16700</v>
      </c>
      <c r="R198" s="99"/>
      <c r="S198" s="99">
        <v>18200</v>
      </c>
      <c r="T198" s="99"/>
      <c r="U198" s="99">
        <v>19800</v>
      </c>
      <c r="V198" s="99"/>
      <c r="W198" s="99">
        <v>21300</v>
      </c>
      <c r="X198" s="99">
        <v>22800</v>
      </c>
      <c r="Y198" s="164"/>
      <c r="Z198" s="162"/>
    </row>
    <row r="199" spans="1:26" ht="14.25" customHeight="1">
      <c r="A199" s="191" t="s">
        <v>114</v>
      </c>
      <c r="B199" s="98"/>
      <c r="C199" s="99">
        <v>12300</v>
      </c>
      <c r="D199" s="98"/>
      <c r="E199" s="99">
        <v>13000</v>
      </c>
      <c r="F199" s="98"/>
      <c r="G199" s="99">
        <v>13800</v>
      </c>
      <c r="H199" s="98"/>
      <c r="I199" s="99">
        <v>14500</v>
      </c>
      <c r="J199" s="98"/>
      <c r="K199" s="99">
        <v>15800</v>
      </c>
      <c r="L199" s="98"/>
      <c r="M199" s="99">
        <v>17500</v>
      </c>
      <c r="N199" s="98">
        <v>27200</v>
      </c>
      <c r="O199" s="99">
        <v>19200</v>
      </c>
      <c r="P199" s="98"/>
      <c r="Q199" s="99">
        <v>21000</v>
      </c>
      <c r="R199" s="98"/>
      <c r="S199" s="99">
        <v>22900</v>
      </c>
      <c r="T199" s="98"/>
      <c r="U199" s="99">
        <v>24800</v>
      </c>
      <c r="V199" s="98"/>
      <c r="W199" s="99">
        <v>26700</v>
      </c>
      <c r="X199" s="99">
        <v>28600</v>
      </c>
      <c r="Y199" s="163"/>
      <c r="Z199" s="162"/>
    </row>
    <row r="200" spans="1:26">
      <c r="A200" s="191" t="s">
        <v>115</v>
      </c>
      <c r="B200" s="98"/>
      <c r="C200" s="99">
        <v>11700</v>
      </c>
      <c r="D200" s="98"/>
      <c r="E200" s="99">
        <v>12300</v>
      </c>
      <c r="F200" s="98"/>
      <c r="G200" s="99">
        <v>13000</v>
      </c>
      <c r="H200" s="98"/>
      <c r="I200" s="99">
        <v>13800</v>
      </c>
      <c r="J200" s="98"/>
      <c r="K200" s="99">
        <v>15200</v>
      </c>
      <c r="L200" s="98"/>
      <c r="M200" s="99">
        <v>16500</v>
      </c>
      <c r="N200" s="98">
        <v>27400</v>
      </c>
      <c r="O200" s="99">
        <v>18000</v>
      </c>
      <c r="P200" s="98"/>
      <c r="Q200" s="99">
        <v>19800</v>
      </c>
      <c r="R200" s="98"/>
      <c r="S200" s="99">
        <v>21700</v>
      </c>
      <c r="T200" s="98"/>
      <c r="U200" s="99">
        <v>23500</v>
      </c>
      <c r="V200" s="98"/>
      <c r="W200" s="99">
        <v>25200</v>
      </c>
      <c r="X200" s="99">
        <v>27000</v>
      </c>
      <c r="Y200" s="163"/>
      <c r="Z200" s="162"/>
    </row>
    <row r="201" spans="1:26">
      <c r="A201" s="191" t="s">
        <v>116</v>
      </c>
      <c r="B201" s="98"/>
      <c r="C201" s="99">
        <v>7300</v>
      </c>
      <c r="D201" s="98"/>
      <c r="E201" s="99">
        <v>7700</v>
      </c>
      <c r="F201" s="98"/>
      <c r="G201" s="99">
        <v>8200</v>
      </c>
      <c r="H201" s="98"/>
      <c r="I201" s="99">
        <v>8700</v>
      </c>
      <c r="J201" s="98"/>
      <c r="K201" s="99">
        <v>9400</v>
      </c>
      <c r="L201" s="98"/>
      <c r="M201" s="99">
        <v>10100</v>
      </c>
      <c r="N201" s="98"/>
      <c r="O201" s="99">
        <v>10600</v>
      </c>
      <c r="P201" s="98"/>
      <c r="Q201" s="99">
        <v>11200</v>
      </c>
      <c r="R201" s="98"/>
      <c r="S201" s="99">
        <v>11700</v>
      </c>
      <c r="T201" s="98"/>
      <c r="U201" s="99">
        <v>12600</v>
      </c>
      <c r="V201" s="98"/>
      <c r="W201" s="99">
        <v>13200</v>
      </c>
      <c r="X201" s="99">
        <v>13700</v>
      </c>
      <c r="Y201" s="163"/>
      <c r="Z201" s="162"/>
    </row>
    <row r="202" spans="1:26" ht="25.5" customHeight="1">
      <c r="A202" s="220" t="s">
        <v>265</v>
      </c>
      <c r="B202" s="110"/>
      <c r="C202" s="99">
        <v>25700</v>
      </c>
      <c r="D202" s="110"/>
      <c r="E202" s="99">
        <v>27300</v>
      </c>
      <c r="F202" s="110"/>
      <c r="G202" s="99">
        <v>28900</v>
      </c>
      <c r="H202" s="110"/>
      <c r="I202" s="99">
        <v>30500</v>
      </c>
      <c r="J202" s="110"/>
      <c r="K202" s="99">
        <v>33200</v>
      </c>
      <c r="L202" s="110"/>
      <c r="M202" s="99">
        <v>36000</v>
      </c>
      <c r="N202" s="110"/>
      <c r="O202" s="99">
        <v>38700</v>
      </c>
      <c r="P202" s="110"/>
      <c r="Q202" s="99">
        <v>43300</v>
      </c>
      <c r="R202" s="110"/>
      <c r="S202" s="99">
        <v>46000</v>
      </c>
      <c r="T202" s="110"/>
      <c r="U202" s="99">
        <v>49600</v>
      </c>
      <c r="V202" s="110"/>
      <c r="W202" s="99">
        <v>53200</v>
      </c>
      <c r="X202" s="99">
        <v>56700</v>
      </c>
      <c r="Y202" s="165"/>
      <c r="Z202" s="162"/>
    </row>
    <row r="203" spans="1:26" ht="25.5" customHeight="1">
      <c r="A203" s="220" t="s">
        <v>324</v>
      </c>
      <c r="B203" s="110"/>
      <c r="C203" s="99">
        <v>17300</v>
      </c>
      <c r="D203" s="110"/>
      <c r="E203" s="99">
        <v>18900</v>
      </c>
      <c r="F203" s="110"/>
      <c r="G203" s="99">
        <v>20500</v>
      </c>
      <c r="H203" s="110"/>
      <c r="I203" s="99">
        <v>22100</v>
      </c>
      <c r="J203" s="110"/>
      <c r="K203" s="99">
        <v>24800</v>
      </c>
      <c r="L203" s="110"/>
      <c r="M203" s="99">
        <v>27600</v>
      </c>
      <c r="N203" s="110"/>
      <c r="O203" s="99">
        <v>30000</v>
      </c>
      <c r="P203" s="110"/>
      <c r="Q203" s="99">
        <v>33900</v>
      </c>
      <c r="R203" s="110"/>
      <c r="S203" s="99">
        <v>37600</v>
      </c>
      <c r="T203" s="110"/>
      <c r="U203" s="99">
        <v>41200</v>
      </c>
      <c r="V203" s="110"/>
      <c r="W203" s="99">
        <v>44800</v>
      </c>
      <c r="X203" s="99">
        <v>48300</v>
      </c>
      <c r="Y203" s="165"/>
      <c r="Z203" s="162"/>
    </row>
    <row r="204" spans="1:26" ht="13.5" customHeight="1">
      <c r="A204" s="220" t="s">
        <v>221</v>
      </c>
      <c r="B204" s="110"/>
      <c r="C204" s="99">
        <v>2400</v>
      </c>
      <c r="D204" s="110"/>
      <c r="E204" s="99">
        <v>2700</v>
      </c>
      <c r="F204" s="110"/>
      <c r="G204" s="99">
        <v>2900</v>
      </c>
      <c r="H204" s="110"/>
      <c r="I204" s="99">
        <v>3200</v>
      </c>
      <c r="J204" s="110"/>
      <c r="K204" s="99">
        <v>3500</v>
      </c>
      <c r="L204" s="110"/>
      <c r="M204" s="99">
        <v>3900</v>
      </c>
      <c r="N204" s="110"/>
      <c r="O204" s="99">
        <v>4400</v>
      </c>
      <c r="P204" s="110"/>
      <c r="Q204" s="99">
        <v>5000</v>
      </c>
      <c r="R204" s="110"/>
      <c r="S204" s="99">
        <v>5700</v>
      </c>
      <c r="T204" s="110"/>
      <c r="U204" s="99">
        <v>6100</v>
      </c>
      <c r="V204" s="110"/>
      <c r="W204" s="99">
        <v>6700</v>
      </c>
      <c r="X204" s="99">
        <v>7500</v>
      </c>
      <c r="Y204" s="165"/>
      <c r="Z204" s="162"/>
    </row>
    <row r="205" spans="1:26" ht="13.5" customHeight="1" thickBot="1">
      <c r="A205" s="220" t="s">
        <v>222</v>
      </c>
      <c r="B205" s="110"/>
      <c r="C205" s="99">
        <v>2500</v>
      </c>
      <c r="D205" s="110"/>
      <c r="E205" s="99">
        <v>2750</v>
      </c>
      <c r="F205" s="110"/>
      <c r="G205" s="99">
        <v>3000</v>
      </c>
      <c r="H205" s="110"/>
      <c r="I205" s="99">
        <v>3300</v>
      </c>
      <c r="J205" s="110"/>
      <c r="K205" s="99">
        <v>3600</v>
      </c>
      <c r="L205" s="110"/>
      <c r="M205" s="99">
        <v>4000</v>
      </c>
      <c r="N205" s="110"/>
      <c r="O205" s="99">
        <v>4500</v>
      </c>
      <c r="P205" s="110"/>
      <c r="Q205" s="99">
        <v>5100</v>
      </c>
      <c r="R205" s="110"/>
      <c r="S205" s="99">
        <v>5800</v>
      </c>
      <c r="T205" s="110"/>
      <c r="U205" s="99">
        <v>6200</v>
      </c>
      <c r="V205" s="110"/>
      <c r="W205" s="99">
        <v>6800</v>
      </c>
      <c r="X205" s="99">
        <v>7600</v>
      </c>
      <c r="Y205" s="165"/>
      <c r="Z205" s="162"/>
    </row>
    <row r="206" spans="1:26" ht="14.25" customHeight="1" thickBot="1">
      <c r="A206" s="341"/>
      <c r="B206" s="342"/>
      <c r="C206" s="344"/>
      <c r="D206" s="344"/>
      <c r="E206" s="344"/>
      <c r="F206" s="344"/>
      <c r="G206" s="344"/>
      <c r="H206" s="344"/>
      <c r="I206" s="344"/>
      <c r="J206" s="344"/>
      <c r="K206" s="344"/>
      <c r="L206" s="344"/>
      <c r="M206" s="344"/>
      <c r="N206" s="344"/>
      <c r="O206" s="344"/>
      <c r="P206" s="344"/>
      <c r="Q206" s="344"/>
      <c r="R206" s="344"/>
      <c r="S206" s="344"/>
      <c r="T206" s="344"/>
      <c r="U206" s="344"/>
      <c r="V206" s="344"/>
      <c r="W206" s="344"/>
      <c r="X206" s="344"/>
      <c r="Y206" s="342"/>
      <c r="Z206" s="162"/>
    </row>
    <row r="207" spans="1:26" ht="16.5" thickBot="1">
      <c r="A207" s="37" t="s">
        <v>187</v>
      </c>
      <c r="B207" s="91" t="s">
        <v>4</v>
      </c>
      <c r="C207" s="116" t="s">
        <v>4</v>
      </c>
      <c r="D207" s="100" t="s">
        <v>5</v>
      </c>
      <c r="E207" s="100" t="s">
        <v>5</v>
      </c>
      <c r="F207" s="100" t="s">
        <v>6</v>
      </c>
      <c r="G207" s="100" t="s">
        <v>6</v>
      </c>
      <c r="H207" s="100" t="s">
        <v>7</v>
      </c>
      <c r="I207" s="100" t="s">
        <v>7</v>
      </c>
      <c r="J207" s="100" t="s">
        <v>8</v>
      </c>
      <c r="K207" s="100" t="s">
        <v>8</v>
      </c>
      <c r="L207" s="100" t="s">
        <v>9</v>
      </c>
      <c r="M207" s="100" t="s">
        <v>9</v>
      </c>
      <c r="N207" s="100" t="s">
        <v>10</v>
      </c>
      <c r="O207" s="100" t="s">
        <v>10</v>
      </c>
      <c r="P207" s="100" t="s">
        <v>11</v>
      </c>
      <c r="Q207" s="100" t="s">
        <v>11</v>
      </c>
      <c r="R207" s="100" t="s">
        <v>12</v>
      </c>
      <c r="S207" s="100" t="s">
        <v>12</v>
      </c>
      <c r="T207" s="100" t="s">
        <v>13</v>
      </c>
      <c r="U207" s="100" t="s">
        <v>13</v>
      </c>
      <c r="V207" s="100" t="s">
        <v>14</v>
      </c>
      <c r="W207" s="100" t="s">
        <v>14</v>
      </c>
      <c r="X207" s="117" t="s">
        <v>15</v>
      </c>
      <c r="Y207" s="175" t="s">
        <v>15</v>
      </c>
      <c r="Z207" s="162"/>
    </row>
    <row r="208" spans="1:26" ht="25.5" customHeight="1" thickBot="1">
      <c r="A208" s="48" t="s">
        <v>188</v>
      </c>
      <c r="B208" s="49">
        <v>35700</v>
      </c>
      <c r="C208" s="99">
        <f>B208*100%</f>
        <v>35700</v>
      </c>
      <c r="D208" s="109">
        <v>37500</v>
      </c>
      <c r="E208" s="99">
        <f>D208*100%</f>
        <v>37500</v>
      </c>
      <c r="F208" s="109">
        <v>39500</v>
      </c>
      <c r="G208" s="99">
        <f>F208*100%</f>
        <v>39500</v>
      </c>
      <c r="H208" s="109">
        <v>41500</v>
      </c>
      <c r="I208" s="99">
        <f>H208*100%</f>
        <v>41500</v>
      </c>
      <c r="J208" s="109">
        <v>44500</v>
      </c>
      <c r="K208" s="99">
        <f>J208*100%</f>
        <v>44500</v>
      </c>
      <c r="L208" s="109">
        <v>47600</v>
      </c>
      <c r="M208" s="99">
        <f>L208*100%</f>
        <v>47600</v>
      </c>
      <c r="N208" s="109">
        <v>52500</v>
      </c>
      <c r="O208" s="99">
        <f>N208*100%</f>
        <v>52500</v>
      </c>
      <c r="P208" s="109">
        <v>57700</v>
      </c>
      <c r="Q208" s="99">
        <f>P208*100%</f>
        <v>57700</v>
      </c>
      <c r="R208" s="109">
        <v>62400</v>
      </c>
      <c r="S208" s="99">
        <f>R208*100%</f>
        <v>62400</v>
      </c>
      <c r="T208" s="109">
        <v>67100</v>
      </c>
      <c r="U208" s="99">
        <f>T208*100%</f>
        <v>67100</v>
      </c>
      <c r="V208" s="109">
        <v>71800</v>
      </c>
      <c r="W208" s="99">
        <f>V208*100%</f>
        <v>71800</v>
      </c>
      <c r="X208" s="99">
        <f>Y208*100%</f>
        <v>76500</v>
      </c>
      <c r="Y208" s="174">
        <v>76500</v>
      </c>
      <c r="Z208" s="162"/>
    </row>
    <row r="209" spans="1:26" ht="13.5" thickBot="1">
      <c r="A209" s="341"/>
      <c r="B209" s="342"/>
      <c r="C209" s="344"/>
      <c r="D209" s="344"/>
      <c r="E209" s="344"/>
      <c r="F209" s="344"/>
      <c r="G209" s="344"/>
      <c r="H209" s="344"/>
      <c r="I209" s="344"/>
      <c r="J209" s="344"/>
      <c r="K209" s="344"/>
      <c r="L209" s="344"/>
      <c r="M209" s="344"/>
      <c r="N209" s="344"/>
      <c r="O209" s="344"/>
      <c r="P209" s="344"/>
      <c r="Q209" s="344"/>
      <c r="R209" s="344"/>
      <c r="S209" s="344"/>
      <c r="T209" s="344"/>
      <c r="U209" s="344"/>
      <c r="V209" s="344"/>
      <c r="W209" s="344"/>
      <c r="X209" s="344"/>
      <c r="Y209" s="342"/>
      <c r="Z209" s="162"/>
    </row>
    <row r="210" spans="1:26" ht="16.5" thickBot="1">
      <c r="A210" s="57" t="s">
        <v>117</v>
      </c>
      <c r="B210" s="94" t="s">
        <v>4</v>
      </c>
      <c r="C210" s="116" t="s">
        <v>4</v>
      </c>
      <c r="D210" s="100" t="s">
        <v>5</v>
      </c>
      <c r="E210" s="100" t="s">
        <v>5</v>
      </c>
      <c r="F210" s="100" t="s">
        <v>6</v>
      </c>
      <c r="G210" s="100" t="s">
        <v>6</v>
      </c>
      <c r="H210" s="100" t="s">
        <v>7</v>
      </c>
      <c r="I210" s="100" t="s">
        <v>7</v>
      </c>
      <c r="J210" s="100" t="s">
        <v>8</v>
      </c>
      <c r="K210" s="100" t="s">
        <v>8</v>
      </c>
      <c r="L210" s="100" t="s">
        <v>9</v>
      </c>
      <c r="M210" s="100" t="s">
        <v>9</v>
      </c>
      <c r="N210" s="100" t="s">
        <v>10</v>
      </c>
      <c r="O210" s="100" t="s">
        <v>10</v>
      </c>
      <c r="P210" s="100" t="s">
        <v>11</v>
      </c>
      <c r="Q210" s="100" t="s">
        <v>11</v>
      </c>
      <c r="R210" s="100" t="s">
        <v>12</v>
      </c>
      <c r="S210" s="100" t="s">
        <v>12</v>
      </c>
      <c r="T210" s="100" t="s">
        <v>13</v>
      </c>
      <c r="U210" s="100" t="s">
        <v>13</v>
      </c>
      <c r="V210" s="100" t="s">
        <v>14</v>
      </c>
      <c r="W210" s="100" t="s">
        <v>14</v>
      </c>
      <c r="X210" s="117" t="s">
        <v>15</v>
      </c>
      <c r="Y210" s="179" t="s">
        <v>15</v>
      </c>
      <c r="Z210" s="162"/>
    </row>
    <row r="211" spans="1:26" ht="22.5" thickBot="1">
      <c r="A211" s="53" t="s">
        <v>118</v>
      </c>
      <c r="B211" s="54">
        <v>30000</v>
      </c>
      <c r="C211" s="99">
        <f>B211*100%</f>
        <v>30000</v>
      </c>
      <c r="D211" s="109">
        <v>31200</v>
      </c>
      <c r="E211" s="99">
        <f>D211*100%</f>
        <v>31200</v>
      </c>
      <c r="F211" s="109">
        <v>32500</v>
      </c>
      <c r="G211" s="99">
        <f>F211*100%</f>
        <v>32500</v>
      </c>
      <c r="H211" s="109">
        <v>33800</v>
      </c>
      <c r="I211" s="99">
        <f>H211*100%</f>
        <v>33800</v>
      </c>
      <c r="J211" s="109">
        <v>36100</v>
      </c>
      <c r="K211" s="99">
        <f>J211*100%</f>
        <v>36100</v>
      </c>
      <c r="L211" s="109">
        <v>44600</v>
      </c>
      <c r="M211" s="99">
        <f>L211*100%</f>
        <v>44600</v>
      </c>
      <c r="N211" s="109">
        <v>46200</v>
      </c>
      <c r="O211" s="99">
        <f>N211*100%</f>
        <v>46200</v>
      </c>
      <c r="P211" s="109">
        <v>47600</v>
      </c>
      <c r="Q211" s="99">
        <f>P211*100%</f>
        <v>47600</v>
      </c>
      <c r="R211" s="109">
        <v>49100</v>
      </c>
      <c r="S211" s="99">
        <f>R211*100%</f>
        <v>49100</v>
      </c>
      <c r="T211" s="109">
        <v>50600</v>
      </c>
      <c r="U211" s="99">
        <f>T211*100%</f>
        <v>50600</v>
      </c>
      <c r="V211" s="109">
        <v>52100</v>
      </c>
      <c r="W211" s="99">
        <f>V211*100%</f>
        <v>52100</v>
      </c>
      <c r="X211" s="99">
        <f>Y211*100%</f>
        <v>53600</v>
      </c>
      <c r="Y211" s="178">
        <v>53600</v>
      </c>
      <c r="Z211" s="162"/>
    </row>
    <row r="212" spans="1:26" ht="13.5" thickBot="1">
      <c r="A212" s="341"/>
      <c r="B212" s="342"/>
      <c r="C212" s="344"/>
      <c r="D212" s="344"/>
      <c r="E212" s="344"/>
      <c r="F212" s="344"/>
      <c r="G212" s="344"/>
      <c r="H212" s="344"/>
      <c r="I212" s="344"/>
      <c r="J212" s="344"/>
      <c r="K212" s="344"/>
      <c r="L212" s="344"/>
      <c r="M212" s="344"/>
      <c r="N212" s="344"/>
      <c r="O212" s="344"/>
      <c r="P212" s="344"/>
      <c r="Q212" s="344"/>
      <c r="R212" s="344"/>
      <c r="S212" s="344"/>
      <c r="T212" s="344"/>
      <c r="U212" s="344"/>
      <c r="V212" s="344"/>
      <c r="W212" s="344"/>
      <c r="X212" s="344"/>
      <c r="Y212" s="342"/>
      <c r="Z212" s="162"/>
    </row>
    <row r="213" spans="1:26" ht="15.75" customHeight="1" thickBot="1">
      <c r="A213" s="37" t="s">
        <v>119</v>
      </c>
      <c r="B213" s="91" t="s">
        <v>4</v>
      </c>
      <c r="C213" s="116" t="s">
        <v>4</v>
      </c>
      <c r="D213" s="100" t="s">
        <v>5</v>
      </c>
      <c r="E213" s="100" t="s">
        <v>5</v>
      </c>
      <c r="F213" s="100" t="s">
        <v>6</v>
      </c>
      <c r="G213" s="100" t="s">
        <v>6</v>
      </c>
      <c r="H213" s="100" t="s">
        <v>7</v>
      </c>
      <c r="I213" s="100" t="s">
        <v>7</v>
      </c>
      <c r="J213" s="100" t="s">
        <v>8</v>
      </c>
      <c r="K213" s="100" t="s">
        <v>8</v>
      </c>
      <c r="L213" s="100" t="s">
        <v>9</v>
      </c>
      <c r="M213" s="100" t="s">
        <v>9</v>
      </c>
      <c r="N213" s="100" t="s">
        <v>10</v>
      </c>
      <c r="O213" s="100" t="s">
        <v>10</v>
      </c>
      <c r="P213" s="100" t="s">
        <v>11</v>
      </c>
      <c r="Q213" s="100" t="s">
        <v>11</v>
      </c>
      <c r="R213" s="100" t="s">
        <v>12</v>
      </c>
      <c r="S213" s="100" t="s">
        <v>12</v>
      </c>
      <c r="T213" s="100" t="s">
        <v>13</v>
      </c>
      <c r="U213" s="100" t="s">
        <v>13</v>
      </c>
      <c r="V213" s="100" t="s">
        <v>14</v>
      </c>
      <c r="W213" s="100" t="s">
        <v>14</v>
      </c>
      <c r="X213" s="117" t="s">
        <v>15</v>
      </c>
      <c r="Y213" s="175" t="s">
        <v>15</v>
      </c>
      <c r="Z213" s="162"/>
    </row>
    <row r="214" spans="1:26">
      <c r="A214" s="55" t="s">
        <v>120</v>
      </c>
      <c r="B214" s="47">
        <v>15100</v>
      </c>
      <c r="C214" s="99">
        <f>B214*100%</f>
        <v>15100</v>
      </c>
      <c r="D214" s="99">
        <v>15600</v>
      </c>
      <c r="E214" s="99">
        <f>D214*100%</f>
        <v>15600</v>
      </c>
      <c r="F214" s="99">
        <v>16100</v>
      </c>
      <c r="G214" s="99">
        <f>F214*100%</f>
        <v>16100</v>
      </c>
      <c r="H214" s="99">
        <v>16600</v>
      </c>
      <c r="I214" s="99">
        <f>H214*100%</f>
        <v>16600</v>
      </c>
      <c r="J214" s="99">
        <v>17350</v>
      </c>
      <c r="K214" s="99">
        <f>J214*100%</f>
        <v>17350</v>
      </c>
      <c r="L214" s="99">
        <v>18150</v>
      </c>
      <c r="M214" s="99">
        <f>L214*100%</f>
        <v>18150</v>
      </c>
      <c r="N214" s="99">
        <v>18950</v>
      </c>
      <c r="O214" s="99">
        <f>N214*100%</f>
        <v>18950</v>
      </c>
      <c r="P214" s="99">
        <v>19750</v>
      </c>
      <c r="Q214" s="99">
        <f>P214*100%</f>
        <v>19750</v>
      </c>
      <c r="R214" s="99">
        <v>20550</v>
      </c>
      <c r="S214" s="99">
        <f>R214*100%</f>
        <v>20550</v>
      </c>
      <c r="T214" s="99">
        <v>21350</v>
      </c>
      <c r="U214" s="99">
        <f>T214*100%</f>
        <v>21350</v>
      </c>
      <c r="V214" s="99">
        <v>22150</v>
      </c>
      <c r="W214" s="99">
        <f>V214*100%</f>
        <v>22150</v>
      </c>
      <c r="X214" s="99">
        <f>Y214*100%</f>
        <v>22950</v>
      </c>
      <c r="Y214" s="171">
        <v>22950</v>
      </c>
      <c r="Z214" s="162"/>
    </row>
    <row r="215" spans="1:26">
      <c r="A215" s="39" t="s">
        <v>121</v>
      </c>
      <c r="B215" s="27">
        <v>12450</v>
      </c>
      <c r="C215" s="99">
        <f>B215*100%</f>
        <v>12450</v>
      </c>
      <c r="D215" s="98">
        <v>12700</v>
      </c>
      <c r="E215" s="99">
        <f>D215*100%</f>
        <v>12700</v>
      </c>
      <c r="F215" s="98">
        <v>13000</v>
      </c>
      <c r="G215" s="99">
        <f>F215*100%</f>
        <v>13000</v>
      </c>
      <c r="H215" s="98">
        <v>13300</v>
      </c>
      <c r="I215" s="99">
        <f>H215*100%</f>
        <v>13300</v>
      </c>
      <c r="J215" s="98">
        <v>13700</v>
      </c>
      <c r="K215" s="99">
        <f>J215*100%</f>
        <v>13700</v>
      </c>
      <c r="L215" s="98">
        <v>14150</v>
      </c>
      <c r="M215" s="99">
        <f>L215*100%</f>
        <v>14150</v>
      </c>
      <c r="N215" s="98">
        <v>14650</v>
      </c>
      <c r="O215" s="99">
        <f>N215*100%</f>
        <v>14650</v>
      </c>
      <c r="P215" s="98">
        <v>15150</v>
      </c>
      <c r="Q215" s="99">
        <f>P215*100%</f>
        <v>15150</v>
      </c>
      <c r="R215" s="98">
        <v>15650</v>
      </c>
      <c r="S215" s="99">
        <f>R215*100%</f>
        <v>15650</v>
      </c>
      <c r="T215" s="98">
        <v>16100</v>
      </c>
      <c r="U215" s="99">
        <f>T215*100%</f>
        <v>16100</v>
      </c>
      <c r="V215" s="98">
        <v>16600</v>
      </c>
      <c r="W215" s="99">
        <f>V215*100%</f>
        <v>16600</v>
      </c>
      <c r="X215" s="99">
        <f>Y215*100%</f>
        <v>17100</v>
      </c>
      <c r="Y215" s="163">
        <v>17100</v>
      </c>
      <c r="Z215" s="162"/>
    </row>
    <row r="216" spans="1:26">
      <c r="A216" s="39" t="s">
        <v>122</v>
      </c>
      <c r="B216" s="27">
        <v>14450</v>
      </c>
      <c r="C216" s="99">
        <f>B216*100%</f>
        <v>14450</v>
      </c>
      <c r="D216" s="98">
        <v>15050</v>
      </c>
      <c r="E216" s="99">
        <f>D216*100%</f>
        <v>15050</v>
      </c>
      <c r="F216" s="98">
        <v>15700</v>
      </c>
      <c r="G216" s="99">
        <f>F216*100%</f>
        <v>15700</v>
      </c>
      <c r="H216" s="98">
        <v>16300</v>
      </c>
      <c r="I216" s="99">
        <f>H216*100%</f>
        <v>16300</v>
      </c>
      <c r="J216" s="98">
        <v>17250</v>
      </c>
      <c r="K216" s="99">
        <f>J216*100%</f>
        <v>17250</v>
      </c>
      <c r="L216" s="98">
        <v>18250</v>
      </c>
      <c r="M216" s="99">
        <f>L216*100%</f>
        <v>18250</v>
      </c>
      <c r="N216" s="98">
        <v>18950</v>
      </c>
      <c r="O216" s="99">
        <f>N216*100%</f>
        <v>18950</v>
      </c>
      <c r="P216" s="98">
        <v>19650</v>
      </c>
      <c r="Q216" s="99">
        <f>P216*100%</f>
        <v>19650</v>
      </c>
      <c r="R216" s="98">
        <v>20350</v>
      </c>
      <c r="S216" s="99">
        <f>R216*100%</f>
        <v>20350</v>
      </c>
      <c r="T216" s="98">
        <v>21050</v>
      </c>
      <c r="U216" s="99">
        <f>T216*100%</f>
        <v>21050</v>
      </c>
      <c r="V216" s="98">
        <v>21750</v>
      </c>
      <c r="W216" s="99">
        <f>V216*100%</f>
        <v>21750</v>
      </c>
      <c r="X216" s="99">
        <f>Y216*100%</f>
        <v>22450</v>
      </c>
      <c r="Y216" s="163">
        <v>22450</v>
      </c>
      <c r="Z216" s="162"/>
    </row>
    <row r="217" spans="1:26" ht="13.5" thickBot="1">
      <c r="A217" s="56" t="s">
        <v>123</v>
      </c>
      <c r="B217" s="29">
        <v>7000</v>
      </c>
      <c r="C217" s="99">
        <f>B217*100%</f>
        <v>7000</v>
      </c>
      <c r="D217" s="101">
        <v>8200</v>
      </c>
      <c r="E217" s="99">
        <f>D217*100%</f>
        <v>8200</v>
      </c>
      <c r="F217" s="101">
        <v>9300</v>
      </c>
      <c r="G217" s="99">
        <f>F217*100%</f>
        <v>9300</v>
      </c>
      <c r="H217" s="101">
        <v>10400</v>
      </c>
      <c r="I217" s="99">
        <f>H217*100%</f>
        <v>10400</v>
      </c>
      <c r="J217" s="101">
        <v>12300</v>
      </c>
      <c r="K217" s="99">
        <f>J217*100%</f>
        <v>12300</v>
      </c>
      <c r="L217" s="101">
        <v>14300</v>
      </c>
      <c r="M217" s="99">
        <f>L217*100%</f>
        <v>14300</v>
      </c>
      <c r="N217" s="101">
        <v>16300</v>
      </c>
      <c r="O217" s="99">
        <f>N217*100%</f>
        <v>16300</v>
      </c>
      <c r="P217" s="101">
        <v>18200</v>
      </c>
      <c r="Q217" s="99">
        <f>P217*100%</f>
        <v>18200</v>
      </c>
      <c r="R217" s="101">
        <v>20000</v>
      </c>
      <c r="S217" s="99">
        <f>R217*100%</f>
        <v>20000</v>
      </c>
      <c r="T217" s="101">
        <v>21800</v>
      </c>
      <c r="U217" s="99">
        <f>T217*100%</f>
        <v>21800</v>
      </c>
      <c r="V217" s="101">
        <v>23000</v>
      </c>
      <c r="W217" s="99">
        <f>V217*100%</f>
        <v>23000</v>
      </c>
      <c r="X217" s="99">
        <f>Y217*100%</f>
        <v>25000</v>
      </c>
      <c r="Y217" s="173">
        <v>25000</v>
      </c>
      <c r="Z217" s="162"/>
    </row>
    <row r="218" spans="1:26" ht="13.5" thickBot="1">
      <c r="A218" s="341"/>
      <c r="B218" s="342"/>
      <c r="C218" s="344"/>
      <c r="D218" s="344"/>
      <c r="E218" s="344"/>
      <c r="F218" s="344"/>
      <c r="G218" s="344"/>
      <c r="H218" s="344"/>
      <c r="I218" s="344"/>
      <c r="J218" s="344"/>
      <c r="K218" s="344"/>
      <c r="L218" s="344"/>
      <c r="M218" s="344"/>
      <c r="N218" s="344"/>
      <c r="O218" s="344"/>
      <c r="P218" s="344"/>
      <c r="Q218" s="344"/>
      <c r="R218" s="344"/>
      <c r="S218" s="344"/>
      <c r="T218" s="344"/>
      <c r="U218" s="344"/>
      <c r="V218" s="344"/>
      <c r="W218" s="344"/>
      <c r="X218" s="344"/>
      <c r="Y218" s="342"/>
      <c r="Z218" s="162"/>
    </row>
    <row r="219" spans="1:26" ht="16.5" thickBot="1">
      <c r="A219" s="37" t="s">
        <v>179</v>
      </c>
      <c r="B219" s="91" t="s">
        <v>4</v>
      </c>
      <c r="C219" s="116" t="s">
        <v>4</v>
      </c>
      <c r="D219" s="100" t="s">
        <v>5</v>
      </c>
      <c r="E219" s="100" t="s">
        <v>5</v>
      </c>
      <c r="F219" s="100" t="s">
        <v>6</v>
      </c>
      <c r="G219" s="100" t="s">
        <v>6</v>
      </c>
      <c r="H219" s="100" t="s">
        <v>7</v>
      </c>
      <c r="I219" s="100" t="s">
        <v>7</v>
      </c>
      <c r="J219" s="100" t="s">
        <v>8</v>
      </c>
      <c r="K219" s="100" t="s">
        <v>8</v>
      </c>
      <c r="L219" s="100" t="s">
        <v>9</v>
      </c>
      <c r="M219" s="100" t="s">
        <v>9</v>
      </c>
      <c r="N219" s="100" t="s">
        <v>10</v>
      </c>
      <c r="O219" s="100" t="s">
        <v>10</v>
      </c>
      <c r="P219" s="100" t="s">
        <v>11</v>
      </c>
      <c r="Q219" s="100" t="s">
        <v>11</v>
      </c>
      <c r="R219" s="100" t="s">
        <v>12</v>
      </c>
      <c r="S219" s="100" t="s">
        <v>12</v>
      </c>
      <c r="T219" s="100" t="s">
        <v>13</v>
      </c>
      <c r="U219" s="100" t="s">
        <v>13</v>
      </c>
      <c r="V219" s="100" t="s">
        <v>14</v>
      </c>
      <c r="W219" s="100" t="s">
        <v>14</v>
      </c>
      <c r="X219" s="117" t="s">
        <v>15</v>
      </c>
      <c r="Y219" s="175" t="s">
        <v>15</v>
      </c>
      <c r="Z219" s="162"/>
    </row>
    <row r="220" spans="1:26" ht="15" customHeight="1" thickBot="1">
      <c r="A220" s="48" t="s">
        <v>124</v>
      </c>
      <c r="B220" s="49">
        <v>8750</v>
      </c>
      <c r="C220" s="99">
        <f>B220*100%</f>
        <v>8750</v>
      </c>
      <c r="D220" s="109">
        <v>9100</v>
      </c>
      <c r="E220" s="99">
        <f>D220*100%</f>
        <v>9100</v>
      </c>
      <c r="F220" s="109">
        <v>9450</v>
      </c>
      <c r="G220" s="99">
        <f>F220*100%</f>
        <v>9450</v>
      </c>
      <c r="H220" s="109">
        <v>9750</v>
      </c>
      <c r="I220" s="99">
        <f>H220*100%</f>
        <v>9750</v>
      </c>
      <c r="J220" s="109">
        <v>10300</v>
      </c>
      <c r="K220" s="99">
        <f>J220*100%</f>
        <v>10300</v>
      </c>
      <c r="L220" s="109">
        <v>10800</v>
      </c>
      <c r="M220" s="99">
        <f>L220*100%</f>
        <v>10800</v>
      </c>
      <c r="N220" s="109">
        <v>11600</v>
      </c>
      <c r="O220" s="99">
        <f>N220*100%</f>
        <v>11600</v>
      </c>
      <c r="P220" s="109">
        <v>12500</v>
      </c>
      <c r="Q220" s="99">
        <f>P220*100%</f>
        <v>12500</v>
      </c>
      <c r="R220" s="109">
        <v>13300</v>
      </c>
      <c r="S220" s="99">
        <f>R220*100%</f>
        <v>13300</v>
      </c>
      <c r="T220" s="109">
        <v>14100</v>
      </c>
      <c r="U220" s="99">
        <f>T220*100%</f>
        <v>14100</v>
      </c>
      <c r="V220" s="109">
        <v>14900</v>
      </c>
      <c r="W220" s="99">
        <f>V220*100%</f>
        <v>14900</v>
      </c>
      <c r="X220" s="99">
        <f>Y220*100%</f>
        <v>15700</v>
      </c>
      <c r="Y220" s="174">
        <v>15700</v>
      </c>
      <c r="Z220" s="162"/>
    </row>
    <row r="221" spans="1:26" ht="13.5" thickBot="1">
      <c r="A221" s="341"/>
      <c r="B221" s="342"/>
      <c r="C221" s="344"/>
      <c r="D221" s="344"/>
      <c r="E221" s="344"/>
      <c r="F221" s="344"/>
      <c r="G221" s="344"/>
      <c r="H221" s="344"/>
      <c r="I221" s="344"/>
      <c r="J221" s="344"/>
      <c r="K221" s="344"/>
      <c r="L221" s="344"/>
      <c r="M221" s="344"/>
      <c r="N221" s="344"/>
      <c r="O221" s="344"/>
      <c r="P221" s="344"/>
      <c r="Q221" s="344"/>
      <c r="R221" s="344"/>
      <c r="S221" s="344"/>
      <c r="T221" s="344"/>
      <c r="U221" s="344"/>
      <c r="V221" s="344"/>
      <c r="W221" s="344"/>
      <c r="X221" s="344"/>
      <c r="Y221" s="342"/>
      <c r="Z221" s="162"/>
    </row>
    <row r="222" spans="1:26" ht="16.5" thickBot="1">
      <c r="A222" s="222" t="s">
        <v>125</v>
      </c>
      <c r="B222" s="93" t="s">
        <v>4</v>
      </c>
      <c r="C222" s="201" t="s">
        <v>4</v>
      </c>
      <c r="D222" s="103" t="s">
        <v>5</v>
      </c>
      <c r="E222" s="103" t="s">
        <v>5</v>
      </c>
      <c r="F222" s="103" t="s">
        <v>6</v>
      </c>
      <c r="G222" s="103" t="s">
        <v>6</v>
      </c>
      <c r="H222" s="103" t="s">
        <v>7</v>
      </c>
      <c r="I222" s="103" t="s">
        <v>7</v>
      </c>
      <c r="J222" s="103" t="s">
        <v>8</v>
      </c>
      <c r="K222" s="103" t="s">
        <v>8</v>
      </c>
      <c r="L222" s="103" t="s">
        <v>9</v>
      </c>
      <c r="M222" s="103" t="s">
        <v>9</v>
      </c>
      <c r="N222" s="103" t="s">
        <v>10</v>
      </c>
      <c r="O222" s="103" t="s">
        <v>10</v>
      </c>
      <c r="P222" s="103" t="s">
        <v>11</v>
      </c>
      <c r="Q222" s="103" t="s">
        <v>11</v>
      </c>
      <c r="R222" s="103" t="s">
        <v>12</v>
      </c>
      <c r="S222" s="103" t="s">
        <v>12</v>
      </c>
      <c r="T222" s="103" t="s">
        <v>13</v>
      </c>
      <c r="U222" s="103" t="s">
        <v>13</v>
      </c>
      <c r="V222" s="103" t="s">
        <v>14</v>
      </c>
      <c r="W222" s="103" t="s">
        <v>14</v>
      </c>
      <c r="X222" s="223" t="s">
        <v>15</v>
      </c>
      <c r="Y222" s="175" t="s">
        <v>15</v>
      </c>
      <c r="Z222" s="162"/>
    </row>
    <row r="223" spans="1:26" ht="21.75">
      <c r="A223" s="46" t="s">
        <v>126</v>
      </c>
      <c r="B223" s="47">
        <v>29320</v>
      </c>
      <c r="C223" s="196">
        <f>B223*100%</f>
        <v>29320</v>
      </c>
      <c r="D223" s="196">
        <v>30700</v>
      </c>
      <c r="E223" s="196">
        <f>D223*100%</f>
        <v>30700</v>
      </c>
      <c r="F223" s="196">
        <v>33250</v>
      </c>
      <c r="G223" s="196">
        <f>F223*100%</f>
        <v>33250</v>
      </c>
      <c r="H223" s="196">
        <v>36000</v>
      </c>
      <c r="I223" s="196">
        <f>H223*100%</f>
        <v>36000</v>
      </c>
      <c r="J223" s="196">
        <v>38980</v>
      </c>
      <c r="K223" s="196">
        <f>J223*100%</f>
        <v>38980</v>
      </c>
      <c r="L223" s="196">
        <v>45200</v>
      </c>
      <c r="M223" s="196">
        <f>L223*100%</f>
        <v>45200</v>
      </c>
      <c r="N223" s="196">
        <v>48150</v>
      </c>
      <c r="O223" s="196">
        <f>N223*100%</f>
        <v>48150</v>
      </c>
      <c r="P223" s="196">
        <v>51200</v>
      </c>
      <c r="Q223" s="196">
        <f>P223*100%</f>
        <v>51200</v>
      </c>
      <c r="R223" s="196">
        <v>54300</v>
      </c>
      <c r="S223" s="196">
        <f>R223*100%</f>
        <v>54300</v>
      </c>
      <c r="T223" s="196">
        <v>57270</v>
      </c>
      <c r="U223" s="196">
        <f>T223*100%</f>
        <v>57270</v>
      </c>
      <c r="V223" s="196">
        <v>60400</v>
      </c>
      <c r="W223" s="196">
        <f>V223*100%</f>
        <v>60400</v>
      </c>
      <c r="X223" s="206">
        <f>Y223*100%</f>
        <v>63500</v>
      </c>
      <c r="Y223" s="224">
        <v>63500</v>
      </c>
      <c r="Z223" s="162"/>
    </row>
    <row r="224" spans="1:26" ht="23.25" customHeight="1">
      <c r="A224" s="26" t="s">
        <v>127</v>
      </c>
      <c r="B224" s="27">
        <v>26300</v>
      </c>
      <c r="C224" s="98">
        <f>B224*100%</f>
        <v>26300</v>
      </c>
      <c r="D224" s="98">
        <v>27200</v>
      </c>
      <c r="E224" s="98">
        <f>D224*100%</f>
        <v>27200</v>
      </c>
      <c r="F224" s="98">
        <v>29800</v>
      </c>
      <c r="G224" s="98">
        <f>F224*100%</f>
        <v>29800</v>
      </c>
      <c r="H224" s="98">
        <v>33200</v>
      </c>
      <c r="I224" s="98">
        <f>H224*100%</f>
        <v>33200</v>
      </c>
      <c r="J224" s="98">
        <v>37000</v>
      </c>
      <c r="K224" s="98">
        <f>J224*100%</f>
        <v>37000</v>
      </c>
      <c r="L224" s="98">
        <v>39400</v>
      </c>
      <c r="M224" s="98">
        <f>L224*100%</f>
        <v>39400</v>
      </c>
      <c r="N224" s="98">
        <v>41800</v>
      </c>
      <c r="O224" s="98">
        <f>N224*100%</f>
        <v>41800</v>
      </c>
      <c r="P224" s="98">
        <v>44200</v>
      </c>
      <c r="Q224" s="98">
        <f>P224*100%</f>
        <v>44200</v>
      </c>
      <c r="R224" s="98">
        <v>47600</v>
      </c>
      <c r="S224" s="98">
        <f>R224*100%</f>
        <v>47600</v>
      </c>
      <c r="T224" s="98">
        <v>50000</v>
      </c>
      <c r="U224" s="98">
        <f>T224*100%</f>
        <v>50000</v>
      </c>
      <c r="V224" s="98">
        <v>52400</v>
      </c>
      <c r="W224" s="98">
        <f>V224*100%</f>
        <v>52400</v>
      </c>
      <c r="X224" s="203">
        <f>Y224*100%</f>
        <v>55800</v>
      </c>
      <c r="Y224" s="225">
        <v>55800</v>
      </c>
      <c r="Z224" s="162"/>
    </row>
    <row r="225" spans="1:26" ht="24.75" customHeight="1" thickBot="1">
      <c r="A225" s="26" t="s">
        <v>128</v>
      </c>
      <c r="B225" s="27">
        <v>24250</v>
      </c>
      <c r="C225" s="98">
        <f>B225*100%</f>
        <v>24250</v>
      </c>
      <c r="D225" s="98">
        <v>25100</v>
      </c>
      <c r="E225" s="98">
        <f>D225*100%</f>
        <v>25100</v>
      </c>
      <c r="F225" s="98">
        <v>26700</v>
      </c>
      <c r="G225" s="98">
        <f>F225*100%</f>
        <v>26700</v>
      </c>
      <c r="H225" s="98">
        <v>30100</v>
      </c>
      <c r="I225" s="98">
        <f>H225*100%</f>
        <v>30100</v>
      </c>
      <c r="J225" s="98">
        <v>35000</v>
      </c>
      <c r="K225" s="98">
        <f>J225*100%</f>
        <v>35000</v>
      </c>
      <c r="L225" s="98">
        <v>36500</v>
      </c>
      <c r="M225" s="98">
        <f>L225*100%</f>
        <v>36500</v>
      </c>
      <c r="N225" s="98">
        <v>38000</v>
      </c>
      <c r="O225" s="98">
        <f>N225*100%</f>
        <v>38000</v>
      </c>
      <c r="P225" s="98">
        <v>41500</v>
      </c>
      <c r="Q225" s="98">
        <f>P225*100%</f>
        <v>41500</v>
      </c>
      <c r="R225" s="98">
        <v>44600</v>
      </c>
      <c r="S225" s="98">
        <f>R225*100%</f>
        <v>44600</v>
      </c>
      <c r="T225" s="98">
        <v>47400</v>
      </c>
      <c r="U225" s="98">
        <f>T225*100%</f>
        <v>47400</v>
      </c>
      <c r="V225" s="98">
        <v>49600</v>
      </c>
      <c r="W225" s="98">
        <f>V225*100%</f>
        <v>49600</v>
      </c>
      <c r="X225" s="203">
        <f>Y225*100%</f>
        <v>53000</v>
      </c>
      <c r="Y225" s="226">
        <v>53000</v>
      </c>
      <c r="Z225" s="162"/>
    </row>
    <row r="226" spans="1:26" ht="15" customHeight="1" thickBot="1">
      <c r="A226" s="315" t="s">
        <v>241</v>
      </c>
      <c r="B226" s="98"/>
      <c r="C226" s="264">
        <v>18990</v>
      </c>
      <c r="D226" s="108">
        <v>11300</v>
      </c>
      <c r="E226" s="264">
        <v>19430</v>
      </c>
      <c r="F226" s="108">
        <v>11800</v>
      </c>
      <c r="G226" s="264">
        <v>19980</v>
      </c>
      <c r="H226" s="108">
        <v>12400</v>
      </c>
      <c r="I226" s="264">
        <v>20640</v>
      </c>
      <c r="J226" s="108">
        <v>13300</v>
      </c>
      <c r="K226" s="264">
        <v>21630</v>
      </c>
      <c r="L226" s="108">
        <v>14350</v>
      </c>
      <c r="M226" s="264">
        <v>22785</v>
      </c>
      <c r="N226" s="108">
        <v>15150</v>
      </c>
      <c r="O226" s="264">
        <v>23655</v>
      </c>
      <c r="P226" s="108">
        <v>15900</v>
      </c>
      <c r="Q226" s="264">
        <v>24490</v>
      </c>
      <c r="R226" s="108">
        <v>16700</v>
      </c>
      <c r="S226" s="264">
        <v>25370</v>
      </c>
      <c r="T226" s="108">
        <v>17600</v>
      </c>
      <c r="U226" s="264">
        <v>26360</v>
      </c>
      <c r="V226" s="108">
        <v>18500</v>
      </c>
      <c r="W226" s="264">
        <v>27350</v>
      </c>
      <c r="X226" s="203">
        <v>28340</v>
      </c>
      <c r="Y226" s="221"/>
      <c r="Z226" s="233"/>
    </row>
    <row r="227" spans="1:26" ht="18" customHeight="1" thickBot="1">
      <c r="A227" s="244" t="s">
        <v>246</v>
      </c>
      <c r="B227" s="258">
        <v>13100</v>
      </c>
      <c r="C227" s="109">
        <v>20100</v>
      </c>
      <c r="D227" s="258">
        <v>13500</v>
      </c>
      <c r="E227" s="109">
        <v>20500</v>
      </c>
      <c r="F227" s="258">
        <v>14000</v>
      </c>
      <c r="G227" s="109">
        <v>21000</v>
      </c>
      <c r="H227" s="258">
        <v>14600</v>
      </c>
      <c r="I227" s="109">
        <v>21600</v>
      </c>
      <c r="J227" s="258">
        <v>15500</v>
      </c>
      <c r="K227" s="109">
        <v>22500</v>
      </c>
      <c r="L227" s="258">
        <v>16600</v>
      </c>
      <c r="M227" s="109">
        <v>23600</v>
      </c>
      <c r="N227" s="258">
        <v>17500</v>
      </c>
      <c r="O227" s="109">
        <v>24500</v>
      </c>
      <c r="P227" s="258">
        <v>18400</v>
      </c>
      <c r="Q227" s="109">
        <v>25400</v>
      </c>
      <c r="R227" s="258">
        <v>19300</v>
      </c>
      <c r="S227" s="109">
        <v>26300</v>
      </c>
      <c r="T227" s="258">
        <v>20200</v>
      </c>
      <c r="U227" s="109">
        <v>27200</v>
      </c>
      <c r="V227" s="258">
        <v>21100</v>
      </c>
      <c r="W227" s="109">
        <v>28100</v>
      </c>
      <c r="X227" s="218">
        <v>29000</v>
      </c>
      <c r="Y227" s="221"/>
      <c r="Z227" s="233"/>
    </row>
    <row r="228" spans="1:26" ht="18" customHeight="1" thickBot="1">
      <c r="A228" s="366"/>
      <c r="B228" s="344"/>
      <c r="C228" s="344"/>
      <c r="D228" s="344"/>
      <c r="E228" s="344"/>
      <c r="F228" s="344"/>
      <c r="G228" s="344"/>
      <c r="H228" s="344"/>
      <c r="I228" s="344"/>
      <c r="J228" s="344"/>
      <c r="K228" s="344"/>
      <c r="L228" s="344"/>
      <c r="M228" s="344"/>
      <c r="N228" s="344"/>
      <c r="O228" s="344"/>
      <c r="P228" s="344"/>
      <c r="Q228" s="344"/>
      <c r="R228" s="344"/>
      <c r="S228" s="344"/>
      <c r="T228" s="344"/>
      <c r="U228" s="344"/>
      <c r="V228" s="344"/>
      <c r="W228" s="344"/>
      <c r="X228" s="344"/>
      <c r="Y228" s="343"/>
      <c r="Z228" s="263"/>
    </row>
    <row r="229" spans="1:26" ht="18" customHeight="1" thickBot="1">
      <c r="A229" s="316" t="s">
        <v>317</v>
      </c>
      <c r="B229" s="317"/>
      <c r="C229" s="196" t="s">
        <v>4</v>
      </c>
      <c r="D229" s="196" t="s">
        <v>5</v>
      </c>
      <c r="E229" s="196" t="s">
        <v>5</v>
      </c>
      <c r="F229" s="196" t="s">
        <v>6</v>
      </c>
      <c r="G229" s="196" t="s">
        <v>6</v>
      </c>
      <c r="H229" s="196" t="s">
        <v>7</v>
      </c>
      <c r="I229" s="196" t="s">
        <v>7</v>
      </c>
      <c r="J229" s="196" t="s">
        <v>8</v>
      </c>
      <c r="K229" s="196" t="s">
        <v>8</v>
      </c>
      <c r="L229" s="196" t="s">
        <v>9</v>
      </c>
      <c r="M229" s="196" t="s">
        <v>9</v>
      </c>
      <c r="N229" s="196" t="s">
        <v>10</v>
      </c>
      <c r="O229" s="196" t="s">
        <v>10</v>
      </c>
      <c r="P229" s="196" t="s">
        <v>11</v>
      </c>
      <c r="Q229" s="196" t="s">
        <v>11</v>
      </c>
      <c r="R229" s="196" t="s">
        <v>12</v>
      </c>
      <c r="S229" s="196" t="s">
        <v>12</v>
      </c>
      <c r="T229" s="196" t="s">
        <v>13</v>
      </c>
      <c r="U229" s="196" t="s">
        <v>13</v>
      </c>
      <c r="V229" s="196" t="s">
        <v>14</v>
      </c>
      <c r="W229" s="196" t="s">
        <v>14</v>
      </c>
      <c r="X229" s="206" t="s">
        <v>15</v>
      </c>
      <c r="Y229" s="221"/>
      <c r="Z229" s="233"/>
    </row>
    <row r="230" spans="1:26" ht="18" customHeight="1" thickBot="1">
      <c r="A230" s="244" t="s">
        <v>318</v>
      </c>
      <c r="B230" s="258"/>
      <c r="C230" s="101">
        <v>34100</v>
      </c>
      <c r="D230" s="258"/>
      <c r="E230" s="101">
        <v>35800</v>
      </c>
      <c r="F230" s="258"/>
      <c r="G230" s="101">
        <v>37700</v>
      </c>
      <c r="H230" s="258"/>
      <c r="I230" s="101">
        <v>39600</v>
      </c>
      <c r="J230" s="258"/>
      <c r="K230" s="101">
        <v>42600</v>
      </c>
      <c r="L230" s="258"/>
      <c r="M230" s="101">
        <v>45700</v>
      </c>
      <c r="N230" s="258"/>
      <c r="O230" s="101">
        <v>50300</v>
      </c>
      <c r="P230" s="258"/>
      <c r="Q230" s="101">
        <v>55300</v>
      </c>
      <c r="R230" s="258"/>
      <c r="S230" s="101">
        <v>59900</v>
      </c>
      <c r="T230" s="258"/>
      <c r="U230" s="101">
        <v>64500</v>
      </c>
      <c r="V230" s="258"/>
      <c r="W230" s="101">
        <v>69100</v>
      </c>
      <c r="X230" s="272">
        <v>73600</v>
      </c>
      <c r="Y230" s="221"/>
      <c r="Z230" s="233"/>
    </row>
    <row r="231" spans="1:26" ht="13.5" thickBot="1">
      <c r="A231" s="345"/>
      <c r="B231" s="346"/>
      <c r="C231" s="347"/>
      <c r="D231" s="347"/>
      <c r="E231" s="347"/>
      <c r="F231" s="347"/>
      <c r="G231" s="347"/>
      <c r="H231" s="347"/>
      <c r="I231" s="347"/>
      <c r="J231" s="347"/>
      <c r="K231" s="347"/>
      <c r="L231" s="347"/>
      <c r="M231" s="347"/>
      <c r="N231" s="347"/>
      <c r="O231" s="347"/>
      <c r="P231" s="347"/>
      <c r="Q231" s="347"/>
      <c r="R231" s="347"/>
      <c r="S231" s="347"/>
      <c r="T231" s="347"/>
      <c r="U231" s="347"/>
      <c r="V231" s="347"/>
      <c r="W231" s="347"/>
      <c r="X231" s="347"/>
      <c r="Y231" s="342"/>
      <c r="Z231" s="162"/>
    </row>
    <row r="232" spans="1:26" ht="16.5" thickBot="1">
      <c r="A232" s="87" t="s">
        <v>129</v>
      </c>
      <c r="B232" s="93" t="s">
        <v>4</v>
      </c>
      <c r="C232" s="116" t="s">
        <v>4</v>
      </c>
      <c r="D232" s="100" t="s">
        <v>5</v>
      </c>
      <c r="E232" s="100" t="s">
        <v>5</v>
      </c>
      <c r="F232" s="100" t="s">
        <v>6</v>
      </c>
      <c r="G232" s="100" t="s">
        <v>6</v>
      </c>
      <c r="H232" s="100" t="s">
        <v>7</v>
      </c>
      <c r="I232" s="100" t="s">
        <v>7</v>
      </c>
      <c r="J232" s="100" t="s">
        <v>8</v>
      </c>
      <c r="K232" s="100" t="s">
        <v>8</v>
      </c>
      <c r="L232" s="100" t="s">
        <v>9</v>
      </c>
      <c r="M232" s="100" t="s">
        <v>9</v>
      </c>
      <c r="N232" s="100" t="s">
        <v>10</v>
      </c>
      <c r="O232" s="100" t="s">
        <v>10</v>
      </c>
      <c r="P232" s="100" t="s">
        <v>11</v>
      </c>
      <c r="Q232" s="100" t="s">
        <v>11</v>
      </c>
      <c r="R232" s="100" t="s">
        <v>12</v>
      </c>
      <c r="S232" s="100" t="s">
        <v>12</v>
      </c>
      <c r="T232" s="100" t="s">
        <v>13</v>
      </c>
      <c r="U232" s="100" t="s">
        <v>13</v>
      </c>
      <c r="V232" s="100" t="s">
        <v>14</v>
      </c>
      <c r="W232" s="100" t="s">
        <v>14</v>
      </c>
      <c r="X232" s="117" t="s">
        <v>15</v>
      </c>
      <c r="Y232" s="176" t="s">
        <v>15</v>
      </c>
      <c r="Z232" s="162"/>
    </row>
    <row r="233" spans="1:26">
      <c r="A233" s="88" t="s">
        <v>181</v>
      </c>
      <c r="B233" s="89">
        <v>400</v>
      </c>
      <c r="C233" s="196">
        <f>B233*100%</f>
        <v>400</v>
      </c>
      <c r="D233" s="229">
        <v>450</v>
      </c>
      <c r="E233" s="196">
        <v>500</v>
      </c>
      <c r="F233" s="229">
        <v>500</v>
      </c>
      <c r="G233" s="196">
        <v>600</v>
      </c>
      <c r="H233" s="229">
        <v>600</v>
      </c>
      <c r="I233" s="196">
        <v>750</v>
      </c>
      <c r="J233" s="229">
        <v>650</v>
      </c>
      <c r="K233" s="196">
        <v>900</v>
      </c>
      <c r="L233" s="229">
        <v>700</v>
      </c>
      <c r="M233" s="196">
        <v>1150</v>
      </c>
      <c r="N233" s="229">
        <v>750</v>
      </c>
      <c r="O233" s="196">
        <v>1300</v>
      </c>
      <c r="P233" s="229">
        <v>800</v>
      </c>
      <c r="Q233" s="196">
        <v>1500</v>
      </c>
      <c r="R233" s="229">
        <v>850</v>
      </c>
      <c r="S233" s="196">
        <v>1700</v>
      </c>
      <c r="T233" s="229">
        <v>850</v>
      </c>
      <c r="U233" s="196">
        <v>1900</v>
      </c>
      <c r="V233" s="229">
        <v>900</v>
      </c>
      <c r="W233" s="196">
        <v>2100</v>
      </c>
      <c r="X233" s="206">
        <v>2300</v>
      </c>
      <c r="Y233" s="227">
        <v>950</v>
      </c>
      <c r="Z233" s="162"/>
    </row>
    <row r="234" spans="1:26" ht="25.5" customHeight="1" thickBot="1">
      <c r="A234" s="44" t="s">
        <v>337</v>
      </c>
      <c r="B234" s="90">
        <v>500</v>
      </c>
      <c r="C234" s="109">
        <f>B234*100%</f>
        <v>500</v>
      </c>
      <c r="D234" s="111">
        <v>550</v>
      </c>
      <c r="E234" s="109">
        <v>600</v>
      </c>
      <c r="F234" s="111">
        <v>600</v>
      </c>
      <c r="G234" s="109">
        <v>700</v>
      </c>
      <c r="H234" s="111">
        <v>650</v>
      </c>
      <c r="I234" s="109">
        <v>850</v>
      </c>
      <c r="J234" s="111">
        <v>700</v>
      </c>
      <c r="K234" s="109">
        <v>1000</v>
      </c>
      <c r="L234" s="111">
        <v>750</v>
      </c>
      <c r="M234" s="109">
        <v>1250</v>
      </c>
      <c r="N234" s="111">
        <v>800</v>
      </c>
      <c r="O234" s="109">
        <v>1400</v>
      </c>
      <c r="P234" s="111">
        <v>850</v>
      </c>
      <c r="Q234" s="109">
        <v>1600</v>
      </c>
      <c r="R234" s="111">
        <v>900</v>
      </c>
      <c r="S234" s="109">
        <v>1800</v>
      </c>
      <c r="T234" s="111">
        <v>950</v>
      </c>
      <c r="U234" s="109">
        <v>2000</v>
      </c>
      <c r="V234" s="111">
        <v>1000</v>
      </c>
      <c r="W234" s="109">
        <v>2200</v>
      </c>
      <c r="X234" s="218">
        <v>2400</v>
      </c>
      <c r="Y234" s="228">
        <v>1050</v>
      </c>
      <c r="Z234" s="162"/>
    </row>
  </sheetData>
  <sheetProtection selectLockedCells="1" selectUnlockedCells="1"/>
  <mergeCells count="48">
    <mergeCell ref="A111:Y111"/>
    <mergeCell ref="A114:Y114"/>
    <mergeCell ref="A157:Y157"/>
    <mergeCell ref="A90:X90"/>
    <mergeCell ref="C91:K95"/>
    <mergeCell ref="O91:X95"/>
    <mergeCell ref="A96:Y96"/>
    <mergeCell ref="A106:Y106"/>
    <mergeCell ref="A228:Y228"/>
    <mergeCell ref="A135:Y135"/>
    <mergeCell ref="A122:Y122"/>
    <mergeCell ref="A170:Y170"/>
    <mergeCell ref="A126:Y126"/>
    <mergeCell ref="A193:Y193"/>
    <mergeCell ref="A212:Y212"/>
    <mergeCell ref="A163:Y163"/>
    <mergeCell ref="A130:Y130"/>
    <mergeCell ref="A189:Y189"/>
    <mergeCell ref="A145:Y145"/>
    <mergeCell ref="A153:Y153"/>
    <mergeCell ref="A129:Y129"/>
    <mergeCell ref="F2:R2"/>
    <mergeCell ref="A18:Y18"/>
    <mergeCell ref="A75:Y75"/>
    <mergeCell ref="A48:Y48"/>
    <mergeCell ref="A8:Y8"/>
    <mergeCell ref="S5:W5"/>
    <mergeCell ref="B7:Y7"/>
    <mergeCell ref="B3:Y3"/>
    <mergeCell ref="A9:Y9"/>
    <mergeCell ref="A44:Y44"/>
    <mergeCell ref="A10:Y10"/>
    <mergeCell ref="A78:Y78"/>
    <mergeCell ref="A119:Y119"/>
    <mergeCell ref="A100:Y100"/>
    <mergeCell ref="A221:Y221"/>
    <mergeCell ref="A231:Y231"/>
    <mergeCell ref="A139:Y139"/>
    <mergeCell ref="A142:Y142"/>
    <mergeCell ref="A218:Y218"/>
    <mergeCell ref="A150:Y150"/>
    <mergeCell ref="A209:Y209"/>
    <mergeCell ref="A206:Y206"/>
    <mergeCell ref="A169:Y169"/>
    <mergeCell ref="A179:Y179"/>
    <mergeCell ref="A196:Y196"/>
    <mergeCell ref="A176:Y176"/>
    <mergeCell ref="A182:Y182"/>
  </mergeCells>
  <pageMargins left="0.39370078740157483" right="0.39370078740157483" top="0.39370078740157483" bottom="0.39370078740157483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66"/>
  <sheetViews>
    <sheetView topLeftCell="A61" workbookViewId="0">
      <selection activeCell="A84" sqref="A84:Q84"/>
    </sheetView>
  </sheetViews>
  <sheetFormatPr defaultRowHeight="12.75"/>
  <cols>
    <col min="1" max="1" width="34.85546875" customWidth="1"/>
    <col min="2" max="2" width="11" hidden="1" customWidth="1"/>
    <col min="3" max="3" width="10.7109375" style="121" customWidth="1"/>
    <col min="4" max="4" width="10" style="121" hidden="1" customWidth="1"/>
    <col min="5" max="5" width="10" style="121" customWidth="1"/>
    <col min="6" max="6" width="9.5703125" style="121" hidden="1" customWidth="1"/>
    <col min="7" max="7" width="9.7109375" style="121" customWidth="1"/>
    <col min="8" max="8" width="10.42578125" style="121" hidden="1" customWidth="1"/>
    <col min="9" max="9" width="10.28515625" style="121" customWidth="1"/>
    <col min="10" max="10" width="10" style="121" hidden="1" customWidth="1"/>
    <col min="11" max="11" width="9.7109375" style="121" customWidth="1"/>
    <col min="12" max="12" width="10.42578125" style="121" hidden="1" customWidth="1"/>
    <col min="13" max="13" width="10.5703125" style="121" customWidth="1"/>
    <col min="14" max="14" width="10.28515625" style="121" hidden="1" customWidth="1"/>
    <col min="15" max="16" width="10.28515625" style="121" customWidth="1"/>
    <col min="17" max="17" width="8.85546875" hidden="1" customWidth="1"/>
  </cols>
  <sheetData>
    <row r="1" spans="1:17">
      <c r="A1" s="1"/>
      <c r="B1" s="1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"/>
    </row>
    <row r="2" spans="1:17" s="19" customFormat="1" ht="77.25" customHeight="1">
      <c r="A2" s="18"/>
      <c r="B2" s="376" t="s">
        <v>230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</row>
    <row r="3" spans="1:17" s="19" customFormat="1" ht="57.75" customHeight="1">
      <c r="A3" s="18"/>
      <c r="B3" s="363" t="s">
        <v>180</v>
      </c>
      <c r="C3" s="363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</row>
    <row r="4" spans="1:17" s="19" customFormat="1" ht="15" customHeight="1" thickBot="1">
      <c r="A4" s="18"/>
      <c r="B4" s="18"/>
      <c r="C4" s="96"/>
      <c r="D4" s="96"/>
      <c r="E4" s="96"/>
      <c r="F4" s="96"/>
      <c r="G4" s="96"/>
      <c r="H4" s="96"/>
      <c r="I4" s="96"/>
      <c r="J4" s="96"/>
      <c r="K4" s="200"/>
      <c r="L4" s="200"/>
      <c r="M4" s="200"/>
      <c r="N4" s="200"/>
      <c r="O4" s="200"/>
      <c r="P4" s="200"/>
      <c r="Q4" s="18"/>
    </row>
    <row r="5" spans="1:17" s="19" customFormat="1" ht="21" customHeight="1" thickBot="1">
      <c r="A5" s="18"/>
      <c r="B5" s="18"/>
      <c r="C5" s="96"/>
      <c r="D5" s="96"/>
      <c r="E5" s="96"/>
      <c r="F5" s="96"/>
      <c r="G5" s="96"/>
      <c r="H5" s="96"/>
      <c r="I5" s="96"/>
      <c r="J5" s="96"/>
      <c r="K5" s="200"/>
      <c r="L5" s="182"/>
      <c r="M5" s="358" t="s">
        <v>380</v>
      </c>
      <c r="N5" s="359"/>
      <c r="O5" s="360"/>
      <c r="P5" s="211"/>
      <c r="Q5" s="210"/>
    </row>
    <row r="6" spans="1:17" s="19" customFormat="1" ht="17.25" customHeight="1" thickBot="1">
      <c r="A6" s="18"/>
      <c r="B6" s="1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18"/>
    </row>
    <row r="7" spans="1:17" s="19" customFormat="1" ht="33" customHeight="1" thickBot="1">
      <c r="A7" s="232" t="s">
        <v>0</v>
      </c>
      <c r="B7" s="381" t="s">
        <v>130</v>
      </c>
      <c r="C7" s="382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4"/>
      <c r="P7" s="384"/>
      <c r="Q7" s="385"/>
    </row>
    <row r="8" spans="1:17" s="19" customFormat="1" ht="25.5" customHeight="1" thickBot="1">
      <c r="A8" s="386" t="s">
        <v>2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8"/>
      <c r="P8" s="388"/>
      <c r="Q8" s="389"/>
    </row>
    <row r="9" spans="1:17" ht="16.5" thickBot="1">
      <c r="A9" s="8" t="s">
        <v>3</v>
      </c>
      <c r="B9" s="93" t="s">
        <v>4</v>
      </c>
      <c r="C9" s="116" t="s">
        <v>4</v>
      </c>
      <c r="D9" s="100" t="s">
        <v>5</v>
      </c>
      <c r="E9" s="100" t="s">
        <v>5</v>
      </c>
      <c r="F9" s="100" t="s">
        <v>6</v>
      </c>
      <c r="G9" s="100" t="s">
        <v>6</v>
      </c>
      <c r="H9" s="100" t="s">
        <v>7</v>
      </c>
      <c r="I9" s="100" t="s">
        <v>7</v>
      </c>
      <c r="J9" s="100" t="s">
        <v>8</v>
      </c>
      <c r="K9" s="100" t="s">
        <v>8</v>
      </c>
      <c r="L9" s="100" t="s">
        <v>9</v>
      </c>
      <c r="M9" s="100" t="s">
        <v>9</v>
      </c>
      <c r="N9" s="100" t="s">
        <v>10</v>
      </c>
      <c r="O9" s="100" t="s">
        <v>10</v>
      </c>
      <c r="P9" s="117" t="s">
        <v>11</v>
      </c>
      <c r="Q9" s="240" t="s">
        <v>11</v>
      </c>
    </row>
    <row r="10" spans="1:17">
      <c r="A10" s="4" t="s">
        <v>16</v>
      </c>
      <c r="B10" s="27">
        <v>16800</v>
      </c>
      <c r="C10" s="99">
        <f>B10*100%</f>
        <v>16800</v>
      </c>
      <c r="D10" s="99">
        <v>18900</v>
      </c>
      <c r="E10" s="99">
        <f>D10*100%</f>
        <v>18900</v>
      </c>
      <c r="F10" s="99">
        <v>20400</v>
      </c>
      <c r="G10" s="99">
        <f>F10*100%</f>
        <v>20400</v>
      </c>
      <c r="H10" s="99">
        <v>25300</v>
      </c>
      <c r="I10" s="99">
        <f>H10*100%</f>
        <v>25300</v>
      </c>
      <c r="J10" s="99">
        <v>26800</v>
      </c>
      <c r="K10" s="99">
        <f>J10*100%</f>
        <v>26800</v>
      </c>
      <c r="L10" s="99">
        <v>28000</v>
      </c>
      <c r="M10" s="99">
        <f>L10*100%</f>
        <v>28000</v>
      </c>
      <c r="N10" s="99">
        <v>30220</v>
      </c>
      <c r="O10" s="99">
        <f>N10*100%</f>
        <v>30220</v>
      </c>
      <c r="P10" s="207">
        <f>Q10*100%</f>
        <v>31400</v>
      </c>
      <c r="Q10" s="241">
        <v>31400</v>
      </c>
    </row>
    <row r="11" spans="1:17" s="19" customFormat="1">
      <c r="A11" s="24" t="s">
        <v>201</v>
      </c>
      <c r="B11" s="27">
        <v>34400</v>
      </c>
      <c r="C11" s="99">
        <f>B11*100%</f>
        <v>34400</v>
      </c>
      <c r="D11" s="98">
        <v>38500</v>
      </c>
      <c r="E11" s="99">
        <f>D11*100%</f>
        <v>38500</v>
      </c>
      <c r="F11" s="99">
        <v>42600</v>
      </c>
      <c r="G11" s="99">
        <f>F11*100%</f>
        <v>42600</v>
      </c>
      <c r="H11" s="99">
        <v>46700</v>
      </c>
      <c r="I11" s="99">
        <f>H11*100%</f>
        <v>46700</v>
      </c>
      <c r="J11" s="99">
        <v>50800</v>
      </c>
      <c r="K11" s="99">
        <f>J11*100%</f>
        <v>50800</v>
      </c>
      <c r="L11" s="99">
        <v>54900</v>
      </c>
      <c r="M11" s="99">
        <f>L11*100%</f>
        <v>54900</v>
      </c>
      <c r="N11" s="99">
        <v>59000</v>
      </c>
      <c r="O11" s="99">
        <f>N11*100%</f>
        <v>59000</v>
      </c>
      <c r="P11" s="207">
        <f>Q11*100%</f>
        <v>63000</v>
      </c>
      <c r="Q11" s="234">
        <v>63000</v>
      </c>
    </row>
    <row r="12" spans="1:17">
      <c r="A12" s="5" t="s">
        <v>17</v>
      </c>
      <c r="B12" s="27">
        <v>19000</v>
      </c>
      <c r="C12" s="99">
        <f>B12*100%</f>
        <v>19000</v>
      </c>
      <c r="D12" s="98">
        <v>21100</v>
      </c>
      <c r="E12" s="99">
        <f>D12*100%</f>
        <v>21100</v>
      </c>
      <c r="F12" s="98">
        <v>22600</v>
      </c>
      <c r="G12" s="99">
        <f>F12*100%</f>
        <v>22600</v>
      </c>
      <c r="H12" s="98">
        <v>25500</v>
      </c>
      <c r="I12" s="99">
        <f>H12*100%</f>
        <v>25500</v>
      </c>
      <c r="J12" s="98">
        <v>26900</v>
      </c>
      <c r="K12" s="99">
        <f>J12*100%</f>
        <v>26900</v>
      </c>
      <c r="L12" s="98">
        <v>28900</v>
      </c>
      <c r="M12" s="99">
        <f>L12*100%</f>
        <v>28900</v>
      </c>
      <c r="N12" s="98">
        <v>31000</v>
      </c>
      <c r="O12" s="99">
        <f>N12*100%</f>
        <v>31000</v>
      </c>
      <c r="P12" s="207">
        <f>Q12*100%</f>
        <v>33100</v>
      </c>
      <c r="Q12" s="235">
        <v>33100</v>
      </c>
    </row>
    <row r="13" spans="1:17" ht="21.75">
      <c r="A13" s="5" t="s">
        <v>131</v>
      </c>
      <c r="B13" s="27">
        <v>33000</v>
      </c>
      <c r="C13" s="99">
        <f>B13*100%</f>
        <v>33000</v>
      </c>
      <c r="D13" s="98">
        <v>38600</v>
      </c>
      <c r="E13" s="99">
        <f>D13*100%</f>
        <v>38600</v>
      </c>
      <c r="F13" s="98">
        <v>41600</v>
      </c>
      <c r="G13" s="99">
        <f>F13*100%</f>
        <v>41600</v>
      </c>
      <c r="H13" s="98">
        <v>44700</v>
      </c>
      <c r="I13" s="99">
        <f>H13*100%</f>
        <v>44700</v>
      </c>
      <c r="J13" s="98">
        <v>47700</v>
      </c>
      <c r="K13" s="99">
        <f>J13*100%</f>
        <v>47700</v>
      </c>
      <c r="L13" s="98">
        <v>50700</v>
      </c>
      <c r="M13" s="99">
        <f>L13*100%</f>
        <v>50700</v>
      </c>
      <c r="N13" s="98">
        <v>53700</v>
      </c>
      <c r="O13" s="99">
        <f>N13*100%</f>
        <v>53700</v>
      </c>
      <c r="P13" s="207">
        <f>Q13*100%</f>
        <v>56700</v>
      </c>
      <c r="Q13" s="235">
        <v>56700</v>
      </c>
    </row>
    <row r="14" spans="1:17" s="121" customFormat="1" ht="21.75">
      <c r="A14" s="202" t="s">
        <v>132</v>
      </c>
      <c r="B14" s="98">
        <v>35000</v>
      </c>
      <c r="C14" s="98">
        <f>B14*105%</f>
        <v>36750</v>
      </c>
      <c r="D14" s="98">
        <v>40600</v>
      </c>
      <c r="E14" s="98">
        <f>D14*105%</f>
        <v>42630</v>
      </c>
      <c r="F14" s="98">
        <v>43600</v>
      </c>
      <c r="G14" s="98">
        <f>F14*105%</f>
        <v>45780</v>
      </c>
      <c r="H14" s="98">
        <v>49700</v>
      </c>
      <c r="I14" s="98">
        <f>H14*105%</f>
        <v>52185</v>
      </c>
      <c r="J14" s="98">
        <v>53800</v>
      </c>
      <c r="K14" s="98">
        <f>J14*105%</f>
        <v>56490</v>
      </c>
      <c r="L14" s="98">
        <v>56900</v>
      </c>
      <c r="M14" s="98">
        <f>L14*105%</f>
        <v>59745</v>
      </c>
      <c r="N14" s="98">
        <v>59000</v>
      </c>
      <c r="O14" s="98">
        <f>N14*105%</f>
        <v>61950</v>
      </c>
      <c r="P14" s="207">
        <f>Q14*105%</f>
        <v>65100</v>
      </c>
      <c r="Q14" s="242">
        <v>62000</v>
      </c>
    </row>
    <row r="15" spans="1:17" s="121" customFormat="1" ht="17.25" customHeight="1" thickBot="1">
      <c r="A15" s="244" t="s">
        <v>133</v>
      </c>
      <c r="B15" s="101">
        <v>43000</v>
      </c>
      <c r="C15" s="101">
        <f>B15*110%</f>
        <v>47300.000000000007</v>
      </c>
      <c r="D15" s="101">
        <v>48600</v>
      </c>
      <c r="E15" s="101">
        <f>D15*110%</f>
        <v>53460.000000000007</v>
      </c>
      <c r="F15" s="101">
        <v>51600</v>
      </c>
      <c r="G15" s="101">
        <f>F15*110%</f>
        <v>56760.000000000007</v>
      </c>
      <c r="H15" s="101">
        <v>67700</v>
      </c>
      <c r="I15" s="101">
        <f>H15*110%</f>
        <v>74470</v>
      </c>
      <c r="J15" s="101">
        <v>77000</v>
      </c>
      <c r="K15" s="101">
        <f>J15*110%</f>
        <v>84700</v>
      </c>
      <c r="L15" s="101">
        <v>82000</v>
      </c>
      <c r="M15" s="101">
        <f>L15*110%</f>
        <v>90200.000000000015</v>
      </c>
      <c r="N15" s="101">
        <v>85000</v>
      </c>
      <c r="O15" s="101">
        <f>N15*110%</f>
        <v>93500.000000000015</v>
      </c>
      <c r="P15" s="218">
        <f>Q15*110%</f>
        <v>96800.000000000015</v>
      </c>
      <c r="Q15" s="243">
        <v>88000</v>
      </c>
    </row>
    <row r="16" spans="1:17" ht="13.5" thickBot="1">
      <c r="A16" s="373"/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5"/>
    </row>
    <row r="17" spans="1:17" ht="16.5" thickBot="1">
      <c r="A17" s="10" t="s">
        <v>21</v>
      </c>
      <c r="B17" s="91" t="s">
        <v>4</v>
      </c>
      <c r="C17" s="116" t="s">
        <v>4</v>
      </c>
      <c r="D17" s="100" t="s">
        <v>5</v>
      </c>
      <c r="E17" s="100" t="s">
        <v>5</v>
      </c>
      <c r="F17" s="100" t="s">
        <v>6</v>
      </c>
      <c r="G17" s="100" t="s">
        <v>6</v>
      </c>
      <c r="H17" s="100" t="s">
        <v>7</v>
      </c>
      <c r="I17" s="100" t="s">
        <v>7</v>
      </c>
      <c r="J17" s="100" t="s">
        <v>8</v>
      </c>
      <c r="K17" s="100" t="s">
        <v>8</v>
      </c>
      <c r="L17" s="100" t="s">
        <v>9</v>
      </c>
      <c r="M17" s="100" t="s">
        <v>9</v>
      </c>
      <c r="N17" s="100" t="s">
        <v>10</v>
      </c>
      <c r="O17" s="100" t="s">
        <v>10</v>
      </c>
      <c r="P17" s="117" t="s">
        <v>11</v>
      </c>
      <c r="Q17" s="22" t="s">
        <v>11</v>
      </c>
    </row>
    <row r="18" spans="1:17" s="19" customFormat="1" ht="33.75" customHeight="1">
      <c r="A18" s="72" t="s">
        <v>192</v>
      </c>
      <c r="B18" s="47">
        <v>65900</v>
      </c>
      <c r="C18" s="196">
        <f>B18*100%</f>
        <v>65900</v>
      </c>
      <c r="D18" s="196">
        <v>75900</v>
      </c>
      <c r="E18" s="196">
        <f t="shared" ref="E18:E41" si="0">D18*100%</f>
        <v>75900</v>
      </c>
      <c r="F18" s="196">
        <v>86000</v>
      </c>
      <c r="G18" s="196">
        <f t="shared" ref="G18:G41" si="1">F18*100%</f>
        <v>86000</v>
      </c>
      <c r="H18" s="196">
        <v>101700</v>
      </c>
      <c r="I18" s="196">
        <f t="shared" ref="I18:I41" si="2">H18*100%</f>
        <v>101700</v>
      </c>
      <c r="J18" s="196">
        <v>110600</v>
      </c>
      <c r="K18" s="196">
        <f t="shared" ref="K18:K41" si="3">J18*100%</f>
        <v>110600</v>
      </c>
      <c r="L18" s="196">
        <v>123300</v>
      </c>
      <c r="M18" s="196">
        <f t="shared" ref="M18:M41" si="4">L18*100%</f>
        <v>123300</v>
      </c>
      <c r="N18" s="196">
        <v>134000</v>
      </c>
      <c r="O18" s="196">
        <f t="shared" ref="O18:O41" si="5">N18*100%</f>
        <v>134000</v>
      </c>
      <c r="P18" s="206">
        <f>Q18*100%</f>
        <v>145300</v>
      </c>
      <c r="Q18" s="234">
        <v>145300</v>
      </c>
    </row>
    <row r="19" spans="1:17" s="19" customFormat="1" ht="35.25" customHeight="1">
      <c r="A19" s="39" t="s">
        <v>191</v>
      </c>
      <c r="B19" s="27">
        <v>70400</v>
      </c>
      <c r="C19" s="99">
        <f t="shared" ref="C19:C41" si="6">B19*100%</f>
        <v>70400</v>
      </c>
      <c r="D19" s="98">
        <v>80400</v>
      </c>
      <c r="E19" s="99">
        <f t="shared" si="0"/>
        <v>80400</v>
      </c>
      <c r="F19" s="98">
        <v>90000</v>
      </c>
      <c r="G19" s="99">
        <f t="shared" si="1"/>
        <v>90000</v>
      </c>
      <c r="H19" s="98">
        <v>113800</v>
      </c>
      <c r="I19" s="99">
        <f t="shared" si="2"/>
        <v>113800</v>
      </c>
      <c r="J19" s="98">
        <v>123900</v>
      </c>
      <c r="K19" s="99">
        <f t="shared" si="3"/>
        <v>123900</v>
      </c>
      <c r="L19" s="98">
        <v>135500</v>
      </c>
      <c r="M19" s="99">
        <f t="shared" si="4"/>
        <v>135500</v>
      </c>
      <c r="N19" s="98">
        <v>146000</v>
      </c>
      <c r="O19" s="99">
        <f t="shared" si="5"/>
        <v>146000</v>
      </c>
      <c r="P19" s="207">
        <f t="shared" ref="P19:P41" si="7">Q19*100%</f>
        <v>160700</v>
      </c>
      <c r="Q19" s="235">
        <v>160700</v>
      </c>
    </row>
    <row r="20" spans="1:17">
      <c r="A20" s="11" t="s">
        <v>22</v>
      </c>
      <c r="B20" s="27">
        <v>25000</v>
      </c>
      <c r="C20" s="99">
        <f t="shared" si="6"/>
        <v>25000</v>
      </c>
      <c r="D20" s="98">
        <v>30000</v>
      </c>
      <c r="E20" s="99">
        <f t="shared" si="0"/>
        <v>30000</v>
      </c>
      <c r="F20" s="98">
        <v>35000</v>
      </c>
      <c r="G20" s="99">
        <f t="shared" si="1"/>
        <v>35000</v>
      </c>
      <c r="H20" s="98">
        <v>40000</v>
      </c>
      <c r="I20" s="99">
        <f t="shared" si="2"/>
        <v>40000</v>
      </c>
      <c r="J20" s="98">
        <v>45000</v>
      </c>
      <c r="K20" s="99">
        <f t="shared" si="3"/>
        <v>45000</v>
      </c>
      <c r="L20" s="98">
        <v>50000</v>
      </c>
      <c r="M20" s="99">
        <f t="shared" si="4"/>
        <v>50000</v>
      </c>
      <c r="N20" s="98">
        <v>55000</v>
      </c>
      <c r="O20" s="99">
        <f t="shared" si="5"/>
        <v>55000</v>
      </c>
      <c r="P20" s="207">
        <f t="shared" si="7"/>
        <v>60000</v>
      </c>
      <c r="Q20" s="235">
        <v>60000</v>
      </c>
    </row>
    <row r="21" spans="1:17">
      <c r="A21" s="11" t="s">
        <v>23</v>
      </c>
      <c r="B21" s="27">
        <v>25300</v>
      </c>
      <c r="C21" s="99">
        <f t="shared" si="6"/>
        <v>25300</v>
      </c>
      <c r="D21" s="98">
        <v>30300</v>
      </c>
      <c r="E21" s="99">
        <f t="shared" si="0"/>
        <v>30300</v>
      </c>
      <c r="F21" s="98">
        <v>35000</v>
      </c>
      <c r="G21" s="99">
        <f t="shared" si="1"/>
        <v>35000</v>
      </c>
      <c r="H21" s="98">
        <v>40500</v>
      </c>
      <c r="I21" s="99">
        <f t="shared" si="2"/>
        <v>40500</v>
      </c>
      <c r="J21" s="98">
        <v>45500</v>
      </c>
      <c r="K21" s="99">
        <f t="shared" si="3"/>
        <v>45500</v>
      </c>
      <c r="L21" s="98">
        <v>50500</v>
      </c>
      <c r="M21" s="99">
        <f t="shared" si="4"/>
        <v>50500</v>
      </c>
      <c r="N21" s="98">
        <v>55500</v>
      </c>
      <c r="O21" s="99">
        <f t="shared" si="5"/>
        <v>55500</v>
      </c>
      <c r="P21" s="207">
        <f t="shared" si="7"/>
        <v>60500</v>
      </c>
      <c r="Q21" s="235">
        <v>60500</v>
      </c>
    </row>
    <row r="22" spans="1:17">
      <c r="A22" s="11" t="s">
        <v>24</v>
      </c>
      <c r="B22" s="27">
        <v>28000</v>
      </c>
      <c r="C22" s="99">
        <f t="shared" si="6"/>
        <v>28000</v>
      </c>
      <c r="D22" s="98">
        <v>33000</v>
      </c>
      <c r="E22" s="99">
        <f t="shared" si="0"/>
        <v>33000</v>
      </c>
      <c r="F22" s="98">
        <v>38000</v>
      </c>
      <c r="G22" s="99">
        <f t="shared" si="1"/>
        <v>38000</v>
      </c>
      <c r="H22" s="98">
        <v>43000</v>
      </c>
      <c r="I22" s="99">
        <f t="shared" si="2"/>
        <v>43000</v>
      </c>
      <c r="J22" s="98">
        <v>48000</v>
      </c>
      <c r="K22" s="99">
        <f t="shared" si="3"/>
        <v>48000</v>
      </c>
      <c r="L22" s="98">
        <v>52000</v>
      </c>
      <c r="M22" s="99">
        <f t="shared" si="4"/>
        <v>52000</v>
      </c>
      <c r="N22" s="98">
        <v>55000</v>
      </c>
      <c r="O22" s="99">
        <f t="shared" si="5"/>
        <v>55000</v>
      </c>
      <c r="P22" s="207">
        <f t="shared" si="7"/>
        <v>58000</v>
      </c>
      <c r="Q22" s="235">
        <v>58000</v>
      </c>
    </row>
    <row r="23" spans="1:17">
      <c r="A23" s="11" t="s">
        <v>25</v>
      </c>
      <c r="B23" s="27">
        <v>21800</v>
      </c>
      <c r="C23" s="99">
        <f t="shared" si="6"/>
        <v>21800</v>
      </c>
      <c r="D23" s="98">
        <v>25800</v>
      </c>
      <c r="E23" s="99">
        <f t="shared" si="0"/>
        <v>25800</v>
      </c>
      <c r="F23" s="98">
        <v>28000</v>
      </c>
      <c r="G23" s="99">
        <f t="shared" si="1"/>
        <v>28000</v>
      </c>
      <c r="H23" s="98">
        <v>31200</v>
      </c>
      <c r="I23" s="99">
        <f t="shared" si="2"/>
        <v>31200</v>
      </c>
      <c r="J23" s="98">
        <v>33200</v>
      </c>
      <c r="K23" s="99">
        <f t="shared" si="3"/>
        <v>33200</v>
      </c>
      <c r="L23" s="98">
        <v>36200</v>
      </c>
      <c r="M23" s="99">
        <f t="shared" si="4"/>
        <v>36200</v>
      </c>
      <c r="N23" s="98">
        <v>39350</v>
      </c>
      <c r="O23" s="99">
        <f t="shared" si="5"/>
        <v>39350</v>
      </c>
      <c r="P23" s="207">
        <f t="shared" si="7"/>
        <v>42300</v>
      </c>
      <c r="Q23" s="235">
        <v>42300</v>
      </c>
    </row>
    <row r="24" spans="1:17" ht="21.75">
      <c r="A24" s="11" t="s">
        <v>26</v>
      </c>
      <c r="B24" s="27">
        <v>22100</v>
      </c>
      <c r="C24" s="99">
        <f t="shared" si="6"/>
        <v>22100</v>
      </c>
      <c r="D24" s="98">
        <v>27100</v>
      </c>
      <c r="E24" s="99">
        <f t="shared" si="0"/>
        <v>27100</v>
      </c>
      <c r="F24" s="98">
        <v>28200</v>
      </c>
      <c r="G24" s="99">
        <f t="shared" si="1"/>
        <v>28200</v>
      </c>
      <c r="H24" s="98">
        <v>31500</v>
      </c>
      <c r="I24" s="99">
        <f t="shared" si="2"/>
        <v>31500</v>
      </c>
      <c r="J24" s="98">
        <v>33450</v>
      </c>
      <c r="K24" s="99">
        <f t="shared" si="3"/>
        <v>33450</v>
      </c>
      <c r="L24" s="98">
        <v>36500</v>
      </c>
      <c r="M24" s="99">
        <f t="shared" si="4"/>
        <v>36500</v>
      </c>
      <c r="N24" s="98">
        <v>39650</v>
      </c>
      <c r="O24" s="99">
        <f t="shared" si="5"/>
        <v>39650</v>
      </c>
      <c r="P24" s="207">
        <f t="shared" si="7"/>
        <v>42700</v>
      </c>
      <c r="Q24" s="235">
        <v>42700</v>
      </c>
    </row>
    <row r="25" spans="1:17" ht="21.75">
      <c r="A25" s="11" t="s">
        <v>27</v>
      </c>
      <c r="B25" s="27">
        <v>30000</v>
      </c>
      <c r="C25" s="99">
        <f t="shared" si="6"/>
        <v>30000</v>
      </c>
      <c r="D25" s="98">
        <v>35000</v>
      </c>
      <c r="E25" s="99">
        <f t="shared" si="0"/>
        <v>35000</v>
      </c>
      <c r="F25" s="98">
        <v>40000</v>
      </c>
      <c r="G25" s="99">
        <f t="shared" si="1"/>
        <v>40000</v>
      </c>
      <c r="H25" s="98">
        <v>46200</v>
      </c>
      <c r="I25" s="99">
        <f t="shared" si="2"/>
        <v>46200</v>
      </c>
      <c r="J25" s="98">
        <v>50100</v>
      </c>
      <c r="K25" s="99">
        <f t="shared" si="3"/>
        <v>50100</v>
      </c>
      <c r="L25" s="98">
        <v>55200</v>
      </c>
      <c r="M25" s="99">
        <f t="shared" si="4"/>
        <v>55200</v>
      </c>
      <c r="N25" s="98">
        <v>60300</v>
      </c>
      <c r="O25" s="99">
        <f t="shared" si="5"/>
        <v>60300</v>
      </c>
      <c r="P25" s="207">
        <f t="shared" si="7"/>
        <v>65300</v>
      </c>
      <c r="Q25" s="235">
        <v>65300</v>
      </c>
    </row>
    <row r="26" spans="1:17" ht="21.75">
      <c r="A26" s="11" t="s">
        <v>28</v>
      </c>
      <c r="B26" s="27">
        <v>35000</v>
      </c>
      <c r="C26" s="99">
        <f t="shared" si="6"/>
        <v>35000</v>
      </c>
      <c r="D26" s="98">
        <v>40000</v>
      </c>
      <c r="E26" s="99">
        <f t="shared" si="0"/>
        <v>40000</v>
      </c>
      <c r="F26" s="98">
        <v>45000</v>
      </c>
      <c r="G26" s="99">
        <f t="shared" si="1"/>
        <v>45000</v>
      </c>
      <c r="H26" s="98">
        <v>51200</v>
      </c>
      <c r="I26" s="99">
        <f t="shared" si="2"/>
        <v>51200</v>
      </c>
      <c r="J26" s="98">
        <v>55000</v>
      </c>
      <c r="K26" s="99">
        <f t="shared" si="3"/>
        <v>55000</v>
      </c>
      <c r="L26" s="98">
        <v>60000</v>
      </c>
      <c r="M26" s="99">
        <f t="shared" si="4"/>
        <v>60000</v>
      </c>
      <c r="N26" s="98">
        <v>65000</v>
      </c>
      <c r="O26" s="99">
        <f t="shared" si="5"/>
        <v>65000</v>
      </c>
      <c r="P26" s="207">
        <f t="shared" si="7"/>
        <v>70000</v>
      </c>
      <c r="Q26" s="235">
        <v>70000</v>
      </c>
    </row>
    <row r="27" spans="1:17">
      <c r="A27" s="11" t="s">
        <v>29</v>
      </c>
      <c r="B27" s="27">
        <v>28000</v>
      </c>
      <c r="C27" s="99">
        <f t="shared" si="6"/>
        <v>28000</v>
      </c>
      <c r="D27" s="98">
        <v>33000</v>
      </c>
      <c r="E27" s="99">
        <f t="shared" si="0"/>
        <v>33000</v>
      </c>
      <c r="F27" s="98">
        <v>35000</v>
      </c>
      <c r="G27" s="99">
        <f t="shared" si="1"/>
        <v>35000</v>
      </c>
      <c r="H27" s="98">
        <v>38600</v>
      </c>
      <c r="I27" s="99">
        <f t="shared" si="2"/>
        <v>38600</v>
      </c>
      <c r="J27" s="98">
        <v>41700</v>
      </c>
      <c r="K27" s="99">
        <f t="shared" si="3"/>
        <v>41700</v>
      </c>
      <c r="L27" s="98">
        <v>44300</v>
      </c>
      <c r="M27" s="99">
        <f t="shared" si="4"/>
        <v>44300</v>
      </c>
      <c r="N27" s="98">
        <v>47800</v>
      </c>
      <c r="O27" s="99">
        <f t="shared" si="5"/>
        <v>47800</v>
      </c>
      <c r="P27" s="207">
        <f t="shared" si="7"/>
        <v>50550</v>
      </c>
      <c r="Q27" s="235">
        <v>50550</v>
      </c>
    </row>
    <row r="28" spans="1:17" ht="21.75">
      <c r="A28" s="11" t="s">
        <v>30</v>
      </c>
      <c r="B28" s="27">
        <v>28400</v>
      </c>
      <c r="C28" s="99">
        <f t="shared" si="6"/>
        <v>28400</v>
      </c>
      <c r="D28" s="98">
        <v>33400</v>
      </c>
      <c r="E28" s="99">
        <f t="shared" si="0"/>
        <v>33400</v>
      </c>
      <c r="F28" s="98">
        <v>35000</v>
      </c>
      <c r="G28" s="99">
        <f t="shared" si="1"/>
        <v>35000</v>
      </c>
      <c r="H28" s="98">
        <v>39000</v>
      </c>
      <c r="I28" s="99">
        <f t="shared" si="2"/>
        <v>39000</v>
      </c>
      <c r="J28" s="98">
        <v>43000</v>
      </c>
      <c r="K28" s="99">
        <f t="shared" si="3"/>
        <v>43000</v>
      </c>
      <c r="L28" s="98">
        <v>47000</v>
      </c>
      <c r="M28" s="99">
        <f t="shared" si="4"/>
        <v>47000</v>
      </c>
      <c r="N28" s="98">
        <v>51000</v>
      </c>
      <c r="O28" s="99">
        <f t="shared" si="5"/>
        <v>51000</v>
      </c>
      <c r="P28" s="207">
        <f t="shared" si="7"/>
        <v>55000</v>
      </c>
      <c r="Q28" s="235">
        <v>55000</v>
      </c>
    </row>
    <row r="29" spans="1:17" ht="15.75" customHeight="1">
      <c r="A29" s="11" t="s">
        <v>31</v>
      </c>
      <c r="B29" s="27">
        <v>32000</v>
      </c>
      <c r="C29" s="99">
        <f t="shared" si="6"/>
        <v>32000</v>
      </c>
      <c r="D29" s="98">
        <v>37500</v>
      </c>
      <c r="E29" s="99">
        <f t="shared" si="0"/>
        <v>37500</v>
      </c>
      <c r="F29" s="98">
        <v>42100</v>
      </c>
      <c r="G29" s="99">
        <f t="shared" si="1"/>
        <v>42100</v>
      </c>
      <c r="H29" s="98">
        <v>53100</v>
      </c>
      <c r="I29" s="99">
        <f t="shared" si="2"/>
        <v>53100</v>
      </c>
      <c r="J29" s="98">
        <v>58000</v>
      </c>
      <c r="K29" s="99">
        <f t="shared" si="3"/>
        <v>58000</v>
      </c>
      <c r="L29" s="98">
        <v>62000</v>
      </c>
      <c r="M29" s="99">
        <f t="shared" si="4"/>
        <v>62000</v>
      </c>
      <c r="N29" s="98">
        <v>67000</v>
      </c>
      <c r="O29" s="99">
        <f t="shared" si="5"/>
        <v>67000</v>
      </c>
      <c r="P29" s="207">
        <f t="shared" si="7"/>
        <v>72000</v>
      </c>
      <c r="Q29" s="235">
        <v>72000</v>
      </c>
    </row>
    <row r="30" spans="1:17" ht="21.75">
      <c r="A30" s="11" t="s">
        <v>32</v>
      </c>
      <c r="B30" s="27">
        <v>38000</v>
      </c>
      <c r="C30" s="99">
        <f t="shared" si="6"/>
        <v>38000</v>
      </c>
      <c r="D30" s="98">
        <v>43500</v>
      </c>
      <c r="E30" s="99">
        <f t="shared" si="0"/>
        <v>43500</v>
      </c>
      <c r="F30" s="98">
        <v>48000</v>
      </c>
      <c r="G30" s="99">
        <f t="shared" si="1"/>
        <v>48000</v>
      </c>
      <c r="H30" s="98">
        <v>59100</v>
      </c>
      <c r="I30" s="99">
        <f t="shared" si="2"/>
        <v>59100</v>
      </c>
      <c r="J30" s="98">
        <v>64000</v>
      </c>
      <c r="K30" s="99">
        <f t="shared" si="3"/>
        <v>64000</v>
      </c>
      <c r="L30" s="98">
        <v>69000</v>
      </c>
      <c r="M30" s="99">
        <f t="shared" si="4"/>
        <v>69000</v>
      </c>
      <c r="N30" s="98">
        <v>74000</v>
      </c>
      <c r="O30" s="99">
        <f t="shared" si="5"/>
        <v>74000</v>
      </c>
      <c r="P30" s="207">
        <f t="shared" si="7"/>
        <v>79000</v>
      </c>
      <c r="Q30" s="235">
        <v>79000</v>
      </c>
    </row>
    <row r="31" spans="1:17" s="3" customFormat="1" ht="21.75">
      <c r="A31" s="12" t="s">
        <v>33</v>
      </c>
      <c r="B31" s="41">
        <v>41760</v>
      </c>
      <c r="C31" s="99">
        <f t="shared" si="6"/>
        <v>41760</v>
      </c>
      <c r="D31" s="108">
        <v>46970</v>
      </c>
      <c r="E31" s="99">
        <f t="shared" si="0"/>
        <v>46970</v>
      </c>
      <c r="F31" s="108">
        <v>52920</v>
      </c>
      <c r="G31" s="99">
        <f t="shared" si="1"/>
        <v>52920</v>
      </c>
      <c r="H31" s="108">
        <v>68550</v>
      </c>
      <c r="I31" s="99">
        <f t="shared" si="2"/>
        <v>68550</v>
      </c>
      <c r="J31" s="108">
        <v>72820</v>
      </c>
      <c r="K31" s="99">
        <f t="shared" si="3"/>
        <v>72820</v>
      </c>
      <c r="L31" s="108">
        <v>77200</v>
      </c>
      <c r="M31" s="99">
        <f t="shared" si="4"/>
        <v>77200</v>
      </c>
      <c r="N31" s="108">
        <v>82050</v>
      </c>
      <c r="O31" s="99">
        <f t="shared" si="5"/>
        <v>82050</v>
      </c>
      <c r="P31" s="207">
        <f t="shared" si="7"/>
        <v>86770</v>
      </c>
      <c r="Q31" s="236">
        <v>86770</v>
      </c>
    </row>
    <row r="32" spans="1:17" ht="21.75">
      <c r="A32" s="11" t="s">
        <v>34</v>
      </c>
      <c r="B32" s="27">
        <v>31000</v>
      </c>
      <c r="C32" s="99">
        <f t="shared" si="6"/>
        <v>31000</v>
      </c>
      <c r="D32" s="98">
        <v>35400</v>
      </c>
      <c r="E32" s="99">
        <f t="shared" si="0"/>
        <v>35400</v>
      </c>
      <c r="F32" s="98">
        <v>39000</v>
      </c>
      <c r="G32" s="99">
        <f t="shared" si="1"/>
        <v>39000</v>
      </c>
      <c r="H32" s="98">
        <v>45400</v>
      </c>
      <c r="I32" s="99">
        <f t="shared" si="2"/>
        <v>45400</v>
      </c>
      <c r="J32" s="98">
        <v>49300</v>
      </c>
      <c r="K32" s="99">
        <f t="shared" si="3"/>
        <v>49300</v>
      </c>
      <c r="L32" s="98">
        <v>54200</v>
      </c>
      <c r="M32" s="99">
        <f t="shared" si="4"/>
        <v>54200</v>
      </c>
      <c r="N32" s="98">
        <v>58700</v>
      </c>
      <c r="O32" s="99">
        <f t="shared" si="5"/>
        <v>58700</v>
      </c>
      <c r="P32" s="207">
        <f t="shared" si="7"/>
        <v>62000</v>
      </c>
      <c r="Q32" s="235">
        <v>62000</v>
      </c>
    </row>
    <row r="33" spans="1:17" ht="21.75">
      <c r="A33" s="11" t="s">
        <v>35</v>
      </c>
      <c r="B33" s="27">
        <v>40000</v>
      </c>
      <c r="C33" s="99">
        <f t="shared" si="6"/>
        <v>40000</v>
      </c>
      <c r="D33" s="98">
        <v>45000</v>
      </c>
      <c r="E33" s="99">
        <f t="shared" si="0"/>
        <v>45000</v>
      </c>
      <c r="F33" s="98">
        <v>50000</v>
      </c>
      <c r="G33" s="99">
        <f t="shared" si="1"/>
        <v>50000</v>
      </c>
      <c r="H33" s="98">
        <v>55200</v>
      </c>
      <c r="I33" s="99">
        <f t="shared" si="2"/>
        <v>55200</v>
      </c>
      <c r="J33" s="98">
        <v>68200</v>
      </c>
      <c r="K33" s="99">
        <f t="shared" si="3"/>
        <v>68200</v>
      </c>
      <c r="L33" s="98">
        <v>72000</v>
      </c>
      <c r="M33" s="99">
        <f t="shared" si="4"/>
        <v>72000</v>
      </c>
      <c r="N33" s="98">
        <v>77300</v>
      </c>
      <c r="O33" s="99">
        <f t="shared" si="5"/>
        <v>77300</v>
      </c>
      <c r="P33" s="207">
        <f t="shared" si="7"/>
        <v>82200</v>
      </c>
      <c r="Q33" s="235">
        <v>82200</v>
      </c>
    </row>
    <row r="34" spans="1:17" ht="21.75">
      <c r="A34" s="11" t="s">
        <v>36</v>
      </c>
      <c r="B34" s="27">
        <v>44900</v>
      </c>
      <c r="C34" s="99">
        <f t="shared" si="6"/>
        <v>44900</v>
      </c>
      <c r="D34" s="98">
        <v>50500</v>
      </c>
      <c r="E34" s="99">
        <f t="shared" si="0"/>
        <v>50500</v>
      </c>
      <c r="F34" s="98">
        <v>56900</v>
      </c>
      <c r="G34" s="99">
        <f t="shared" si="1"/>
        <v>56900</v>
      </c>
      <c r="H34" s="98">
        <v>73700</v>
      </c>
      <c r="I34" s="99">
        <f t="shared" si="2"/>
        <v>73700</v>
      </c>
      <c r="J34" s="98">
        <v>78300</v>
      </c>
      <c r="K34" s="99">
        <f t="shared" si="3"/>
        <v>78300</v>
      </c>
      <c r="L34" s="98">
        <v>83000</v>
      </c>
      <c r="M34" s="99">
        <f t="shared" si="4"/>
        <v>83000</v>
      </c>
      <c r="N34" s="98">
        <v>88200</v>
      </c>
      <c r="O34" s="99">
        <f t="shared" si="5"/>
        <v>88200</v>
      </c>
      <c r="P34" s="207">
        <f t="shared" si="7"/>
        <v>93300</v>
      </c>
      <c r="Q34" s="235">
        <v>93300</v>
      </c>
    </row>
    <row r="35" spans="1:17" ht="21.75">
      <c r="A35" s="11" t="s">
        <v>37</v>
      </c>
      <c r="B35" s="27">
        <v>35500</v>
      </c>
      <c r="C35" s="99">
        <f t="shared" si="6"/>
        <v>35500</v>
      </c>
      <c r="D35" s="98">
        <v>39900</v>
      </c>
      <c r="E35" s="99">
        <f t="shared" si="0"/>
        <v>39900</v>
      </c>
      <c r="F35" s="98">
        <v>43000</v>
      </c>
      <c r="G35" s="99">
        <f t="shared" si="1"/>
        <v>43000</v>
      </c>
      <c r="H35" s="98">
        <v>57500</v>
      </c>
      <c r="I35" s="99">
        <f t="shared" si="2"/>
        <v>57500</v>
      </c>
      <c r="J35" s="98">
        <v>62600</v>
      </c>
      <c r="K35" s="99">
        <f t="shared" si="3"/>
        <v>62600</v>
      </c>
      <c r="L35" s="98">
        <v>66400</v>
      </c>
      <c r="M35" s="99">
        <f t="shared" si="4"/>
        <v>66400</v>
      </c>
      <c r="N35" s="98">
        <v>70700</v>
      </c>
      <c r="O35" s="99">
        <f t="shared" si="5"/>
        <v>70700</v>
      </c>
      <c r="P35" s="207">
        <f t="shared" si="7"/>
        <v>77400</v>
      </c>
      <c r="Q35" s="235">
        <v>77400</v>
      </c>
    </row>
    <row r="36" spans="1:17">
      <c r="A36" s="11" t="s">
        <v>38</v>
      </c>
      <c r="B36" s="27">
        <v>29900</v>
      </c>
      <c r="C36" s="99">
        <f t="shared" si="6"/>
        <v>29900</v>
      </c>
      <c r="D36" s="98">
        <v>35000</v>
      </c>
      <c r="E36" s="99">
        <f t="shared" si="0"/>
        <v>35000</v>
      </c>
      <c r="F36" s="98">
        <v>40000</v>
      </c>
      <c r="G36" s="99">
        <f t="shared" si="1"/>
        <v>40000</v>
      </c>
      <c r="H36" s="98">
        <v>47800</v>
      </c>
      <c r="I36" s="99">
        <f t="shared" si="2"/>
        <v>47800</v>
      </c>
      <c r="J36" s="98">
        <v>52300</v>
      </c>
      <c r="K36" s="99">
        <f t="shared" si="3"/>
        <v>52300</v>
      </c>
      <c r="L36" s="98">
        <v>57600</v>
      </c>
      <c r="M36" s="99">
        <f t="shared" si="4"/>
        <v>57600</v>
      </c>
      <c r="N36" s="98">
        <v>62300</v>
      </c>
      <c r="O36" s="99">
        <f t="shared" si="5"/>
        <v>62300</v>
      </c>
      <c r="P36" s="207">
        <f t="shared" si="7"/>
        <v>67800</v>
      </c>
      <c r="Q36" s="235">
        <v>67800</v>
      </c>
    </row>
    <row r="37" spans="1:17">
      <c r="A37" s="13" t="s">
        <v>39</v>
      </c>
      <c r="B37" s="27">
        <v>23700</v>
      </c>
      <c r="C37" s="99">
        <f t="shared" si="6"/>
        <v>23700</v>
      </c>
      <c r="D37" s="98">
        <v>27800</v>
      </c>
      <c r="E37" s="99">
        <f t="shared" si="0"/>
        <v>27800</v>
      </c>
      <c r="F37" s="98">
        <v>30000</v>
      </c>
      <c r="G37" s="99">
        <f t="shared" si="1"/>
        <v>30000</v>
      </c>
      <c r="H37" s="98">
        <v>34200</v>
      </c>
      <c r="I37" s="99">
        <f t="shared" si="2"/>
        <v>34200</v>
      </c>
      <c r="J37" s="98">
        <v>37400</v>
      </c>
      <c r="K37" s="99">
        <f t="shared" si="3"/>
        <v>37400</v>
      </c>
      <c r="L37" s="98">
        <v>40200</v>
      </c>
      <c r="M37" s="99">
        <f t="shared" si="4"/>
        <v>40200</v>
      </c>
      <c r="N37" s="98">
        <v>44500</v>
      </c>
      <c r="O37" s="99">
        <f t="shared" si="5"/>
        <v>44500</v>
      </c>
      <c r="P37" s="207">
        <f t="shared" si="7"/>
        <v>47450</v>
      </c>
      <c r="Q37" s="235">
        <v>47450</v>
      </c>
    </row>
    <row r="38" spans="1:17">
      <c r="A38" s="11" t="s">
        <v>40</v>
      </c>
      <c r="B38" s="27">
        <v>4700</v>
      </c>
      <c r="C38" s="99">
        <f t="shared" si="6"/>
        <v>4700</v>
      </c>
      <c r="D38" s="98">
        <v>5300</v>
      </c>
      <c r="E38" s="99">
        <f t="shared" si="0"/>
        <v>5300</v>
      </c>
      <c r="F38" s="98">
        <v>5900</v>
      </c>
      <c r="G38" s="99">
        <f t="shared" si="1"/>
        <v>5900</v>
      </c>
      <c r="H38" s="98">
        <v>6500</v>
      </c>
      <c r="I38" s="99">
        <f t="shared" si="2"/>
        <v>6500</v>
      </c>
      <c r="J38" s="98">
        <v>8100</v>
      </c>
      <c r="K38" s="99">
        <f t="shared" si="3"/>
        <v>8100</v>
      </c>
      <c r="L38" s="98">
        <v>9700</v>
      </c>
      <c r="M38" s="99">
        <f t="shared" si="4"/>
        <v>9700</v>
      </c>
      <c r="N38" s="98">
        <v>11300</v>
      </c>
      <c r="O38" s="99">
        <f t="shared" si="5"/>
        <v>11300</v>
      </c>
      <c r="P38" s="207">
        <f t="shared" si="7"/>
        <v>12800</v>
      </c>
      <c r="Q38" s="235">
        <v>12800</v>
      </c>
    </row>
    <row r="39" spans="1:17">
      <c r="A39" s="13" t="s">
        <v>41</v>
      </c>
      <c r="B39" s="27">
        <v>5000</v>
      </c>
      <c r="C39" s="99">
        <f t="shared" si="6"/>
        <v>5000</v>
      </c>
      <c r="D39" s="98">
        <v>5500</v>
      </c>
      <c r="E39" s="99">
        <f t="shared" si="0"/>
        <v>5500</v>
      </c>
      <c r="F39" s="98">
        <v>7000</v>
      </c>
      <c r="G39" s="99">
        <f t="shared" si="1"/>
        <v>7000</v>
      </c>
      <c r="H39" s="98">
        <v>8500</v>
      </c>
      <c r="I39" s="99">
        <f t="shared" si="2"/>
        <v>8500</v>
      </c>
      <c r="J39" s="98">
        <v>9000</v>
      </c>
      <c r="K39" s="99">
        <f t="shared" si="3"/>
        <v>9000</v>
      </c>
      <c r="L39" s="98">
        <v>11500</v>
      </c>
      <c r="M39" s="99">
        <f t="shared" si="4"/>
        <v>11500</v>
      </c>
      <c r="N39" s="98">
        <v>13000</v>
      </c>
      <c r="O39" s="99">
        <f t="shared" si="5"/>
        <v>13000</v>
      </c>
      <c r="P39" s="207">
        <f t="shared" si="7"/>
        <v>15500</v>
      </c>
      <c r="Q39" s="235">
        <v>15500</v>
      </c>
    </row>
    <row r="40" spans="1:17">
      <c r="A40" s="13" t="s">
        <v>42</v>
      </c>
      <c r="B40" s="27">
        <v>6000</v>
      </c>
      <c r="C40" s="99">
        <f t="shared" si="6"/>
        <v>6000</v>
      </c>
      <c r="D40" s="98">
        <v>6500</v>
      </c>
      <c r="E40" s="99">
        <f t="shared" si="0"/>
        <v>6500</v>
      </c>
      <c r="F40" s="98">
        <v>8000</v>
      </c>
      <c r="G40" s="99">
        <f t="shared" si="1"/>
        <v>8000</v>
      </c>
      <c r="H40" s="98">
        <v>9600</v>
      </c>
      <c r="I40" s="99">
        <f t="shared" si="2"/>
        <v>9600</v>
      </c>
      <c r="J40" s="98">
        <v>10100</v>
      </c>
      <c r="K40" s="99">
        <f t="shared" si="3"/>
        <v>10100</v>
      </c>
      <c r="L40" s="98">
        <v>11500</v>
      </c>
      <c r="M40" s="99">
        <f t="shared" si="4"/>
        <v>11500</v>
      </c>
      <c r="N40" s="98">
        <v>12600</v>
      </c>
      <c r="O40" s="99">
        <f t="shared" si="5"/>
        <v>12600</v>
      </c>
      <c r="P40" s="207">
        <f t="shared" si="7"/>
        <v>13700</v>
      </c>
      <c r="Q40" s="235">
        <v>13700</v>
      </c>
    </row>
    <row r="41" spans="1:17" ht="13.5" thickBot="1">
      <c r="A41" s="238" t="s">
        <v>43</v>
      </c>
      <c r="B41" s="29">
        <v>6500</v>
      </c>
      <c r="C41" s="109">
        <f t="shared" si="6"/>
        <v>6500</v>
      </c>
      <c r="D41" s="101">
        <v>6800</v>
      </c>
      <c r="E41" s="109">
        <f t="shared" si="0"/>
        <v>6800</v>
      </c>
      <c r="F41" s="101">
        <v>8500</v>
      </c>
      <c r="G41" s="109">
        <f t="shared" si="1"/>
        <v>8500</v>
      </c>
      <c r="H41" s="101">
        <v>10000</v>
      </c>
      <c r="I41" s="109">
        <f t="shared" si="2"/>
        <v>10000</v>
      </c>
      <c r="J41" s="101">
        <v>10900</v>
      </c>
      <c r="K41" s="109">
        <f t="shared" si="3"/>
        <v>10900</v>
      </c>
      <c r="L41" s="101">
        <v>11600</v>
      </c>
      <c r="M41" s="109">
        <f t="shared" si="4"/>
        <v>11600</v>
      </c>
      <c r="N41" s="101">
        <v>12600</v>
      </c>
      <c r="O41" s="109">
        <f t="shared" si="5"/>
        <v>12600</v>
      </c>
      <c r="P41" s="218">
        <f t="shared" si="7"/>
        <v>13800</v>
      </c>
      <c r="Q41" s="237">
        <v>13800</v>
      </c>
    </row>
    <row r="42" spans="1:17" ht="13.5" thickBot="1">
      <c r="A42" s="373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5"/>
    </row>
    <row r="43" spans="1:17" ht="16.5" thickBot="1">
      <c r="A43" s="10" t="s">
        <v>209</v>
      </c>
      <c r="B43" s="91" t="s">
        <v>4</v>
      </c>
      <c r="C43" s="116" t="s">
        <v>4</v>
      </c>
      <c r="D43" s="100" t="s">
        <v>5</v>
      </c>
      <c r="E43" s="100" t="s">
        <v>5</v>
      </c>
      <c r="F43" s="100" t="s">
        <v>6</v>
      </c>
      <c r="G43" s="100" t="s">
        <v>6</v>
      </c>
      <c r="H43" s="100" t="s">
        <v>7</v>
      </c>
      <c r="I43" s="100" t="s">
        <v>7</v>
      </c>
      <c r="J43" s="100" t="s">
        <v>8</v>
      </c>
      <c r="K43" s="100" t="s">
        <v>8</v>
      </c>
      <c r="L43" s="100" t="s">
        <v>9</v>
      </c>
      <c r="M43" s="100" t="s">
        <v>9</v>
      </c>
      <c r="N43" s="100" t="s">
        <v>10</v>
      </c>
      <c r="O43" s="100" t="s">
        <v>10</v>
      </c>
      <c r="P43" s="117" t="s">
        <v>11</v>
      </c>
      <c r="Q43" s="22" t="s">
        <v>11</v>
      </c>
    </row>
    <row r="44" spans="1:17" ht="21.75">
      <c r="A44" s="4" t="s">
        <v>207</v>
      </c>
      <c r="B44" s="47">
        <v>34500</v>
      </c>
      <c r="C44" s="196">
        <f>B44*100%</f>
        <v>34500</v>
      </c>
      <c r="D44" s="196">
        <v>38500</v>
      </c>
      <c r="E44" s="196">
        <f>D44*100%</f>
        <v>38500</v>
      </c>
      <c r="F44" s="196">
        <v>42500</v>
      </c>
      <c r="G44" s="196">
        <f>F44*100%</f>
        <v>42500</v>
      </c>
      <c r="H44" s="196">
        <v>50500</v>
      </c>
      <c r="I44" s="196">
        <f>H44*100%</f>
        <v>50500</v>
      </c>
      <c r="J44" s="196">
        <v>54500</v>
      </c>
      <c r="K44" s="196">
        <f>J44*100%</f>
        <v>54500</v>
      </c>
      <c r="L44" s="196">
        <v>58800</v>
      </c>
      <c r="M44" s="196">
        <f>L44*100%</f>
        <v>58800</v>
      </c>
      <c r="N44" s="196">
        <v>62800</v>
      </c>
      <c r="O44" s="196">
        <f>N44*100%</f>
        <v>62800</v>
      </c>
      <c r="P44" s="206">
        <f>Q44*100%</f>
        <v>66000</v>
      </c>
      <c r="Q44" s="234">
        <v>66000</v>
      </c>
    </row>
    <row r="45" spans="1:17" ht="13.5" thickBot="1">
      <c r="A45" s="239" t="s">
        <v>208</v>
      </c>
      <c r="B45" s="29">
        <v>14000</v>
      </c>
      <c r="C45" s="109">
        <f>B45*100%</f>
        <v>14000</v>
      </c>
      <c r="D45" s="101">
        <v>16500</v>
      </c>
      <c r="E45" s="109">
        <f>D45*100%</f>
        <v>16500</v>
      </c>
      <c r="F45" s="101">
        <v>17500</v>
      </c>
      <c r="G45" s="109">
        <f>F45*100%</f>
        <v>17500</v>
      </c>
      <c r="H45" s="101">
        <v>20000</v>
      </c>
      <c r="I45" s="109">
        <f>H45*100%</f>
        <v>20000</v>
      </c>
      <c r="J45" s="101">
        <v>22500</v>
      </c>
      <c r="K45" s="109">
        <f>J45*100%</f>
        <v>22500</v>
      </c>
      <c r="L45" s="101">
        <v>25000</v>
      </c>
      <c r="M45" s="109">
        <f>L45*100%</f>
        <v>25000</v>
      </c>
      <c r="N45" s="101">
        <v>27500</v>
      </c>
      <c r="O45" s="109">
        <f>N45*100%</f>
        <v>27500</v>
      </c>
      <c r="P45" s="218">
        <f>Q45*100%</f>
        <v>29000</v>
      </c>
      <c r="Q45" s="237">
        <v>29000</v>
      </c>
    </row>
    <row r="46" spans="1:17" ht="13.5" thickBot="1">
      <c r="A46" s="373" t="s">
        <v>78</v>
      </c>
      <c r="B46" s="374"/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5"/>
    </row>
    <row r="47" spans="1:17" ht="16.5" thickBot="1">
      <c r="A47" s="10" t="s">
        <v>44</v>
      </c>
      <c r="B47" s="91" t="s">
        <v>4</v>
      </c>
      <c r="C47" s="116" t="s">
        <v>4</v>
      </c>
      <c r="D47" s="100" t="s">
        <v>5</v>
      </c>
      <c r="E47" s="100" t="s">
        <v>5</v>
      </c>
      <c r="F47" s="100" t="s">
        <v>6</v>
      </c>
      <c r="G47" s="100" t="s">
        <v>6</v>
      </c>
      <c r="H47" s="100" t="s">
        <v>7</v>
      </c>
      <c r="I47" s="100" t="s">
        <v>7</v>
      </c>
      <c r="J47" s="100" t="s">
        <v>8</v>
      </c>
      <c r="K47" s="100" t="s">
        <v>8</v>
      </c>
      <c r="L47" s="100" t="s">
        <v>9</v>
      </c>
      <c r="M47" s="100" t="s">
        <v>9</v>
      </c>
      <c r="N47" s="100" t="s">
        <v>10</v>
      </c>
      <c r="O47" s="100" t="s">
        <v>10</v>
      </c>
      <c r="P47" s="117" t="s">
        <v>11</v>
      </c>
      <c r="Q47" s="22" t="s">
        <v>11</v>
      </c>
    </row>
    <row r="48" spans="1:17" s="19" customFormat="1" ht="33.75" customHeight="1">
      <c r="A48" s="55" t="s">
        <v>238</v>
      </c>
      <c r="B48" s="47">
        <v>74860</v>
      </c>
      <c r="C48" s="196">
        <f>C66+C62+C69</f>
        <v>79146</v>
      </c>
      <c r="D48" s="196">
        <v>85630</v>
      </c>
      <c r="E48" s="196">
        <f>E66+E62+E69</f>
        <v>90543</v>
      </c>
      <c r="F48" s="196">
        <v>93700</v>
      </c>
      <c r="G48" s="196">
        <f>G66+G62+G69</f>
        <v>99070</v>
      </c>
      <c r="H48" s="196">
        <v>111290</v>
      </c>
      <c r="I48" s="196">
        <f>I66+I62+I69</f>
        <v>117819</v>
      </c>
      <c r="J48" s="196">
        <v>119800</v>
      </c>
      <c r="K48" s="196">
        <f>K66+K62+K69</f>
        <v>126850</v>
      </c>
      <c r="L48" s="196">
        <v>129200</v>
      </c>
      <c r="M48" s="196">
        <f>M66+M62+M69</f>
        <v>136795</v>
      </c>
      <c r="N48" s="196">
        <v>137700</v>
      </c>
      <c r="O48" s="196">
        <f>O66+O62+O69</f>
        <v>145730</v>
      </c>
      <c r="P48" s="206">
        <f>P66+P62+P69</f>
        <v>155807</v>
      </c>
      <c r="Q48" s="241">
        <v>147240</v>
      </c>
    </row>
    <row r="49" spans="1:17" s="19" customFormat="1" ht="33.75" customHeight="1">
      <c r="A49" s="38" t="s">
        <v>239</v>
      </c>
      <c r="B49" s="27">
        <v>81910</v>
      </c>
      <c r="C49" s="99">
        <f>C66+C65+C69</f>
        <v>86196</v>
      </c>
      <c r="D49" s="98">
        <v>93020</v>
      </c>
      <c r="E49" s="99">
        <f>E66+E65+E69</f>
        <v>97933</v>
      </c>
      <c r="F49" s="98">
        <v>105200</v>
      </c>
      <c r="G49" s="99">
        <f>G66+G65+G69</f>
        <v>110570</v>
      </c>
      <c r="H49" s="98">
        <v>120390</v>
      </c>
      <c r="I49" s="99">
        <f>I66+I65+I69</f>
        <v>126919</v>
      </c>
      <c r="J49" s="98">
        <v>130750</v>
      </c>
      <c r="K49" s="99">
        <f>K66+K65+K69</f>
        <v>137800</v>
      </c>
      <c r="L49" s="98">
        <v>141250</v>
      </c>
      <c r="M49" s="99">
        <f>M66+M65+M69</f>
        <v>148845</v>
      </c>
      <c r="N49" s="98">
        <v>150670</v>
      </c>
      <c r="O49" s="99">
        <f>O66+O65+O69</f>
        <v>158700</v>
      </c>
      <c r="P49" s="207">
        <f>P66+P65+P69</f>
        <v>169607</v>
      </c>
      <c r="Q49" s="235">
        <v>161040</v>
      </c>
    </row>
    <row r="50" spans="1:17">
      <c r="A50" s="11" t="s">
        <v>45</v>
      </c>
      <c r="B50" s="27">
        <v>27350</v>
      </c>
      <c r="C50" s="99">
        <f>B50*100%</f>
        <v>27350</v>
      </c>
      <c r="D50" s="98">
        <v>32850</v>
      </c>
      <c r="E50" s="99">
        <f>D50*100%</f>
        <v>32850</v>
      </c>
      <c r="F50" s="98">
        <v>37000</v>
      </c>
      <c r="G50" s="99">
        <f>F50*100%</f>
        <v>37000</v>
      </c>
      <c r="H50" s="98">
        <v>43500</v>
      </c>
      <c r="I50" s="99">
        <f>H50*100%</f>
        <v>43500</v>
      </c>
      <c r="J50" s="98">
        <v>48500</v>
      </c>
      <c r="K50" s="99">
        <f>J50*100%</f>
        <v>48500</v>
      </c>
      <c r="L50" s="98">
        <v>52500</v>
      </c>
      <c r="M50" s="99">
        <f>L50*100%</f>
        <v>52500</v>
      </c>
      <c r="N50" s="98">
        <v>57500</v>
      </c>
      <c r="O50" s="99">
        <f>N50*100%</f>
        <v>57500</v>
      </c>
      <c r="P50" s="207">
        <f t="shared" ref="P50:P67" si="8">Q50*100%</f>
        <v>62500</v>
      </c>
      <c r="Q50" s="235">
        <v>62500</v>
      </c>
    </row>
    <row r="51" spans="1:17" s="121" customFormat="1">
      <c r="A51" s="204" t="s">
        <v>46</v>
      </c>
      <c r="B51" s="98">
        <v>27800</v>
      </c>
      <c r="C51" s="98">
        <f>B51*105%</f>
        <v>29190</v>
      </c>
      <c r="D51" s="98">
        <v>33400</v>
      </c>
      <c r="E51" s="98">
        <f>D51*105%</f>
        <v>35070</v>
      </c>
      <c r="F51" s="98">
        <v>37500</v>
      </c>
      <c r="G51" s="98">
        <f>F51*105%</f>
        <v>39375</v>
      </c>
      <c r="H51" s="98">
        <v>44400</v>
      </c>
      <c r="I51" s="98">
        <f>H51*105%</f>
        <v>46620</v>
      </c>
      <c r="J51" s="98">
        <v>47000</v>
      </c>
      <c r="K51" s="98">
        <f>J51*105%</f>
        <v>49350</v>
      </c>
      <c r="L51" s="98">
        <v>51000</v>
      </c>
      <c r="M51" s="98">
        <f>L51*105%</f>
        <v>53550</v>
      </c>
      <c r="N51" s="98">
        <v>54000</v>
      </c>
      <c r="O51" s="98">
        <f>N51*105%</f>
        <v>56700</v>
      </c>
      <c r="P51" s="207">
        <f>Q51*105%</f>
        <v>60900</v>
      </c>
      <c r="Q51" s="242">
        <v>58000</v>
      </c>
    </row>
    <row r="52" spans="1:17">
      <c r="A52" s="11" t="s">
        <v>47</v>
      </c>
      <c r="B52" s="27">
        <v>30400</v>
      </c>
      <c r="C52" s="99">
        <f t="shared" ref="C52:C65" si="9">B52*100%</f>
        <v>30400</v>
      </c>
      <c r="D52" s="98">
        <v>35900</v>
      </c>
      <c r="E52" s="99">
        <f t="shared" ref="E52:E65" si="10">D52*100%</f>
        <v>35900</v>
      </c>
      <c r="F52" s="98">
        <v>40000</v>
      </c>
      <c r="G52" s="99">
        <f t="shared" ref="G52:G65" si="11">F52*100%</f>
        <v>40000</v>
      </c>
      <c r="H52" s="98">
        <v>46900</v>
      </c>
      <c r="I52" s="99">
        <f t="shared" ref="I52:I65" si="12">H52*100%</f>
        <v>46900</v>
      </c>
      <c r="J52" s="98">
        <v>51000</v>
      </c>
      <c r="K52" s="99">
        <f t="shared" ref="K52:K65" si="13">J52*100%</f>
        <v>51000</v>
      </c>
      <c r="L52" s="98">
        <v>55000</v>
      </c>
      <c r="M52" s="99">
        <f t="shared" ref="M52:M65" si="14">L52*100%</f>
        <v>55000</v>
      </c>
      <c r="N52" s="98">
        <v>59000</v>
      </c>
      <c r="O52" s="99">
        <f t="shared" ref="O52:O65" si="15">N52*100%</f>
        <v>59000</v>
      </c>
      <c r="P52" s="207">
        <f t="shared" si="8"/>
        <v>64000</v>
      </c>
      <c r="Q52" s="235">
        <v>64000</v>
      </c>
    </row>
    <row r="53" spans="1:17">
      <c r="A53" s="11" t="s">
        <v>48</v>
      </c>
      <c r="B53" s="27">
        <v>23980</v>
      </c>
      <c r="C53" s="99">
        <f t="shared" si="9"/>
        <v>23980</v>
      </c>
      <c r="D53" s="98">
        <v>29480</v>
      </c>
      <c r="E53" s="99">
        <f t="shared" si="10"/>
        <v>29480</v>
      </c>
      <c r="F53" s="98">
        <v>32000</v>
      </c>
      <c r="G53" s="99">
        <f t="shared" si="11"/>
        <v>32000</v>
      </c>
      <c r="H53" s="98">
        <v>34320</v>
      </c>
      <c r="I53" s="99">
        <f t="shared" si="12"/>
        <v>34320</v>
      </c>
      <c r="J53" s="98">
        <v>36400</v>
      </c>
      <c r="K53" s="99">
        <f t="shared" si="13"/>
        <v>36400</v>
      </c>
      <c r="L53" s="98">
        <v>38500</v>
      </c>
      <c r="M53" s="99">
        <f t="shared" si="14"/>
        <v>38500</v>
      </c>
      <c r="N53" s="98">
        <v>40500</v>
      </c>
      <c r="O53" s="99">
        <f t="shared" si="15"/>
        <v>40500</v>
      </c>
      <c r="P53" s="207">
        <f t="shared" si="8"/>
        <v>42500</v>
      </c>
      <c r="Q53" s="235">
        <v>42500</v>
      </c>
    </row>
    <row r="54" spans="1:17" ht="21.75">
      <c r="A54" s="11" t="s">
        <v>49</v>
      </c>
      <c r="B54" s="27">
        <v>24310</v>
      </c>
      <c r="C54" s="99">
        <f t="shared" si="9"/>
        <v>24310</v>
      </c>
      <c r="D54" s="98">
        <v>29810</v>
      </c>
      <c r="E54" s="99">
        <f t="shared" si="10"/>
        <v>29810</v>
      </c>
      <c r="F54" s="98">
        <v>32000</v>
      </c>
      <c r="G54" s="99">
        <f t="shared" si="11"/>
        <v>32000</v>
      </c>
      <c r="H54" s="98">
        <v>34650</v>
      </c>
      <c r="I54" s="99">
        <f t="shared" si="12"/>
        <v>34650</v>
      </c>
      <c r="J54" s="98">
        <v>36700</v>
      </c>
      <c r="K54" s="99">
        <f t="shared" si="13"/>
        <v>36700</v>
      </c>
      <c r="L54" s="98">
        <v>38880</v>
      </c>
      <c r="M54" s="99">
        <f t="shared" si="14"/>
        <v>38880</v>
      </c>
      <c r="N54" s="98">
        <v>41000</v>
      </c>
      <c r="O54" s="99">
        <f t="shared" si="15"/>
        <v>41000</v>
      </c>
      <c r="P54" s="207">
        <f t="shared" si="8"/>
        <v>43250</v>
      </c>
      <c r="Q54" s="235">
        <v>43250</v>
      </c>
    </row>
    <row r="55" spans="1:17" ht="21.75">
      <c r="A55" s="11" t="s">
        <v>50</v>
      </c>
      <c r="B55" s="27">
        <v>33000</v>
      </c>
      <c r="C55" s="99">
        <f t="shared" si="9"/>
        <v>33000</v>
      </c>
      <c r="D55" s="98">
        <v>38500</v>
      </c>
      <c r="E55" s="99">
        <f t="shared" si="10"/>
        <v>38500</v>
      </c>
      <c r="F55" s="98">
        <v>42000</v>
      </c>
      <c r="G55" s="99">
        <f t="shared" si="11"/>
        <v>42000</v>
      </c>
      <c r="H55" s="98">
        <v>50820</v>
      </c>
      <c r="I55" s="99">
        <f t="shared" si="12"/>
        <v>50820</v>
      </c>
      <c r="J55" s="98">
        <v>52500</v>
      </c>
      <c r="K55" s="99">
        <f t="shared" si="13"/>
        <v>52500</v>
      </c>
      <c r="L55" s="98">
        <v>54340</v>
      </c>
      <c r="M55" s="99">
        <f t="shared" si="14"/>
        <v>54340</v>
      </c>
      <c r="N55" s="98">
        <v>56000</v>
      </c>
      <c r="O55" s="99">
        <f t="shared" si="15"/>
        <v>56000</v>
      </c>
      <c r="P55" s="207">
        <f t="shared" si="8"/>
        <v>58300</v>
      </c>
      <c r="Q55" s="235">
        <v>58300</v>
      </c>
    </row>
    <row r="56" spans="1:17" ht="21.75">
      <c r="A56" s="11" t="s">
        <v>240</v>
      </c>
      <c r="B56" s="27">
        <v>38500</v>
      </c>
      <c r="C56" s="99">
        <f t="shared" si="9"/>
        <v>38500</v>
      </c>
      <c r="D56" s="98">
        <v>44000</v>
      </c>
      <c r="E56" s="99">
        <f t="shared" si="10"/>
        <v>44000</v>
      </c>
      <c r="F56" s="98">
        <v>47000</v>
      </c>
      <c r="G56" s="99">
        <f t="shared" si="11"/>
        <v>47000</v>
      </c>
      <c r="H56" s="98">
        <v>56320</v>
      </c>
      <c r="I56" s="99">
        <f t="shared" si="12"/>
        <v>56320</v>
      </c>
      <c r="J56" s="98">
        <v>59400</v>
      </c>
      <c r="K56" s="99">
        <f t="shared" si="13"/>
        <v>59400</v>
      </c>
      <c r="L56" s="98">
        <v>62500</v>
      </c>
      <c r="M56" s="99">
        <f t="shared" si="14"/>
        <v>62500</v>
      </c>
      <c r="N56" s="98">
        <v>65600</v>
      </c>
      <c r="O56" s="99">
        <f t="shared" si="15"/>
        <v>65600</v>
      </c>
      <c r="P56" s="207">
        <f t="shared" si="8"/>
        <v>69800</v>
      </c>
      <c r="Q56" s="235">
        <v>69800</v>
      </c>
    </row>
    <row r="57" spans="1:17">
      <c r="A57" s="11" t="s">
        <v>51</v>
      </c>
      <c r="B57" s="27">
        <v>30800</v>
      </c>
      <c r="C57" s="99">
        <f t="shared" si="9"/>
        <v>30800</v>
      </c>
      <c r="D57" s="98">
        <v>36300</v>
      </c>
      <c r="E57" s="99">
        <f t="shared" si="10"/>
        <v>36300</v>
      </c>
      <c r="F57" s="98">
        <v>39000</v>
      </c>
      <c r="G57" s="99">
        <f t="shared" si="11"/>
        <v>39000</v>
      </c>
      <c r="H57" s="98">
        <v>42460</v>
      </c>
      <c r="I57" s="99">
        <f t="shared" si="12"/>
        <v>42460</v>
      </c>
      <c r="J57" s="98">
        <v>45500</v>
      </c>
      <c r="K57" s="99">
        <f t="shared" si="13"/>
        <v>45500</v>
      </c>
      <c r="L57" s="98">
        <v>48700</v>
      </c>
      <c r="M57" s="99">
        <f t="shared" si="14"/>
        <v>48700</v>
      </c>
      <c r="N57" s="98">
        <v>51350</v>
      </c>
      <c r="O57" s="99">
        <f t="shared" si="15"/>
        <v>51350</v>
      </c>
      <c r="P57" s="207">
        <f t="shared" si="8"/>
        <v>54000</v>
      </c>
      <c r="Q57" s="235">
        <v>54000</v>
      </c>
    </row>
    <row r="58" spans="1:17" ht="21.75">
      <c r="A58" s="11" t="s">
        <v>52</v>
      </c>
      <c r="B58" s="27">
        <v>31240</v>
      </c>
      <c r="C58" s="99">
        <f t="shared" si="9"/>
        <v>31240</v>
      </c>
      <c r="D58" s="98">
        <v>36740</v>
      </c>
      <c r="E58" s="99">
        <f t="shared" si="10"/>
        <v>36740</v>
      </c>
      <c r="F58" s="98">
        <v>39000</v>
      </c>
      <c r="G58" s="99">
        <f t="shared" si="11"/>
        <v>39000</v>
      </c>
      <c r="H58" s="98">
        <v>42900</v>
      </c>
      <c r="I58" s="99">
        <f t="shared" si="12"/>
        <v>42900</v>
      </c>
      <c r="J58" s="98">
        <v>45240</v>
      </c>
      <c r="K58" s="99">
        <f t="shared" si="13"/>
        <v>45240</v>
      </c>
      <c r="L58" s="98">
        <v>48300</v>
      </c>
      <c r="M58" s="99">
        <f t="shared" si="14"/>
        <v>48300</v>
      </c>
      <c r="N58" s="98">
        <v>51360</v>
      </c>
      <c r="O58" s="99">
        <f t="shared" si="15"/>
        <v>51360</v>
      </c>
      <c r="P58" s="207">
        <f t="shared" si="8"/>
        <v>54500</v>
      </c>
      <c r="Q58" s="235">
        <v>54500</v>
      </c>
    </row>
    <row r="59" spans="1:17" ht="21.75">
      <c r="A59" s="11" t="s">
        <v>53</v>
      </c>
      <c r="B59" s="27">
        <v>35200</v>
      </c>
      <c r="C59" s="99">
        <f t="shared" si="9"/>
        <v>35200</v>
      </c>
      <c r="D59" s="98">
        <v>41250</v>
      </c>
      <c r="E59" s="99">
        <f t="shared" si="10"/>
        <v>41250</v>
      </c>
      <c r="F59" s="98">
        <v>48000</v>
      </c>
      <c r="G59" s="99">
        <f t="shared" si="11"/>
        <v>48000</v>
      </c>
      <c r="H59" s="98">
        <v>58410</v>
      </c>
      <c r="I59" s="99">
        <f t="shared" si="12"/>
        <v>58410</v>
      </c>
      <c r="J59" s="98">
        <v>64400</v>
      </c>
      <c r="K59" s="99">
        <f t="shared" si="13"/>
        <v>64400</v>
      </c>
      <c r="L59" s="98">
        <v>70300</v>
      </c>
      <c r="M59" s="99">
        <f t="shared" si="14"/>
        <v>70300</v>
      </c>
      <c r="N59" s="98">
        <v>75000</v>
      </c>
      <c r="O59" s="99">
        <f t="shared" si="15"/>
        <v>75000</v>
      </c>
      <c r="P59" s="207">
        <f t="shared" si="8"/>
        <v>79000</v>
      </c>
      <c r="Q59" s="235">
        <v>79000</v>
      </c>
    </row>
    <row r="60" spans="1:17" ht="25.5" customHeight="1">
      <c r="A60" s="11" t="s">
        <v>54</v>
      </c>
      <c r="B60" s="27">
        <v>41800</v>
      </c>
      <c r="C60" s="99">
        <f t="shared" si="9"/>
        <v>41800</v>
      </c>
      <c r="D60" s="98">
        <v>47850</v>
      </c>
      <c r="E60" s="99">
        <f t="shared" si="10"/>
        <v>47850</v>
      </c>
      <c r="F60" s="98">
        <v>53000</v>
      </c>
      <c r="G60" s="99">
        <f t="shared" si="11"/>
        <v>53000</v>
      </c>
      <c r="H60" s="98">
        <v>65010</v>
      </c>
      <c r="I60" s="99">
        <f t="shared" si="12"/>
        <v>65010</v>
      </c>
      <c r="J60" s="98">
        <v>71000</v>
      </c>
      <c r="K60" s="99">
        <f t="shared" si="13"/>
        <v>71000</v>
      </c>
      <c r="L60" s="98">
        <v>77000</v>
      </c>
      <c r="M60" s="99">
        <f t="shared" si="14"/>
        <v>77000</v>
      </c>
      <c r="N60" s="98">
        <v>83000</v>
      </c>
      <c r="O60" s="99">
        <f t="shared" si="15"/>
        <v>83000</v>
      </c>
      <c r="P60" s="207">
        <f t="shared" si="8"/>
        <v>90000</v>
      </c>
      <c r="Q60" s="235">
        <v>90000</v>
      </c>
    </row>
    <row r="61" spans="1:17" ht="26.25" customHeight="1">
      <c r="A61" s="12" t="s">
        <v>134</v>
      </c>
      <c r="B61" s="41">
        <v>47800</v>
      </c>
      <c r="C61" s="99">
        <f t="shared" si="9"/>
        <v>47800</v>
      </c>
      <c r="D61" s="108">
        <v>53530</v>
      </c>
      <c r="E61" s="99">
        <f t="shared" si="10"/>
        <v>53530</v>
      </c>
      <c r="F61" s="108">
        <v>60640</v>
      </c>
      <c r="G61" s="99">
        <f t="shared" si="11"/>
        <v>60640</v>
      </c>
      <c r="H61" s="108">
        <v>76340</v>
      </c>
      <c r="I61" s="99">
        <f t="shared" si="12"/>
        <v>76340</v>
      </c>
      <c r="J61" s="108">
        <v>82030</v>
      </c>
      <c r="K61" s="99">
        <f t="shared" si="13"/>
        <v>82030</v>
      </c>
      <c r="L61" s="108">
        <v>87610</v>
      </c>
      <c r="M61" s="99">
        <f t="shared" si="14"/>
        <v>87610</v>
      </c>
      <c r="N61" s="108">
        <v>93930</v>
      </c>
      <c r="O61" s="99">
        <f t="shared" si="15"/>
        <v>93930</v>
      </c>
      <c r="P61" s="207">
        <f t="shared" si="8"/>
        <v>108820</v>
      </c>
      <c r="Q61" s="236">
        <v>108820</v>
      </c>
    </row>
    <row r="62" spans="1:17" ht="24.75" customHeight="1">
      <c r="A62" s="11" t="s">
        <v>56</v>
      </c>
      <c r="B62" s="27">
        <v>32000</v>
      </c>
      <c r="C62" s="99">
        <f t="shared" si="9"/>
        <v>32000</v>
      </c>
      <c r="D62" s="98">
        <v>36500</v>
      </c>
      <c r="E62" s="99">
        <f t="shared" si="10"/>
        <v>36500</v>
      </c>
      <c r="F62" s="98">
        <v>40000</v>
      </c>
      <c r="G62" s="99">
        <f t="shared" si="11"/>
        <v>40000</v>
      </c>
      <c r="H62" s="98">
        <v>46000</v>
      </c>
      <c r="I62" s="99">
        <f t="shared" si="12"/>
        <v>46000</v>
      </c>
      <c r="J62" s="98">
        <v>49300</v>
      </c>
      <c r="K62" s="99">
        <f t="shared" si="13"/>
        <v>49300</v>
      </c>
      <c r="L62" s="98">
        <v>53250</v>
      </c>
      <c r="M62" s="99">
        <f t="shared" si="14"/>
        <v>53250</v>
      </c>
      <c r="N62" s="98">
        <v>57400</v>
      </c>
      <c r="O62" s="99">
        <f t="shared" si="15"/>
        <v>57400</v>
      </c>
      <c r="P62" s="207">
        <f t="shared" si="8"/>
        <v>61570</v>
      </c>
      <c r="Q62" s="235">
        <v>61570</v>
      </c>
    </row>
    <row r="63" spans="1:17" ht="21.75">
      <c r="A63" s="11" t="s">
        <v>57</v>
      </c>
      <c r="B63" s="27">
        <v>44000</v>
      </c>
      <c r="C63" s="99">
        <f t="shared" si="9"/>
        <v>44000</v>
      </c>
      <c r="D63" s="98">
        <v>49500</v>
      </c>
      <c r="E63" s="99">
        <f t="shared" si="10"/>
        <v>49500</v>
      </c>
      <c r="F63" s="98">
        <v>58000</v>
      </c>
      <c r="G63" s="99">
        <f t="shared" si="11"/>
        <v>58000</v>
      </c>
      <c r="H63" s="98">
        <v>75020</v>
      </c>
      <c r="I63" s="99">
        <f t="shared" si="12"/>
        <v>75020</v>
      </c>
      <c r="J63" s="98">
        <v>80500</v>
      </c>
      <c r="K63" s="99">
        <f t="shared" si="13"/>
        <v>80500</v>
      </c>
      <c r="L63" s="98">
        <v>85000</v>
      </c>
      <c r="M63" s="99">
        <f t="shared" si="14"/>
        <v>85000</v>
      </c>
      <c r="N63" s="98">
        <v>90300</v>
      </c>
      <c r="O63" s="99">
        <f t="shared" si="15"/>
        <v>90300</v>
      </c>
      <c r="P63" s="207">
        <f t="shared" si="8"/>
        <v>95400</v>
      </c>
      <c r="Q63" s="235">
        <v>95400</v>
      </c>
    </row>
    <row r="64" spans="1:17" ht="18" customHeight="1">
      <c r="A64" s="11" t="s">
        <v>135</v>
      </c>
      <c r="B64" s="27">
        <v>51390</v>
      </c>
      <c r="C64" s="99">
        <f t="shared" si="9"/>
        <v>51390</v>
      </c>
      <c r="D64" s="98">
        <v>57550</v>
      </c>
      <c r="E64" s="99">
        <f t="shared" si="10"/>
        <v>57550</v>
      </c>
      <c r="F64" s="98">
        <v>65200</v>
      </c>
      <c r="G64" s="99">
        <f t="shared" si="11"/>
        <v>65200</v>
      </c>
      <c r="H64" s="98">
        <v>82070</v>
      </c>
      <c r="I64" s="99">
        <f t="shared" si="12"/>
        <v>82070</v>
      </c>
      <c r="J64" s="98">
        <v>88200</v>
      </c>
      <c r="K64" s="99">
        <f t="shared" si="13"/>
        <v>88200</v>
      </c>
      <c r="L64" s="98">
        <v>94200</v>
      </c>
      <c r="M64" s="99">
        <f t="shared" si="14"/>
        <v>94200</v>
      </c>
      <c r="N64" s="98">
        <v>101000</v>
      </c>
      <c r="O64" s="99">
        <f t="shared" si="15"/>
        <v>101000</v>
      </c>
      <c r="P64" s="207">
        <f t="shared" si="8"/>
        <v>108400</v>
      </c>
      <c r="Q64" s="235">
        <v>108400</v>
      </c>
    </row>
    <row r="65" spans="1:17" s="121" customFormat="1" ht="21.75">
      <c r="A65" s="204" t="s">
        <v>59</v>
      </c>
      <c r="B65" s="98">
        <v>39050</v>
      </c>
      <c r="C65" s="99">
        <f t="shared" si="9"/>
        <v>39050</v>
      </c>
      <c r="D65" s="98">
        <v>43890</v>
      </c>
      <c r="E65" s="99">
        <f t="shared" si="10"/>
        <v>43890</v>
      </c>
      <c r="F65" s="98">
        <v>51500</v>
      </c>
      <c r="G65" s="99">
        <f t="shared" si="11"/>
        <v>51500</v>
      </c>
      <c r="H65" s="98">
        <v>55100</v>
      </c>
      <c r="I65" s="99">
        <f t="shared" si="12"/>
        <v>55100</v>
      </c>
      <c r="J65" s="98">
        <v>60250</v>
      </c>
      <c r="K65" s="99">
        <f t="shared" si="13"/>
        <v>60250</v>
      </c>
      <c r="L65" s="98">
        <v>65300</v>
      </c>
      <c r="M65" s="99">
        <f t="shared" si="14"/>
        <v>65300</v>
      </c>
      <c r="N65" s="98">
        <v>70370</v>
      </c>
      <c r="O65" s="99">
        <f t="shared" si="15"/>
        <v>70370</v>
      </c>
      <c r="P65" s="207">
        <f t="shared" si="8"/>
        <v>75370</v>
      </c>
      <c r="Q65" s="242">
        <v>75370</v>
      </c>
    </row>
    <row r="66" spans="1:17" s="121" customFormat="1">
      <c r="A66" s="204" t="s">
        <v>60</v>
      </c>
      <c r="B66" s="98">
        <v>36690</v>
      </c>
      <c r="C66" s="98">
        <f>B66*110%</f>
        <v>40359</v>
      </c>
      <c r="D66" s="98">
        <v>42300</v>
      </c>
      <c r="E66" s="98">
        <f>D66*110%</f>
        <v>46530.000000000007</v>
      </c>
      <c r="F66" s="98">
        <v>46200</v>
      </c>
      <c r="G66" s="98">
        <f>F66*110%</f>
        <v>50820.000000000007</v>
      </c>
      <c r="H66" s="98">
        <v>55380</v>
      </c>
      <c r="I66" s="98">
        <f>H66*110%</f>
        <v>60918.000000000007</v>
      </c>
      <c r="J66" s="98">
        <v>59800</v>
      </c>
      <c r="K66" s="98">
        <f>J66*110%</f>
        <v>65780</v>
      </c>
      <c r="L66" s="98">
        <v>63950</v>
      </c>
      <c r="M66" s="98">
        <f>L66*110%</f>
        <v>70345</v>
      </c>
      <c r="N66" s="98">
        <v>67000</v>
      </c>
      <c r="O66" s="98">
        <f>N66*110%</f>
        <v>73700</v>
      </c>
      <c r="P66" s="207">
        <f>Q66*110%</f>
        <v>78837</v>
      </c>
      <c r="Q66" s="242">
        <v>71670</v>
      </c>
    </row>
    <row r="67" spans="1:17" s="121" customFormat="1">
      <c r="A67" s="204" t="s">
        <v>61</v>
      </c>
      <c r="B67" s="98">
        <v>31900</v>
      </c>
      <c r="C67" s="99">
        <f>B67*100%</f>
        <v>31900</v>
      </c>
      <c r="D67" s="98">
        <v>37400</v>
      </c>
      <c r="E67" s="99">
        <f>D67*100%</f>
        <v>37400</v>
      </c>
      <c r="F67" s="98">
        <v>41500</v>
      </c>
      <c r="G67" s="99">
        <f>F67*100%</f>
        <v>41500</v>
      </c>
      <c r="H67" s="98">
        <v>49720</v>
      </c>
      <c r="I67" s="99">
        <f>H67*100%</f>
        <v>49720</v>
      </c>
      <c r="J67" s="98">
        <v>54560</v>
      </c>
      <c r="K67" s="99">
        <f>J67*100%</f>
        <v>54560</v>
      </c>
      <c r="L67" s="98">
        <v>59600</v>
      </c>
      <c r="M67" s="99">
        <f>L67*100%</f>
        <v>59600</v>
      </c>
      <c r="N67" s="98">
        <v>64340</v>
      </c>
      <c r="O67" s="99">
        <f>N67*100%</f>
        <v>64340</v>
      </c>
      <c r="P67" s="207">
        <f t="shared" si="8"/>
        <v>69100</v>
      </c>
      <c r="Q67" s="242">
        <v>69100</v>
      </c>
    </row>
    <row r="68" spans="1:17" s="121" customFormat="1">
      <c r="A68" s="204" t="s">
        <v>62</v>
      </c>
      <c r="B68" s="98">
        <v>26070</v>
      </c>
      <c r="C68" s="98">
        <f>B68*110%</f>
        <v>28677.000000000004</v>
      </c>
      <c r="D68" s="98">
        <v>30580</v>
      </c>
      <c r="E68" s="98">
        <f>D68*110%</f>
        <v>33638</v>
      </c>
      <c r="F68" s="98">
        <v>33200</v>
      </c>
      <c r="G68" s="98">
        <f>F68*110%</f>
        <v>36520</v>
      </c>
      <c r="H68" s="98">
        <v>37620</v>
      </c>
      <c r="I68" s="98">
        <f>H68*110%</f>
        <v>41382</v>
      </c>
      <c r="J68" s="98">
        <v>40560</v>
      </c>
      <c r="K68" s="98">
        <f>J68*110%</f>
        <v>44616</v>
      </c>
      <c r="L68" s="98">
        <v>43300</v>
      </c>
      <c r="M68" s="98">
        <f>L68*110%</f>
        <v>47630.000000000007</v>
      </c>
      <c r="N68" s="98">
        <v>46600</v>
      </c>
      <c r="O68" s="98">
        <f>N68*110%</f>
        <v>51260.000000000007</v>
      </c>
      <c r="P68" s="207">
        <f>Q68*110%</f>
        <v>54890.000000000007</v>
      </c>
      <c r="Q68" s="242">
        <v>49900</v>
      </c>
    </row>
    <row r="69" spans="1:17" s="121" customFormat="1">
      <c r="A69" s="204" t="s">
        <v>63</v>
      </c>
      <c r="B69" s="98">
        <v>6170</v>
      </c>
      <c r="C69" s="98">
        <f>B69*110%</f>
        <v>6787.0000000000009</v>
      </c>
      <c r="D69" s="98">
        <v>6830</v>
      </c>
      <c r="E69" s="98">
        <f>D69*110%</f>
        <v>7513.0000000000009</v>
      </c>
      <c r="F69" s="98">
        <v>7500</v>
      </c>
      <c r="G69" s="98">
        <f>F69*110%</f>
        <v>8250</v>
      </c>
      <c r="H69" s="98">
        <v>9910</v>
      </c>
      <c r="I69" s="98">
        <f>H69*110%</f>
        <v>10901</v>
      </c>
      <c r="J69" s="98">
        <v>10700</v>
      </c>
      <c r="K69" s="98">
        <f>J69*110%</f>
        <v>11770.000000000002</v>
      </c>
      <c r="L69" s="98">
        <v>12000</v>
      </c>
      <c r="M69" s="98">
        <f>L69*110%</f>
        <v>13200.000000000002</v>
      </c>
      <c r="N69" s="98">
        <v>13300</v>
      </c>
      <c r="O69" s="98">
        <f>N69*110%</f>
        <v>14630.000000000002</v>
      </c>
      <c r="P69" s="207">
        <f>Q69*110%</f>
        <v>15400.000000000002</v>
      </c>
      <c r="Q69" s="242">
        <v>14000</v>
      </c>
    </row>
    <row r="70" spans="1:17" s="121" customFormat="1">
      <c r="A70" s="204" t="s">
        <v>64</v>
      </c>
      <c r="B70" s="98">
        <v>5500</v>
      </c>
      <c r="C70" s="99">
        <f>B70*100%</f>
        <v>5500</v>
      </c>
      <c r="D70" s="98">
        <v>6050</v>
      </c>
      <c r="E70" s="99">
        <f>D70*100%</f>
        <v>6050</v>
      </c>
      <c r="F70" s="98">
        <v>7800</v>
      </c>
      <c r="G70" s="99">
        <f>F70*100%</f>
        <v>7800</v>
      </c>
      <c r="H70" s="98">
        <v>9350</v>
      </c>
      <c r="I70" s="99">
        <f>H70*100%</f>
        <v>9350</v>
      </c>
      <c r="J70" s="98">
        <v>10000</v>
      </c>
      <c r="K70" s="99">
        <f>J70*100%</f>
        <v>10000</v>
      </c>
      <c r="L70" s="98">
        <v>10550</v>
      </c>
      <c r="M70" s="99">
        <f>L70*100%</f>
        <v>10550</v>
      </c>
      <c r="N70" s="98">
        <v>11100</v>
      </c>
      <c r="O70" s="99">
        <f>N70*100%</f>
        <v>11100</v>
      </c>
      <c r="P70" s="207">
        <f>Q70*100%</f>
        <v>11600</v>
      </c>
      <c r="Q70" s="242">
        <v>11600</v>
      </c>
    </row>
    <row r="71" spans="1:17">
      <c r="A71" s="13" t="s">
        <v>65</v>
      </c>
      <c r="B71" s="27">
        <v>6000</v>
      </c>
      <c r="C71" s="99">
        <f>B71*100%</f>
        <v>6000</v>
      </c>
      <c r="D71" s="98">
        <v>6700</v>
      </c>
      <c r="E71" s="99">
        <f>D71*100%</f>
        <v>6700</v>
      </c>
      <c r="F71" s="98">
        <v>8400</v>
      </c>
      <c r="G71" s="99">
        <f>F71*100%</f>
        <v>8400</v>
      </c>
      <c r="H71" s="98">
        <v>9700</v>
      </c>
      <c r="I71" s="99">
        <f>H71*100%</f>
        <v>9700</v>
      </c>
      <c r="J71" s="98">
        <v>10800</v>
      </c>
      <c r="K71" s="99">
        <f>J71*100%</f>
        <v>10800</v>
      </c>
      <c r="L71" s="98">
        <v>11500</v>
      </c>
      <c r="M71" s="99">
        <f>L71*100%</f>
        <v>11500</v>
      </c>
      <c r="N71" s="98">
        <v>12300</v>
      </c>
      <c r="O71" s="99">
        <f>N71*100%</f>
        <v>12300</v>
      </c>
      <c r="P71" s="207">
        <f>Q71*100%</f>
        <v>13500</v>
      </c>
      <c r="Q71" s="235">
        <v>13500</v>
      </c>
    </row>
    <row r="72" spans="1:17" ht="13.5" thickBot="1">
      <c r="A72" s="238" t="s">
        <v>66</v>
      </c>
      <c r="B72" s="29">
        <v>6500</v>
      </c>
      <c r="C72" s="109">
        <f>B72*100%</f>
        <v>6500</v>
      </c>
      <c r="D72" s="101">
        <v>7350</v>
      </c>
      <c r="E72" s="109">
        <f>D72*100%</f>
        <v>7350</v>
      </c>
      <c r="F72" s="101">
        <v>9000</v>
      </c>
      <c r="G72" s="109">
        <f>F72*100%</f>
        <v>9000</v>
      </c>
      <c r="H72" s="101">
        <v>10000</v>
      </c>
      <c r="I72" s="109">
        <f>H72*100%</f>
        <v>10000</v>
      </c>
      <c r="J72" s="101">
        <v>11250</v>
      </c>
      <c r="K72" s="109">
        <f>J72*100%</f>
        <v>11250</v>
      </c>
      <c r="L72" s="101">
        <v>12300</v>
      </c>
      <c r="M72" s="109">
        <f>L72*100%</f>
        <v>12300</v>
      </c>
      <c r="N72" s="101">
        <v>13400</v>
      </c>
      <c r="O72" s="109">
        <f>N72*100%</f>
        <v>13400</v>
      </c>
      <c r="P72" s="218">
        <f>Q72*100%</f>
        <v>14570</v>
      </c>
      <c r="Q72" s="237">
        <v>14570</v>
      </c>
    </row>
    <row r="73" spans="1:17" ht="15" customHeight="1" thickBot="1">
      <c r="A73" s="373"/>
      <c r="B73" s="374"/>
      <c r="C73" s="374"/>
      <c r="D73" s="374"/>
      <c r="E73" s="374"/>
      <c r="F73" s="374"/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5"/>
    </row>
    <row r="74" spans="1:17" ht="16.5" thickBot="1">
      <c r="A74" s="10" t="s">
        <v>67</v>
      </c>
      <c r="B74" s="91" t="s">
        <v>4</v>
      </c>
      <c r="C74" s="116" t="s">
        <v>4</v>
      </c>
      <c r="D74" s="100" t="s">
        <v>5</v>
      </c>
      <c r="E74" s="100" t="s">
        <v>5</v>
      </c>
      <c r="F74" s="100" t="s">
        <v>6</v>
      </c>
      <c r="G74" s="100" t="s">
        <v>6</v>
      </c>
      <c r="H74" s="100" t="s">
        <v>7</v>
      </c>
      <c r="I74" s="100" t="s">
        <v>7</v>
      </c>
      <c r="J74" s="100" t="s">
        <v>8</v>
      </c>
      <c r="K74" s="100" t="s">
        <v>8</v>
      </c>
      <c r="L74" s="100" t="s">
        <v>9</v>
      </c>
      <c r="M74" s="100" t="s">
        <v>9</v>
      </c>
      <c r="N74" s="100" t="s">
        <v>10</v>
      </c>
      <c r="O74" s="100" t="s">
        <v>10</v>
      </c>
      <c r="P74" s="117" t="s">
        <v>11</v>
      </c>
      <c r="Q74" s="22" t="s">
        <v>11</v>
      </c>
    </row>
    <row r="75" spans="1:17" ht="13.5" thickBot="1">
      <c r="A75" s="246" t="s">
        <v>68</v>
      </c>
      <c r="B75" s="54">
        <v>29350</v>
      </c>
      <c r="C75" s="100">
        <f>B75*100%</f>
        <v>29350</v>
      </c>
      <c r="D75" s="100">
        <v>31200</v>
      </c>
      <c r="E75" s="100">
        <f>D75*100%</f>
        <v>31200</v>
      </c>
      <c r="F75" s="100">
        <v>33100</v>
      </c>
      <c r="G75" s="100">
        <f>F75*100%</f>
        <v>33100</v>
      </c>
      <c r="H75" s="100">
        <v>40000</v>
      </c>
      <c r="I75" s="100">
        <f>H75*100%</f>
        <v>40000</v>
      </c>
      <c r="J75" s="100">
        <v>42600</v>
      </c>
      <c r="K75" s="100">
        <f>J75*100%</f>
        <v>42600</v>
      </c>
      <c r="L75" s="100">
        <v>44700</v>
      </c>
      <c r="M75" s="100">
        <f>L75*100%</f>
        <v>44700</v>
      </c>
      <c r="N75" s="100">
        <v>46800</v>
      </c>
      <c r="O75" s="100">
        <f>N75*100%</f>
        <v>46800</v>
      </c>
      <c r="P75" s="117">
        <f>Q75*100%</f>
        <v>48800</v>
      </c>
      <c r="Q75" s="245">
        <v>48800</v>
      </c>
    </row>
    <row r="76" spans="1:17" ht="15" customHeight="1" thickBot="1">
      <c r="A76" s="373"/>
      <c r="B76" s="374"/>
      <c r="C76" s="374"/>
      <c r="D76" s="374"/>
      <c r="E76" s="374"/>
      <c r="F76" s="374"/>
      <c r="G76" s="374"/>
      <c r="H76" s="374"/>
      <c r="I76" s="374"/>
      <c r="J76" s="374"/>
      <c r="K76" s="374"/>
      <c r="L76" s="374"/>
      <c r="M76" s="374"/>
      <c r="N76" s="374"/>
      <c r="O76" s="374"/>
      <c r="P76" s="374"/>
      <c r="Q76" s="375"/>
    </row>
    <row r="77" spans="1:17" ht="16.5" thickBot="1">
      <c r="A77" s="222" t="s">
        <v>338</v>
      </c>
      <c r="B77" s="93" t="s">
        <v>4</v>
      </c>
      <c r="C77" s="201" t="s">
        <v>4</v>
      </c>
      <c r="D77" s="103" t="s">
        <v>5</v>
      </c>
      <c r="E77" s="103" t="s">
        <v>5</v>
      </c>
      <c r="F77" s="103" t="s">
        <v>6</v>
      </c>
      <c r="G77" s="103" t="s">
        <v>6</v>
      </c>
      <c r="H77" s="103" t="s">
        <v>7</v>
      </c>
      <c r="I77" s="103" t="s">
        <v>7</v>
      </c>
      <c r="J77" s="103" t="s">
        <v>8</v>
      </c>
      <c r="K77" s="103" t="s">
        <v>8</v>
      </c>
      <c r="L77" s="103" t="s">
        <v>9</v>
      </c>
      <c r="M77" s="103" t="s">
        <v>9</v>
      </c>
      <c r="N77" s="103" t="s">
        <v>10</v>
      </c>
      <c r="O77" s="103" t="s">
        <v>10</v>
      </c>
      <c r="P77" s="223" t="s">
        <v>11</v>
      </c>
      <c r="Q77" s="245"/>
    </row>
    <row r="78" spans="1:17" ht="13.5" thickBot="1">
      <c r="A78" s="435" t="s">
        <v>340</v>
      </c>
      <c r="B78" s="436"/>
      <c r="C78" s="324"/>
      <c r="D78" s="324"/>
      <c r="E78" s="324"/>
      <c r="F78" s="324"/>
      <c r="G78" s="324">
        <v>31800</v>
      </c>
      <c r="H78" s="324"/>
      <c r="I78" s="324"/>
      <c r="J78" s="324"/>
      <c r="K78" s="324"/>
      <c r="L78" s="324"/>
      <c r="M78" s="324"/>
      <c r="N78" s="324"/>
      <c r="O78" s="324"/>
      <c r="P78" s="324"/>
      <c r="Q78" s="245"/>
    </row>
    <row r="79" spans="1:17" ht="13.5" thickBot="1">
      <c r="A79" s="435" t="s">
        <v>339</v>
      </c>
      <c r="B79" s="436"/>
      <c r="C79" s="324"/>
      <c r="D79" s="324"/>
      <c r="E79" s="324"/>
      <c r="F79" s="324"/>
      <c r="G79" s="324">
        <v>21500</v>
      </c>
      <c r="H79" s="324"/>
      <c r="I79" s="324"/>
      <c r="J79" s="324"/>
      <c r="K79" s="324"/>
      <c r="L79" s="324"/>
      <c r="M79" s="324"/>
      <c r="N79" s="324"/>
      <c r="O79" s="324"/>
      <c r="P79" s="324"/>
      <c r="Q79" s="245"/>
    </row>
    <row r="80" spans="1:17" ht="13.5" thickBot="1">
      <c r="A80" s="435" t="s">
        <v>347</v>
      </c>
      <c r="B80" s="436"/>
      <c r="C80" s="324"/>
      <c r="D80" s="324"/>
      <c r="E80" s="324"/>
      <c r="F80" s="324"/>
      <c r="G80" s="324">
        <v>32500</v>
      </c>
      <c r="H80" s="324"/>
      <c r="I80" s="324"/>
      <c r="J80" s="324"/>
      <c r="K80" s="324"/>
      <c r="L80" s="324"/>
      <c r="M80" s="324"/>
      <c r="N80" s="324"/>
      <c r="O80" s="324"/>
      <c r="P80" s="324"/>
      <c r="Q80" s="245"/>
    </row>
    <row r="81" spans="1:17" ht="13.5" thickBot="1">
      <c r="A81" s="435" t="s">
        <v>346</v>
      </c>
      <c r="B81" s="436"/>
      <c r="C81" s="324"/>
      <c r="D81" s="324"/>
      <c r="E81" s="324"/>
      <c r="F81" s="324"/>
      <c r="G81" s="324">
        <v>34500</v>
      </c>
      <c r="H81" s="324"/>
      <c r="I81" s="324"/>
      <c r="J81" s="324"/>
      <c r="K81" s="324"/>
      <c r="L81" s="324"/>
      <c r="M81" s="324"/>
      <c r="N81" s="324"/>
      <c r="O81" s="324"/>
      <c r="P81" s="324"/>
      <c r="Q81" s="245"/>
    </row>
    <row r="82" spans="1:17" ht="22.5" thickBot="1">
      <c r="A82" s="437" t="s">
        <v>350</v>
      </c>
      <c r="B82" s="436"/>
      <c r="C82" s="324"/>
      <c r="D82" s="324"/>
      <c r="E82" s="324"/>
      <c r="F82" s="324"/>
      <c r="G82" s="324">
        <v>70000</v>
      </c>
      <c r="H82" s="324"/>
      <c r="I82" s="324"/>
      <c r="J82" s="324"/>
      <c r="K82" s="324"/>
      <c r="L82" s="324"/>
      <c r="M82" s="324"/>
      <c r="N82" s="324"/>
      <c r="O82" s="324"/>
      <c r="P82" s="324"/>
      <c r="Q82" s="245"/>
    </row>
    <row r="83" spans="1:17" ht="22.5" thickBot="1">
      <c r="A83" s="437" t="s">
        <v>382</v>
      </c>
      <c r="B83" s="436"/>
      <c r="C83" s="324"/>
      <c r="D83" s="324"/>
      <c r="E83" s="324"/>
      <c r="F83" s="324"/>
      <c r="G83" s="324">
        <v>42000</v>
      </c>
      <c r="H83" s="324"/>
      <c r="I83" s="324"/>
      <c r="J83" s="324"/>
      <c r="K83" s="324"/>
      <c r="L83" s="324"/>
      <c r="M83" s="324"/>
      <c r="N83" s="324"/>
      <c r="O83" s="324"/>
      <c r="P83" s="324"/>
      <c r="Q83" s="245"/>
    </row>
    <row r="84" spans="1:17" ht="13.5" thickBot="1">
      <c r="A84" s="433"/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  <c r="N84" s="434"/>
      <c r="O84" s="434"/>
      <c r="P84" s="434"/>
      <c r="Q84" s="375"/>
    </row>
    <row r="85" spans="1:17" ht="16.5" thickBot="1">
      <c r="A85" s="10" t="s">
        <v>69</v>
      </c>
      <c r="B85" s="91" t="s">
        <v>4</v>
      </c>
      <c r="C85" s="116" t="s">
        <v>4</v>
      </c>
      <c r="D85" s="100" t="s">
        <v>5</v>
      </c>
      <c r="E85" s="100" t="s">
        <v>5</v>
      </c>
      <c r="F85" s="100" t="s">
        <v>6</v>
      </c>
      <c r="G85" s="100" t="s">
        <v>6</v>
      </c>
      <c r="H85" s="100" t="s">
        <v>7</v>
      </c>
      <c r="I85" s="100" t="s">
        <v>7</v>
      </c>
      <c r="J85" s="100" t="s">
        <v>8</v>
      </c>
      <c r="K85" s="100" t="s">
        <v>8</v>
      </c>
      <c r="L85" s="100" t="s">
        <v>9</v>
      </c>
      <c r="M85" s="100" t="s">
        <v>9</v>
      </c>
      <c r="N85" s="100" t="s">
        <v>10</v>
      </c>
      <c r="O85" s="100" t="s">
        <v>10</v>
      </c>
      <c r="P85" s="117" t="s">
        <v>11</v>
      </c>
      <c r="Q85" s="22" t="s">
        <v>11</v>
      </c>
    </row>
    <row r="86" spans="1:17" ht="21.75">
      <c r="A86" s="4" t="s">
        <v>70</v>
      </c>
      <c r="B86" s="47">
        <v>52900</v>
      </c>
      <c r="C86" s="196">
        <f>B86*100%</f>
        <v>52900</v>
      </c>
      <c r="D86" s="196">
        <v>58900</v>
      </c>
      <c r="E86" s="196">
        <f>D86*100%</f>
        <v>58900</v>
      </c>
      <c r="F86" s="196">
        <v>70200</v>
      </c>
      <c r="G86" s="196">
        <f>F86*100%</f>
        <v>70200</v>
      </c>
      <c r="H86" s="196">
        <v>82100</v>
      </c>
      <c r="I86" s="196">
        <f>H86*100%</f>
        <v>82100</v>
      </c>
      <c r="J86" s="196">
        <v>88700</v>
      </c>
      <c r="K86" s="196">
        <f>J86*100%</f>
        <v>88700</v>
      </c>
      <c r="L86" s="196">
        <v>96500</v>
      </c>
      <c r="M86" s="196">
        <f>L86*100%</f>
        <v>96500</v>
      </c>
      <c r="N86" s="196">
        <v>102500</v>
      </c>
      <c r="O86" s="196">
        <f>N86*100%</f>
        <v>102500</v>
      </c>
      <c r="P86" s="206">
        <f>Q86*100%</f>
        <v>108450</v>
      </c>
      <c r="Q86" s="241">
        <v>108450</v>
      </c>
    </row>
    <row r="87" spans="1:17" ht="21.75">
      <c r="A87" s="5" t="s">
        <v>71</v>
      </c>
      <c r="B87" s="27">
        <v>41800</v>
      </c>
      <c r="C87" s="98">
        <f>B87*100%</f>
        <v>41800</v>
      </c>
      <c r="D87" s="98">
        <v>47850</v>
      </c>
      <c r="E87" s="98">
        <f>D87*100%</f>
        <v>47850</v>
      </c>
      <c r="F87" s="98">
        <v>53300</v>
      </c>
      <c r="G87" s="98">
        <f>F87*100%</f>
        <v>53300</v>
      </c>
      <c r="H87" s="98">
        <v>65500</v>
      </c>
      <c r="I87" s="98">
        <f>H87*100%</f>
        <v>65500</v>
      </c>
      <c r="J87" s="98">
        <v>70200</v>
      </c>
      <c r="K87" s="98">
        <f>J87*100%</f>
        <v>70200</v>
      </c>
      <c r="L87" s="98">
        <v>75200</v>
      </c>
      <c r="M87" s="98">
        <f>L87*100%</f>
        <v>75200</v>
      </c>
      <c r="N87" s="98">
        <v>80200</v>
      </c>
      <c r="O87" s="98">
        <f>N87*100%</f>
        <v>80200</v>
      </c>
      <c r="P87" s="207">
        <f>Q87*100%</f>
        <v>85200</v>
      </c>
      <c r="Q87" s="235">
        <v>85200</v>
      </c>
    </row>
    <row r="88" spans="1:17">
      <c r="A88" s="5" t="s">
        <v>72</v>
      </c>
      <c r="B88" s="27">
        <v>28500</v>
      </c>
      <c r="C88" s="98">
        <f>B88*100%</f>
        <v>28500</v>
      </c>
      <c r="D88" s="98">
        <v>34000</v>
      </c>
      <c r="E88" s="98">
        <f>D88*100%</f>
        <v>34000</v>
      </c>
      <c r="F88" s="98">
        <v>39500</v>
      </c>
      <c r="G88" s="98">
        <f>F88*100%</f>
        <v>39500</v>
      </c>
      <c r="H88" s="98">
        <v>44500</v>
      </c>
      <c r="I88" s="98">
        <f>H88*100%</f>
        <v>44500</v>
      </c>
      <c r="J88" s="98">
        <v>49500</v>
      </c>
      <c r="K88" s="98">
        <f>J88*100%</f>
        <v>49500</v>
      </c>
      <c r="L88" s="98">
        <v>54500</v>
      </c>
      <c r="M88" s="98">
        <f>L88*100%</f>
        <v>54500</v>
      </c>
      <c r="N88" s="98">
        <v>59500</v>
      </c>
      <c r="O88" s="98">
        <f>N88*100%</f>
        <v>59500</v>
      </c>
      <c r="P88" s="207">
        <f>Q88*100%</f>
        <v>64500</v>
      </c>
      <c r="Q88" s="235">
        <v>64500</v>
      </c>
    </row>
    <row r="89" spans="1:17" ht="13.5" thickBot="1">
      <c r="A89" s="239" t="s">
        <v>73</v>
      </c>
      <c r="B89" s="29">
        <v>29500</v>
      </c>
      <c r="C89" s="101">
        <f>B89*100%</f>
        <v>29500</v>
      </c>
      <c r="D89" s="101">
        <v>35000</v>
      </c>
      <c r="E89" s="101">
        <f>D89*100%</f>
        <v>35000</v>
      </c>
      <c r="F89" s="101">
        <v>40500</v>
      </c>
      <c r="G89" s="101">
        <f>F89*100%</f>
        <v>40500</v>
      </c>
      <c r="H89" s="101">
        <v>45600</v>
      </c>
      <c r="I89" s="101">
        <f>H89*100%</f>
        <v>45600</v>
      </c>
      <c r="J89" s="101">
        <v>50600</v>
      </c>
      <c r="K89" s="101">
        <f>J89*100%</f>
        <v>50600</v>
      </c>
      <c r="L89" s="101">
        <v>55600</v>
      </c>
      <c r="M89" s="101">
        <f>L89*100%</f>
        <v>55600</v>
      </c>
      <c r="N89" s="101">
        <v>60600</v>
      </c>
      <c r="O89" s="101">
        <f>N89*100%</f>
        <v>60600</v>
      </c>
      <c r="P89" s="218">
        <f>Q89*100%</f>
        <v>65600</v>
      </c>
      <c r="Q89" s="247">
        <v>65600</v>
      </c>
    </row>
    <row r="90" spans="1:17" ht="13.5" thickBot="1">
      <c r="A90" s="373"/>
      <c r="B90" s="374"/>
      <c r="C90" s="374"/>
      <c r="D90" s="374"/>
      <c r="E90" s="374"/>
      <c r="F90" s="374"/>
      <c r="G90" s="374"/>
      <c r="H90" s="374"/>
      <c r="I90" s="374"/>
      <c r="J90" s="374"/>
      <c r="K90" s="374"/>
      <c r="L90" s="374"/>
      <c r="M90" s="374"/>
      <c r="N90" s="374"/>
      <c r="O90" s="374"/>
      <c r="P90" s="374"/>
      <c r="Q90" s="375"/>
    </row>
    <row r="91" spans="1:17" ht="16.5" thickBot="1">
      <c r="A91" s="10" t="s">
        <v>74</v>
      </c>
      <c r="B91" s="91" t="s">
        <v>4</v>
      </c>
      <c r="C91" s="116" t="s">
        <v>4</v>
      </c>
      <c r="D91" s="100" t="s">
        <v>5</v>
      </c>
      <c r="E91" s="100" t="s">
        <v>5</v>
      </c>
      <c r="F91" s="100" t="s">
        <v>6</v>
      </c>
      <c r="G91" s="100" t="s">
        <v>6</v>
      </c>
      <c r="H91" s="100" t="s">
        <v>7</v>
      </c>
      <c r="I91" s="100" t="s">
        <v>7</v>
      </c>
      <c r="J91" s="100" t="s">
        <v>8</v>
      </c>
      <c r="K91" s="100" t="s">
        <v>8</v>
      </c>
      <c r="L91" s="100" t="s">
        <v>9</v>
      </c>
      <c r="M91" s="100" t="s">
        <v>9</v>
      </c>
      <c r="N91" s="100" t="s">
        <v>10</v>
      </c>
      <c r="O91" s="100" t="s">
        <v>10</v>
      </c>
      <c r="P91" s="117" t="s">
        <v>11</v>
      </c>
      <c r="Q91" s="22" t="s">
        <v>11</v>
      </c>
    </row>
    <row r="92" spans="1:17" s="121" customFormat="1" ht="21.75">
      <c r="A92" s="205" t="s">
        <v>136</v>
      </c>
      <c r="B92" s="196">
        <v>32500</v>
      </c>
      <c r="C92" s="196">
        <v>37750</v>
      </c>
      <c r="D92" s="196">
        <v>37000</v>
      </c>
      <c r="E92" s="196">
        <v>42700</v>
      </c>
      <c r="F92" s="196">
        <v>42000</v>
      </c>
      <c r="G92" s="196">
        <v>48200</v>
      </c>
      <c r="H92" s="196">
        <v>47000</v>
      </c>
      <c r="I92" s="196">
        <v>53700</v>
      </c>
      <c r="J92" s="196">
        <v>52000</v>
      </c>
      <c r="K92" s="196">
        <v>59200</v>
      </c>
      <c r="L92" s="196">
        <v>57000</v>
      </c>
      <c r="M92" s="196">
        <v>64700</v>
      </c>
      <c r="N92" s="196">
        <v>63000</v>
      </c>
      <c r="O92" s="196">
        <v>71300</v>
      </c>
      <c r="P92" s="206">
        <v>77900</v>
      </c>
      <c r="Q92" s="248">
        <v>69000</v>
      </c>
    </row>
    <row r="93" spans="1:17" s="121" customFormat="1" ht="21.75">
      <c r="A93" s="202" t="s">
        <v>76</v>
      </c>
      <c r="B93" s="98">
        <v>26700</v>
      </c>
      <c r="C93" s="98">
        <v>31370</v>
      </c>
      <c r="D93" s="98">
        <v>30000</v>
      </c>
      <c r="E93" s="98">
        <v>35000</v>
      </c>
      <c r="F93" s="98">
        <v>34000</v>
      </c>
      <c r="G93" s="98">
        <v>39400</v>
      </c>
      <c r="H93" s="98">
        <v>42000</v>
      </c>
      <c r="I93" s="98">
        <v>48200</v>
      </c>
      <c r="J93" s="98">
        <v>46000</v>
      </c>
      <c r="K93" s="98">
        <v>52600</v>
      </c>
      <c r="L93" s="98">
        <v>52000</v>
      </c>
      <c r="M93" s="98">
        <v>59200</v>
      </c>
      <c r="N93" s="98">
        <v>58000</v>
      </c>
      <c r="O93" s="98">
        <v>65800</v>
      </c>
      <c r="P93" s="207">
        <v>72400</v>
      </c>
      <c r="Q93" s="242">
        <v>64000</v>
      </c>
    </row>
    <row r="94" spans="1:17" s="121" customFormat="1" ht="13.5" thickBot="1">
      <c r="A94" s="244" t="s">
        <v>77</v>
      </c>
      <c r="B94" s="101">
        <v>14000</v>
      </c>
      <c r="C94" s="101">
        <v>17400</v>
      </c>
      <c r="D94" s="101">
        <v>16500</v>
      </c>
      <c r="E94" s="101">
        <v>20150</v>
      </c>
      <c r="F94" s="101">
        <v>17500</v>
      </c>
      <c r="G94" s="101">
        <v>21250</v>
      </c>
      <c r="H94" s="101">
        <v>20000</v>
      </c>
      <c r="I94" s="101">
        <v>24000</v>
      </c>
      <c r="J94" s="101">
        <v>22000</v>
      </c>
      <c r="K94" s="101">
        <v>26200</v>
      </c>
      <c r="L94" s="101">
        <v>24000</v>
      </c>
      <c r="M94" s="101">
        <v>28400</v>
      </c>
      <c r="N94" s="101">
        <v>26000</v>
      </c>
      <c r="O94" s="101">
        <v>30600</v>
      </c>
      <c r="P94" s="218">
        <v>32800</v>
      </c>
      <c r="Q94" s="243">
        <v>28000</v>
      </c>
    </row>
    <row r="95" spans="1:17" s="19" customFormat="1" ht="13.5" thickBot="1">
      <c r="A95" s="377"/>
      <c r="B95" s="378"/>
      <c r="C95" s="378"/>
      <c r="D95" s="378"/>
      <c r="E95" s="378"/>
      <c r="F95" s="378"/>
      <c r="G95" s="378"/>
      <c r="H95" s="378"/>
      <c r="I95" s="378"/>
      <c r="J95" s="378"/>
      <c r="K95" s="378"/>
      <c r="L95" s="378"/>
      <c r="M95" s="378"/>
      <c r="N95" s="378"/>
      <c r="O95" s="378"/>
      <c r="P95" s="378"/>
      <c r="Q95" s="379"/>
    </row>
    <row r="96" spans="1:17" s="19" customFormat="1" ht="16.5" thickBot="1">
      <c r="A96" s="37" t="s">
        <v>186</v>
      </c>
      <c r="B96" s="91" t="s">
        <v>4</v>
      </c>
      <c r="C96" s="116" t="s">
        <v>4</v>
      </c>
      <c r="D96" s="100" t="s">
        <v>5</v>
      </c>
      <c r="E96" s="100" t="s">
        <v>5</v>
      </c>
      <c r="F96" s="100" t="s">
        <v>6</v>
      </c>
      <c r="G96" s="100" t="s">
        <v>6</v>
      </c>
      <c r="H96" s="100" t="s">
        <v>7</v>
      </c>
      <c r="I96" s="100" t="s">
        <v>7</v>
      </c>
      <c r="J96" s="100" t="s">
        <v>8</v>
      </c>
      <c r="K96" s="100" t="s">
        <v>8</v>
      </c>
      <c r="L96" s="100" t="s">
        <v>9</v>
      </c>
      <c r="M96" s="100" t="s">
        <v>9</v>
      </c>
      <c r="N96" s="100" t="s">
        <v>10</v>
      </c>
      <c r="O96" s="100" t="s">
        <v>10</v>
      </c>
      <c r="P96" s="117" t="s">
        <v>11</v>
      </c>
      <c r="Q96" s="22" t="s">
        <v>11</v>
      </c>
    </row>
    <row r="97" spans="1:17" s="19" customFormat="1" ht="15" customHeight="1" thickBot="1">
      <c r="A97" s="53" t="s">
        <v>184</v>
      </c>
      <c r="B97" s="54">
        <v>28600</v>
      </c>
      <c r="C97" s="100">
        <f>B97*100%</f>
        <v>28600</v>
      </c>
      <c r="D97" s="100">
        <v>31800</v>
      </c>
      <c r="E97" s="100">
        <f>D97*100%</f>
        <v>31800</v>
      </c>
      <c r="F97" s="100">
        <v>34900</v>
      </c>
      <c r="G97" s="100">
        <f>F97*100%</f>
        <v>34900</v>
      </c>
      <c r="H97" s="100">
        <v>38000</v>
      </c>
      <c r="I97" s="100">
        <f>H97*100%</f>
        <v>38000</v>
      </c>
      <c r="J97" s="100">
        <v>41100</v>
      </c>
      <c r="K97" s="100">
        <f>J97*100%</f>
        <v>41100</v>
      </c>
      <c r="L97" s="100">
        <v>44200</v>
      </c>
      <c r="M97" s="100">
        <f>L97*100%</f>
        <v>44200</v>
      </c>
      <c r="N97" s="100">
        <v>47400</v>
      </c>
      <c r="O97" s="100">
        <f>N97*100%</f>
        <v>47400</v>
      </c>
      <c r="P97" s="117">
        <f>Q97*100%</f>
        <v>50500</v>
      </c>
      <c r="Q97" s="230">
        <v>50500</v>
      </c>
    </row>
    <row r="98" spans="1:17" ht="13.5" thickBot="1">
      <c r="A98" s="373"/>
      <c r="B98" s="374"/>
      <c r="C98" s="374"/>
      <c r="D98" s="374"/>
      <c r="E98" s="374"/>
      <c r="F98" s="374"/>
      <c r="G98" s="374"/>
      <c r="H98" s="374"/>
      <c r="I98" s="374"/>
      <c r="J98" s="374"/>
      <c r="K98" s="374"/>
      <c r="L98" s="374"/>
      <c r="M98" s="374"/>
      <c r="N98" s="374"/>
      <c r="O98" s="374"/>
      <c r="P98" s="374"/>
      <c r="Q98" s="375"/>
    </row>
    <row r="99" spans="1:17" ht="16.5" thickBot="1">
      <c r="A99" s="320" t="s">
        <v>81</v>
      </c>
      <c r="B99" s="208" t="s">
        <v>4</v>
      </c>
      <c r="C99" s="321" t="s">
        <v>4</v>
      </c>
      <c r="D99" s="109" t="s">
        <v>5</v>
      </c>
      <c r="E99" s="109" t="s">
        <v>5</v>
      </c>
      <c r="F99" s="109" t="s">
        <v>6</v>
      </c>
      <c r="G99" s="109" t="s">
        <v>6</v>
      </c>
      <c r="H99" s="109" t="s">
        <v>7</v>
      </c>
      <c r="I99" s="109" t="s">
        <v>7</v>
      </c>
      <c r="J99" s="109" t="s">
        <v>8</v>
      </c>
      <c r="K99" s="109" t="s">
        <v>8</v>
      </c>
      <c r="L99" s="109" t="s">
        <v>9</v>
      </c>
      <c r="M99" s="109" t="s">
        <v>9</v>
      </c>
      <c r="N99" s="109" t="s">
        <v>10</v>
      </c>
      <c r="O99" s="109" t="s">
        <v>10</v>
      </c>
      <c r="P99" s="218" t="s">
        <v>11</v>
      </c>
      <c r="Q99" s="319"/>
    </row>
    <row r="100" spans="1:17" s="121" customFormat="1" ht="21.75">
      <c r="A100" s="205" t="s">
        <v>137</v>
      </c>
      <c r="B100" s="196">
        <v>30000</v>
      </c>
      <c r="C100" s="196">
        <v>35000</v>
      </c>
      <c r="D100" s="196">
        <v>46400</v>
      </c>
      <c r="E100" s="196">
        <v>53040</v>
      </c>
      <c r="F100" s="196">
        <v>51100</v>
      </c>
      <c r="G100" s="196">
        <v>58210</v>
      </c>
      <c r="H100" s="196">
        <v>57400</v>
      </c>
      <c r="I100" s="196">
        <v>65140</v>
      </c>
      <c r="J100" s="196">
        <v>63700</v>
      </c>
      <c r="K100" s="196">
        <v>72070</v>
      </c>
      <c r="L100" s="196">
        <v>70000</v>
      </c>
      <c r="M100" s="196">
        <v>79000</v>
      </c>
      <c r="N100" s="196">
        <v>86300</v>
      </c>
      <c r="O100" s="196">
        <v>92860</v>
      </c>
      <c r="P100" s="206">
        <v>96930</v>
      </c>
      <c r="Q100" s="249">
        <v>82600</v>
      </c>
    </row>
    <row r="101" spans="1:17" s="121" customFormat="1" ht="21.75">
      <c r="A101" s="202" t="s">
        <v>138</v>
      </c>
      <c r="B101" s="98">
        <v>42800</v>
      </c>
      <c r="C101" s="98">
        <v>49080</v>
      </c>
      <c r="D101" s="98">
        <v>71300</v>
      </c>
      <c r="E101" s="98">
        <v>80430</v>
      </c>
      <c r="F101" s="98">
        <v>79100</v>
      </c>
      <c r="G101" s="98">
        <v>89010</v>
      </c>
      <c r="H101" s="98">
        <v>89500</v>
      </c>
      <c r="I101" s="98">
        <v>100450</v>
      </c>
      <c r="J101" s="98">
        <v>99900</v>
      </c>
      <c r="K101" s="98">
        <v>111890</v>
      </c>
      <c r="L101" s="98">
        <v>110200</v>
      </c>
      <c r="M101" s="98">
        <v>123220</v>
      </c>
      <c r="N101" s="98">
        <v>120600</v>
      </c>
      <c r="O101" s="98">
        <v>134660</v>
      </c>
      <c r="P101" s="207">
        <v>146100</v>
      </c>
      <c r="Q101" s="242">
        <v>131000</v>
      </c>
    </row>
    <row r="102" spans="1:17" s="121" customFormat="1" ht="13.5" thickBot="1">
      <c r="A102" s="244" t="s">
        <v>84</v>
      </c>
      <c r="B102" s="101">
        <v>20100</v>
      </c>
      <c r="C102" s="101">
        <v>24110</v>
      </c>
      <c r="D102" s="101">
        <v>33100</v>
      </c>
      <c r="E102" s="101">
        <v>38410</v>
      </c>
      <c r="F102" s="101">
        <v>36400</v>
      </c>
      <c r="G102" s="101">
        <v>42040</v>
      </c>
      <c r="H102" s="101">
        <v>40800</v>
      </c>
      <c r="I102" s="101">
        <v>46880</v>
      </c>
      <c r="J102" s="101">
        <v>45300</v>
      </c>
      <c r="K102" s="101">
        <v>51830</v>
      </c>
      <c r="L102" s="101">
        <v>49700</v>
      </c>
      <c r="M102" s="101">
        <v>56670</v>
      </c>
      <c r="N102" s="101">
        <v>54100</v>
      </c>
      <c r="O102" s="101">
        <v>61510</v>
      </c>
      <c r="P102" s="218">
        <v>66350</v>
      </c>
      <c r="Q102" s="243">
        <v>58500</v>
      </c>
    </row>
    <row r="103" spans="1:17" ht="13.5" thickBot="1">
      <c r="A103" s="373"/>
      <c r="B103" s="374"/>
      <c r="C103" s="374"/>
      <c r="D103" s="374"/>
      <c r="E103" s="374"/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5"/>
    </row>
    <row r="104" spans="1:17" ht="16.5" thickBot="1">
      <c r="A104" s="10" t="s">
        <v>88</v>
      </c>
      <c r="B104" s="91" t="s">
        <v>4</v>
      </c>
      <c r="C104" s="116" t="s">
        <v>4</v>
      </c>
      <c r="D104" s="100" t="s">
        <v>5</v>
      </c>
      <c r="E104" s="100" t="s">
        <v>5</v>
      </c>
      <c r="F104" s="100" t="s">
        <v>6</v>
      </c>
      <c r="G104" s="100" t="s">
        <v>6</v>
      </c>
      <c r="H104" s="100" t="s">
        <v>7</v>
      </c>
      <c r="I104" s="100" t="s">
        <v>7</v>
      </c>
      <c r="J104" s="100" t="s">
        <v>8</v>
      </c>
      <c r="K104" s="100" t="s">
        <v>8</v>
      </c>
      <c r="L104" s="100" t="s">
        <v>9</v>
      </c>
      <c r="M104" s="100" t="s">
        <v>9</v>
      </c>
      <c r="N104" s="100" t="s">
        <v>10</v>
      </c>
      <c r="O104" s="100" t="s">
        <v>10</v>
      </c>
      <c r="P104" s="117" t="s">
        <v>11</v>
      </c>
      <c r="Q104" s="22" t="s">
        <v>11</v>
      </c>
    </row>
    <row r="105" spans="1:17" ht="13.5" thickBot="1">
      <c r="A105" s="246" t="s">
        <v>89</v>
      </c>
      <c r="B105" s="54">
        <v>42800</v>
      </c>
      <c r="C105" s="100">
        <f>B105*100%</f>
        <v>42800</v>
      </c>
      <c r="D105" s="100">
        <v>71300</v>
      </c>
      <c r="E105" s="100">
        <f>D105*100%</f>
        <v>71300</v>
      </c>
      <c r="F105" s="100">
        <v>79100</v>
      </c>
      <c r="G105" s="100">
        <f>F105*100%</f>
        <v>79100</v>
      </c>
      <c r="H105" s="100">
        <v>89500</v>
      </c>
      <c r="I105" s="100">
        <f>H105*100%</f>
        <v>89500</v>
      </c>
      <c r="J105" s="100">
        <v>99900</v>
      </c>
      <c r="K105" s="100">
        <f>J105*100%</f>
        <v>99900</v>
      </c>
      <c r="L105" s="100">
        <v>110200</v>
      </c>
      <c r="M105" s="100">
        <f>L105*100%</f>
        <v>110200</v>
      </c>
      <c r="N105" s="100">
        <v>120600</v>
      </c>
      <c r="O105" s="100">
        <f>N105*100%</f>
        <v>120600</v>
      </c>
      <c r="P105" s="117">
        <f>Q105*100%</f>
        <v>131000</v>
      </c>
      <c r="Q105" s="245">
        <v>131000</v>
      </c>
    </row>
    <row r="106" spans="1:17" ht="13.5" thickBot="1">
      <c r="A106" s="373"/>
      <c r="B106" s="374"/>
      <c r="C106" s="374"/>
      <c r="D106" s="374"/>
      <c r="E106" s="374"/>
      <c r="F106" s="374"/>
      <c r="G106" s="374"/>
      <c r="H106" s="374"/>
      <c r="I106" s="374"/>
      <c r="J106" s="374"/>
      <c r="K106" s="374"/>
      <c r="L106" s="374"/>
      <c r="M106" s="374"/>
      <c r="N106" s="374"/>
      <c r="O106" s="374"/>
      <c r="P106" s="374"/>
      <c r="Q106" s="375"/>
    </row>
    <row r="107" spans="1:17" ht="16.5" thickBot="1">
      <c r="A107" s="10" t="s">
        <v>90</v>
      </c>
      <c r="B107" s="91" t="s">
        <v>4</v>
      </c>
      <c r="C107" s="116" t="s">
        <v>4</v>
      </c>
      <c r="D107" s="100" t="s">
        <v>5</v>
      </c>
      <c r="E107" s="100" t="s">
        <v>5</v>
      </c>
      <c r="F107" s="100" t="s">
        <v>6</v>
      </c>
      <c r="G107" s="100" t="s">
        <v>6</v>
      </c>
      <c r="H107" s="100" t="s">
        <v>7</v>
      </c>
      <c r="I107" s="100" t="s">
        <v>7</v>
      </c>
      <c r="J107" s="100" t="s">
        <v>8</v>
      </c>
      <c r="K107" s="100" t="s">
        <v>8</v>
      </c>
      <c r="L107" s="100" t="s">
        <v>9</v>
      </c>
      <c r="M107" s="100" t="s">
        <v>9</v>
      </c>
      <c r="N107" s="100" t="s">
        <v>10</v>
      </c>
      <c r="O107" s="100" t="s">
        <v>10</v>
      </c>
      <c r="P107" s="117" t="s">
        <v>11</v>
      </c>
      <c r="Q107" s="22" t="s">
        <v>11</v>
      </c>
    </row>
    <row r="108" spans="1:17">
      <c r="A108" s="4" t="s">
        <v>139</v>
      </c>
      <c r="B108" s="47">
        <v>24700</v>
      </c>
      <c r="C108" s="196">
        <f>B108*100%</f>
        <v>24700</v>
      </c>
      <c r="D108" s="196">
        <v>27600</v>
      </c>
      <c r="E108" s="196">
        <f>D108*100%</f>
        <v>27600</v>
      </c>
      <c r="F108" s="196">
        <v>30500</v>
      </c>
      <c r="G108" s="196">
        <f>F108*100%</f>
        <v>30500</v>
      </c>
      <c r="H108" s="196">
        <v>33400</v>
      </c>
      <c r="I108" s="196">
        <f>H108*100%</f>
        <v>33400</v>
      </c>
      <c r="J108" s="196">
        <v>36300</v>
      </c>
      <c r="K108" s="196">
        <f>J108*100%</f>
        <v>36300</v>
      </c>
      <c r="L108" s="196">
        <v>39200</v>
      </c>
      <c r="M108" s="196">
        <f>L108*100%</f>
        <v>39200</v>
      </c>
      <c r="N108" s="196">
        <v>42000</v>
      </c>
      <c r="O108" s="196">
        <f>N108*100%</f>
        <v>42000</v>
      </c>
      <c r="P108" s="206">
        <f>Q108*100%</f>
        <v>44900</v>
      </c>
      <c r="Q108" s="241">
        <v>44900</v>
      </c>
    </row>
    <row r="109" spans="1:17" ht="13.5" thickBot="1">
      <c r="A109" s="239" t="s">
        <v>140</v>
      </c>
      <c r="B109" s="29"/>
      <c r="C109" s="109">
        <f>B109*100%</f>
        <v>0</v>
      </c>
      <c r="D109" s="101">
        <v>19300</v>
      </c>
      <c r="E109" s="109">
        <f>D109*100%</f>
        <v>19300</v>
      </c>
      <c r="F109" s="101">
        <v>19350</v>
      </c>
      <c r="G109" s="109">
        <f>F109*100%</f>
        <v>19350</v>
      </c>
      <c r="H109" s="101">
        <v>19400</v>
      </c>
      <c r="I109" s="109">
        <f>H109*100%</f>
        <v>19400</v>
      </c>
      <c r="J109" s="101">
        <v>19500</v>
      </c>
      <c r="K109" s="109">
        <f>J109*100%</f>
        <v>19500</v>
      </c>
      <c r="L109" s="101">
        <v>19600</v>
      </c>
      <c r="M109" s="109">
        <f>L109*100%</f>
        <v>19600</v>
      </c>
      <c r="N109" s="101">
        <v>19800</v>
      </c>
      <c r="O109" s="109">
        <f>N109*100%</f>
        <v>19800</v>
      </c>
      <c r="P109" s="218">
        <f>Q109*100%</f>
        <v>20000</v>
      </c>
      <c r="Q109" s="237">
        <v>20000</v>
      </c>
    </row>
    <row r="110" spans="1:17" ht="13.5" thickBot="1">
      <c r="A110" s="373"/>
      <c r="B110" s="374"/>
      <c r="C110" s="374"/>
      <c r="D110" s="374"/>
      <c r="E110" s="374"/>
      <c r="F110" s="374"/>
      <c r="G110" s="374"/>
      <c r="H110" s="374"/>
      <c r="I110" s="374"/>
      <c r="J110" s="374"/>
      <c r="K110" s="374"/>
      <c r="L110" s="374"/>
      <c r="M110" s="374"/>
      <c r="N110" s="374"/>
      <c r="O110" s="374"/>
      <c r="P110" s="374"/>
      <c r="Q110" s="375"/>
    </row>
    <row r="111" spans="1:17" ht="16.5" thickBot="1">
      <c r="A111" s="10" t="s">
        <v>95</v>
      </c>
      <c r="B111" s="91" t="s">
        <v>4</v>
      </c>
      <c r="C111" s="116" t="s">
        <v>4</v>
      </c>
      <c r="D111" s="100" t="s">
        <v>5</v>
      </c>
      <c r="E111" s="100" t="s">
        <v>5</v>
      </c>
      <c r="F111" s="100" t="s">
        <v>6</v>
      </c>
      <c r="G111" s="100" t="s">
        <v>6</v>
      </c>
      <c r="H111" s="100" t="s">
        <v>7</v>
      </c>
      <c r="I111" s="100" t="s">
        <v>7</v>
      </c>
      <c r="J111" s="100" t="s">
        <v>8</v>
      </c>
      <c r="K111" s="100" t="s">
        <v>8</v>
      </c>
      <c r="L111" s="100" t="s">
        <v>9</v>
      </c>
      <c r="M111" s="100" t="s">
        <v>9</v>
      </c>
      <c r="N111" s="100" t="s">
        <v>10</v>
      </c>
      <c r="O111" s="100" t="s">
        <v>10</v>
      </c>
      <c r="P111" s="117" t="s">
        <v>11</v>
      </c>
      <c r="Q111" s="22" t="s">
        <v>11</v>
      </c>
    </row>
    <row r="112" spans="1:17" ht="21.75">
      <c r="A112" s="4" t="s">
        <v>96</v>
      </c>
      <c r="B112" s="47">
        <v>54200</v>
      </c>
      <c r="C112" s="196">
        <f>B112*100%</f>
        <v>54200</v>
      </c>
      <c r="D112" s="196">
        <v>58800</v>
      </c>
      <c r="E112" s="196">
        <f>D112*100%</f>
        <v>58800</v>
      </c>
      <c r="F112" s="196">
        <v>63500</v>
      </c>
      <c r="G112" s="196">
        <f>F112*100%</f>
        <v>63500</v>
      </c>
      <c r="H112" s="196">
        <v>80900</v>
      </c>
      <c r="I112" s="196">
        <f>H112*100%</f>
        <v>80900</v>
      </c>
      <c r="J112" s="196">
        <v>85300</v>
      </c>
      <c r="K112" s="196">
        <f>J112*100%</f>
        <v>85300</v>
      </c>
      <c r="L112" s="196">
        <v>90800</v>
      </c>
      <c r="M112" s="196">
        <f>L112*100%</f>
        <v>90800</v>
      </c>
      <c r="N112" s="196">
        <v>95300</v>
      </c>
      <c r="O112" s="196">
        <f>N112*100%</f>
        <v>95300</v>
      </c>
      <c r="P112" s="206">
        <f>Q112*100%</f>
        <v>100800</v>
      </c>
      <c r="Q112" s="241">
        <v>100800</v>
      </c>
    </row>
    <row r="113" spans="1:17" ht="21.75">
      <c r="A113" s="15" t="s">
        <v>97</v>
      </c>
      <c r="B113" s="27">
        <v>43800</v>
      </c>
      <c r="C113" s="99">
        <f>B113*100%</f>
        <v>43800</v>
      </c>
      <c r="D113" s="98">
        <v>49200</v>
      </c>
      <c r="E113" s="99">
        <f>D113*100%</f>
        <v>49200</v>
      </c>
      <c r="F113" s="98">
        <v>58900</v>
      </c>
      <c r="G113" s="99">
        <f>F113*100%</f>
        <v>58900</v>
      </c>
      <c r="H113" s="98">
        <v>76000</v>
      </c>
      <c r="I113" s="99">
        <f>H113*100%</f>
        <v>76000</v>
      </c>
      <c r="J113" s="98">
        <v>83150</v>
      </c>
      <c r="K113" s="99">
        <f>J113*100%</f>
        <v>83150</v>
      </c>
      <c r="L113" s="98">
        <v>89300</v>
      </c>
      <c r="M113" s="99">
        <f>L113*100%</f>
        <v>89300</v>
      </c>
      <c r="N113" s="98">
        <v>95270</v>
      </c>
      <c r="O113" s="99">
        <f>N113*100%</f>
        <v>95270</v>
      </c>
      <c r="P113" s="207">
        <f>Q113*100%</f>
        <v>101360</v>
      </c>
      <c r="Q113" s="235">
        <v>101360</v>
      </c>
    </row>
    <row r="114" spans="1:17" ht="15" customHeight="1">
      <c r="A114" s="5" t="s">
        <v>98</v>
      </c>
      <c r="B114" s="27">
        <v>35900</v>
      </c>
      <c r="C114" s="99">
        <f>B114*100%</f>
        <v>35900</v>
      </c>
      <c r="D114" s="98">
        <v>39800</v>
      </c>
      <c r="E114" s="99">
        <f>D114*100%</f>
        <v>39800</v>
      </c>
      <c r="F114" s="98">
        <v>48200</v>
      </c>
      <c r="G114" s="99">
        <f>F114*100%</f>
        <v>48200</v>
      </c>
      <c r="H114" s="98">
        <v>57500</v>
      </c>
      <c r="I114" s="99">
        <f>H114*100%</f>
        <v>57500</v>
      </c>
      <c r="J114" s="98">
        <v>61550</v>
      </c>
      <c r="K114" s="99">
        <f>J114*100%</f>
        <v>61550</v>
      </c>
      <c r="L114" s="98">
        <v>65800</v>
      </c>
      <c r="M114" s="99">
        <f>L114*100%</f>
        <v>65800</v>
      </c>
      <c r="N114" s="98">
        <v>69800</v>
      </c>
      <c r="O114" s="99">
        <f>N114*100%</f>
        <v>69800</v>
      </c>
      <c r="P114" s="207">
        <f>Q114*100%</f>
        <v>73800</v>
      </c>
      <c r="Q114" s="235">
        <v>73800</v>
      </c>
    </row>
    <row r="115" spans="1:17" ht="13.5" thickBot="1">
      <c r="A115" s="239" t="s">
        <v>99</v>
      </c>
      <c r="B115" s="29">
        <v>38900</v>
      </c>
      <c r="C115" s="109">
        <f>B115*100%</f>
        <v>38900</v>
      </c>
      <c r="D115" s="101">
        <v>42800</v>
      </c>
      <c r="E115" s="109">
        <f>D115*100%</f>
        <v>42800</v>
      </c>
      <c r="F115" s="101">
        <v>51200</v>
      </c>
      <c r="G115" s="109">
        <f>F115*100%</f>
        <v>51200</v>
      </c>
      <c r="H115" s="101">
        <v>60500</v>
      </c>
      <c r="I115" s="109">
        <f>H115*100%</f>
        <v>60500</v>
      </c>
      <c r="J115" s="101">
        <v>63500</v>
      </c>
      <c r="K115" s="109">
        <f>J115*100%</f>
        <v>63500</v>
      </c>
      <c r="L115" s="101">
        <v>66600</v>
      </c>
      <c r="M115" s="109">
        <f>L115*100%</f>
        <v>66600</v>
      </c>
      <c r="N115" s="101">
        <v>69700</v>
      </c>
      <c r="O115" s="109">
        <f>N115*100%</f>
        <v>69700</v>
      </c>
      <c r="P115" s="218">
        <f>Q115*100%</f>
        <v>73700</v>
      </c>
      <c r="Q115" s="237">
        <v>73700</v>
      </c>
    </row>
    <row r="116" spans="1:17" s="19" customFormat="1" ht="13.5" thickBot="1">
      <c r="A116" s="377"/>
      <c r="B116" s="378"/>
      <c r="C116" s="378"/>
      <c r="D116" s="378"/>
      <c r="E116" s="378"/>
      <c r="F116" s="378"/>
      <c r="G116" s="378"/>
      <c r="H116" s="378"/>
      <c r="I116" s="378"/>
      <c r="J116" s="378"/>
      <c r="K116" s="378"/>
      <c r="L116" s="378"/>
      <c r="M116" s="378"/>
      <c r="N116" s="378"/>
      <c r="O116" s="378"/>
      <c r="P116" s="378"/>
      <c r="Q116" s="379"/>
    </row>
    <row r="117" spans="1:17" s="19" customFormat="1" ht="16.5" thickBot="1">
      <c r="A117" s="37" t="s">
        <v>210</v>
      </c>
      <c r="B117" s="91" t="s">
        <v>211</v>
      </c>
      <c r="C117" s="116" t="s">
        <v>4</v>
      </c>
      <c r="D117" s="100" t="s">
        <v>5</v>
      </c>
      <c r="E117" s="100" t="s">
        <v>5</v>
      </c>
      <c r="F117" s="100" t="s">
        <v>6</v>
      </c>
      <c r="G117" s="100" t="s">
        <v>6</v>
      </c>
      <c r="H117" s="100" t="s">
        <v>7</v>
      </c>
      <c r="I117" s="100" t="s">
        <v>7</v>
      </c>
      <c r="J117" s="100" t="s">
        <v>8</v>
      </c>
      <c r="K117" s="100" t="s">
        <v>8</v>
      </c>
      <c r="L117" s="100" t="s">
        <v>9</v>
      </c>
      <c r="M117" s="100" t="s">
        <v>9</v>
      </c>
      <c r="N117" s="100" t="s">
        <v>10</v>
      </c>
      <c r="O117" s="100" t="s">
        <v>10</v>
      </c>
      <c r="P117" s="117" t="s">
        <v>11</v>
      </c>
      <c r="Q117" s="22" t="s">
        <v>11</v>
      </c>
    </row>
    <row r="118" spans="1:17" s="19" customFormat="1" ht="16.5" customHeight="1">
      <c r="A118" s="46" t="s">
        <v>213</v>
      </c>
      <c r="B118" s="47">
        <v>5500</v>
      </c>
      <c r="C118" s="196">
        <f>B118*100%</f>
        <v>5500</v>
      </c>
      <c r="D118" s="196">
        <v>6500</v>
      </c>
      <c r="E118" s="196">
        <f>D118*100%</f>
        <v>6500</v>
      </c>
      <c r="F118" s="196">
        <v>7600</v>
      </c>
      <c r="G118" s="196">
        <f>F118*100%</f>
        <v>7600</v>
      </c>
      <c r="H118" s="196">
        <v>8700</v>
      </c>
      <c r="I118" s="196">
        <f>H118*100%</f>
        <v>8700</v>
      </c>
      <c r="J118" s="196">
        <v>9800</v>
      </c>
      <c r="K118" s="196">
        <f>J118*100%</f>
        <v>9800</v>
      </c>
      <c r="L118" s="196">
        <v>10900</v>
      </c>
      <c r="M118" s="196">
        <f>L118*100%</f>
        <v>10900</v>
      </c>
      <c r="N118" s="196">
        <v>11900</v>
      </c>
      <c r="O118" s="196">
        <f>N118*100%</f>
        <v>11900</v>
      </c>
      <c r="P118" s="206">
        <f>Q118*100%</f>
        <v>12900</v>
      </c>
      <c r="Q118" s="234">
        <v>12900</v>
      </c>
    </row>
    <row r="119" spans="1:17" s="19" customFormat="1" ht="27" customHeight="1" thickBot="1">
      <c r="A119" s="250" t="s">
        <v>212</v>
      </c>
      <c r="B119" s="251"/>
      <c r="C119" s="101"/>
      <c r="D119" s="252"/>
      <c r="E119" s="101"/>
      <c r="F119" s="252"/>
      <c r="G119" s="101"/>
      <c r="H119" s="252"/>
      <c r="I119" s="101"/>
      <c r="J119" s="252"/>
      <c r="K119" s="101"/>
      <c r="L119" s="252"/>
      <c r="M119" s="101"/>
      <c r="N119" s="252"/>
      <c r="O119" s="101"/>
      <c r="P119" s="218"/>
      <c r="Q119" s="122"/>
    </row>
    <row r="120" spans="1:17" ht="13.5" thickBot="1">
      <c r="A120" s="373"/>
      <c r="B120" s="374"/>
      <c r="C120" s="374"/>
      <c r="D120" s="374"/>
      <c r="E120" s="374"/>
      <c r="F120" s="374"/>
      <c r="G120" s="374"/>
      <c r="H120" s="374"/>
      <c r="I120" s="374"/>
      <c r="J120" s="374"/>
      <c r="K120" s="374"/>
      <c r="L120" s="374"/>
      <c r="M120" s="374"/>
      <c r="N120" s="374"/>
      <c r="O120" s="374"/>
      <c r="P120" s="374"/>
      <c r="Q120" s="375"/>
    </row>
    <row r="121" spans="1:17" ht="16.5" thickBot="1">
      <c r="A121" s="16" t="s">
        <v>100</v>
      </c>
      <c r="B121" s="91" t="s">
        <v>4</v>
      </c>
      <c r="C121" s="116" t="s">
        <v>4</v>
      </c>
      <c r="D121" s="100" t="s">
        <v>5</v>
      </c>
      <c r="E121" s="100" t="s">
        <v>5</v>
      </c>
      <c r="F121" s="100" t="s">
        <v>6</v>
      </c>
      <c r="G121" s="100" t="s">
        <v>6</v>
      </c>
      <c r="H121" s="100" t="s">
        <v>7</v>
      </c>
      <c r="I121" s="100" t="s">
        <v>7</v>
      </c>
      <c r="J121" s="100" t="s">
        <v>8</v>
      </c>
      <c r="K121" s="100" t="s">
        <v>8</v>
      </c>
      <c r="L121" s="100" t="s">
        <v>9</v>
      </c>
      <c r="M121" s="100" t="s">
        <v>9</v>
      </c>
      <c r="N121" s="100" t="s">
        <v>10</v>
      </c>
      <c r="O121" s="100" t="s">
        <v>10</v>
      </c>
      <c r="P121" s="117" t="s">
        <v>11</v>
      </c>
      <c r="Q121" s="22" t="s">
        <v>11</v>
      </c>
    </row>
    <row r="122" spans="1:17" s="121" customFormat="1" ht="21.75">
      <c r="A122" s="205" t="s">
        <v>101</v>
      </c>
      <c r="B122" s="196">
        <v>48340</v>
      </c>
      <c r="C122" s="255">
        <v>52757</v>
      </c>
      <c r="D122" s="196">
        <v>54600</v>
      </c>
      <c r="E122" s="255">
        <v>59330</v>
      </c>
      <c r="F122" s="196">
        <v>65500</v>
      </c>
      <c r="G122" s="255">
        <v>70775</v>
      </c>
      <c r="H122" s="196">
        <v>82310</v>
      </c>
      <c r="I122" s="255">
        <v>88426</v>
      </c>
      <c r="J122" s="196">
        <v>72600</v>
      </c>
      <c r="K122" s="255">
        <v>78230</v>
      </c>
      <c r="L122" s="196">
        <v>85300</v>
      </c>
      <c r="M122" s="255">
        <v>91565</v>
      </c>
      <c r="N122" s="196">
        <v>91600</v>
      </c>
      <c r="O122" s="255">
        <v>98180</v>
      </c>
      <c r="P122" s="206">
        <v>104270</v>
      </c>
      <c r="Q122" s="248">
        <v>97400</v>
      </c>
    </row>
    <row r="123" spans="1:17" s="121" customFormat="1">
      <c r="A123" s="202" t="s">
        <v>102</v>
      </c>
      <c r="B123" s="108">
        <v>16200</v>
      </c>
      <c r="C123" s="185">
        <v>19820</v>
      </c>
      <c r="D123" s="108">
        <v>17800</v>
      </c>
      <c r="E123" s="185">
        <v>21580</v>
      </c>
      <c r="F123" s="108">
        <v>20600</v>
      </c>
      <c r="G123" s="185">
        <v>24660</v>
      </c>
      <c r="H123" s="108">
        <v>25000</v>
      </c>
      <c r="I123" s="185">
        <v>29500</v>
      </c>
      <c r="J123" s="108">
        <v>27200</v>
      </c>
      <c r="K123" s="185">
        <v>31920</v>
      </c>
      <c r="L123" s="108">
        <v>29900</v>
      </c>
      <c r="M123" s="185">
        <v>34890</v>
      </c>
      <c r="N123" s="108">
        <v>32100</v>
      </c>
      <c r="O123" s="185">
        <v>36310</v>
      </c>
      <c r="P123" s="207">
        <v>38015</v>
      </c>
      <c r="Q123" s="253">
        <v>34300</v>
      </c>
    </row>
    <row r="124" spans="1:17" ht="13.5" thickBot="1">
      <c r="A124" s="239" t="s">
        <v>141</v>
      </c>
      <c r="B124" s="256">
        <v>18400</v>
      </c>
      <c r="C124" s="257">
        <v>20400</v>
      </c>
      <c r="D124" s="258">
        <v>20000</v>
      </c>
      <c r="E124" s="257">
        <v>22000</v>
      </c>
      <c r="F124" s="258">
        <v>22800</v>
      </c>
      <c r="G124" s="257">
        <v>24800</v>
      </c>
      <c r="H124" s="258">
        <v>27000</v>
      </c>
      <c r="I124" s="257">
        <v>29000</v>
      </c>
      <c r="J124" s="258">
        <v>29800</v>
      </c>
      <c r="K124" s="257">
        <v>31800</v>
      </c>
      <c r="L124" s="258">
        <v>32500</v>
      </c>
      <c r="M124" s="257">
        <v>34500</v>
      </c>
      <c r="N124" s="258">
        <v>35200</v>
      </c>
      <c r="O124" s="257">
        <v>37200</v>
      </c>
      <c r="P124" s="218">
        <v>39900</v>
      </c>
      <c r="Q124" s="254">
        <v>37900</v>
      </c>
    </row>
    <row r="125" spans="1:17" ht="13.5" thickBot="1">
      <c r="A125" s="373"/>
      <c r="B125" s="374"/>
      <c r="C125" s="374"/>
      <c r="D125" s="374"/>
      <c r="E125" s="374"/>
      <c r="F125" s="374"/>
      <c r="G125" s="374"/>
      <c r="H125" s="374"/>
      <c r="I125" s="374"/>
      <c r="J125" s="374"/>
      <c r="K125" s="374"/>
      <c r="L125" s="374"/>
      <c r="M125" s="374"/>
      <c r="N125" s="374"/>
      <c r="O125" s="374"/>
      <c r="P125" s="374"/>
      <c r="Q125" s="375"/>
    </row>
    <row r="126" spans="1:17" ht="16.5" thickBot="1">
      <c r="A126" s="259" t="s">
        <v>104</v>
      </c>
      <c r="B126" s="260" t="s">
        <v>4</v>
      </c>
      <c r="C126" s="103" t="s">
        <v>4</v>
      </c>
      <c r="D126" s="110" t="s">
        <v>5</v>
      </c>
      <c r="E126" s="103" t="s">
        <v>5</v>
      </c>
      <c r="F126" s="110" t="s">
        <v>6</v>
      </c>
      <c r="G126" s="103" t="s">
        <v>6</v>
      </c>
      <c r="H126" s="110" t="s">
        <v>7</v>
      </c>
      <c r="I126" s="103" t="s">
        <v>7</v>
      </c>
      <c r="J126" s="110" t="s">
        <v>8</v>
      </c>
      <c r="K126" s="103" t="s">
        <v>8</v>
      </c>
      <c r="L126" s="110" t="s">
        <v>9</v>
      </c>
      <c r="M126" s="103" t="s">
        <v>9</v>
      </c>
      <c r="N126" s="110" t="s">
        <v>10</v>
      </c>
      <c r="O126" s="103" t="s">
        <v>10</v>
      </c>
      <c r="P126" s="223" t="s">
        <v>11</v>
      </c>
      <c r="Q126" s="58" t="s">
        <v>11</v>
      </c>
    </row>
    <row r="127" spans="1:17" ht="22.5" thickBot="1">
      <c r="A127" s="246" t="s">
        <v>105</v>
      </c>
      <c r="B127" s="54">
        <v>48340</v>
      </c>
      <c r="C127" s="100">
        <f>B127*100%</f>
        <v>48340</v>
      </c>
      <c r="D127" s="100">
        <v>54600</v>
      </c>
      <c r="E127" s="100">
        <f>D127*100%</f>
        <v>54600</v>
      </c>
      <c r="F127" s="100">
        <v>65500</v>
      </c>
      <c r="G127" s="100">
        <f>F127*100%</f>
        <v>65500</v>
      </c>
      <c r="H127" s="100">
        <v>82310</v>
      </c>
      <c r="I127" s="100">
        <f>H127*100%</f>
        <v>82310</v>
      </c>
      <c r="J127" s="100">
        <v>88610</v>
      </c>
      <c r="K127" s="100">
        <f>J127*100%</f>
        <v>88610</v>
      </c>
      <c r="L127" s="100">
        <v>94910</v>
      </c>
      <c r="M127" s="100">
        <f>L127*100%</f>
        <v>94910</v>
      </c>
      <c r="N127" s="100">
        <v>101200</v>
      </c>
      <c r="O127" s="100">
        <f>N127*100%</f>
        <v>101200</v>
      </c>
      <c r="P127" s="117">
        <f>Q127*100%</f>
        <v>107510</v>
      </c>
      <c r="Q127" s="245">
        <v>107510</v>
      </c>
    </row>
    <row r="128" spans="1:17" ht="13.5" thickBot="1">
      <c r="A128" s="373"/>
      <c r="B128" s="374"/>
      <c r="C128" s="374"/>
      <c r="D128" s="374"/>
      <c r="E128" s="374"/>
      <c r="F128" s="374"/>
      <c r="G128" s="374"/>
      <c r="H128" s="374"/>
      <c r="I128" s="374"/>
      <c r="J128" s="374"/>
      <c r="K128" s="374"/>
      <c r="L128" s="374"/>
      <c r="M128" s="374"/>
      <c r="N128" s="374"/>
      <c r="O128" s="374"/>
      <c r="P128" s="374"/>
      <c r="Q128" s="375"/>
    </row>
    <row r="129" spans="1:17" ht="16.5" thickBot="1">
      <c r="A129" s="16" t="s">
        <v>106</v>
      </c>
      <c r="B129" s="91" t="s">
        <v>4</v>
      </c>
      <c r="C129" s="116" t="s">
        <v>4</v>
      </c>
      <c r="D129" s="100" t="s">
        <v>5</v>
      </c>
      <c r="E129" s="100" t="s">
        <v>5</v>
      </c>
      <c r="F129" s="100" t="s">
        <v>6</v>
      </c>
      <c r="G129" s="100" t="s">
        <v>6</v>
      </c>
      <c r="H129" s="100" t="s">
        <v>7</v>
      </c>
      <c r="I129" s="100" t="s">
        <v>7</v>
      </c>
      <c r="J129" s="100" t="s">
        <v>8</v>
      </c>
      <c r="K129" s="100" t="s">
        <v>8</v>
      </c>
      <c r="L129" s="100" t="s">
        <v>9</v>
      </c>
      <c r="M129" s="100" t="s">
        <v>9</v>
      </c>
      <c r="N129" s="100" t="s">
        <v>10</v>
      </c>
      <c r="O129" s="100" t="s">
        <v>10</v>
      </c>
      <c r="P129" s="117" t="s">
        <v>11</v>
      </c>
      <c r="Q129" s="22" t="s">
        <v>11</v>
      </c>
    </row>
    <row r="130" spans="1:17" ht="21.75">
      <c r="A130" s="17" t="s">
        <v>107</v>
      </c>
      <c r="B130" s="47">
        <v>56740</v>
      </c>
      <c r="C130" s="103">
        <v>58740</v>
      </c>
      <c r="D130" s="196">
        <v>63880</v>
      </c>
      <c r="E130" s="103">
        <v>65880</v>
      </c>
      <c r="F130" s="196">
        <v>70120</v>
      </c>
      <c r="G130" s="103">
        <v>72120</v>
      </c>
      <c r="H130" s="196">
        <v>76800</v>
      </c>
      <c r="I130" s="103">
        <v>78800</v>
      </c>
      <c r="J130" s="196">
        <v>83490</v>
      </c>
      <c r="K130" s="103">
        <v>85490</v>
      </c>
      <c r="L130" s="196">
        <v>90180</v>
      </c>
      <c r="M130" s="103">
        <v>92180</v>
      </c>
      <c r="N130" s="196">
        <v>96840</v>
      </c>
      <c r="O130" s="103">
        <v>98840</v>
      </c>
      <c r="P130" s="206">
        <v>105500</v>
      </c>
      <c r="Q130" s="234">
        <v>103500</v>
      </c>
    </row>
    <row r="131" spans="1:17" ht="21.75">
      <c r="A131" s="11" t="s">
        <v>272</v>
      </c>
      <c r="B131" s="27">
        <v>47840</v>
      </c>
      <c r="C131" s="110">
        <v>52340</v>
      </c>
      <c r="D131" s="98">
        <v>54450</v>
      </c>
      <c r="E131" s="110">
        <v>58950</v>
      </c>
      <c r="F131" s="98">
        <v>61200</v>
      </c>
      <c r="G131" s="110">
        <v>65700</v>
      </c>
      <c r="H131" s="98">
        <v>67890</v>
      </c>
      <c r="I131" s="110">
        <v>72390</v>
      </c>
      <c r="J131" s="98">
        <v>84570</v>
      </c>
      <c r="K131" s="110">
        <v>89070</v>
      </c>
      <c r="L131" s="98">
        <v>86260</v>
      </c>
      <c r="M131" s="110">
        <v>90760</v>
      </c>
      <c r="N131" s="98">
        <v>87950</v>
      </c>
      <c r="O131" s="110">
        <v>92450</v>
      </c>
      <c r="P131" s="207">
        <v>99140</v>
      </c>
      <c r="Q131" s="235">
        <v>94640</v>
      </c>
    </row>
    <row r="132" spans="1:17">
      <c r="A132" s="11" t="s">
        <v>108</v>
      </c>
      <c r="B132" s="41">
        <v>43980</v>
      </c>
      <c r="C132" s="110">
        <v>45980</v>
      </c>
      <c r="D132" s="108">
        <v>50640</v>
      </c>
      <c r="E132" s="110">
        <v>52640</v>
      </c>
      <c r="F132" s="108">
        <v>57330</v>
      </c>
      <c r="G132" s="110">
        <v>59330</v>
      </c>
      <c r="H132" s="108">
        <v>64020</v>
      </c>
      <c r="I132" s="110">
        <v>66020</v>
      </c>
      <c r="J132" s="108">
        <v>70700</v>
      </c>
      <c r="K132" s="110">
        <v>72700</v>
      </c>
      <c r="L132" s="108">
        <v>77400</v>
      </c>
      <c r="M132" s="110">
        <v>79400</v>
      </c>
      <c r="N132" s="108">
        <v>84080</v>
      </c>
      <c r="O132" s="110">
        <v>86080</v>
      </c>
      <c r="P132" s="207">
        <v>92770</v>
      </c>
      <c r="Q132" s="236">
        <v>90770</v>
      </c>
    </row>
    <row r="133" spans="1:17" ht="21.75">
      <c r="A133" s="11" t="s">
        <v>109</v>
      </c>
      <c r="B133" s="41">
        <v>55600</v>
      </c>
      <c r="C133" s="110">
        <v>57600</v>
      </c>
      <c r="D133" s="108">
        <v>62200</v>
      </c>
      <c r="E133" s="110">
        <v>64200</v>
      </c>
      <c r="F133" s="108">
        <v>68800</v>
      </c>
      <c r="G133" s="110">
        <v>70800</v>
      </c>
      <c r="H133" s="108">
        <v>75400</v>
      </c>
      <c r="I133" s="110">
        <v>77400</v>
      </c>
      <c r="J133" s="108">
        <v>82000</v>
      </c>
      <c r="K133" s="110">
        <v>84000</v>
      </c>
      <c r="L133" s="108">
        <v>88600</v>
      </c>
      <c r="M133" s="110">
        <v>90600</v>
      </c>
      <c r="N133" s="108">
        <v>95200</v>
      </c>
      <c r="O133" s="110">
        <v>97200</v>
      </c>
      <c r="P133" s="207">
        <v>103800</v>
      </c>
      <c r="Q133" s="236">
        <v>101800</v>
      </c>
    </row>
    <row r="134" spans="1:17">
      <c r="A134" s="11" t="s">
        <v>110</v>
      </c>
      <c r="B134" s="41">
        <v>45150</v>
      </c>
      <c r="C134" s="110">
        <v>47150</v>
      </c>
      <c r="D134" s="108">
        <v>51700</v>
      </c>
      <c r="E134" s="110">
        <v>53700</v>
      </c>
      <c r="F134" s="108">
        <v>58300</v>
      </c>
      <c r="G134" s="110">
        <v>60300</v>
      </c>
      <c r="H134" s="108">
        <v>64950</v>
      </c>
      <c r="I134" s="110">
        <v>66950</v>
      </c>
      <c r="J134" s="108">
        <v>71500</v>
      </c>
      <c r="K134" s="110">
        <v>73500</v>
      </c>
      <c r="L134" s="108">
        <v>78100</v>
      </c>
      <c r="M134" s="110">
        <v>80100</v>
      </c>
      <c r="N134" s="108">
        <v>84700</v>
      </c>
      <c r="O134" s="110">
        <v>82700</v>
      </c>
      <c r="P134" s="207">
        <v>93350</v>
      </c>
      <c r="Q134" s="236">
        <v>91350</v>
      </c>
    </row>
    <row r="135" spans="1:17" ht="13.5" thickBot="1">
      <c r="A135" s="261" t="s">
        <v>111</v>
      </c>
      <c r="B135" s="256">
        <v>30100</v>
      </c>
      <c r="C135" s="101">
        <v>32100</v>
      </c>
      <c r="D135" s="258">
        <v>33800</v>
      </c>
      <c r="E135" s="101">
        <v>35800</v>
      </c>
      <c r="F135" s="258">
        <v>37600</v>
      </c>
      <c r="G135" s="101">
        <v>39600</v>
      </c>
      <c r="H135" s="258">
        <v>41400</v>
      </c>
      <c r="I135" s="101">
        <v>43400</v>
      </c>
      <c r="J135" s="258">
        <v>45200</v>
      </c>
      <c r="K135" s="101">
        <v>47200</v>
      </c>
      <c r="L135" s="258">
        <v>48900</v>
      </c>
      <c r="M135" s="101">
        <v>50900</v>
      </c>
      <c r="N135" s="258">
        <v>52700</v>
      </c>
      <c r="O135" s="101">
        <v>54700</v>
      </c>
      <c r="P135" s="218">
        <v>58500</v>
      </c>
      <c r="Q135" s="254">
        <v>56500</v>
      </c>
    </row>
    <row r="136" spans="1:17" ht="13.5" thickBot="1">
      <c r="A136" s="373"/>
      <c r="B136" s="374"/>
      <c r="C136" s="374"/>
      <c r="D136" s="374"/>
      <c r="E136" s="374"/>
      <c r="F136" s="374"/>
      <c r="G136" s="374"/>
      <c r="H136" s="374"/>
      <c r="I136" s="374"/>
      <c r="J136" s="374"/>
      <c r="K136" s="374"/>
      <c r="L136" s="374"/>
      <c r="M136" s="374"/>
      <c r="N136" s="374"/>
      <c r="O136" s="374"/>
      <c r="P136" s="374"/>
      <c r="Q136" s="375"/>
    </row>
    <row r="137" spans="1:17" ht="16.5" thickBot="1">
      <c r="A137" s="16" t="s">
        <v>112</v>
      </c>
      <c r="B137" s="91" t="s">
        <v>4</v>
      </c>
      <c r="C137" s="116" t="s">
        <v>4</v>
      </c>
      <c r="D137" s="100" t="s">
        <v>5</v>
      </c>
      <c r="E137" s="100" t="s">
        <v>5</v>
      </c>
      <c r="F137" s="100" t="s">
        <v>6</v>
      </c>
      <c r="G137" s="100" t="s">
        <v>6</v>
      </c>
      <c r="H137" s="100" t="s">
        <v>7</v>
      </c>
      <c r="I137" s="100" t="s">
        <v>7</v>
      </c>
      <c r="J137" s="100" t="s">
        <v>8</v>
      </c>
      <c r="K137" s="100" t="s">
        <v>8</v>
      </c>
      <c r="L137" s="100" t="s">
        <v>9</v>
      </c>
      <c r="M137" s="100" t="s">
        <v>9</v>
      </c>
      <c r="N137" s="100" t="s">
        <v>10</v>
      </c>
      <c r="O137" s="100" t="s">
        <v>10</v>
      </c>
      <c r="P137" s="117" t="s">
        <v>11</v>
      </c>
      <c r="Q137" s="22" t="s">
        <v>11</v>
      </c>
    </row>
    <row r="138" spans="1:17">
      <c r="A138" s="17" t="s">
        <v>113</v>
      </c>
      <c r="B138" s="47"/>
      <c r="C138" s="103">
        <v>20000</v>
      </c>
      <c r="D138" s="196"/>
      <c r="E138" s="103">
        <v>23100</v>
      </c>
      <c r="F138" s="196"/>
      <c r="G138" s="103">
        <v>26200</v>
      </c>
      <c r="H138" s="196"/>
      <c r="I138" s="103">
        <v>29400</v>
      </c>
      <c r="J138" s="196"/>
      <c r="K138" s="103">
        <v>32500</v>
      </c>
      <c r="L138" s="196"/>
      <c r="M138" s="103">
        <v>35800</v>
      </c>
      <c r="N138" s="196"/>
      <c r="O138" s="103">
        <v>39100</v>
      </c>
      <c r="P138" s="206">
        <v>42000</v>
      </c>
      <c r="Q138" s="241"/>
    </row>
    <row r="139" spans="1:17">
      <c r="A139" s="11" t="s">
        <v>114</v>
      </c>
      <c r="B139" s="27"/>
      <c r="C139" s="110">
        <v>24600</v>
      </c>
      <c r="D139" s="98"/>
      <c r="E139" s="110">
        <v>28200</v>
      </c>
      <c r="F139" s="98"/>
      <c r="G139" s="110">
        <v>31700</v>
      </c>
      <c r="H139" s="98"/>
      <c r="I139" s="110">
        <v>35800</v>
      </c>
      <c r="J139" s="98"/>
      <c r="K139" s="110">
        <v>38900</v>
      </c>
      <c r="L139" s="98"/>
      <c r="M139" s="110">
        <v>42200</v>
      </c>
      <c r="N139" s="98"/>
      <c r="O139" s="110">
        <v>45200</v>
      </c>
      <c r="P139" s="207">
        <v>48600</v>
      </c>
      <c r="Q139" s="235"/>
    </row>
    <row r="140" spans="1:17">
      <c r="A140" s="11" t="s">
        <v>115</v>
      </c>
      <c r="B140" s="27"/>
      <c r="C140" s="110">
        <v>23400</v>
      </c>
      <c r="D140" s="98"/>
      <c r="E140" s="110">
        <v>27000</v>
      </c>
      <c r="F140" s="98"/>
      <c r="G140" s="110">
        <v>30700</v>
      </c>
      <c r="H140" s="98"/>
      <c r="I140" s="110">
        <v>33800</v>
      </c>
      <c r="J140" s="98"/>
      <c r="K140" s="110">
        <v>37000</v>
      </c>
      <c r="L140" s="98"/>
      <c r="M140" s="110">
        <v>40000</v>
      </c>
      <c r="N140" s="98"/>
      <c r="O140" s="110">
        <v>42400</v>
      </c>
      <c r="P140" s="207">
        <v>45700</v>
      </c>
      <c r="Q140" s="235"/>
    </row>
    <row r="141" spans="1:17">
      <c r="A141" s="11" t="s">
        <v>116</v>
      </c>
      <c r="B141" s="27"/>
      <c r="C141" s="110">
        <v>15500</v>
      </c>
      <c r="D141" s="98"/>
      <c r="E141" s="110">
        <v>17000</v>
      </c>
      <c r="F141" s="98"/>
      <c r="G141" s="110">
        <v>18700</v>
      </c>
      <c r="H141" s="98"/>
      <c r="I141" s="110">
        <v>22800</v>
      </c>
      <c r="J141" s="98"/>
      <c r="K141" s="110">
        <v>24400</v>
      </c>
      <c r="L141" s="98"/>
      <c r="M141" s="110">
        <v>26000</v>
      </c>
      <c r="N141" s="98"/>
      <c r="O141" s="110">
        <v>27500</v>
      </c>
      <c r="P141" s="207">
        <v>29100</v>
      </c>
      <c r="Q141" s="235"/>
    </row>
    <row r="142" spans="1:17" ht="32.25">
      <c r="A142" s="220" t="s">
        <v>264</v>
      </c>
      <c r="B142" s="69"/>
      <c r="C142" s="110">
        <v>49600</v>
      </c>
      <c r="D142" s="110"/>
      <c r="E142" s="110">
        <v>55700</v>
      </c>
      <c r="F142" s="110"/>
      <c r="G142" s="110">
        <v>61800</v>
      </c>
      <c r="H142" s="110"/>
      <c r="I142" s="110">
        <v>68300</v>
      </c>
      <c r="J142" s="110"/>
      <c r="K142" s="110">
        <v>74400</v>
      </c>
      <c r="L142" s="110"/>
      <c r="M142" s="110">
        <v>81100</v>
      </c>
      <c r="N142" s="110"/>
      <c r="O142" s="110">
        <v>87600</v>
      </c>
      <c r="P142" s="207">
        <v>93500</v>
      </c>
      <c r="Q142" s="237"/>
    </row>
    <row r="143" spans="1:17" s="19" customFormat="1" ht="13.5" customHeight="1" thickBot="1">
      <c r="A143" s="86" t="s">
        <v>224</v>
      </c>
      <c r="B143" s="69"/>
      <c r="C143" s="110">
        <v>5250</v>
      </c>
      <c r="D143" s="110"/>
      <c r="E143" s="110">
        <v>5900</v>
      </c>
      <c r="F143" s="110"/>
      <c r="G143" s="110">
        <v>6800</v>
      </c>
      <c r="H143" s="110"/>
      <c r="I143" s="110">
        <v>7600</v>
      </c>
      <c r="J143" s="110"/>
      <c r="K143" s="110">
        <v>8400</v>
      </c>
      <c r="L143" s="110"/>
      <c r="M143" s="110">
        <v>9400</v>
      </c>
      <c r="N143" s="110"/>
      <c r="O143" s="110">
        <v>10300</v>
      </c>
      <c r="P143" s="207">
        <v>11300</v>
      </c>
      <c r="Q143" s="237"/>
    </row>
    <row r="144" spans="1:17" ht="13.5" thickBot="1">
      <c r="A144" s="373"/>
      <c r="B144" s="374"/>
      <c r="C144" s="374"/>
      <c r="D144" s="374"/>
      <c r="E144" s="374"/>
      <c r="F144" s="374"/>
      <c r="G144" s="374"/>
      <c r="H144" s="374"/>
      <c r="I144" s="374"/>
      <c r="J144" s="374"/>
      <c r="K144" s="374"/>
      <c r="L144" s="374"/>
      <c r="M144" s="374"/>
      <c r="N144" s="374"/>
      <c r="O144" s="374"/>
      <c r="P144" s="374"/>
      <c r="Q144" s="375"/>
    </row>
    <row r="145" spans="1:17" ht="16.5" thickBot="1">
      <c r="A145" s="37" t="s">
        <v>179</v>
      </c>
      <c r="B145" s="91" t="s">
        <v>4</v>
      </c>
      <c r="C145" s="116" t="s">
        <v>4</v>
      </c>
      <c r="D145" s="100" t="s">
        <v>5</v>
      </c>
      <c r="E145" s="100" t="s">
        <v>5</v>
      </c>
      <c r="F145" s="100" t="s">
        <v>6</v>
      </c>
      <c r="G145" s="100" t="s">
        <v>6</v>
      </c>
      <c r="H145" s="100" t="s">
        <v>7</v>
      </c>
      <c r="I145" s="100" t="s">
        <v>7</v>
      </c>
      <c r="J145" s="100" t="s">
        <v>8</v>
      </c>
      <c r="K145" s="100" t="s">
        <v>8</v>
      </c>
      <c r="L145" s="100" t="s">
        <v>9</v>
      </c>
      <c r="M145" s="100" t="s">
        <v>9</v>
      </c>
      <c r="N145" s="100" t="s">
        <v>10</v>
      </c>
      <c r="O145" s="100" t="s">
        <v>10</v>
      </c>
      <c r="P145" s="117" t="s">
        <v>11</v>
      </c>
      <c r="Q145" s="22" t="s">
        <v>11</v>
      </c>
    </row>
    <row r="146" spans="1:17" ht="13.5" thickBot="1">
      <c r="A146" s="246" t="s">
        <v>124</v>
      </c>
      <c r="B146" s="54">
        <v>13500</v>
      </c>
      <c r="C146" s="100">
        <f>B146*100%</f>
        <v>13500</v>
      </c>
      <c r="D146" s="100">
        <v>14800</v>
      </c>
      <c r="E146" s="100">
        <f>D146*100%</f>
        <v>14800</v>
      </c>
      <c r="F146" s="100">
        <v>16100</v>
      </c>
      <c r="G146" s="100">
        <f>F146*100%</f>
        <v>16100</v>
      </c>
      <c r="H146" s="100">
        <v>17300</v>
      </c>
      <c r="I146" s="100">
        <f>H146*100%</f>
        <v>17300</v>
      </c>
      <c r="J146" s="100">
        <v>18600</v>
      </c>
      <c r="K146" s="100">
        <f>J146*100%</f>
        <v>18600</v>
      </c>
      <c r="L146" s="100">
        <v>19800</v>
      </c>
      <c r="M146" s="100">
        <f>L146*100%</f>
        <v>19800</v>
      </c>
      <c r="N146" s="100">
        <v>21100</v>
      </c>
      <c r="O146" s="100">
        <f>N146*100%</f>
        <v>21100</v>
      </c>
      <c r="P146" s="117">
        <f>Q146*100%</f>
        <v>22300</v>
      </c>
      <c r="Q146" s="245">
        <v>22300</v>
      </c>
    </row>
    <row r="147" spans="1:17" ht="13.5" thickBot="1">
      <c r="A147" s="373"/>
      <c r="B147" s="374"/>
      <c r="C147" s="374"/>
      <c r="D147" s="374"/>
      <c r="E147" s="374"/>
      <c r="F147" s="374"/>
      <c r="G147" s="374"/>
      <c r="H147" s="374"/>
      <c r="I147" s="374"/>
      <c r="J147" s="374"/>
      <c r="K147" s="374"/>
      <c r="L147" s="374"/>
      <c r="M147" s="374"/>
      <c r="N147" s="374"/>
      <c r="O147" s="374"/>
      <c r="P147" s="374"/>
      <c r="Q147" s="375"/>
    </row>
    <row r="148" spans="1:17" ht="16.5" thickBot="1">
      <c r="A148" s="10" t="s">
        <v>119</v>
      </c>
      <c r="B148" s="91" t="s">
        <v>4</v>
      </c>
      <c r="C148" s="116" t="s">
        <v>4</v>
      </c>
      <c r="D148" s="100" t="s">
        <v>5</v>
      </c>
      <c r="E148" s="100" t="s">
        <v>5</v>
      </c>
      <c r="F148" s="100" t="s">
        <v>6</v>
      </c>
      <c r="G148" s="100" t="s">
        <v>6</v>
      </c>
      <c r="H148" s="100" t="s">
        <v>7</v>
      </c>
      <c r="I148" s="100" t="s">
        <v>7</v>
      </c>
      <c r="J148" s="100" t="s">
        <v>8</v>
      </c>
      <c r="K148" s="100" t="s">
        <v>8</v>
      </c>
      <c r="L148" s="100" t="s">
        <v>9</v>
      </c>
      <c r="M148" s="100" t="s">
        <v>9</v>
      </c>
      <c r="N148" s="100" t="s">
        <v>10</v>
      </c>
      <c r="O148" s="100" t="s">
        <v>10</v>
      </c>
      <c r="P148" s="117" t="s">
        <v>11</v>
      </c>
      <c r="Q148" s="22" t="s">
        <v>11</v>
      </c>
    </row>
    <row r="149" spans="1:17">
      <c r="A149" s="17" t="s">
        <v>120</v>
      </c>
      <c r="B149" s="47">
        <v>22150</v>
      </c>
      <c r="C149" s="103">
        <f>B149*100%</f>
        <v>22150</v>
      </c>
      <c r="D149" s="196">
        <v>24050</v>
      </c>
      <c r="E149" s="103">
        <f>D149*100%</f>
        <v>24050</v>
      </c>
      <c r="F149" s="196">
        <v>25900</v>
      </c>
      <c r="G149" s="103">
        <f>F149*100%</f>
        <v>25900</v>
      </c>
      <c r="H149" s="196">
        <v>32900</v>
      </c>
      <c r="I149" s="103">
        <f>H149*100%</f>
        <v>32900</v>
      </c>
      <c r="J149" s="196">
        <v>36000</v>
      </c>
      <c r="K149" s="103">
        <f>J149*100%</f>
        <v>36000</v>
      </c>
      <c r="L149" s="196">
        <v>39000</v>
      </c>
      <c r="M149" s="103">
        <f>L149*100%</f>
        <v>39000</v>
      </c>
      <c r="N149" s="196">
        <v>42000</v>
      </c>
      <c r="O149" s="103">
        <f>N149*100%</f>
        <v>42000</v>
      </c>
      <c r="P149" s="206">
        <f>Q149*100%</f>
        <v>45000</v>
      </c>
      <c r="Q149" s="241">
        <v>45000</v>
      </c>
    </row>
    <row r="150" spans="1:17">
      <c r="A150" s="11" t="s">
        <v>121</v>
      </c>
      <c r="B150" s="27">
        <v>16600</v>
      </c>
      <c r="C150" s="110">
        <f>B150*100%</f>
        <v>16600</v>
      </c>
      <c r="D150" s="98">
        <v>17700</v>
      </c>
      <c r="E150" s="110">
        <f>D150*100%</f>
        <v>17700</v>
      </c>
      <c r="F150" s="98">
        <v>18800</v>
      </c>
      <c r="G150" s="110">
        <f>F150*100%</f>
        <v>18800</v>
      </c>
      <c r="H150" s="98">
        <v>22900</v>
      </c>
      <c r="I150" s="110">
        <f>H150*100%</f>
        <v>22900</v>
      </c>
      <c r="J150" s="98">
        <v>24700</v>
      </c>
      <c r="K150" s="110">
        <f>J150*100%</f>
        <v>24700</v>
      </c>
      <c r="L150" s="98">
        <v>25800</v>
      </c>
      <c r="M150" s="110">
        <f>L150*100%</f>
        <v>25800</v>
      </c>
      <c r="N150" s="98">
        <v>27900</v>
      </c>
      <c r="O150" s="110">
        <f>N150*100%</f>
        <v>27900</v>
      </c>
      <c r="P150" s="207">
        <f>Q150*100%</f>
        <v>30000</v>
      </c>
      <c r="Q150" s="235">
        <v>30000</v>
      </c>
    </row>
    <row r="151" spans="1:17">
      <c r="A151" s="11" t="s">
        <v>122</v>
      </c>
      <c r="B151" s="27">
        <v>23300</v>
      </c>
      <c r="C151" s="110">
        <f>B151*100%</f>
        <v>23300</v>
      </c>
      <c r="D151" s="98">
        <v>25650</v>
      </c>
      <c r="E151" s="110">
        <f>D151*100%</f>
        <v>25650</v>
      </c>
      <c r="F151" s="98">
        <v>28000</v>
      </c>
      <c r="G151" s="110">
        <f>F151*100%</f>
        <v>28000</v>
      </c>
      <c r="H151" s="98">
        <v>36000</v>
      </c>
      <c r="I151" s="110">
        <f>H151*100%</f>
        <v>36000</v>
      </c>
      <c r="J151" s="98">
        <v>38300</v>
      </c>
      <c r="K151" s="110">
        <f>J151*100%</f>
        <v>38300</v>
      </c>
      <c r="L151" s="98">
        <v>40600</v>
      </c>
      <c r="M151" s="110">
        <f>L151*100%</f>
        <v>40600</v>
      </c>
      <c r="N151" s="98">
        <v>42900</v>
      </c>
      <c r="O151" s="110">
        <f>N151*100%</f>
        <v>42900</v>
      </c>
      <c r="P151" s="207">
        <f>Q151*100%</f>
        <v>45200</v>
      </c>
      <c r="Q151" s="235">
        <v>45200</v>
      </c>
    </row>
    <row r="152" spans="1:17" ht="13.5" thickBot="1">
      <c r="A152" s="261" t="s">
        <v>123</v>
      </c>
      <c r="B152" s="29">
        <v>25400</v>
      </c>
      <c r="C152" s="101">
        <f>B152*100%</f>
        <v>25400</v>
      </c>
      <c r="D152" s="101">
        <v>27800</v>
      </c>
      <c r="E152" s="101">
        <f>D152*100%</f>
        <v>27800</v>
      </c>
      <c r="F152" s="101">
        <v>32200</v>
      </c>
      <c r="G152" s="101">
        <f>F152*100%</f>
        <v>32200</v>
      </c>
      <c r="H152" s="101">
        <v>48700</v>
      </c>
      <c r="I152" s="101">
        <f>H152*100%</f>
        <v>48700</v>
      </c>
      <c r="J152" s="101">
        <v>51200</v>
      </c>
      <c r="K152" s="101">
        <f>J152*100%</f>
        <v>51200</v>
      </c>
      <c r="L152" s="101">
        <v>53700</v>
      </c>
      <c r="M152" s="101">
        <f>L152*100%</f>
        <v>53700</v>
      </c>
      <c r="N152" s="101">
        <v>56300</v>
      </c>
      <c r="O152" s="101">
        <f>N152*100%</f>
        <v>56300</v>
      </c>
      <c r="P152" s="218">
        <f>Q152*100%</f>
        <v>58700</v>
      </c>
      <c r="Q152" s="237">
        <v>58700</v>
      </c>
    </row>
    <row r="153" spans="1:17" ht="13.5" thickBot="1">
      <c r="A153" s="373"/>
      <c r="B153" s="374"/>
      <c r="C153" s="374"/>
      <c r="D153" s="374"/>
      <c r="E153" s="374"/>
      <c r="F153" s="374"/>
      <c r="G153" s="374"/>
      <c r="H153" s="374"/>
      <c r="I153" s="374"/>
      <c r="J153" s="374"/>
      <c r="K153" s="374"/>
      <c r="L153" s="374"/>
      <c r="M153" s="374"/>
      <c r="N153" s="374"/>
      <c r="O153" s="374"/>
      <c r="P153" s="374"/>
      <c r="Q153" s="375"/>
    </row>
    <row r="154" spans="1:17" ht="16.5" thickBot="1">
      <c r="A154" s="231" t="s">
        <v>125</v>
      </c>
      <c r="B154" s="93" t="s">
        <v>4</v>
      </c>
      <c r="C154" s="201" t="s">
        <v>4</v>
      </c>
      <c r="D154" s="103" t="s">
        <v>5</v>
      </c>
      <c r="E154" s="103" t="s">
        <v>5</v>
      </c>
      <c r="F154" s="103" t="s">
        <v>6</v>
      </c>
      <c r="G154" s="103" t="s">
        <v>6</v>
      </c>
      <c r="H154" s="103" t="s">
        <v>7</v>
      </c>
      <c r="I154" s="103" t="s">
        <v>7</v>
      </c>
      <c r="J154" s="103" t="s">
        <v>8</v>
      </c>
      <c r="K154" s="103" t="s">
        <v>8</v>
      </c>
      <c r="L154" s="103" t="s">
        <v>9</v>
      </c>
      <c r="M154" s="103" t="s">
        <v>9</v>
      </c>
      <c r="N154" s="103" t="s">
        <v>10</v>
      </c>
      <c r="O154" s="103" t="s">
        <v>10</v>
      </c>
      <c r="P154" s="223" t="s">
        <v>11</v>
      </c>
      <c r="Q154" s="22" t="s">
        <v>11</v>
      </c>
    </row>
    <row r="155" spans="1:17" ht="21.75">
      <c r="A155" s="4" t="s">
        <v>126</v>
      </c>
      <c r="B155" s="47">
        <v>52900</v>
      </c>
      <c r="C155" s="196">
        <f>B155*100%</f>
        <v>52900</v>
      </c>
      <c r="D155" s="196">
        <v>57000</v>
      </c>
      <c r="E155" s="196">
        <f>D155*100%</f>
        <v>57000</v>
      </c>
      <c r="F155" s="196">
        <v>62500</v>
      </c>
      <c r="G155" s="196">
        <f>F155*100%</f>
        <v>62500</v>
      </c>
      <c r="H155" s="196">
        <v>68000</v>
      </c>
      <c r="I155" s="196">
        <f>H155*100%</f>
        <v>68000</v>
      </c>
      <c r="J155" s="196">
        <v>72000</v>
      </c>
      <c r="K155" s="196">
        <f>J155*100%</f>
        <v>72000</v>
      </c>
      <c r="L155" s="196">
        <v>76100</v>
      </c>
      <c r="M155" s="196">
        <f>L155*100%</f>
        <v>76100</v>
      </c>
      <c r="N155" s="196">
        <v>80300</v>
      </c>
      <c r="O155" s="196">
        <f>N155*100%</f>
        <v>80300</v>
      </c>
      <c r="P155" s="206">
        <f>Q155*100%</f>
        <v>84500</v>
      </c>
      <c r="Q155" s="241">
        <v>84500</v>
      </c>
    </row>
    <row r="156" spans="1:17" ht="24" customHeight="1">
      <c r="A156" s="5" t="s">
        <v>127</v>
      </c>
      <c r="B156" s="27">
        <v>49000</v>
      </c>
      <c r="C156" s="98">
        <f>B156*100%</f>
        <v>49000</v>
      </c>
      <c r="D156" s="98">
        <v>54000</v>
      </c>
      <c r="E156" s="98">
        <f>D156*100%</f>
        <v>54000</v>
      </c>
      <c r="F156" s="98">
        <v>59000</v>
      </c>
      <c r="G156" s="98">
        <f>F156*100%</f>
        <v>59000</v>
      </c>
      <c r="H156" s="98">
        <v>65000</v>
      </c>
      <c r="I156" s="98">
        <f>H156*100%</f>
        <v>65000</v>
      </c>
      <c r="J156" s="98">
        <v>69000</v>
      </c>
      <c r="K156" s="98">
        <f>J156*100%</f>
        <v>69000</v>
      </c>
      <c r="L156" s="98">
        <v>75000</v>
      </c>
      <c r="M156" s="98">
        <f>L156*100%</f>
        <v>75000</v>
      </c>
      <c r="N156" s="98">
        <v>80000</v>
      </c>
      <c r="O156" s="98">
        <f>N156*100%</f>
        <v>80000</v>
      </c>
      <c r="P156" s="203">
        <f>Q156*100%</f>
        <v>85000</v>
      </c>
      <c r="Q156" s="235">
        <v>85000</v>
      </c>
    </row>
    <row r="157" spans="1:17" ht="21.75">
      <c r="A157" s="5" t="s">
        <v>128</v>
      </c>
      <c r="B157" s="27">
        <v>47000</v>
      </c>
      <c r="C157" s="98">
        <f>B157*100%</f>
        <v>47000</v>
      </c>
      <c r="D157" s="98">
        <v>51000</v>
      </c>
      <c r="E157" s="98">
        <f>D157*100%</f>
        <v>51000</v>
      </c>
      <c r="F157" s="98">
        <v>55000</v>
      </c>
      <c r="G157" s="98">
        <f>F157*100%</f>
        <v>55000</v>
      </c>
      <c r="H157" s="98">
        <v>60000</v>
      </c>
      <c r="I157" s="98">
        <f>H157*100%</f>
        <v>60000</v>
      </c>
      <c r="J157" s="98">
        <v>65000</v>
      </c>
      <c r="K157" s="98">
        <f>J157*100%</f>
        <v>65000</v>
      </c>
      <c r="L157" s="98">
        <v>70000</v>
      </c>
      <c r="M157" s="98">
        <f>L157*100%</f>
        <v>70000</v>
      </c>
      <c r="N157" s="98">
        <v>75000</v>
      </c>
      <c r="O157" s="98">
        <f>N157*100%</f>
        <v>75000</v>
      </c>
      <c r="P157" s="203">
        <f>Q157*100%</f>
        <v>80000</v>
      </c>
      <c r="Q157" s="237">
        <v>80000</v>
      </c>
    </row>
    <row r="158" spans="1:17" s="121" customFormat="1" ht="15" customHeight="1">
      <c r="A158" s="202" t="s">
        <v>241</v>
      </c>
      <c r="B158" s="108">
        <v>16200</v>
      </c>
      <c r="C158" s="264">
        <v>24820</v>
      </c>
      <c r="D158" s="108">
        <v>17800</v>
      </c>
      <c r="E158" s="264">
        <v>26580</v>
      </c>
      <c r="F158" s="108">
        <v>20600</v>
      </c>
      <c r="G158" s="264">
        <v>29660</v>
      </c>
      <c r="H158" s="108">
        <v>25000</v>
      </c>
      <c r="I158" s="264">
        <v>34500</v>
      </c>
      <c r="J158" s="108">
        <v>27200</v>
      </c>
      <c r="K158" s="264">
        <v>36920</v>
      </c>
      <c r="L158" s="108">
        <v>29900</v>
      </c>
      <c r="M158" s="264">
        <v>39890</v>
      </c>
      <c r="N158" s="108">
        <v>32100</v>
      </c>
      <c r="O158" s="264">
        <v>41310</v>
      </c>
      <c r="P158" s="203">
        <v>48015</v>
      </c>
      <c r="Q158" s="273"/>
    </row>
    <row r="159" spans="1:17" s="121" customFormat="1" ht="17.25" customHeight="1" thickBot="1">
      <c r="A159" s="244" t="s">
        <v>246</v>
      </c>
      <c r="B159" s="258">
        <v>16200</v>
      </c>
      <c r="C159" s="257">
        <v>25400</v>
      </c>
      <c r="D159" s="258">
        <v>20000</v>
      </c>
      <c r="E159" s="257">
        <v>27000</v>
      </c>
      <c r="F159" s="258">
        <v>22800</v>
      </c>
      <c r="G159" s="257">
        <v>29800</v>
      </c>
      <c r="H159" s="258">
        <v>27000</v>
      </c>
      <c r="I159" s="257">
        <v>34000</v>
      </c>
      <c r="J159" s="258">
        <v>29800</v>
      </c>
      <c r="K159" s="257">
        <v>36800</v>
      </c>
      <c r="L159" s="258">
        <v>32500</v>
      </c>
      <c r="M159" s="257">
        <v>39500</v>
      </c>
      <c r="N159" s="258">
        <v>35200</v>
      </c>
      <c r="O159" s="257">
        <v>42200</v>
      </c>
      <c r="P159" s="218">
        <v>44900</v>
      </c>
      <c r="Q159" s="273"/>
    </row>
    <row r="160" spans="1:17" ht="13.5" thickBot="1">
      <c r="A160" s="373"/>
      <c r="B160" s="374"/>
      <c r="C160" s="374"/>
      <c r="D160" s="374"/>
      <c r="E160" s="374"/>
      <c r="F160" s="374"/>
      <c r="G160" s="374"/>
      <c r="H160" s="374"/>
      <c r="I160" s="374"/>
      <c r="J160" s="374"/>
      <c r="K160" s="374"/>
      <c r="L160" s="374"/>
      <c r="M160" s="374"/>
      <c r="N160" s="374"/>
      <c r="O160" s="374"/>
      <c r="P160" s="374"/>
      <c r="Q160" s="375"/>
    </row>
    <row r="161" spans="1:17" ht="16.5" thickBot="1">
      <c r="A161" s="71" t="s">
        <v>129</v>
      </c>
      <c r="B161" s="91" t="s">
        <v>4</v>
      </c>
      <c r="C161" s="116" t="s">
        <v>4</v>
      </c>
      <c r="D161" s="100" t="s">
        <v>5</v>
      </c>
      <c r="E161" s="100" t="s">
        <v>5</v>
      </c>
      <c r="F161" s="100" t="s">
        <v>6</v>
      </c>
      <c r="G161" s="100" t="s">
        <v>6</v>
      </c>
      <c r="H161" s="100" t="s">
        <v>7</v>
      </c>
      <c r="I161" s="100" t="s">
        <v>7</v>
      </c>
      <c r="J161" s="100" t="s">
        <v>8</v>
      </c>
      <c r="K161" s="100" t="s">
        <v>8</v>
      </c>
      <c r="L161" s="100" t="s">
        <v>9</v>
      </c>
      <c r="M161" s="100" t="s">
        <v>9</v>
      </c>
      <c r="N161" s="100" t="s">
        <v>10</v>
      </c>
      <c r="O161" s="100" t="s">
        <v>10</v>
      </c>
      <c r="P161" s="117" t="s">
        <v>11</v>
      </c>
      <c r="Q161" s="22" t="s">
        <v>11</v>
      </c>
    </row>
    <row r="162" spans="1:17" ht="15" customHeight="1" thickBot="1">
      <c r="A162" s="70" t="s">
        <v>181</v>
      </c>
      <c r="B162" s="208">
        <v>1000</v>
      </c>
      <c r="C162" s="116">
        <f>B162*100%</f>
        <v>1000</v>
      </c>
      <c r="D162" s="100">
        <v>1100</v>
      </c>
      <c r="E162" s="100">
        <f>D162*100%</f>
        <v>1100</v>
      </c>
      <c r="F162" s="100">
        <v>1200</v>
      </c>
      <c r="G162" s="100">
        <f>F162*100%</f>
        <v>1200</v>
      </c>
      <c r="H162" s="100">
        <v>1300</v>
      </c>
      <c r="I162" s="100">
        <f>H162*100%</f>
        <v>1300</v>
      </c>
      <c r="J162" s="100">
        <v>1400</v>
      </c>
      <c r="K162" s="100">
        <f>J162*100%</f>
        <v>1400</v>
      </c>
      <c r="L162" s="100">
        <v>1500</v>
      </c>
      <c r="M162" s="100">
        <f>L162*100%</f>
        <v>1500</v>
      </c>
      <c r="N162" s="100">
        <v>1600</v>
      </c>
      <c r="O162" s="100">
        <f>N162*100%</f>
        <v>1600</v>
      </c>
      <c r="P162" s="117">
        <f>Q162*100%</f>
        <v>1700</v>
      </c>
      <c r="Q162" s="209">
        <v>1700</v>
      </c>
    </row>
    <row r="163" spans="1:17">
      <c r="A163" s="1"/>
      <c r="B163" s="1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"/>
    </row>
    <row r="164" spans="1:17">
      <c r="A164" s="1"/>
      <c r="B164" s="1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"/>
    </row>
    <row r="165" spans="1:17">
      <c r="A165" s="1"/>
      <c r="B165" s="1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"/>
    </row>
    <row r="166" spans="1:17">
      <c r="A166" s="1"/>
      <c r="B166" s="1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"/>
    </row>
  </sheetData>
  <sheetProtection selectLockedCells="1" selectUnlockedCells="1"/>
  <mergeCells count="26">
    <mergeCell ref="B2:Q2"/>
    <mergeCell ref="A128:Q128"/>
    <mergeCell ref="A84:Q84"/>
    <mergeCell ref="A73:Q73"/>
    <mergeCell ref="A46:Q46"/>
    <mergeCell ref="A42:Q42"/>
    <mergeCell ref="A16:Q16"/>
    <mergeCell ref="A125:Q125"/>
    <mergeCell ref="A120:Q120"/>
    <mergeCell ref="A90:Q90"/>
    <mergeCell ref="A95:Q95"/>
    <mergeCell ref="A116:Q116"/>
    <mergeCell ref="B3:Q3"/>
    <mergeCell ref="B7:Q7"/>
    <mergeCell ref="A8:Q8"/>
    <mergeCell ref="A110:Q110"/>
    <mergeCell ref="A106:Q106"/>
    <mergeCell ref="A103:Q103"/>
    <mergeCell ref="A98:Q98"/>
    <mergeCell ref="M5:O5"/>
    <mergeCell ref="A160:Q160"/>
    <mergeCell ref="A153:Q153"/>
    <mergeCell ref="A147:Q147"/>
    <mergeCell ref="A144:Q144"/>
    <mergeCell ref="A136:Q136"/>
    <mergeCell ref="A76:Q76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6"/>
  <sheetViews>
    <sheetView workbookViewId="0">
      <selection activeCell="P5" sqref="P5"/>
    </sheetView>
  </sheetViews>
  <sheetFormatPr defaultRowHeight="12.75"/>
  <cols>
    <col min="1" max="1" width="31.85546875" style="59" customWidth="1"/>
    <col min="2" max="2" width="8.140625" style="97" customWidth="1"/>
    <col min="3" max="3" width="7.7109375" style="97" customWidth="1"/>
    <col min="4" max="4" width="8.28515625" style="97" customWidth="1"/>
    <col min="5" max="5" width="8.140625" style="97" customWidth="1"/>
    <col min="6" max="6" width="8.5703125" style="97" customWidth="1"/>
    <col min="7" max="7" width="7.85546875" style="97" customWidth="1"/>
    <col min="8" max="8" width="9.5703125" style="97" customWidth="1"/>
    <col min="9" max="9" width="8.5703125" style="97" customWidth="1"/>
    <col min="10" max="13" width="8" style="97" customWidth="1"/>
    <col min="14" max="16384" width="9.140625" style="19"/>
  </cols>
  <sheetData>
    <row r="1" spans="1:16">
      <c r="A1" s="18"/>
      <c r="B1" s="96"/>
      <c r="C1" s="96"/>
      <c r="D1" s="96"/>
      <c r="E1" s="96"/>
      <c r="F1" s="96"/>
      <c r="G1" s="96"/>
      <c r="H1" s="96"/>
      <c r="I1" s="96"/>
    </row>
    <row r="2" spans="1:16" ht="74.25" customHeight="1">
      <c r="A2" s="18"/>
      <c r="B2" s="353" t="s">
        <v>255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262"/>
      <c r="O2" s="262"/>
      <c r="P2" s="262"/>
    </row>
    <row r="3" spans="1:16" ht="42" customHeight="1">
      <c r="A3" s="18"/>
      <c r="B3" s="363" t="s">
        <v>231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</row>
    <row r="4" spans="1:16" ht="17.25" customHeight="1" thickBot="1">
      <c r="A4" s="18"/>
      <c r="B4" s="96"/>
      <c r="C4" s="96"/>
      <c r="D4" s="96"/>
      <c r="E4" s="96"/>
      <c r="F4" s="96"/>
      <c r="G4" s="96"/>
      <c r="H4" s="96"/>
      <c r="I4" s="96"/>
    </row>
    <row r="5" spans="1:16" ht="22.5" customHeight="1" thickBot="1">
      <c r="A5" s="18"/>
      <c r="B5" s="96"/>
      <c r="C5" s="96"/>
      <c r="D5" s="96"/>
      <c r="E5" s="96"/>
      <c r="F5" s="96"/>
      <c r="G5" s="96"/>
      <c r="H5" s="96"/>
      <c r="I5" s="96"/>
      <c r="J5" s="358" t="s">
        <v>380</v>
      </c>
      <c r="K5" s="359"/>
      <c r="L5" s="360"/>
      <c r="M5" s="182"/>
    </row>
    <row r="6" spans="1:16" ht="15" customHeight="1" thickBot="1">
      <c r="A6" s="18"/>
      <c r="B6" s="96"/>
      <c r="C6" s="96"/>
      <c r="D6" s="96"/>
      <c r="E6" s="96"/>
      <c r="F6" s="96"/>
      <c r="G6" s="96"/>
      <c r="H6" s="96"/>
      <c r="I6" s="96"/>
    </row>
    <row r="7" spans="1:16" ht="36.75" customHeight="1" thickBot="1">
      <c r="A7" s="61" t="s">
        <v>0</v>
      </c>
      <c r="B7" s="361" t="s">
        <v>256</v>
      </c>
      <c r="C7" s="361"/>
      <c r="D7" s="361"/>
      <c r="E7" s="361"/>
      <c r="F7" s="361"/>
      <c r="G7" s="361"/>
      <c r="H7" s="361"/>
      <c r="I7" s="361"/>
      <c r="J7" s="361"/>
      <c r="K7" s="361"/>
      <c r="L7" s="362"/>
      <c r="M7" s="362"/>
      <c r="N7" s="162"/>
      <c r="P7" s="68"/>
    </row>
    <row r="8" spans="1:16" ht="25.5" customHeight="1" thickBot="1">
      <c r="A8" s="356" t="s">
        <v>2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162"/>
    </row>
    <row r="9" spans="1:16" s="23" customFormat="1" ht="16.5" thickBot="1">
      <c r="A9" s="95" t="s">
        <v>182</v>
      </c>
      <c r="B9" s="112" t="s">
        <v>4</v>
      </c>
      <c r="C9" s="113" t="s">
        <v>5</v>
      </c>
      <c r="D9" s="102" t="s">
        <v>6</v>
      </c>
      <c r="E9" s="102" t="s">
        <v>7</v>
      </c>
      <c r="F9" s="102" t="s">
        <v>8</v>
      </c>
      <c r="G9" s="102" t="s">
        <v>9</v>
      </c>
      <c r="H9" s="102" t="s">
        <v>10</v>
      </c>
      <c r="I9" s="102" t="s">
        <v>11</v>
      </c>
      <c r="J9" s="102" t="s">
        <v>12</v>
      </c>
      <c r="K9" s="102" t="s">
        <v>13</v>
      </c>
      <c r="L9" s="102" t="s">
        <v>14</v>
      </c>
      <c r="M9" s="113" t="s">
        <v>15</v>
      </c>
      <c r="N9" s="180"/>
    </row>
    <row r="10" spans="1:16" ht="45" customHeight="1">
      <c r="A10" s="72" t="s">
        <v>198</v>
      </c>
      <c r="B10" s="99">
        <v>93600</v>
      </c>
      <c r="C10" s="99">
        <v>95800</v>
      </c>
      <c r="D10" s="99">
        <v>98200</v>
      </c>
      <c r="E10" s="99">
        <v>100800</v>
      </c>
      <c r="F10" s="99">
        <v>104400</v>
      </c>
      <c r="G10" s="99">
        <v>104400</v>
      </c>
      <c r="H10" s="99">
        <v>114300</v>
      </c>
      <c r="I10" s="99">
        <v>120500</v>
      </c>
      <c r="J10" s="99">
        <v>126600</v>
      </c>
      <c r="K10" s="99">
        <v>132400</v>
      </c>
      <c r="L10" s="99">
        <v>138300</v>
      </c>
      <c r="M10" s="99">
        <v>144100</v>
      </c>
      <c r="N10" s="162"/>
    </row>
    <row r="11" spans="1:16" ht="21.75" customHeight="1">
      <c r="A11" s="39" t="s">
        <v>204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62"/>
    </row>
    <row r="12" spans="1:16" ht="21.75" customHeight="1">
      <c r="A12" s="39" t="s">
        <v>214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62"/>
    </row>
    <row r="13" spans="1:16" ht="21.75" customHeight="1">
      <c r="A13" s="39" t="s">
        <v>215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62"/>
    </row>
    <row r="14" spans="1:16" ht="13.5" customHeight="1">
      <c r="A14" s="39" t="s">
        <v>199</v>
      </c>
      <c r="B14" s="99">
        <v>23700</v>
      </c>
      <c r="C14" s="99">
        <v>24600</v>
      </c>
      <c r="D14" s="99">
        <v>25600</v>
      </c>
      <c r="E14" s="99">
        <v>26600</v>
      </c>
      <c r="F14" s="99">
        <v>28300</v>
      </c>
      <c r="G14" s="99">
        <v>30000</v>
      </c>
      <c r="H14" s="99">
        <v>32500</v>
      </c>
      <c r="I14" s="99">
        <v>35100</v>
      </c>
      <c r="J14" s="99">
        <v>37700</v>
      </c>
      <c r="K14" s="99">
        <v>40300</v>
      </c>
      <c r="L14" s="99">
        <v>42900</v>
      </c>
      <c r="M14" s="99">
        <v>45400</v>
      </c>
      <c r="N14" s="162"/>
    </row>
    <row r="15" spans="1:16" ht="13.5" customHeight="1">
      <c r="A15" s="39" t="s">
        <v>189</v>
      </c>
      <c r="B15" s="99">
        <v>16400</v>
      </c>
      <c r="C15" s="99">
        <v>17000</v>
      </c>
      <c r="D15" s="99">
        <v>17900</v>
      </c>
      <c r="E15" s="99">
        <v>18900</v>
      </c>
      <c r="F15" s="99">
        <v>20700</v>
      </c>
      <c r="G15" s="99">
        <v>21500</v>
      </c>
      <c r="H15" s="99">
        <v>23600</v>
      </c>
      <c r="I15" s="99">
        <v>25800</v>
      </c>
      <c r="J15" s="99">
        <v>27900</v>
      </c>
      <c r="K15" s="99">
        <v>29900</v>
      </c>
      <c r="L15" s="99">
        <v>31900</v>
      </c>
      <c r="M15" s="99">
        <v>34000</v>
      </c>
      <c r="N15" s="162"/>
    </row>
    <row r="16" spans="1:16" ht="13.5" thickBot="1">
      <c r="A16" s="365"/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162"/>
    </row>
    <row r="17" spans="1:14" s="23" customFormat="1" ht="21" thickBot="1">
      <c r="A17" s="274" t="s">
        <v>252</v>
      </c>
      <c r="B17" s="112" t="s">
        <v>4</v>
      </c>
      <c r="C17" s="113" t="s">
        <v>5</v>
      </c>
      <c r="D17" s="102" t="s">
        <v>6</v>
      </c>
      <c r="E17" s="102" t="s">
        <v>7</v>
      </c>
      <c r="F17" s="102" t="s">
        <v>8</v>
      </c>
      <c r="G17" s="102" t="s">
        <v>9</v>
      </c>
      <c r="H17" s="102" t="s">
        <v>10</v>
      </c>
      <c r="I17" s="102" t="s">
        <v>11</v>
      </c>
      <c r="J17" s="102" t="s">
        <v>12</v>
      </c>
      <c r="K17" s="102" t="s">
        <v>13</v>
      </c>
      <c r="L17" s="102" t="s">
        <v>14</v>
      </c>
      <c r="M17" s="113" t="s">
        <v>15</v>
      </c>
      <c r="N17" s="233"/>
    </row>
    <row r="18" spans="1:14" ht="24.75" customHeight="1">
      <c r="A18" s="192" t="s">
        <v>254</v>
      </c>
      <c r="B18" s="99">
        <v>26400</v>
      </c>
      <c r="C18" s="99">
        <v>27500</v>
      </c>
      <c r="D18" s="99">
        <v>28700</v>
      </c>
      <c r="E18" s="99">
        <v>29900</v>
      </c>
      <c r="F18" s="99">
        <v>31600</v>
      </c>
      <c r="G18" s="99">
        <v>33500</v>
      </c>
      <c r="H18" s="99">
        <v>36400</v>
      </c>
      <c r="I18" s="99">
        <v>39500</v>
      </c>
      <c r="J18" s="99">
        <v>42300</v>
      </c>
      <c r="K18" s="99">
        <v>45200</v>
      </c>
      <c r="L18" s="99">
        <v>48000</v>
      </c>
      <c r="M18" s="99">
        <v>50800</v>
      </c>
      <c r="N18" s="162"/>
    </row>
    <row r="19" spans="1:14" ht="36" customHeight="1">
      <c r="A19" s="192" t="s">
        <v>326</v>
      </c>
      <c r="B19" s="99">
        <v>54200</v>
      </c>
      <c r="C19" s="99">
        <v>55900</v>
      </c>
      <c r="D19" s="99">
        <v>57700</v>
      </c>
      <c r="E19" s="99">
        <v>59500</v>
      </c>
      <c r="F19" s="99">
        <v>62400</v>
      </c>
      <c r="G19" s="99">
        <v>65400</v>
      </c>
      <c r="H19" s="99">
        <v>69900</v>
      </c>
      <c r="I19" s="99">
        <v>74700</v>
      </c>
      <c r="J19" s="99">
        <v>79100</v>
      </c>
      <c r="K19" s="99">
        <v>83500</v>
      </c>
      <c r="L19" s="99">
        <v>87900</v>
      </c>
      <c r="M19" s="99">
        <v>92300</v>
      </c>
      <c r="N19" s="162"/>
    </row>
    <row r="20" spans="1:14" ht="36" customHeight="1">
      <c r="A20" s="192" t="s">
        <v>327</v>
      </c>
      <c r="B20" s="99">
        <v>49300</v>
      </c>
      <c r="C20" s="99">
        <v>50900</v>
      </c>
      <c r="D20" s="99">
        <v>52500</v>
      </c>
      <c r="E20" s="99">
        <v>54200</v>
      </c>
      <c r="F20" s="99">
        <v>56800</v>
      </c>
      <c r="G20" s="99">
        <v>59500</v>
      </c>
      <c r="H20" s="99">
        <v>63600</v>
      </c>
      <c r="I20" s="99">
        <v>68000</v>
      </c>
      <c r="J20" s="99">
        <v>72000</v>
      </c>
      <c r="K20" s="99">
        <v>76000</v>
      </c>
      <c r="L20" s="99">
        <v>80000</v>
      </c>
      <c r="M20" s="99">
        <v>84000</v>
      </c>
      <c r="N20" s="162"/>
    </row>
    <row r="21" spans="1:14" ht="43.5" customHeight="1">
      <c r="A21" s="186" t="s">
        <v>325</v>
      </c>
      <c r="B21" s="99">
        <v>91200</v>
      </c>
      <c r="C21" s="99">
        <v>94700</v>
      </c>
      <c r="D21" s="99">
        <v>98500</v>
      </c>
      <c r="E21" s="99">
        <v>102200</v>
      </c>
      <c r="F21" s="99">
        <v>108400</v>
      </c>
      <c r="G21" s="99">
        <v>114700</v>
      </c>
      <c r="H21" s="99">
        <v>124200</v>
      </c>
      <c r="I21" s="99">
        <v>134400</v>
      </c>
      <c r="J21" s="99">
        <v>143700</v>
      </c>
      <c r="K21" s="99">
        <v>152900</v>
      </c>
      <c r="L21" s="99">
        <v>162300</v>
      </c>
      <c r="M21" s="99">
        <v>171500</v>
      </c>
      <c r="N21" s="162"/>
    </row>
    <row r="22" spans="1:14" ht="15.75" customHeight="1">
      <c r="A22" s="192" t="s">
        <v>273</v>
      </c>
      <c r="B22" s="99">
        <v>28300</v>
      </c>
      <c r="C22" s="99">
        <v>29400</v>
      </c>
      <c r="D22" s="99">
        <v>30500</v>
      </c>
      <c r="E22" s="99">
        <v>31700</v>
      </c>
      <c r="F22" s="99">
        <v>33600</v>
      </c>
      <c r="G22" s="99">
        <v>35600</v>
      </c>
      <c r="H22" s="99">
        <v>38500</v>
      </c>
      <c r="I22" s="99">
        <v>41700</v>
      </c>
      <c r="J22" s="99">
        <v>44500</v>
      </c>
      <c r="K22" s="99">
        <v>47400</v>
      </c>
      <c r="L22" s="193">
        <v>50300</v>
      </c>
      <c r="M22" s="193">
        <v>53200</v>
      </c>
      <c r="N22" s="162"/>
    </row>
    <row r="23" spans="1:14" ht="13.5" customHeight="1">
      <c r="A23" s="192" t="s">
        <v>274</v>
      </c>
      <c r="B23" s="99">
        <v>40200</v>
      </c>
      <c r="C23" s="99">
        <v>41700</v>
      </c>
      <c r="D23" s="99">
        <v>43400</v>
      </c>
      <c r="E23" s="99">
        <v>45000</v>
      </c>
      <c r="F23" s="99">
        <v>47700</v>
      </c>
      <c r="G23" s="99">
        <v>50500</v>
      </c>
      <c r="H23" s="99">
        <v>54700</v>
      </c>
      <c r="I23" s="99">
        <v>59200</v>
      </c>
      <c r="J23" s="99">
        <v>63200</v>
      </c>
      <c r="K23" s="99">
        <v>67300</v>
      </c>
      <c r="L23" s="193">
        <v>71400</v>
      </c>
      <c r="M23" s="193">
        <v>75500</v>
      </c>
      <c r="N23" s="162"/>
    </row>
    <row r="24" spans="1:14" ht="16.5" customHeight="1">
      <c r="A24" s="192" t="s">
        <v>275</v>
      </c>
      <c r="B24" s="99">
        <v>22700</v>
      </c>
      <c r="C24" s="99">
        <v>23600</v>
      </c>
      <c r="D24" s="99">
        <v>24600</v>
      </c>
      <c r="E24" s="99">
        <v>25500</v>
      </c>
      <c r="F24" s="99">
        <v>27100</v>
      </c>
      <c r="G24" s="99">
        <v>28600</v>
      </c>
      <c r="H24" s="99">
        <v>31000</v>
      </c>
      <c r="I24" s="99">
        <v>33500</v>
      </c>
      <c r="J24" s="99">
        <v>36000</v>
      </c>
      <c r="K24" s="99">
        <v>38200</v>
      </c>
      <c r="L24" s="193">
        <v>40600</v>
      </c>
      <c r="M24" s="193">
        <v>42800</v>
      </c>
      <c r="N24" s="162"/>
    </row>
    <row r="25" spans="1:14" ht="15.75" customHeight="1">
      <c r="A25" s="192" t="s">
        <v>266</v>
      </c>
      <c r="B25" s="99">
        <v>14000</v>
      </c>
      <c r="C25" s="99">
        <v>14600</v>
      </c>
      <c r="D25" s="99">
        <v>15200</v>
      </c>
      <c r="E25" s="99">
        <v>15800</v>
      </c>
      <c r="F25" s="99">
        <v>16400</v>
      </c>
      <c r="G25" s="99">
        <v>17100</v>
      </c>
      <c r="H25" s="99">
        <v>17800</v>
      </c>
      <c r="I25" s="99">
        <v>18700</v>
      </c>
      <c r="J25" s="99">
        <v>19500</v>
      </c>
      <c r="K25" s="99">
        <v>20800</v>
      </c>
      <c r="L25" s="193">
        <v>22300</v>
      </c>
      <c r="M25" s="193">
        <v>25000</v>
      </c>
      <c r="N25" s="162"/>
    </row>
    <row r="26" spans="1:14" ht="15" customHeight="1" thickBot="1">
      <c r="A26" s="394" t="s">
        <v>253</v>
      </c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6"/>
      <c r="M26" s="396"/>
      <c r="N26" s="162"/>
    </row>
    <row r="27" spans="1:14">
      <c r="A27" s="400"/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162"/>
    </row>
    <row r="28" spans="1:14" s="23" customFormat="1" ht="15.75">
      <c r="A28" s="281" t="s">
        <v>288</v>
      </c>
      <c r="B28" s="98" t="s">
        <v>4</v>
      </c>
      <c r="C28" s="98" t="s">
        <v>5</v>
      </c>
      <c r="D28" s="98" t="s">
        <v>6</v>
      </c>
      <c r="E28" s="98" t="s">
        <v>7</v>
      </c>
      <c r="F28" s="98" t="s">
        <v>8</v>
      </c>
      <c r="G28" s="98" t="s">
        <v>9</v>
      </c>
      <c r="H28" s="98" t="s">
        <v>10</v>
      </c>
      <c r="I28" s="98" t="s">
        <v>11</v>
      </c>
      <c r="J28" s="98" t="s">
        <v>12</v>
      </c>
      <c r="K28" s="98" t="s">
        <v>13</v>
      </c>
      <c r="L28" s="98" t="s">
        <v>14</v>
      </c>
      <c r="M28" s="98" t="s">
        <v>15</v>
      </c>
      <c r="N28" s="280"/>
    </row>
    <row r="29" spans="1:14" s="23" customFormat="1" ht="21.75">
      <c r="A29" s="282" t="s">
        <v>289</v>
      </c>
      <c r="B29" s="99">
        <v>26400</v>
      </c>
      <c r="C29" s="99">
        <v>27500</v>
      </c>
      <c r="D29" s="99">
        <v>28700</v>
      </c>
      <c r="E29" s="99">
        <v>29900</v>
      </c>
      <c r="F29" s="99">
        <v>31600</v>
      </c>
      <c r="G29" s="99">
        <v>33500</v>
      </c>
      <c r="H29" s="99">
        <v>36400</v>
      </c>
      <c r="I29" s="99">
        <v>39500</v>
      </c>
      <c r="J29" s="99">
        <v>42300</v>
      </c>
      <c r="K29" s="99">
        <v>45200</v>
      </c>
      <c r="L29" s="99">
        <v>48000</v>
      </c>
      <c r="M29" s="99">
        <v>50800</v>
      </c>
      <c r="N29" s="280"/>
    </row>
    <row r="30" spans="1:14" s="23" customFormat="1" ht="32.25">
      <c r="A30" s="282" t="s">
        <v>290</v>
      </c>
      <c r="B30" s="99">
        <v>54200</v>
      </c>
      <c r="C30" s="99">
        <v>55900</v>
      </c>
      <c r="D30" s="99">
        <v>57700</v>
      </c>
      <c r="E30" s="99">
        <v>59500</v>
      </c>
      <c r="F30" s="99">
        <v>62400</v>
      </c>
      <c r="G30" s="99">
        <v>65400</v>
      </c>
      <c r="H30" s="99">
        <v>69900</v>
      </c>
      <c r="I30" s="99">
        <v>74700</v>
      </c>
      <c r="J30" s="99">
        <v>79100</v>
      </c>
      <c r="K30" s="99">
        <v>83500</v>
      </c>
      <c r="L30" s="99">
        <v>87900</v>
      </c>
      <c r="M30" s="99">
        <v>92300</v>
      </c>
      <c r="N30" s="280"/>
    </row>
    <row r="31" spans="1:14" s="23" customFormat="1" ht="32.25">
      <c r="A31" s="282" t="s">
        <v>291</v>
      </c>
      <c r="B31" s="99">
        <v>49300</v>
      </c>
      <c r="C31" s="99">
        <v>50900</v>
      </c>
      <c r="D31" s="99">
        <v>52500</v>
      </c>
      <c r="E31" s="99">
        <v>54200</v>
      </c>
      <c r="F31" s="99">
        <v>56800</v>
      </c>
      <c r="G31" s="99">
        <v>59500</v>
      </c>
      <c r="H31" s="99">
        <v>63600</v>
      </c>
      <c r="I31" s="99">
        <v>68000</v>
      </c>
      <c r="J31" s="99">
        <v>72000</v>
      </c>
      <c r="K31" s="99">
        <v>76000</v>
      </c>
      <c r="L31" s="99">
        <v>80000</v>
      </c>
      <c r="M31" s="99">
        <v>84000</v>
      </c>
      <c r="N31" s="280"/>
    </row>
    <row r="32" spans="1:14" s="23" customFormat="1" ht="42.75">
      <c r="A32" s="282" t="s">
        <v>292</v>
      </c>
      <c r="B32" s="99">
        <v>91200</v>
      </c>
      <c r="C32" s="99">
        <v>94700</v>
      </c>
      <c r="D32" s="99">
        <v>98500</v>
      </c>
      <c r="E32" s="99">
        <v>102200</v>
      </c>
      <c r="F32" s="99">
        <v>108400</v>
      </c>
      <c r="G32" s="99">
        <v>114700</v>
      </c>
      <c r="H32" s="99">
        <v>124200</v>
      </c>
      <c r="I32" s="99">
        <v>134400</v>
      </c>
      <c r="J32" s="99">
        <v>143700</v>
      </c>
      <c r="K32" s="99">
        <v>152900</v>
      </c>
      <c r="L32" s="99">
        <v>162300</v>
      </c>
      <c r="M32" s="99">
        <v>171500</v>
      </c>
      <c r="N32" s="280"/>
    </row>
    <row r="33" spans="1:14" s="23" customFormat="1">
      <c r="A33" s="282" t="s">
        <v>293</v>
      </c>
      <c r="B33" s="99">
        <v>28300</v>
      </c>
      <c r="C33" s="99">
        <v>29400</v>
      </c>
      <c r="D33" s="99">
        <v>30500</v>
      </c>
      <c r="E33" s="99">
        <v>31700</v>
      </c>
      <c r="F33" s="99">
        <v>33600</v>
      </c>
      <c r="G33" s="99">
        <v>35600</v>
      </c>
      <c r="H33" s="99">
        <v>38500</v>
      </c>
      <c r="I33" s="99">
        <v>41700</v>
      </c>
      <c r="J33" s="99">
        <v>44500</v>
      </c>
      <c r="K33" s="99">
        <v>47400</v>
      </c>
      <c r="L33" s="193">
        <v>50300</v>
      </c>
      <c r="M33" s="99">
        <v>53200</v>
      </c>
      <c r="N33" s="280"/>
    </row>
    <row r="34" spans="1:14" s="23" customFormat="1">
      <c r="A34" s="282" t="s">
        <v>294</v>
      </c>
      <c r="B34" s="99">
        <v>40200</v>
      </c>
      <c r="C34" s="99">
        <v>41700</v>
      </c>
      <c r="D34" s="99">
        <v>43400</v>
      </c>
      <c r="E34" s="99">
        <v>45000</v>
      </c>
      <c r="F34" s="99">
        <v>47700</v>
      </c>
      <c r="G34" s="99">
        <v>50500</v>
      </c>
      <c r="H34" s="99">
        <v>54700</v>
      </c>
      <c r="I34" s="99">
        <v>59200</v>
      </c>
      <c r="J34" s="99">
        <v>63200</v>
      </c>
      <c r="K34" s="99">
        <v>67300</v>
      </c>
      <c r="L34" s="193">
        <v>71400</v>
      </c>
      <c r="M34" s="99">
        <v>75500</v>
      </c>
      <c r="N34" s="280"/>
    </row>
    <row r="35" spans="1:14" s="23" customFormat="1" ht="19.5" customHeight="1">
      <c r="A35" s="282" t="s">
        <v>295</v>
      </c>
      <c r="B35" s="99">
        <v>22700</v>
      </c>
      <c r="C35" s="99">
        <v>23600</v>
      </c>
      <c r="D35" s="99">
        <v>24600</v>
      </c>
      <c r="E35" s="99">
        <v>25500</v>
      </c>
      <c r="F35" s="99">
        <v>27100</v>
      </c>
      <c r="G35" s="99">
        <v>28600</v>
      </c>
      <c r="H35" s="99">
        <v>31000</v>
      </c>
      <c r="I35" s="99">
        <v>33500</v>
      </c>
      <c r="J35" s="99">
        <v>36000</v>
      </c>
      <c r="K35" s="99">
        <v>38200</v>
      </c>
      <c r="L35" s="193">
        <v>40600</v>
      </c>
      <c r="M35" s="99">
        <v>42800</v>
      </c>
      <c r="N35" s="280"/>
    </row>
    <row r="36" spans="1:14" s="23" customFormat="1" ht="18" customHeight="1" thickBot="1">
      <c r="A36" s="394" t="s">
        <v>253</v>
      </c>
      <c r="B36" s="395"/>
      <c r="C36" s="395"/>
      <c r="D36" s="395"/>
      <c r="E36" s="395"/>
      <c r="F36" s="395"/>
      <c r="G36" s="395"/>
      <c r="H36" s="395"/>
      <c r="I36" s="395"/>
      <c r="J36" s="395"/>
      <c r="K36" s="395"/>
      <c r="L36" s="396"/>
      <c r="M36" s="396"/>
      <c r="N36" s="180"/>
    </row>
    <row r="37" spans="1:14" s="23" customFormat="1" ht="13.5" thickBot="1">
      <c r="A37" s="400"/>
      <c r="B37" s="344"/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180"/>
    </row>
    <row r="38" spans="1:14" s="23" customFormat="1" ht="16.5" thickBot="1">
      <c r="A38" s="62" t="s">
        <v>183</v>
      </c>
      <c r="B38" s="112" t="s">
        <v>4</v>
      </c>
      <c r="C38" s="113" t="s">
        <v>5</v>
      </c>
      <c r="D38" s="102" t="s">
        <v>6</v>
      </c>
      <c r="E38" s="102" t="s">
        <v>7</v>
      </c>
      <c r="F38" s="102" t="s">
        <v>8</v>
      </c>
      <c r="G38" s="102" t="s">
        <v>9</v>
      </c>
      <c r="H38" s="102" t="s">
        <v>10</v>
      </c>
      <c r="I38" s="102" t="s">
        <v>11</v>
      </c>
      <c r="J38" s="102" t="s">
        <v>12</v>
      </c>
      <c r="K38" s="102" t="s">
        <v>13</v>
      </c>
      <c r="L38" s="102" t="s">
        <v>14</v>
      </c>
      <c r="M38" s="113" t="s">
        <v>15</v>
      </c>
      <c r="N38" s="180"/>
    </row>
    <row r="39" spans="1:14" ht="46.5" customHeight="1">
      <c r="A39" s="72" t="s">
        <v>190</v>
      </c>
      <c r="B39" s="99">
        <v>49500</v>
      </c>
      <c r="C39" s="99">
        <v>51150</v>
      </c>
      <c r="D39" s="99">
        <v>53000</v>
      </c>
      <c r="E39" s="99">
        <v>54700</v>
      </c>
      <c r="F39" s="99">
        <v>57700</v>
      </c>
      <c r="G39" s="99">
        <v>60700</v>
      </c>
      <c r="H39" s="99">
        <v>65300</v>
      </c>
      <c r="I39" s="99">
        <v>70100</v>
      </c>
      <c r="J39" s="99">
        <v>74600</v>
      </c>
      <c r="K39" s="99">
        <v>79000</v>
      </c>
      <c r="L39" s="99">
        <v>83500</v>
      </c>
      <c r="M39" s="99">
        <v>87800</v>
      </c>
      <c r="N39" s="162"/>
    </row>
    <row r="40" spans="1:14" ht="14.25" customHeight="1">
      <c r="A40" s="39" t="s">
        <v>194</v>
      </c>
      <c r="B40" s="99">
        <v>26400</v>
      </c>
      <c r="C40" s="99">
        <v>27700</v>
      </c>
      <c r="D40" s="99">
        <v>29000</v>
      </c>
      <c r="E40" s="99">
        <v>30400</v>
      </c>
      <c r="F40" s="99">
        <v>32600</v>
      </c>
      <c r="G40" s="99">
        <v>34900</v>
      </c>
      <c r="H40" s="99">
        <v>38250</v>
      </c>
      <c r="I40" s="99">
        <v>41900</v>
      </c>
      <c r="J40" s="99">
        <v>45300</v>
      </c>
      <c r="K40" s="99">
        <v>48600</v>
      </c>
      <c r="L40" s="99">
        <v>51900</v>
      </c>
      <c r="M40" s="99">
        <v>55300</v>
      </c>
      <c r="N40" s="162"/>
    </row>
    <row r="41" spans="1:14" ht="15" customHeight="1">
      <c r="A41" s="350" t="s">
        <v>193</v>
      </c>
      <c r="B41" s="351"/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162"/>
    </row>
    <row r="42" spans="1:14" ht="47.25" customHeight="1">
      <c r="A42" s="401" t="s">
        <v>234</v>
      </c>
      <c r="B42" s="402"/>
      <c r="C42" s="402"/>
      <c r="D42" s="402"/>
      <c r="E42" s="402"/>
      <c r="F42" s="402"/>
      <c r="G42" s="402"/>
      <c r="H42" s="402"/>
      <c r="I42" s="402"/>
      <c r="J42" s="402"/>
      <c r="K42" s="402"/>
      <c r="L42" s="403"/>
      <c r="M42" s="403"/>
      <c r="N42" s="162"/>
    </row>
    <row r="43" spans="1:14" ht="47.25" customHeight="1" thickBot="1">
      <c r="A43" s="401" t="s">
        <v>235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3"/>
      <c r="M43" s="403"/>
      <c r="N43" s="162"/>
    </row>
    <row r="44" spans="1:14" ht="13.5" thickBot="1">
      <c r="A44" s="400"/>
      <c r="B44" s="404"/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5"/>
      <c r="N44" s="162"/>
    </row>
    <row r="45" spans="1:14" s="23" customFormat="1" ht="21" thickBot="1">
      <c r="A45" s="265" t="s">
        <v>259</v>
      </c>
      <c r="B45" s="100" t="s">
        <v>4</v>
      </c>
      <c r="C45" s="100" t="s">
        <v>5</v>
      </c>
      <c r="D45" s="100" t="s">
        <v>6</v>
      </c>
      <c r="E45" s="100" t="s">
        <v>7</v>
      </c>
      <c r="F45" s="100" t="s">
        <v>8</v>
      </c>
      <c r="G45" s="100" t="s">
        <v>9</v>
      </c>
      <c r="H45" s="100" t="s">
        <v>10</v>
      </c>
      <c r="I45" s="100" t="s">
        <v>11</v>
      </c>
      <c r="J45" s="100" t="s">
        <v>12</v>
      </c>
      <c r="K45" s="100" t="s">
        <v>13</v>
      </c>
      <c r="L45" s="100" t="s">
        <v>14</v>
      </c>
      <c r="M45" s="117" t="s">
        <v>15</v>
      </c>
      <c r="N45" s="263"/>
    </row>
    <row r="46" spans="1:14" ht="23.25" customHeight="1">
      <c r="A46" s="219" t="s">
        <v>260</v>
      </c>
      <c r="B46" s="99">
        <v>32400</v>
      </c>
      <c r="C46" s="99">
        <v>33500</v>
      </c>
      <c r="D46" s="99">
        <v>34600</v>
      </c>
      <c r="E46" s="99">
        <v>35700</v>
      </c>
      <c r="F46" s="99">
        <v>37800</v>
      </c>
      <c r="G46" s="99">
        <v>40000</v>
      </c>
      <c r="H46" s="99">
        <v>44500</v>
      </c>
      <c r="I46" s="99">
        <v>50500</v>
      </c>
      <c r="J46" s="99">
        <v>55700</v>
      </c>
      <c r="K46" s="99">
        <v>60800</v>
      </c>
      <c r="L46" s="99">
        <v>64900</v>
      </c>
      <c r="M46" s="207">
        <v>69000</v>
      </c>
      <c r="N46" s="184"/>
    </row>
    <row r="47" spans="1:14" ht="33" customHeight="1">
      <c r="A47" s="191" t="s">
        <v>262</v>
      </c>
      <c r="B47" s="98">
        <v>63300</v>
      </c>
      <c r="C47" s="98">
        <v>65600</v>
      </c>
      <c r="D47" s="98">
        <v>68100</v>
      </c>
      <c r="E47" s="98">
        <v>71500</v>
      </c>
      <c r="F47" s="98">
        <v>74700</v>
      </c>
      <c r="G47" s="98">
        <v>79800</v>
      </c>
      <c r="H47" s="98">
        <v>85100</v>
      </c>
      <c r="I47" s="98">
        <v>92800</v>
      </c>
      <c r="J47" s="98">
        <v>100800</v>
      </c>
      <c r="K47" s="98">
        <v>108500</v>
      </c>
      <c r="L47" s="98">
        <v>115200</v>
      </c>
      <c r="M47" s="203">
        <v>122900</v>
      </c>
      <c r="N47" s="184"/>
    </row>
    <row r="48" spans="1:14" ht="37.5" customHeight="1">
      <c r="A48" s="191" t="s">
        <v>279</v>
      </c>
      <c r="B48" s="98">
        <v>56400</v>
      </c>
      <c r="C48" s="98">
        <v>59700</v>
      </c>
      <c r="D48" s="98">
        <v>62000</v>
      </c>
      <c r="E48" s="98">
        <v>65000</v>
      </c>
      <c r="F48" s="98">
        <v>68000</v>
      </c>
      <c r="G48" s="98">
        <v>72600</v>
      </c>
      <c r="H48" s="98">
        <v>77500</v>
      </c>
      <c r="I48" s="98">
        <v>84500</v>
      </c>
      <c r="J48" s="98">
        <v>91700</v>
      </c>
      <c r="K48" s="98">
        <v>98700</v>
      </c>
      <c r="L48" s="98">
        <v>104800</v>
      </c>
      <c r="M48" s="203">
        <v>111800</v>
      </c>
      <c r="N48" s="184"/>
    </row>
    <row r="49" spans="1:14" ht="46.5" customHeight="1">
      <c r="A49" s="191" t="s">
        <v>263</v>
      </c>
      <c r="B49" s="98">
        <v>115900</v>
      </c>
      <c r="C49" s="98">
        <v>120600</v>
      </c>
      <c r="D49" s="98">
        <v>125650</v>
      </c>
      <c r="E49" s="98">
        <v>130700</v>
      </c>
      <c r="F49" s="98">
        <v>139200</v>
      </c>
      <c r="G49" s="98">
        <v>147700</v>
      </c>
      <c r="H49" s="98">
        <v>160600</v>
      </c>
      <c r="I49" s="98">
        <v>174500</v>
      </c>
      <c r="J49" s="98">
        <v>187000</v>
      </c>
      <c r="K49" s="98">
        <v>199600</v>
      </c>
      <c r="L49" s="98">
        <v>212200</v>
      </c>
      <c r="M49" s="203">
        <v>225000</v>
      </c>
      <c r="N49" s="184"/>
    </row>
    <row r="50" spans="1:14" ht="28.5" customHeight="1">
      <c r="A50" s="192" t="s">
        <v>276</v>
      </c>
      <c r="B50" s="110">
        <v>35400</v>
      </c>
      <c r="C50" s="110">
        <v>37100</v>
      </c>
      <c r="D50" s="110">
        <v>39000</v>
      </c>
      <c r="E50" s="110">
        <v>40500</v>
      </c>
      <c r="F50" s="110">
        <v>43200</v>
      </c>
      <c r="G50" s="110">
        <v>45800</v>
      </c>
      <c r="H50" s="110">
        <v>49800</v>
      </c>
      <c r="I50" s="110">
        <v>54100</v>
      </c>
      <c r="J50" s="110">
        <v>58000</v>
      </c>
      <c r="K50" s="110">
        <v>61900</v>
      </c>
      <c r="L50" s="110">
        <v>65800</v>
      </c>
      <c r="M50" s="279">
        <v>69800</v>
      </c>
      <c r="N50" s="184"/>
    </row>
    <row r="51" spans="1:14" ht="33" customHeight="1">
      <c r="A51" s="192" t="s">
        <v>277</v>
      </c>
      <c r="B51" s="110">
        <v>50500</v>
      </c>
      <c r="C51" s="110">
        <v>52600</v>
      </c>
      <c r="D51" s="110">
        <v>55300</v>
      </c>
      <c r="E51" s="110">
        <v>57500</v>
      </c>
      <c r="F51" s="110">
        <v>61300</v>
      </c>
      <c r="G51" s="110">
        <v>65000</v>
      </c>
      <c r="H51" s="110">
        <v>70700</v>
      </c>
      <c r="I51" s="110">
        <v>76800</v>
      </c>
      <c r="J51" s="110">
        <v>82300</v>
      </c>
      <c r="K51" s="110">
        <v>87800</v>
      </c>
      <c r="L51" s="110">
        <v>93400</v>
      </c>
      <c r="M51" s="279">
        <v>99000</v>
      </c>
      <c r="N51" s="184"/>
    </row>
    <row r="52" spans="1:14" ht="24.75" customHeight="1">
      <c r="A52" s="192" t="s">
        <v>278</v>
      </c>
      <c r="B52" s="110">
        <v>30000</v>
      </c>
      <c r="C52" s="110">
        <v>30900</v>
      </c>
      <c r="D52" s="110">
        <v>31350</v>
      </c>
      <c r="E52" s="110">
        <v>32700</v>
      </c>
      <c r="F52" s="110">
        <v>34700</v>
      </c>
      <c r="G52" s="110">
        <v>36900</v>
      </c>
      <c r="H52" s="110">
        <v>40100</v>
      </c>
      <c r="I52" s="110">
        <v>43600</v>
      </c>
      <c r="J52" s="110">
        <v>46700</v>
      </c>
      <c r="K52" s="110">
        <v>49900</v>
      </c>
      <c r="L52" s="110">
        <v>53000</v>
      </c>
      <c r="M52" s="279">
        <v>56200</v>
      </c>
      <c r="N52" s="184"/>
    </row>
    <row r="53" spans="1:14" ht="15" customHeight="1" thickBot="1">
      <c r="A53" s="397" t="s">
        <v>261</v>
      </c>
      <c r="B53" s="398"/>
      <c r="C53" s="398"/>
      <c r="D53" s="398"/>
      <c r="E53" s="398"/>
      <c r="F53" s="398"/>
      <c r="G53" s="398"/>
      <c r="H53" s="398"/>
      <c r="I53" s="398"/>
      <c r="J53" s="398"/>
      <c r="K53" s="398"/>
      <c r="L53" s="398"/>
      <c r="M53" s="399"/>
      <c r="N53" s="184"/>
    </row>
    <row r="54" spans="1:14" ht="15" customHeight="1" thickBot="1">
      <c r="A54" s="345"/>
      <c r="B54" s="390"/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1"/>
      <c r="N54" s="184"/>
    </row>
    <row r="55" spans="1:14" ht="15" customHeight="1" thickBot="1">
      <c r="A55" s="265" t="s">
        <v>331</v>
      </c>
      <c r="B55" s="103" t="s">
        <v>4</v>
      </c>
      <c r="C55" s="103" t="s">
        <v>5</v>
      </c>
      <c r="D55" s="103" t="s">
        <v>6</v>
      </c>
      <c r="E55" s="103" t="s">
        <v>7</v>
      </c>
      <c r="F55" s="103" t="s">
        <v>8</v>
      </c>
      <c r="G55" s="103" t="s">
        <v>9</v>
      </c>
      <c r="H55" s="103" t="s">
        <v>10</v>
      </c>
      <c r="I55" s="103" t="s">
        <v>11</v>
      </c>
      <c r="J55" s="103" t="s">
        <v>12</v>
      </c>
      <c r="K55" s="103" t="s">
        <v>13</v>
      </c>
      <c r="L55" s="103" t="s">
        <v>14</v>
      </c>
      <c r="M55" s="223" t="s">
        <v>15</v>
      </c>
      <c r="N55" s="184"/>
    </row>
    <row r="56" spans="1:14" ht="46.5" customHeight="1">
      <c r="A56" s="191" t="s">
        <v>332</v>
      </c>
      <c r="B56" s="98">
        <v>63600</v>
      </c>
      <c r="C56" s="98">
        <v>65900</v>
      </c>
      <c r="D56" s="98">
        <v>68300</v>
      </c>
      <c r="E56" s="98">
        <v>70600</v>
      </c>
      <c r="F56" s="98">
        <v>74600</v>
      </c>
      <c r="G56" s="98">
        <v>78900</v>
      </c>
      <c r="H56" s="98">
        <v>85200</v>
      </c>
      <c r="I56" s="98">
        <v>91900</v>
      </c>
      <c r="J56" s="98">
        <v>98000</v>
      </c>
      <c r="K56" s="98">
        <v>104000</v>
      </c>
      <c r="L56" s="98">
        <v>110100</v>
      </c>
      <c r="M56" s="98">
        <v>116200</v>
      </c>
      <c r="N56" s="184"/>
    </row>
    <row r="57" spans="1:14" ht="46.5" customHeight="1">
      <c r="A57" s="191" t="s">
        <v>336</v>
      </c>
      <c r="B57" s="98">
        <v>100500</v>
      </c>
      <c r="C57" s="98">
        <v>104600</v>
      </c>
      <c r="D57" s="98">
        <v>108900</v>
      </c>
      <c r="E57" s="98">
        <v>113200</v>
      </c>
      <c r="F57" s="98">
        <v>120500</v>
      </c>
      <c r="G57" s="98">
        <v>127800</v>
      </c>
      <c r="H57" s="98">
        <v>137900</v>
      </c>
      <c r="I57" s="98">
        <v>150700</v>
      </c>
      <c r="J57" s="98">
        <v>161600</v>
      </c>
      <c r="K57" s="98">
        <v>172400</v>
      </c>
      <c r="L57" s="98">
        <v>183300</v>
      </c>
      <c r="M57" s="98">
        <v>194100</v>
      </c>
      <c r="N57" s="184"/>
    </row>
    <row r="58" spans="1:14" ht="46.5" customHeight="1">
      <c r="A58" s="219" t="s">
        <v>333</v>
      </c>
      <c r="B58" s="98">
        <v>34800</v>
      </c>
      <c r="C58" s="98">
        <v>36100</v>
      </c>
      <c r="D58" s="98">
        <v>37500</v>
      </c>
      <c r="E58" s="98">
        <v>39000</v>
      </c>
      <c r="F58" s="98">
        <v>41300</v>
      </c>
      <c r="G58" s="98">
        <v>43700</v>
      </c>
      <c r="H58" s="98">
        <v>47300</v>
      </c>
      <c r="I58" s="98">
        <v>51200</v>
      </c>
      <c r="J58" s="98">
        <v>54800</v>
      </c>
      <c r="K58" s="98">
        <v>58200</v>
      </c>
      <c r="L58" s="98">
        <v>61900</v>
      </c>
      <c r="M58" s="98">
        <v>65400</v>
      </c>
      <c r="N58" s="184"/>
    </row>
    <row r="59" spans="1:14" ht="15.75" customHeight="1" thickBot="1">
      <c r="A59" s="345"/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1"/>
      <c r="N59" s="184"/>
    </row>
    <row r="60" spans="1:14" s="23" customFormat="1" ht="21" thickBot="1">
      <c r="A60" s="274" t="s">
        <v>280</v>
      </c>
      <c r="B60" s="291" t="s">
        <v>4</v>
      </c>
      <c r="C60" s="292" t="s">
        <v>5</v>
      </c>
      <c r="D60" s="293" t="s">
        <v>6</v>
      </c>
      <c r="E60" s="293" t="s">
        <v>7</v>
      </c>
      <c r="F60" s="293" t="s">
        <v>8</v>
      </c>
      <c r="G60" s="293" t="s">
        <v>9</v>
      </c>
      <c r="H60" s="293" t="s">
        <v>10</v>
      </c>
      <c r="I60" s="293" t="s">
        <v>11</v>
      </c>
      <c r="J60" s="293" t="s">
        <v>12</v>
      </c>
      <c r="K60" s="293" t="s">
        <v>13</v>
      </c>
      <c r="L60" s="293" t="s">
        <v>14</v>
      </c>
      <c r="M60" s="292" t="s">
        <v>15</v>
      </c>
      <c r="N60" s="263"/>
    </row>
    <row r="61" spans="1:14" s="23" customFormat="1" ht="35.25" customHeight="1">
      <c r="A61" s="219" t="s">
        <v>284</v>
      </c>
      <c r="B61" s="99">
        <v>32400</v>
      </c>
      <c r="C61" s="99">
        <v>33500</v>
      </c>
      <c r="D61" s="99">
        <v>34600</v>
      </c>
      <c r="E61" s="99">
        <v>35700</v>
      </c>
      <c r="F61" s="99">
        <v>37800</v>
      </c>
      <c r="G61" s="99">
        <v>40000</v>
      </c>
      <c r="H61" s="99">
        <v>44500</v>
      </c>
      <c r="I61" s="99">
        <v>50500</v>
      </c>
      <c r="J61" s="99">
        <v>55700</v>
      </c>
      <c r="K61" s="99">
        <v>60800</v>
      </c>
      <c r="L61" s="99">
        <v>64900</v>
      </c>
      <c r="M61" s="207">
        <v>69000</v>
      </c>
      <c r="N61" s="263"/>
    </row>
    <row r="62" spans="1:14" s="23" customFormat="1" ht="39.75" customHeight="1">
      <c r="A62" s="191" t="s">
        <v>285</v>
      </c>
      <c r="B62" s="98">
        <v>63300</v>
      </c>
      <c r="C62" s="98">
        <v>65600</v>
      </c>
      <c r="D62" s="98">
        <v>68100</v>
      </c>
      <c r="E62" s="98">
        <v>71500</v>
      </c>
      <c r="F62" s="98">
        <v>74700</v>
      </c>
      <c r="G62" s="98">
        <v>79800</v>
      </c>
      <c r="H62" s="98">
        <v>85100</v>
      </c>
      <c r="I62" s="98">
        <v>92800</v>
      </c>
      <c r="J62" s="98">
        <v>100800</v>
      </c>
      <c r="K62" s="98">
        <v>108500</v>
      </c>
      <c r="L62" s="98">
        <v>115200</v>
      </c>
      <c r="M62" s="203">
        <v>122900</v>
      </c>
      <c r="N62" s="263"/>
    </row>
    <row r="63" spans="1:14" s="23" customFormat="1" ht="39.75" customHeight="1">
      <c r="A63" s="191" t="s">
        <v>286</v>
      </c>
      <c r="B63" s="98">
        <v>56400</v>
      </c>
      <c r="C63" s="98">
        <v>59700</v>
      </c>
      <c r="D63" s="98">
        <v>62000</v>
      </c>
      <c r="E63" s="98">
        <v>65000</v>
      </c>
      <c r="F63" s="98">
        <v>68000</v>
      </c>
      <c r="G63" s="98">
        <v>72600</v>
      </c>
      <c r="H63" s="98">
        <v>77500</v>
      </c>
      <c r="I63" s="98">
        <v>84500</v>
      </c>
      <c r="J63" s="98">
        <v>91700</v>
      </c>
      <c r="K63" s="98">
        <v>98700</v>
      </c>
      <c r="L63" s="98">
        <v>104800</v>
      </c>
      <c r="M63" s="203">
        <v>111800</v>
      </c>
      <c r="N63" s="263"/>
    </row>
    <row r="64" spans="1:14" s="23" customFormat="1" ht="51.75" customHeight="1">
      <c r="A64" s="191" t="s">
        <v>287</v>
      </c>
      <c r="B64" s="98">
        <v>115900</v>
      </c>
      <c r="C64" s="98">
        <v>120600</v>
      </c>
      <c r="D64" s="98">
        <v>125650</v>
      </c>
      <c r="E64" s="98">
        <v>130700</v>
      </c>
      <c r="F64" s="98">
        <v>139200</v>
      </c>
      <c r="G64" s="98">
        <v>147700</v>
      </c>
      <c r="H64" s="98">
        <v>160600</v>
      </c>
      <c r="I64" s="98">
        <v>174500</v>
      </c>
      <c r="J64" s="98">
        <v>187000</v>
      </c>
      <c r="K64" s="98">
        <v>199600</v>
      </c>
      <c r="L64" s="98">
        <v>212200</v>
      </c>
      <c r="M64" s="203">
        <v>225000</v>
      </c>
      <c r="N64" s="263"/>
    </row>
    <row r="65" spans="1:14" s="23" customFormat="1" ht="20.25">
      <c r="A65" s="192" t="s">
        <v>281</v>
      </c>
      <c r="B65" s="110">
        <v>35400</v>
      </c>
      <c r="C65" s="110">
        <v>37100</v>
      </c>
      <c r="D65" s="110">
        <v>39000</v>
      </c>
      <c r="E65" s="110">
        <v>40500</v>
      </c>
      <c r="F65" s="110">
        <v>43200</v>
      </c>
      <c r="G65" s="110">
        <v>45800</v>
      </c>
      <c r="H65" s="110">
        <v>49800</v>
      </c>
      <c r="I65" s="110">
        <v>54100</v>
      </c>
      <c r="J65" s="110">
        <v>58000</v>
      </c>
      <c r="K65" s="110">
        <v>61900</v>
      </c>
      <c r="L65" s="110">
        <v>65800</v>
      </c>
      <c r="M65" s="279">
        <v>69800</v>
      </c>
      <c r="N65" s="263"/>
    </row>
    <row r="66" spans="1:14" s="23" customFormat="1" ht="20.25">
      <c r="A66" s="192" t="s">
        <v>282</v>
      </c>
      <c r="B66" s="110">
        <v>50500</v>
      </c>
      <c r="C66" s="110">
        <v>52600</v>
      </c>
      <c r="D66" s="110">
        <v>55300</v>
      </c>
      <c r="E66" s="110">
        <v>57500</v>
      </c>
      <c r="F66" s="110">
        <v>61300</v>
      </c>
      <c r="G66" s="110">
        <v>65000</v>
      </c>
      <c r="H66" s="110">
        <v>70700</v>
      </c>
      <c r="I66" s="110">
        <v>76800</v>
      </c>
      <c r="J66" s="110">
        <v>82300</v>
      </c>
      <c r="K66" s="110">
        <v>87800</v>
      </c>
      <c r="L66" s="110">
        <v>93400</v>
      </c>
      <c r="M66" s="279">
        <v>99000</v>
      </c>
      <c r="N66" s="263"/>
    </row>
    <row r="67" spans="1:14" s="23" customFormat="1" ht="20.25">
      <c r="A67" s="192" t="s">
        <v>283</v>
      </c>
      <c r="B67" s="110">
        <v>30000</v>
      </c>
      <c r="C67" s="110">
        <v>30900</v>
      </c>
      <c r="D67" s="110">
        <v>31350</v>
      </c>
      <c r="E67" s="110">
        <v>32700</v>
      </c>
      <c r="F67" s="110">
        <v>34700</v>
      </c>
      <c r="G67" s="110">
        <v>36900</v>
      </c>
      <c r="H67" s="110">
        <v>40100</v>
      </c>
      <c r="I67" s="110">
        <v>43600</v>
      </c>
      <c r="J67" s="110">
        <v>46700</v>
      </c>
      <c r="K67" s="110">
        <v>49900</v>
      </c>
      <c r="L67" s="110">
        <v>53000</v>
      </c>
      <c r="M67" s="279">
        <v>56200</v>
      </c>
      <c r="N67" s="263"/>
    </row>
    <row r="68" spans="1:14" s="23" customFormat="1" ht="21" thickBot="1">
      <c r="A68" s="397" t="s">
        <v>261</v>
      </c>
      <c r="B68" s="398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9"/>
      <c r="N68" s="263"/>
    </row>
    <row r="69" spans="1:14" ht="15" customHeight="1" thickBot="1">
      <c r="A69" s="345"/>
      <c r="B69" s="390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1"/>
      <c r="N69" s="184"/>
    </row>
    <row r="70" spans="1:14" s="23" customFormat="1" ht="20.25">
      <c r="A70" s="277" t="s">
        <v>269</v>
      </c>
      <c r="B70" s="98" t="s">
        <v>4</v>
      </c>
      <c r="C70" s="98" t="s">
        <v>5</v>
      </c>
      <c r="D70" s="98" t="s">
        <v>6</v>
      </c>
      <c r="E70" s="98" t="s">
        <v>7</v>
      </c>
      <c r="F70" s="98" t="s">
        <v>8</v>
      </c>
      <c r="G70" s="98" t="s">
        <v>9</v>
      </c>
      <c r="H70" s="98" t="s">
        <v>10</v>
      </c>
      <c r="I70" s="98" t="s">
        <v>11</v>
      </c>
      <c r="J70" s="98" t="s">
        <v>12</v>
      </c>
      <c r="K70" s="98" t="s">
        <v>13</v>
      </c>
      <c r="L70" s="98" t="s">
        <v>14</v>
      </c>
      <c r="M70" s="98" t="s">
        <v>15</v>
      </c>
      <c r="N70" s="263"/>
    </row>
    <row r="71" spans="1:14" s="23" customFormat="1" ht="27" customHeight="1">
      <c r="A71" s="278" t="s">
        <v>267</v>
      </c>
      <c r="B71" s="98">
        <v>57100</v>
      </c>
      <c r="C71" s="98">
        <v>58800</v>
      </c>
      <c r="D71" s="98">
        <v>60400</v>
      </c>
      <c r="E71" s="98">
        <v>62100</v>
      </c>
      <c r="F71" s="98">
        <v>64900</v>
      </c>
      <c r="G71" s="98">
        <v>67800</v>
      </c>
      <c r="H71" s="98">
        <v>72100</v>
      </c>
      <c r="I71" s="98">
        <v>76700</v>
      </c>
      <c r="J71" s="98">
        <v>81000</v>
      </c>
      <c r="K71" s="98">
        <v>85200</v>
      </c>
      <c r="L71" s="98">
        <v>89400</v>
      </c>
      <c r="M71" s="98">
        <v>93600</v>
      </c>
      <c r="N71" s="263"/>
    </row>
    <row r="72" spans="1:14" s="23" customFormat="1" ht="33.75">
      <c r="A72" s="278" t="s">
        <v>268</v>
      </c>
      <c r="B72" s="98">
        <v>105700</v>
      </c>
      <c r="C72" s="98">
        <v>108800</v>
      </c>
      <c r="D72" s="98">
        <v>111700</v>
      </c>
      <c r="E72" s="98">
        <v>114800</v>
      </c>
      <c r="F72" s="98">
        <v>119900</v>
      </c>
      <c r="G72" s="98">
        <v>125200</v>
      </c>
      <c r="H72" s="98">
        <v>133000</v>
      </c>
      <c r="I72" s="98">
        <v>141600</v>
      </c>
      <c r="J72" s="98">
        <v>149300</v>
      </c>
      <c r="K72" s="98">
        <v>157000</v>
      </c>
      <c r="L72" s="98">
        <v>164800</v>
      </c>
      <c r="M72" s="98">
        <v>172500</v>
      </c>
      <c r="N72" s="263"/>
    </row>
    <row r="73" spans="1:14" ht="15" customHeight="1">
      <c r="A73" s="406" t="s">
        <v>270</v>
      </c>
      <c r="B73" s="407"/>
      <c r="C73" s="407"/>
      <c r="D73" s="407"/>
      <c r="E73" s="407"/>
      <c r="F73" s="407"/>
      <c r="G73" s="407"/>
      <c r="H73" s="407"/>
      <c r="I73" s="407"/>
      <c r="J73" s="407"/>
      <c r="K73" s="407"/>
      <c r="L73" s="407"/>
      <c r="M73" s="407"/>
      <c r="N73" s="184"/>
    </row>
    <row r="74" spans="1:14" ht="15" customHeight="1" thickBot="1">
      <c r="A74" s="406" t="s">
        <v>271</v>
      </c>
      <c r="B74" s="407"/>
      <c r="C74" s="407"/>
      <c r="D74" s="407"/>
      <c r="E74" s="407"/>
      <c r="F74" s="407"/>
      <c r="G74" s="407"/>
      <c r="H74" s="407"/>
      <c r="I74" s="407"/>
      <c r="J74" s="407"/>
      <c r="K74" s="407"/>
      <c r="L74" s="407"/>
      <c r="M74" s="407"/>
      <c r="N74" s="184"/>
    </row>
    <row r="75" spans="1:14" ht="13.5" thickBot="1">
      <c r="A75" s="366"/>
      <c r="B75" s="392"/>
      <c r="C75" s="392"/>
      <c r="D75" s="392"/>
      <c r="E75" s="392"/>
      <c r="F75" s="392"/>
      <c r="G75" s="392"/>
      <c r="H75" s="392"/>
      <c r="I75" s="392"/>
      <c r="J75" s="392"/>
      <c r="K75" s="392"/>
      <c r="L75" s="392"/>
      <c r="M75" s="393"/>
      <c r="N75" s="162"/>
    </row>
    <row r="76" spans="1:14" ht="16.5" thickBot="1">
      <c r="A76" s="37" t="s">
        <v>296</v>
      </c>
      <c r="B76" s="100" t="s">
        <v>4</v>
      </c>
      <c r="C76" s="100" t="s">
        <v>5</v>
      </c>
      <c r="D76" s="100" t="s">
        <v>6</v>
      </c>
      <c r="E76" s="100" t="s">
        <v>7</v>
      </c>
      <c r="F76" s="100" t="s">
        <v>8</v>
      </c>
      <c r="G76" s="100" t="s">
        <v>9</v>
      </c>
      <c r="H76" s="100" t="s">
        <v>10</v>
      </c>
      <c r="I76" s="100" t="s">
        <v>11</v>
      </c>
      <c r="J76" s="100" t="s">
        <v>12</v>
      </c>
      <c r="K76" s="100" t="s">
        <v>13</v>
      </c>
      <c r="L76" s="100" t="s">
        <v>14</v>
      </c>
      <c r="M76" s="117" t="s">
        <v>15</v>
      </c>
      <c r="N76" s="184"/>
    </row>
    <row r="77" spans="1:14" ht="35.25" customHeight="1">
      <c r="A77" s="219" t="s">
        <v>298</v>
      </c>
      <c r="B77" s="99">
        <v>58000</v>
      </c>
      <c r="C77" s="99">
        <v>59200</v>
      </c>
      <c r="D77" s="99">
        <v>62400</v>
      </c>
      <c r="E77" s="99">
        <v>65000</v>
      </c>
      <c r="F77" s="99">
        <v>68000</v>
      </c>
      <c r="G77" s="99">
        <v>72000</v>
      </c>
      <c r="H77" s="99">
        <v>76300</v>
      </c>
      <c r="I77" s="99">
        <v>84200</v>
      </c>
      <c r="J77" s="99">
        <v>89600</v>
      </c>
      <c r="K77" s="99">
        <v>95100</v>
      </c>
      <c r="L77" s="99">
        <v>100500</v>
      </c>
      <c r="M77" s="207">
        <v>106000</v>
      </c>
      <c r="N77" s="184"/>
    </row>
    <row r="78" spans="1:14" ht="35.25" customHeight="1">
      <c r="A78" s="219" t="s">
        <v>310</v>
      </c>
      <c r="B78" s="99">
        <v>119300</v>
      </c>
      <c r="C78" s="99">
        <v>121400</v>
      </c>
      <c r="D78" s="99">
        <v>123700</v>
      </c>
      <c r="E78" s="99">
        <v>126100</v>
      </c>
      <c r="F78" s="99">
        <v>129400</v>
      </c>
      <c r="G78" s="99">
        <v>132800</v>
      </c>
      <c r="H78" s="99">
        <v>137900</v>
      </c>
      <c r="I78" s="99">
        <v>143500</v>
      </c>
      <c r="J78" s="99">
        <v>148900</v>
      </c>
      <c r="K78" s="99">
        <v>154200</v>
      </c>
      <c r="L78" s="99">
        <v>159500</v>
      </c>
      <c r="M78" s="99">
        <v>164700</v>
      </c>
      <c r="N78" s="184"/>
    </row>
    <row r="79" spans="1:14" ht="35.25" customHeight="1">
      <c r="A79" s="219" t="s">
        <v>305</v>
      </c>
      <c r="B79" s="99">
        <v>35600</v>
      </c>
      <c r="C79" s="99">
        <v>36300</v>
      </c>
      <c r="D79" s="99">
        <v>37000</v>
      </c>
      <c r="E79" s="99">
        <v>37800</v>
      </c>
      <c r="F79" s="99">
        <v>38900</v>
      </c>
      <c r="G79" s="99">
        <v>40000</v>
      </c>
      <c r="H79" s="99">
        <v>41500</v>
      </c>
      <c r="I79" s="99">
        <v>43200</v>
      </c>
      <c r="J79" s="99">
        <v>45000</v>
      </c>
      <c r="K79" s="99">
        <v>46700</v>
      </c>
      <c r="L79" s="99">
        <v>48400</v>
      </c>
      <c r="M79" s="207">
        <v>50100</v>
      </c>
      <c r="N79" s="184"/>
    </row>
    <row r="80" spans="1:14" ht="35.25" customHeight="1">
      <c r="A80" s="219" t="s">
        <v>306</v>
      </c>
      <c r="B80" s="99">
        <v>52200</v>
      </c>
      <c r="C80" s="99">
        <v>53000</v>
      </c>
      <c r="D80" s="99">
        <v>53900</v>
      </c>
      <c r="E80" s="99">
        <v>54800</v>
      </c>
      <c r="F80" s="99">
        <v>55900</v>
      </c>
      <c r="G80" s="99">
        <v>57100</v>
      </c>
      <c r="H80" s="99">
        <v>59000</v>
      </c>
      <c r="I80" s="99">
        <v>61000</v>
      </c>
      <c r="J80" s="99">
        <v>62900</v>
      </c>
      <c r="K80" s="99">
        <v>64800</v>
      </c>
      <c r="L80" s="99">
        <v>66700</v>
      </c>
      <c r="M80" s="207">
        <v>68600</v>
      </c>
      <c r="N80" s="184"/>
    </row>
    <row r="81" spans="1:14" ht="35.25" customHeight="1">
      <c r="A81" s="219" t="s">
        <v>304</v>
      </c>
      <c r="B81" s="99">
        <v>31500</v>
      </c>
      <c r="C81" s="99">
        <v>32100</v>
      </c>
      <c r="D81" s="99">
        <v>32800</v>
      </c>
      <c r="E81" s="99">
        <v>33500</v>
      </c>
      <c r="F81" s="99">
        <v>34600</v>
      </c>
      <c r="G81" s="99">
        <v>35700</v>
      </c>
      <c r="H81" s="99">
        <v>37400</v>
      </c>
      <c r="I81" s="99">
        <v>39300</v>
      </c>
      <c r="J81" s="99">
        <v>41000</v>
      </c>
      <c r="K81" s="99">
        <v>42700</v>
      </c>
      <c r="L81" s="99">
        <v>44400</v>
      </c>
      <c r="M81" s="207">
        <v>46000</v>
      </c>
      <c r="N81" s="184"/>
    </row>
    <row r="82" spans="1:14" ht="29.25" customHeight="1">
      <c r="A82" s="191" t="s">
        <v>299</v>
      </c>
      <c r="B82" s="98">
        <v>28000</v>
      </c>
      <c r="C82" s="98">
        <v>29500</v>
      </c>
      <c r="D82" s="98">
        <v>31500</v>
      </c>
      <c r="E82" s="98">
        <v>33600</v>
      </c>
      <c r="F82" s="98">
        <v>36000</v>
      </c>
      <c r="G82" s="98">
        <v>39000</v>
      </c>
      <c r="H82" s="98">
        <v>42000</v>
      </c>
      <c r="I82" s="98">
        <v>46000</v>
      </c>
      <c r="J82" s="98">
        <v>50000</v>
      </c>
      <c r="K82" s="98">
        <v>54000</v>
      </c>
      <c r="L82" s="98">
        <v>58000</v>
      </c>
      <c r="M82" s="203">
        <v>62000</v>
      </c>
      <c r="N82" s="184"/>
    </row>
    <row r="83" spans="1:14" ht="24.75" customHeight="1">
      <c r="A83" s="191" t="s">
        <v>303</v>
      </c>
      <c r="B83" s="98">
        <v>47350</v>
      </c>
      <c r="C83" s="98">
        <v>49200</v>
      </c>
      <c r="D83" s="98">
        <v>51100</v>
      </c>
      <c r="E83" s="98">
        <v>53100</v>
      </c>
      <c r="F83" s="98">
        <v>56100</v>
      </c>
      <c r="G83" s="98">
        <v>59300</v>
      </c>
      <c r="H83" s="98">
        <v>64200</v>
      </c>
      <c r="I83" s="98">
        <v>69100</v>
      </c>
      <c r="J83" s="98">
        <v>74100</v>
      </c>
      <c r="K83" s="98">
        <v>78800</v>
      </c>
      <c r="L83" s="98">
        <v>83600</v>
      </c>
      <c r="M83" s="203">
        <v>88300</v>
      </c>
      <c r="N83" s="184"/>
    </row>
    <row r="84" spans="1:14" ht="24" customHeight="1" thickBot="1">
      <c r="A84" s="397" t="s">
        <v>297</v>
      </c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9"/>
      <c r="N84" s="184"/>
    </row>
    <row r="85" spans="1:14" ht="16.5" customHeight="1" thickBot="1">
      <c r="A85" s="366"/>
      <c r="B85" s="392"/>
      <c r="C85" s="392"/>
      <c r="D85" s="392"/>
      <c r="E85" s="392"/>
      <c r="F85" s="392"/>
      <c r="G85" s="392"/>
      <c r="H85" s="392"/>
      <c r="I85" s="392"/>
      <c r="J85" s="392"/>
      <c r="K85" s="392"/>
      <c r="L85" s="392"/>
      <c r="M85" s="393"/>
      <c r="N85" s="184"/>
    </row>
    <row r="86" spans="1:14" ht="24" customHeight="1" thickBot="1">
      <c r="A86" s="37" t="s">
        <v>307</v>
      </c>
      <c r="B86" s="100" t="s">
        <v>4</v>
      </c>
      <c r="C86" s="100" t="s">
        <v>5</v>
      </c>
      <c r="D86" s="100" t="s">
        <v>6</v>
      </c>
      <c r="E86" s="100" t="s">
        <v>7</v>
      </c>
      <c r="F86" s="100" t="s">
        <v>8</v>
      </c>
      <c r="G86" s="100" t="s">
        <v>9</v>
      </c>
      <c r="H86" s="100" t="s">
        <v>10</v>
      </c>
      <c r="I86" s="100" t="s">
        <v>11</v>
      </c>
      <c r="J86" s="100" t="s">
        <v>12</v>
      </c>
      <c r="K86" s="100" t="s">
        <v>13</v>
      </c>
      <c r="L86" s="100" t="s">
        <v>14</v>
      </c>
      <c r="M86" s="117" t="s">
        <v>15</v>
      </c>
      <c r="N86" s="184"/>
    </row>
    <row r="87" spans="1:14" ht="44.25" customHeight="1">
      <c r="A87" s="219" t="s">
        <v>308</v>
      </c>
      <c r="B87" s="99">
        <v>69100</v>
      </c>
      <c r="C87" s="99">
        <v>71500</v>
      </c>
      <c r="D87" s="99">
        <v>74100</v>
      </c>
      <c r="E87" s="99">
        <v>76700</v>
      </c>
      <c r="F87" s="99">
        <v>81000</v>
      </c>
      <c r="G87" s="99">
        <v>85400</v>
      </c>
      <c r="H87" s="99">
        <v>92000</v>
      </c>
      <c r="I87" s="99">
        <v>99100</v>
      </c>
      <c r="J87" s="99">
        <v>105500</v>
      </c>
      <c r="K87" s="99">
        <v>112000</v>
      </c>
      <c r="L87" s="99">
        <v>118400</v>
      </c>
      <c r="M87" s="207">
        <v>124900</v>
      </c>
      <c r="N87" s="184"/>
    </row>
    <row r="88" spans="1:14" ht="41.25" customHeight="1">
      <c r="A88" s="219" t="s">
        <v>311</v>
      </c>
      <c r="B88" s="99">
        <v>144400</v>
      </c>
      <c r="C88" s="99">
        <v>149000</v>
      </c>
      <c r="D88" s="99">
        <v>154000</v>
      </c>
      <c r="E88" s="99">
        <v>159000</v>
      </c>
      <c r="F88" s="99">
        <v>167000</v>
      </c>
      <c r="G88" s="99">
        <v>175000</v>
      </c>
      <c r="H88" s="99">
        <v>188000</v>
      </c>
      <c r="I88" s="99">
        <v>201000</v>
      </c>
      <c r="J88" s="99">
        <v>214000</v>
      </c>
      <c r="K88" s="99">
        <v>226000</v>
      </c>
      <c r="L88" s="99">
        <v>238000</v>
      </c>
      <c r="M88" s="99">
        <v>251000</v>
      </c>
      <c r="N88" s="184"/>
    </row>
    <row r="89" spans="1:14" ht="32.25" customHeight="1" thickBot="1">
      <c r="A89" s="219" t="s">
        <v>309</v>
      </c>
      <c r="B89" s="99">
        <v>41700</v>
      </c>
      <c r="C89" s="99">
        <v>43200</v>
      </c>
      <c r="D89" s="99">
        <v>44800</v>
      </c>
      <c r="E89" s="99">
        <v>46400</v>
      </c>
      <c r="F89" s="99">
        <v>49100</v>
      </c>
      <c r="G89" s="99">
        <v>51800</v>
      </c>
      <c r="H89" s="99">
        <v>55900</v>
      </c>
      <c r="I89" s="99">
        <v>60300</v>
      </c>
      <c r="J89" s="99">
        <v>64300</v>
      </c>
      <c r="K89" s="99">
        <v>68400</v>
      </c>
      <c r="L89" s="99">
        <v>72400</v>
      </c>
      <c r="M89" s="207">
        <v>76400</v>
      </c>
      <c r="N89" s="184"/>
    </row>
    <row r="90" spans="1:14" ht="16.5" customHeight="1" thickBot="1">
      <c r="A90" s="366"/>
      <c r="B90" s="392"/>
      <c r="C90" s="392"/>
      <c r="D90" s="392"/>
      <c r="E90" s="392"/>
      <c r="F90" s="392"/>
      <c r="G90" s="392"/>
      <c r="H90" s="392"/>
      <c r="I90" s="392"/>
      <c r="J90" s="392"/>
      <c r="K90" s="392"/>
      <c r="L90" s="392"/>
      <c r="M90" s="393"/>
      <c r="N90" s="184"/>
    </row>
    <row r="91" spans="1:14" ht="32.25" customHeight="1" thickBot="1">
      <c r="A91" s="289" t="s">
        <v>322</v>
      </c>
      <c r="B91" s="100" t="s">
        <v>4</v>
      </c>
      <c r="C91" s="100" t="s">
        <v>5</v>
      </c>
      <c r="D91" s="100" t="s">
        <v>6</v>
      </c>
      <c r="E91" s="100" t="s">
        <v>7</v>
      </c>
      <c r="F91" s="100" t="s">
        <v>8</v>
      </c>
      <c r="G91" s="100" t="s">
        <v>9</v>
      </c>
      <c r="H91" s="100" t="s">
        <v>10</v>
      </c>
      <c r="I91" s="100" t="s">
        <v>11</v>
      </c>
      <c r="J91" s="100" t="s">
        <v>12</v>
      </c>
      <c r="K91" s="100" t="s">
        <v>13</v>
      </c>
      <c r="L91" s="100" t="s">
        <v>14</v>
      </c>
      <c r="M91" s="117" t="s">
        <v>15</v>
      </c>
      <c r="N91" s="184"/>
    </row>
    <row r="92" spans="1:14" ht="32.25" customHeight="1" thickBot="1">
      <c r="A92" s="290" t="s">
        <v>323</v>
      </c>
      <c r="B92" s="196">
        <v>71000</v>
      </c>
      <c r="C92" s="196">
        <v>72700</v>
      </c>
      <c r="D92" s="196">
        <v>74700</v>
      </c>
      <c r="E92" s="196">
        <v>76800</v>
      </c>
      <c r="F92" s="196">
        <v>80000</v>
      </c>
      <c r="G92" s="196">
        <v>83500</v>
      </c>
      <c r="H92" s="196">
        <v>87000</v>
      </c>
      <c r="I92" s="196">
        <v>92200</v>
      </c>
      <c r="J92" s="196">
        <v>96800</v>
      </c>
      <c r="K92" s="196">
        <v>101300</v>
      </c>
      <c r="L92" s="196">
        <v>106000</v>
      </c>
      <c r="M92" s="206">
        <v>110500</v>
      </c>
      <c r="N92" s="184"/>
    </row>
    <row r="93" spans="1:14" ht="32.25" customHeight="1" thickBot="1">
      <c r="A93" s="290" t="s">
        <v>328</v>
      </c>
      <c r="B93" s="101">
        <v>42750</v>
      </c>
      <c r="C93" s="101">
        <v>44000</v>
      </c>
      <c r="D93" s="101">
        <v>45300</v>
      </c>
      <c r="E93" s="101">
        <v>47000</v>
      </c>
      <c r="F93" s="101">
        <v>48900</v>
      </c>
      <c r="G93" s="101">
        <v>51100</v>
      </c>
      <c r="H93" s="101">
        <v>54400</v>
      </c>
      <c r="I93" s="101">
        <v>58000</v>
      </c>
      <c r="J93" s="101">
        <v>61300</v>
      </c>
      <c r="K93" s="101">
        <v>64500</v>
      </c>
      <c r="L93" s="101">
        <v>67800</v>
      </c>
      <c r="M93" s="272">
        <v>71100</v>
      </c>
      <c r="N93" s="184"/>
    </row>
    <row r="94" spans="1:14" ht="15.75" customHeight="1" thickBot="1">
      <c r="A94" s="345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1"/>
      <c r="N94" s="162"/>
    </row>
    <row r="95" spans="1:14" ht="16.5" thickBot="1">
      <c r="A95" s="37" t="s">
        <v>200</v>
      </c>
      <c r="B95" s="112" t="s">
        <v>4</v>
      </c>
      <c r="C95" s="113" t="s">
        <v>5</v>
      </c>
      <c r="D95" s="102" t="s">
        <v>6</v>
      </c>
      <c r="E95" s="102" t="s">
        <v>7</v>
      </c>
      <c r="F95" s="102" t="s">
        <v>8</v>
      </c>
      <c r="G95" s="102" t="s">
        <v>9</v>
      </c>
      <c r="H95" s="102" t="s">
        <v>10</v>
      </c>
      <c r="I95" s="102" t="s">
        <v>11</v>
      </c>
      <c r="J95" s="102" t="s">
        <v>12</v>
      </c>
      <c r="K95" s="102" t="s">
        <v>13</v>
      </c>
      <c r="L95" s="102" t="s">
        <v>14</v>
      </c>
      <c r="M95" s="113" t="s">
        <v>15</v>
      </c>
      <c r="N95" s="162"/>
    </row>
    <row r="96" spans="1:14" ht="43.5" customHeight="1">
      <c r="A96" s="46" t="s">
        <v>203</v>
      </c>
      <c r="B96" s="99">
        <v>28400</v>
      </c>
      <c r="C96" s="99">
        <v>30300</v>
      </c>
      <c r="D96" s="99">
        <v>32300</v>
      </c>
      <c r="E96" s="99">
        <v>34400</v>
      </c>
      <c r="F96" s="99">
        <v>37800</v>
      </c>
      <c r="G96" s="99">
        <v>41300</v>
      </c>
      <c r="H96" s="99">
        <v>46500</v>
      </c>
      <c r="I96" s="99">
        <v>52200</v>
      </c>
      <c r="J96" s="99">
        <v>57300</v>
      </c>
      <c r="K96" s="99">
        <v>62500</v>
      </c>
      <c r="L96" s="99">
        <v>67600</v>
      </c>
      <c r="M96" s="99">
        <v>72700</v>
      </c>
      <c r="N96" s="162"/>
    </row>
    <row r="97" spans="1:14" ht="15" customHeight="1">
      <c r="A97" s="350" t="s">
        <v>202</v>
      </c>
      <c r="B97" s="351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162"/>
    </row>
    <row r="98" spans="1:14" ht="15.75" customHeight="1" thickBot="1">
      <c r="A98" s="412"/>
      <c r="B98" s="413"/>
      <c r="C98" s="413"/>
      <c r="D98" s="413"/>
      <c r="E98" s="413"/>
      <c r="F98" s="413"/>
      <c r="G98" s="413"/>
      <c r="H98" s="413"/>
      <c r="I98" s="413"/>
      <c r="J98" s="413"/>
      <c r="K98" s="413"/>
      <c r="L98" s="413"/>
      <c r="M98" s="414"/>
      <c r="N98" s="162"/>
    </row>
    <row r="99" spans="1:14" ht="30.75" customHeight="1" thickBot="1">
      <c r="A99" s="37" t="s">
        <v>335</v>
      </c>
      <c r="B99" s="295">
        <v>2300</v>
      </c>
      <c r="C99" s="295">
        <v>2550</v>
      </c>
      <c r="D99" s="295">
        <v>2850</v>
      </c>
      <c r="E99" s="295">
        <v>3200</v>
      </c>
      <c r="F99" s="295">
        <v>3600</v>
      </c>
      <c r="G99" s="295">
        <v>4000</v>
      </c>
      <c r="H99" s="295">
        <v>4600</v>
      </c>
      <c r="I99" s="295">
        <v>5350</v>
      </c>
      <c r="J99" s="295">
        <v>6000</v>
      </c>
      <c r="K99" s="295">
        <v>6700</v>
      </c>
      <c r="L99" s="295">
        <v>7400</v>
      </c>
      <c r="M99" s="295">
        <v>8100</v>
      </c>
      <c r="N99" s="162"/>
    </row>
    <row r="100" spans="1:14" ht="13.5" thickBot="1">
      <c r="A100" s="345"/>
      <c r="B100" s="346"/>
      <c r="C100" s="346"/>
      <c r="D100" s="346"/>
      <c r="E100" s="346"/>
      <c r="F100" s="346"/>
      <c r="G100" s="346"/>
      <c r="H100" s="346"/>
      <c r="I100" s="346"/>
      <c r="J100" s="346"/>
      <c r="K100" s="346"/>
      <c r="L100" s="346"/>
      <c r="M100" s="346"/>
      <c r="N100" s="162"/>
    </row>
    <row r="101" spans="1:14" s="23" customFormat="1" ht="16.5" thickBot="1">
      <c r="A101" s="62" t="s">
        <v>195</v>
      </c>
      <c r="B101" s="116" t="s">
        <v>4</v>
      </c>
      <c r="C101" s="100" t="s">
        <v>5</v>
      </c>
      <c r="D101" s="100" t="s">
        <v>6</v>
      </c>
      <c r="E101" s="100" t="s">
        <v>7</v>
      </c>
      <c r="F101" s="100" t="s">
        <v>8</v>
      </c>
      <c r="G101" s="100" t="s">
        <v>9</v>
      </c>
      <c r="H101" s="100" t="s">
        <v>10</v>
      </c>
      <c r="I101" s="100" t="s">
        <v>11</v>
      </c>
      <c r="J101" s="100" t="s">
        <v>12</v>
      </c>
      <c r="K101" s="100" t="s">
        <v>13</v>
      </c>
      <c r="L101" s="100" t="s">
        <v>14</v>
      </c>
      <c r="M101" s="117" t="s">
        <v>15</v>
      </c>
      <c r="N101" s="180"/>
    </row>
    <row r="102" spans="1:14" s="97" customFormat="1" ht="46.5" customHeight="1">
      <c r="A102" s="290" t="s">
        <v>205</v>
      </c>
      <c r="B102" s="99">
        <v>36300</v>
      </c>
      <c r="C102" s="99">
        <v>38170</v>
      </c>
      <c r="D102" s="99">
        <v>39930</v>
      </c>
      <c r="E102" s="99">
        <v>41800</v>
      </c>
      <c r="F102" s="99">
        <v>45100</v>
      </c>
      <c r="G102" s="99">
        <v>50600</v>
      </c>
      <c r="H102" s="99">
        <v>56320</v>
      </c>
      <c r="I102" s="99">
        <v>61710</v>
      </c>
      <c r="J102" s="99">
        <v>67100</v>
      </c>
      <c r="K102" s="99">
        <v>71500</v>
      </c>
      <c r="L102" s="99">
        <v>77990</v>
      </c>
      <c r="M102" s="99">
        <v>82830</v>
      </c>
      <c r="N102" s="188"/>
    </row>
    <row r="103" spans="1:14" s="97" customFormat="1" ht="39" customHeight="1">
      <c r="A103" s="38" t="s">
        <v>329</v>
      </c>
      <c r="B103" s="99">
        <v>33300</v>
      </c>
      <c r="C103" s="99">
        <v>35170</v>
      </c>
      <c r="D103" s="99">
        <v>36930</v>
      </c>
      <c r="E103" s="99">
        <v>38800</v>
      </c>
      <c r="F103" s="99">
        <v>41600</v>
      </c>
      <c r="G103" s="99">
        <v>47100</v>
      </c>
      <c r="H103" s="99">
        <v>52820</v>
      </c>
      <c r="I103" s="99">
        <v>58210</v>
      </c>
      <c r="J103" s="99">
        <v>63600</v>
      </c>
      <c r="K103" s="99">
        <v>68000</v>
      </c>
      <c r="L103" s="99">
        <v>74490</v>
      </c>
      <c r="M103" s="99">
        <v>79330</v>
      </c>
      <c r="N103" s="188"/>
    </row>
    <row r="104" spans="1:14" ht="14.25" customHeight="1">
      <c r="A104" s="39" t="s">
        <v>197</v>
      </c>
      <c r="B104" s="99">
        <v>19000</v>
      </c>
      <c r="C104" s="99">
        <v>20100</v>
      </c>
      <c r="D104" s="99">
        <v>21500</v>
      </c>
      <c r="E104" s="99">
        <v>23100</v>
      </c>
      <c r="F104" s="99">
        <v>25200</v>
      </c>
      <c r="G104" s="99">
        <v>27300</v>
      </c>
      <c r="H104" s="99">
        <v>30300</v>
      </c>
      <c r="I104" s="99">
        <v>33500</v>
      </c>
      <c r="J104" s="99">
        <v>36800</v>
      </c>
      <c r="K104" s="99">
        <v>39800</v>
      </c>
      <c r="L104" s="99">
        <v>42900</v>
      </c>
      <c r="M104" s="99">
        <v>45900</v>
      </c>
      <c r="N104" s="162"/>
    </row>
    <row r="105" spans="1:14" ht="15" customHeight="1">
      <c r="A105" s="350" t="s">
        <v>196</v>
      </c>
      <c r="B105" s="351"/>
      <c r="C105" s="351"/>
      <c r="D105" s="351"/>
      <c r="E105" s="351"/>
      <c r="F105" s="351"/>
      <c r="G105" s="351"/>
      <c r="H105" s="351"/>
      <c r="I105" s="351"/>
      <c r="J105" s="351"/>
      <c r="K105" s="351"/>
      <c r="L105" s="351"/>
      <c r="M105" s="351"/>
      <c r="N105" s="162"/>
    </row>
    <row r="106" spans="1:14" ht="57.75" customHeight="1">
      <c r="A106" s="401" t="s">
        <v>236</v>
      </c>
      <c r="B106" s="402"/>
      <c r="C106" s="402"/>
      <c r="D106" s="402"/>
      <c r="E106" s="402"/>
      <c r="F106" s="402"/>
      <c r="G106" s="402"/>
      <c r="H106" s="402"/>
      <c r="I106" s="402"/>
      <c r="J106" s="402"/>
      <c r="K106" s="402"/>
      <c r="L106" s="403"/>
      <c r="M106" s="403"/>
      <c r="N106" s="162"/>
    </row>
    <row r="107" spans="1:14" ht="60" customHeight="1" thickBot="1">
      <c r="A107" s="409" t="s">
        <v>237</v>
      </c>
      <c r="B107" s="410"/>
      <c r="C107" s="410"/>
      <c r="D107" s="410"/>
      <c r="E107" s="410"/>
      <c r="F107" s="410"/>
      <c r="G107" s="410"/>
      <c r="H107" s="410"/>
      <c r="I107" s="410"/>
      <c r="J107" s="410"/>
      <c r="K107" s="410"/>
      <c r="L107" s="411"/>
      <c r="M107" s="411"/>
      <c r="N107" s="162"/>
    </row>
    <row r="108" spans="1:14" ht="14.25" customHeight="1" thickBot="1">
      <c r="A108" s="341"/>
      <c r="B108" s="344"/>
      <c r="C108" s="344"/>
      <c r="D108" s="344"/>
      <c r="E108" s="344"/>
      <c r="F108" s="344"/>
      <c r="G108" s="344"/>
      <c r="H108" s="344"/>
      <c r="I108" s="344"/>
      <c r="J108" s="344"/>
      <c r="K108" s="344"/>
      <c r="L108" s="344"/>
      <c r="M108" s="344"/>
      <c r="N108" s="162"/>
    </row>
    <row r="109" spans="1:14" ht="16.5" thickBot="1">
      <c r="A109" s="52" t="s">
        <v>319</v>
      </c>
      <c r="B109" s="116" t="s">
        <v>4</v>
      </c>
      <c r="C109" s="100" t="s">
        <v>5</v>
      </c>
      <c r="D109" s="100" t="s">
        <v>6</v>
      </c>
      <c r="E109" s="100" t="s">
        <v>7</v>
      </c>
      <c r="F109" s="100" t="s">
        <v>8</v>
      </c>
      <c r="G109" s="100" t="s">
        <v>9</v>
      </c>
      <c r="H109" s="100" t="s">
        <v>10</v>
      </c>
      <c r="I109" s="100" t="s">
        <v>11</v>
      </c>
      <c r="J109" s="100" t="s">
        <v>12</v>
      </c>
      <c r="K109" s="100" t="s">
        <v>13</v>
      </c>
      <c r="L109" s="100" t="s">
        <v>14</v>
      </c>
      <c r="M109" s="117" t="s">
        <v>15</v>
      </c>
      <c r="N109" s="162"/>
    </row>
    <row r="110" spans="1:14" ht="26.25" customHeight="1">
      <c r="A110" s="219" t="s">
        <v>320</v>
      </c>
      <c r="B110" s="99">
        <v>69100</v>
      </c>
      <c r="C110" s="99">
        <v>71500</v>
      </c>
      <c r="D110" s="99">
        <v>74100</v>
      </c>
      <c r="E110" s="99">
        <v>76700</v>
      </c>
      <c r="F110" s="99">
        <v>81000</v>
      </c>
      <c r="G110" s="99">
        <v>85400</v>
      </c>
      <c r="H110" s="99">
        <v>92000</v>
      </c>
      <c r="I110" s="99">
        <v>99100</v>
      </c>
      <c r="J110" s="99">
        <v>105500</v>
      </c>
      <c r="K110" s="99">
        <v>112000</v>
      </c>
      <c r="L110" s="99">
        <v>118400</v>
      </c>
      <c r="M110" s="207">
        <v>124900</v>
      </c>
      <c r="N110" s="162"/>
    </row>
    <row r="111" spans="1:14" ht="27.75" customHeight="1" thickBot="1">
      <c r="A111" s="219" t="s">
        <v>321</v>
      </c>
      <c r="B111" s="99">
        <v>41700</v>
      </c>
      <c r="C111" s="99">
        <v>43200</v>
      </c>
      <c r="D111" s="99">
        <v>44800</v>
      </c>
      <c r="E111" s="99">
        <v>46400</v>
      </c>
      <c r="F111" s="99">
        <v>49100</v>
      </c>
      <c r="G111" s="99">
        <v>51800</v>
      </c>
      <c r="H111" s="99">
        <v>55900</v>
      </c>
      <c r="I111" s="99">
        <v>60300</v>
      </c>
      <c r="J111" s="99">
        <v>64300</v>
      </c>
      <c r="K111" s="99">
        <v>68400</v>
      </c>
      <c r="L111" s="99">
        <v>72400</v>
      </c>
      <c r="M111" s="207">
        <v>76400</v>
      </c>
      <c r="N111" s="162"/>
    </row>
    <row r="112" spans="1:14" ht="14.25" customHeight="1" thickBot="1">
      <c r="A112" s="341"/>
      <c r="B112" s="344"/>
      <c r="C112" s="344"/>
      <c r="D112" s="344"/>
      <c r="E112" s="344"/>
      <c r="F112" s="344"/>
      <c r="G112" s="344"/>
      <c r="H112" s="344"/>
      <c r="I112" s="344"/>
      <c r="J112" s="344"/>
      <c r="K112" s="344"/>
      <c r="L112" s="344"/>
      <c r="M112" s="344"/>
      <c r="N112" s="162"/>
    </row>
    <row r="113" spans="1:14" ht="16.5" thickBot="1">
      <c r="A113" s="52" t="s">
        <v>225</v>
      </c>
      <c r="B113" s="116" t="s">
        <v>4</v>
      </c>
      <c r="C113" s="100" t="s">
        <v>5</v>
      </c>
      <c r="D113" s="100" t="s">
        <v>6</v>
      </c>
      <c r="E113" s="100" t="s">
        <v>7</v>
      </c>
      <c r="F113" s="100" t="s">
        <v>8</v>
      </c>
      <c r="G113" s="100" t="s">
        <v>9</v>
      </c>
      <c r="H113" s="100" t="s">
        <v>10</v>
      </c>
      <c r="I113" s="100" t="s">
        <v>11</v>
      </c>
      <c r="J113" s="100" t="s">
        <v>12</v>
      </c>
      <c r="K113" s="100" t="s">
        <v>13</v>
      </c>
      <c r="L113" s="100" t="s">
        <v>14</v>
      </c>
      <c r="M113" s="117" t="s">
        <v>15</v>
      </c>
      <c r="N113" s="162"/>
    </row>
    <row r="114" spans="1:14">
      <c r="A114" s="38" t="s">
        <v>226</v>
      </c>
      <c r="B114" s="99">
        <v>24400</v>
      </c>
      <c r="C114" s="99">
        <v>25100</v>
      </c>
      <c r="D114" s="99">
        <v>25800</v>
      </c>
      <c r="E114" s="99">
        <v>26500</v>
      </c>
      <c r="F114" s="99">
        <v>27600</v>
      </c>
      <c r="G114" s="99">
        <v>28800</v>
      </c>
      <c r="H114" s="99">
        <v>30600</v>
      </c>
      <c r="I114" s="99">
        <v>33000</v>
      </c>
      <c r="J114" s="99">
        <v>35700</v>
      </c>
      <c r="K114" s="99">
        <v>37500</v>
      </c>
      <c r="L114" s="99">
        <v>39400</v>
      </c>
      <c r="M114" s="99">
        <v>41200</v>
      </c>
      <c r="N114" s="162"/>
    </row>
    <row r="115" spans="1:14" ht="13.5" customHeight="1">
      <c r="A115" s="39" t="s">
        <v>227</v>
      </c>
      <c r="B115" s="99">
        <v>16100</v>
      </c>
      <c r="C115" s="99">
        <v>16700</v>
      </c>
      <c r="D115" s="99">
        <v>17400</v>
      </c>
      <c r="E115" s="99">
        <v>18100</v>
      </c>
      <c r="F115" s="99">
        <v>18600</v>
      </c>
      <c r="G115" s="99">
        <v>19700</v>
      </c>
      <c r="H115" s="99">
        <v>21600</v>
      </c>
      <c r="I115" s="99">
        <v>23600</v>
      </c>
      <c r="J115" s="99">
        <v>25800</v>
      </c>
      <c r="K115" s="99">
        <v>28200</v>
      </c>
      <c r="L115" s="99">
        <v>30200</v>
      </c>
      <c r="M115" s="99">
        <v>32200</v>
      </c>
      <c r="N115" s="162"/>
    </row>
    <row r="116" spans="1:14" ht="24" customHeight="1">
      <c r="A116" s="39" t="s">
        <v>228</v>
      </c>
      <c r="B116" s="99">
        <v>28600</v>
      </c>
      <c r="C116" s="99">
        <v>29700</v>
      </c>
      <c r="D116" s="99">
        <v>30800</v>
      </c>
      <c r="E116" s="99">
        <v>31900</v>
      </c>
      <c r="F116" s="99">
        <v>33600</v>
      </c>
      <c r="G116" s="99">
        <v>35400</v>
      </c>
      <c r="H116" s="99">
        <v>38200</v>
      </c>
      <c r="I116" s="99">
        <v>42000</v>
      </c>
      <c r="J116" s="99">
        <v>44800</v>
      </c>
      <c r="K116" s="99">
        <v>48500</v>
      </c>
      <c r="L116" s="99">
        <v>51400</v>
      </c>
      <c r="M116" s="99">
        <v>54300</v>
      </c>
      <c r="N116" s="162"/>
    </row>
  </sheetData>
  <mergeCells count="34">
    <mergeCell ref="A107:M107"/>
    <mergeCell ref="A108:M108"/>
    <mergeCell ref="A105:M105"/>
    <mergeCell ref="A75:M75"/>
    <mergeCell ref="A97:M97"/>
    <mergeCell ref="A100:M100"/>
    <mergeCell ref="A94:M94"/>
    <mergeCell ref="A85:M85"/>
    <mergeCell ref="A84:M84"/>
    <mergeCell ref="A106:M106"/>
    <mergeCell ref="A98:M98"/>
    <mergeCell ref="B2:M2"/>
    <mergeCell ref="A16:M16"/>
    <mergeCell ref="A27:M27"/>
    <mergeCell ref="B3:M3"/>
    <mergeCell ref="J5:L5"/>
    <mergeCell ref="B7:M7"/>
    <mergeCell ref="A8:M8"/>
    <mergeCell ref="A59:M59"/>
    <mergeCell ref="A112:M112"/>
    <mergeCell ref="A90:M90"/>
    <mergeCell ref="A41:M41"/>
    <mergeCell ref="A26:M26"/>
    <mergeCell ref="A53:M53"/>
    <mergeCell ref="A36:M36"/>
    <mergeCell ref="A37:M37"/>
    <mergeCell ref="A42:M42"/>
    <mergeCell ref="A43:M43"/>
    <mergeCell ref="A44:M44"/>
    <mergeCell ref="A54:M54"/>
    <mergeCell ref="A73:M73"/>
    <mergeCell ref="A74:M74"/>
    <mergeCell ref="A68:M68"/>
    <mergeCell ref="A69:M6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78"/>
  <sheetViews>
    <sheetView topLeftCell="A3" workbookViewId="0">
      <selection activeCell="W8" sqref="W8"/>
    </sheetView>
  </sheetViews>
  <sheetFormatPr defaultRowHeight="12.75"/>
  <cols>
    <col min="1" max="2" width="32.85546875" customWidth="1"/>
    <col min="3" max="3" width="7.28515625" hidden="1" customWidth="1"/>
    <col min="4" max="4" width="11.140625" style="121" customWidth="1"/>
    <col min="5" max="5" width="5.5703125" style="121" hidden="1" customWidth="1"/>
    <col min="6" max="6" width="11.140625" style="121" customWidth="1"/>
    <col min="7" max="7" width="6.28515625" style="121" hidden="1" customWidth="1"/>
    <col min="8" max="8" width="11.28515625" style="121" customWidth="1"/>
    <col min="9" max="9" width="6.28515625" style="121" hidden="1" customWidth="1"/>
    <col min="10" max="10" width="10.42578125" style="121" customWidth="1"/>
    <col min="11" max="11" width="7.7109375" style="121" hidden="1" customWidth="1"/>
    <col min="12" max="12" width="11.140625" style="121" customWidth="1"/>
    <col min="13" max="13" width="7.85546875" style="121" hidden="1" customWidth="1"/>
    <col min="14" max="14" width="11" style="121" customWidth="1"/>
    <col min="15" max="15" width="7.85546875" style="121" hidden="1" customWidth="1"/>
    <col min="16" max="16" width="10.140625" style="121" customWidth="1"/>
    <col min="17" max="17" width="7.5703125" style="121" hidden="1" customWidth="1"/>
    <col min="18" max="18" width="10.7109375" style="121" customWidth="1"/>
    <col min="19" max="19" width="7.7109375" style="121" hidden="1" customWidth="1"/>
    <col min="20" max="20" width="10.5703125" style="121" customWidth="1"/>
    <col min="21" max="21" width="7.7109375" style="121" hidden="1" customWidth="1"/>
    <col min="22" max="22" width="10.42578125" customWidth="1"/>
  </cols>
  <sheetData>
    <row r="1" spans="1:22" ht="15.75" customHeight="1">
      <c r="A1" s="1"/>
      <c r="B1" s="1"/>
      <c r="C1" s="1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22" ht="72.75" customHeight="1">
      <c r="A2" s="1"/>
      <c r="B2" s="1"/>
      <c r="C2" s="424" t="s">
        <v>232</v>
      </c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</row>
    <row r="3" spans="1:22" ht="18.75">
      <c r="A3" s="1"/>
      <c r="B3" s="1"/>
      <c r="C3" s="2"/>
      <c r="D3" s="124"/>
      <c r="K3" s="120"/>
      <c r="L3" s="120"/>
      <c r="M3" s="120"/>
      <c r="N3" s="120"/>
      <c r="O3" s="120"/>
      <c r="P3" s="120"/>
      <c r="Q3" s="120"/>
      <c r="R3" s="120"/>
    </row>
    <row r="4" spans="1:22" ht="41.25" customHeight="1">
      <c r="A4" s="1"/>
      <c r="B4" s="1"/>
      <c r="C4" s="2"/>
      <c r="D4" s="429" t="s">
        <v>231</v>
      </c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</row>
    <row r="5" spans="1:22" ht="17.25" customHeight="1" thickBot="1">
      <c r="A5" s="1"/>
      <c r="B5" s="1"/>
      <c r="C5" s="2"/>
      <c r="D5" s="124"/>
      <c r="K5" s="120"/>
      <c r="L5" s="120"/>
      <c r="M5" s="120"/>
      <c r="N5" s="120"/>
      <c r="O5" s="120"/>
      <c r="P5" s="120"/>
      <c r="Q5" s="120"/>
      <c r="R5" s="120"/>
    </row>
    <row r="6" spans="1:22" ht="21" customHeight="1" thickBot="1">
      <c r="A6" s="1"/>
      <c r="B6" s="1"/>
      <c r="C6" s="1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82"/>
      <c r="R6" s="358" t="s">
        <v>380</v>
      </c>
      <c r="S6" s="359"/>
      <c r="T6" s="360"/>
      <c r="U6" s="182"/>
      <c r="V6" s="182"/>
    </row>
    <row r="7" spans="1:22" ht="15" customHeight="1" thickBot="1">
      <c r="A7" s="1"/>
      <c r="B7" s="1"/>
      <c r="C7" s="1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5"/>
      <c r="R7" s="125"/>
      <c r="S7" s="125"/>
      <c r="T7" s="125"/>
      <c r="U7" s="125"/>
      <c r="V7" s="73"/>
    </row>
    <row r="8" spans="1:22" ht="41.25" customHeight="1" thickBot="1">
      <c r="A8" s="123" t="s">
        <v>0</v>
      </c>
      <c r="B8" s="328"/>
      <c r="C8" s="426" t="s">
        <v>352</v>
      </c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8"/>
      <c r="O8" s="418" t="s">
        <v>130</v>
      </c>
      <c r="P8" s="419"/>
      <c r="Q8" s="419"/>
      <c r="R8" s="419"/>
      <c r="S8" s="419"/>
      <c r="T8" s="419"/>
      <c r="U8" s="419"/>
      <c r="V8" s="420"/>
    </row>
    <row r="9" spans="1:22" ht="30" customHeight="1" thickBot="1">
      <c r="A9" s="421" t="s">
        <v>142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3"/>
    </row>
    <row r="10" spans="1:22" ht="18.75" customHeight="1" thickBot="1">
      <c r="A10" s="77" t="s">
        <v>143</v>
      </c>
      <c r="B10" s="430"/>
      <c r="C10" s="74" t="s">
        <v>4</v>
      </c>
      <c r="D10" s="331" t="s">
        <v>4</v>
      </c>
      <c r="E10" s="334" t="s">
        <v>5</v>
      </c>
      <c r="F10" s="329" t="s">
        <v>353</v>
      </c>
      <c r="G10" s="334" t="s">
        <v>6</v>
      </c>
      <c r="H10" s="329" t="s">
        <v>354</v>
      </c>
      <c r="I10" s="334" t="s">
        <v>7</v>
      </c>
      <c r="J10" s="329" t="s">
        <v>355</v>
      </c>
      <c r="K10" s="334" t="s">
        <v>8</v>
      </c>
      <c r="L10" s="329" t="s">
        <v>8</v>
      </c>
      <c r="M10" s="332" t="s">
        <v>9</v>
      </c>
      <c r="N10" s="332" t="s">
        <v>9</v>
      </c>
      <c r="O10" s="331" t="s">
        <v>4</v>
      </c>
      <c r="P10" s="331" t="s">
        <v>4</v>
      </c>
      <c r="Q10" s="334" t="s">
        <v>5</v>
      </c>
      <c r="R10" s="334" t="s">
        <v>5</v>
      </c>
      <c r="S10" s="334" t="s">
        <v>6</v>
      </c>
      <c r="T10" s="334" t="s">
        <v>6</v>
      </c>
      <c r="U10" s="332" t="s">
        <v>7</v>
      </c>
      <c r="V10" s="333" t="s">
        <v>355</v>
      </c>
    </row>
    <row r="11" spans="1:22" s="121" customFormat="1" ht="21.75">
      <c r="A11" s="335" t="s">
        <v>356</v>
      </c>
      <c r="B11" s="431"/>
      <c r="C11" s="131"/>
      <c r="D11" s="99">
        <v>14410</v>
      </c>
      <c r="E11" s="129"/>
      <c r="F11" s="99">
        <v>14850</v>
      </c>
      <c r="G11" s="129"/>
      <c r="H11" s="99">
        <v>15730</v>
      </c>
      <c r="I11" s="129"/>
      <c r="J11" s="99">
        <v>17050</v>
      </c>
      <c r="K11" s="129"/>
      <c r="L11" s="99">
        <v>18260</v>
      </c>
      <c r="M11" s="130"/>
      <c r="N11" s="99">
        <v>26070</v>
      </c>
      <c r="O11" s="131"/>
      <c r="P11" s="99">
        <v>28160</v>
      </c>
      <c r="Q11" s="129"/>
      <c r="R11" s="99">
        <v>30470</v>
      </c>
      <c r="S11" s="129"/>
      <c r="T11" s="99">
        <v>33000</v>
      </c>
      <c r="U11" s="99">
        <v>41030</v>
      </c>
      <c r="V11" s="130"/>
    </row>
    <row r="12" spans="1:22" s="121" customFormat="1" ht="21.75">
      <c r="A12" s="336" t="s">
        <v>358</v>
      </c>
      <c r="B12" s="431"/>
      <c r="C12" s="134"/>
      <c r="D12" s="99">
        <v>12430</v>
      </c>
      <c r="E12" s="132"/>
      <c r="F12" s="99">
        <v>12760</v>
      </c>
      <c r="G12" s="132"/>
      <c r="H12" s="99">
        <v>13310</v>
      </c>
      <c r="I12" s="132"/>
      <c r="J12" s="99">
        <v>14740</v>
      </c>
      <c r="K12" s="132"/>
      <c r="L12" s="99">
        <v>15950</v>
      </c>
      <c r="M12" s="133"/>
      <c r="N12" s="99">
        <v>23595</v>
      </c>
      <c r="O12" s="134"/>
      <c r="P12" s="99">
        <v>25575</v>
      </c>
      <c r="Q12" s="132"/>
      <c r="R12" s="99">
        <v>28490</v>
      </c>
      <c r="S12" s="132"/>
      <c r="T12" s="99">
        <v>31900</v>
      </c>
      <c r="U12" s="99">
        <v>37400</v>
      </c>
      <c r="V12" s="133"/>
    </row>
    <row r="13" spans="1:22" s="121" customFormat="1" ht="13.5" thickBot="1">
      <c r="A13" s="337" t="s">
        <v>357</v>
      </c>
      <c r="B13" s="432"/>
      <c r="C13" s="159"/>
      <c r="D13" s="115">
        <v>10120</v>
      </c>
      <c r="E13" s="150"/>
      <c r="F13" s="115">
        <v>10450</v>
      </c>
      <c r="G13" s="150"/>
      <c r="H13" s="115">
        <v>10890</v>
      </c>
      <c r="I13" s="150"/>
      <c r="J13" s="115">
        <v>12320</v>
      </c>
      <c r="K13" s="150"/>
      <c r="L13" s="330">
        <v>13200</v>
      </c>
      <c r="M13" s="153"/>
      <c r="N13" s="115">
        <v>16940</v>
      </c>
      <c r="O13" s="159"/>
      <c r="P13" s="115">
        <v>18700</v>
      </c>
      <c r="Q13" s="150"/>
      <c r="R13" s="115">
        <v>21120</v>
      </c>
      <c r="S13" s="150"/>
      <c r="T13" s="115">
        <v>24200</v>
      </c>
      <c r="U13" s="115">
        <v>28160</v>
      </c>
      <c r="V13" s="153"/>
    </row>
    <row r="14" spans="1:22" ht="13.5" thickBot="1">
      <c r="A14" s="373"/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5"/>
    </row>
    <row r="15" spans="1:22" ht="16.5" thickBot="1">
      <c r="A15" s="80" t="s">
        <v>144</v>
      </c>
      <c r="B15" s="415"/>
      <c r="C15" s="74" t="s">
        <v>4</v>
      </c>
      <c r="D15" s="126" t="s">
        <v>4</v>
      </c>
      <c r="E15" s="127" t="s">
        <v>5</v>
      </c>
      <c r="F15" s="127" t="s">
        <v>5</v>
      </c>
      <c r="G15" s="127" t="s">
        <v>6</v>
      </c>
      <c r="H15" s="127" t="s">
        <v>6</v>
      </c>
      <c r="I15" s="127" t="s">
        <v>7</v>
      </c>
      <c r="J15" s="127" t="s">
        <v>7</v>
      </c>
      <c r="K15" s="127" t="s">
        <v>8</v>
      </c>
      <c r="L15" s="127" t="s">
        <v>8</v>
      </c>
      <c r="M15" s="128" t="s">
        <v>9</v>
      </c>
      <c r="N15" s="128" t="s">
        <v>9</v>
      </c>
      <c r="O15" s="136" t="s">
        <v>4</v>
      </c>
      <c r="P15" s="126" t="s">
        <v>4</v>
      </c>
      <c r="Q15" s="127" t="s">
        <v>5</v>
      </c>
      <c r="R15" s="127" t="s">
        <v>5</v>
      </c>
      <c r="S15" s="127" t="s">
        <v>6</v>
      </c>
      <c r="T15" s="127" t="s">
        <v>6</v>
      </c>
      <c r="U15" s="128" t="s">
        <v>7</v>
      </c>
      <c r="V15" s="9" t="s">
        <v>7</v>
      </c>
    </row>
    <row r="16" spans="1:22">
      <c r="A16" s="81" t="s">
        <v>359</v>
      </c>
      <c r="B16" s="416"/>
      <c r="C16" s="82"/>
      <c r="D16" s="99">
        <v>23100</v>
      </c>
      <c r="E16" s="137"/>
      <c r="F16" s="99">
        <v>25782</v>
      </c>
      <c r="G16" s="137"/>
      <c r="H16" s="99">
        <v>27720</v>
      </c>
      <c r="I16" s="137"/>
      <c r="J16" s="99">
        <v>30402</v>
      </c>
      <c r="K16" s="137"/>
      <c r="L16" s="99">
        <v>36482</v>
      </c>
      <c r="M16" s="138"/>
      <c r="N16" s="99">
        <v>42400</v>
      </c>
      <c r="O16" s="139"/>
      <c r="P16" s="99">
        <v>44550</v>
      </c>
      <c r="Q16" s="137"/>
      <c r="R16" s="99">
        <v>47200</v>
      </c>
      <c r="S16" s="137"/>
      <c r="T16" s="99">
        <v>54000</v>
      </c>
      <c r="U16" s="99"/>
      <c r="V16" s="6">
        <v>64800</v>
      </c>
    </row>
    <row r="17" spans="1:22">
      <c r="A17" s="79" t="s">
        <v>360</v>
      </c>
      <c r="B17" s="416"/>
      <c r="C17" s="75"/>
      <c r="D17" s="99">
        <v>22000</v>
      </c>
      <c r="E17" s="132"/>
      <c r="F17" s="99">
        <v>24600</v>
      </c>
      <c r="G17" s="132"/>
      <c r="H17" s="99">
        <v>26700</v>
      </c>
      <c r="I17" s="132"/>
      <c r="J17" s="99">
        <v>29400</v>
      </c>
      <c r="K17" s="132"/>
      <c r="L17" s="99">
        <v>34500</v>
      </c>
      <c r="M17" s="133"/>
      <c r="N17" s="99">
        <v>41900</v>
      </c>
      <c r="O17" s="140"/>
      <c r="P17" s="99">
        <v>43950</v>
      </c>
      <c r="Q17" s="132"/>
      <c r="R17" s="99">
        <v>46700</v>
      </c>
      <c r="S17" s="132"/>
      <c r="T17" s="99">
        <v>51000</v>
      </c>
      <c r="U17" s="99"/>
      <c r="V17" s="14">
        <v>59500</v>
      </c>
    </row>
    <row r="18" spans="1:22">
      <c r="A18" s="79" t="s">
        <v>361</v>
      </c>
      <c r="B18" s="416"/>
      <c r="C18" s="75"/>
      <c r="D18" s="99">
        <v>20700</v>
      </c>
      <c r="E18" s="132"/>
      <c r="F18" s="99">
        <v>23250</v>
      </c>
      <c r="G18" s="132"/>
      <c r="H18" s="99">
        <v>25000</v>
      </c>
      <c r="I18" s="132"/>
      <c r="J18" s="99">
        <v>27400</v>
      </c>
      <c r="K18" s="132"/>
      <c r="L18" s="99">
        <v>32900</v>
      </c>
      <c r="M18" s="133"/>
      <c r="N18" s="99">
        <v>41050</v>
      </c>
      <c r="O18" s="140"/>
      <c r="P18" s="99">
        <v>43150</v>
      </c>
      <c r="Q18" s="132"/>
      <c r="R18" s="99">
        <v>45250</v>
      </c>
      <c r="S18" s="132"/>
      <c r="T18" s="99">
        <v>49000</v>
      </c>
      <c r="U18" s="99"/>
      <c r="V18" s="14">
        <v>56800</v>
      </c>
    </row>
    <row r="19" spans="1:22" ht="13.5" thickBot="1">
      <c r="A19" s="147" t="s">
        <v>362</v>
      </c>
      <c r="B19" s="417"/>
      <c r="C19" s="152"/>
      <c r="D19" s="99">
        <v>16550</v>
      </c>
      <c r="E19" s="150"/>
      <c r="F19" s="99">
        <v>18450</v>
      </c>
      <c r="G19" s="150"/>
      <c r="H19" s="99">
        <v>19800</v>
      </c>
      <c r="I19" s="150"/>
      <c r="J19" s="99">
        <v>21200</v>
      </c>
      <c r="K19" s="150"/>
      <c r="L19" s="99">
        <v>22770</v>
      </c>
      <c r="M19" s="153"/>
      <c r="N19" s="99">
        <v>30900</v>
      </c>
      <c r="O19" s="154"/>
      <c r="P19" s="99">
        <v>32200</v>
      </c>
      <c r="Q19" s="150"/>
      <c r="R19" s="99">
        <v>34500</v>
      </c>
      <c r="S19" s="150"/>
      <c r="T19" s="99">
        <v>39000</v>
      </c>
      <c r="U19" s="99"/>
      <c r="V19" s="155">
        <v>44100</v>
      </c>
    </row>
    <row r="20" spans="1:22" ht="13.5" thickBot="1">
      <c r="A20" s="373"/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5"/>
    </row>
    <row r="21" spans="1:22" ht="16.5" thickBot="1">
      <c r="A21" s="80" t="s">
        <v>145</v>
      </c>
      <c r="B21" s="415"/>
      <c r="C21" s="74" t="s">
        <v>4</v>
      </c>
      <c r="D21" s="126" t="s">
        <v>4</v>
      </c>
      <c r="E21" s="127" t="s">
        <v>5</v>
      </c>
      <c r="F21" s="127" t="s">
        <v>5</v>
      </c>
      <c r="G21" s="127" t="s">
        <v>6</v>
      </c>
      <c r="H21" s="127" t="s">
        <v>6</v>
      </c>
      <c r="I21" s="127" t="s">
        <v>7</v>
      </c>
      <c r="J21" s="127" t="s">
        <v>7</v>
      </c>
      <c r="K21" s="127" t="s">
        <v>8</v>
      </c>
      <c r="L21" s="127" t="s">
        <v>8</v>
      </c>
      <c r="M21" s="128" t="s">
        <v>9</v>
      </c>
      <c r="N21" s="128" t="s">
        <v>9</v>
      </c>
      <c r="O21" s="136" t="s">
        <v>4</v>
      </c>
      <c r="P21" s="126" t="s">
        <v>4</v>
      </c>
      <c r="Q21" s="127" t="s">
        <v>5</v>
      </c>
      <c r="R21" s="127" t="s">
        <v>5</v>
      </c>
      <c r="S21" s="127" t="s">
        <v>6</v>
      </c>
      <c r="T21" s="127" t="s">
        <v>6</v>
      </c>
      <c r="U21" s="128" t="s">
        <v>7</v>
      </c>
      <c r="V21" s="9" t="s">
        <v>7</v>
      </c>
    </row>
    <row r="22" spans="1:22" s="121" customFormat="1" ht="21.75">
      <c r="A22" s="212" t="s">
        <v>363</v>
      </c>
      <c r="B22" s="416"/>
      <c r="C22" s="131">
        <v>22330</v>
      </c>
      <c r="D22" s="99">
        <v>27563</v>
      </c>
      <c r="E22" s="129">
        <v>22990</v>
      </c>
      <c r="F22" s="99">
        <v>28289</v>
      </c>
      <c r="G22" s="129">
        <v>23540</v>
      </c>
      <c r="H22" s="99">
        <v>28894</v>
      </c>
      <c r="I22" s="129">
        <v>24420</v>
      </c>
      <c r="J22" s="99">
        <v>29862</v>
      </c>
      <c r="K22" s="129">
        <v>25300</v>
      </c>
      <c r="L22" s="99">
        <v>30830</v>
      </c>
      <c r="M22" s="130">
        <v>30250</v>
      </c>
      <c r="N22" s="99">
        <v>36275</v>
      </c>
      <c r="O22" s="141">
        <v>33770</v>
      </c>
      <c r="P22" s="99">
        <v>40147</v>
      </c>
      <c r="Q22" s="129">
        <v>39050</v>
      </c>
      <c r="R22" s="99">
        <v>45955</v>
      </c>
      <c r="S22" s="129">
        <v>44000</v>
      </c>
      <c r="T22" s="99">
        <v>51400</v>
      </c>
      <c r="U22" s="99">
        <f>V22*110%</f>
        <v>58839.000000000007</v>
      </c>
      <c r="V22" s="130">
        <v>53490</v>
      </c>
    </row>
    <row r="23" spans="1:22" s="121" customFormat="1" ht="21.75">
      <c r="A23" s="213" t="s">
        <v>364</v>
      </c>
      <c r="B23" s="416"/>
      <c r="C23" s="134">
        <v>17490</v>
      </c>
      <c r="D23" s="99">
        <v>22239</v>
      </c>
      <c r="E23" s="132">
        <v>17930</v>
      </c>
      <c r="F23" s="99">
        <v>22723</v>
      </c>
      <c r="G23" s="132">
        <v>18480</v>
      </c>
      <c r="H23" s="99">
        <v>23328</v>
      </c>
      <c r="I23" s="132">
        <v>19140</v>
      </c>
      <c r="J23" s="99">
        <v>24054</v>
      </c>
      <c r="K23" s="132">
        <v>20020</v>
      </c>
      <c r="L23" s="99">
        <v>25022</v>
      </c>
      <c r="M23" s="133">
        <v>23980</v>
      </c>
      <c r="N23" s="99">
        <v>29378</v>
      </c>
      <c r="O23" s="140">
        <v>27610</v>
      </c>
      <c r="P23" s="99">
        <v>33371</v>
      </c>
      <c r="Q23" s="132">
        <v>33550</v>
      </c>
      <c r="R23" s="99">
        <v>39905</v>
      </c>
      <c r="S23" s="132">
        <v>37000</v>
      </c>
      <c r="T23" s="99">
        <v>43700</v>
      </c>
      <c r="U23" s="99">
        <f>V23*110%</f>
        <v>50853.000000000007</v>
      </c>
      <c r="V23" s="133">
        <v>46230</v>
      </c>
    </row>
    <row r="24" spans="1:22" s="121" customFormat="1" ht="13.5" thickBot="1">
      <c r="A24" s="214" t="s">
        <v>365</v>
      </c>
      <c r="B24" s="417"/>
      <c r="C24" s="159">
        <v>13640</v>
      </c>
      <c r="D24" s="115">
        <v>18004</v>
      </c>
      <c r="E24" s="150">
        <v>14080</v>
      </c>
      <c r="F24" s="115">
        <v>18488</v>
      </c>
      <c r="G24" s="150">
        <v>14520</v>
      </c>
      <c r="H24" s="115">
        <v>18972</v>
      </c>
      <c r="I24" s="150">
        <v>15180</v>
      </c>
      <c r="J24" s="115">
        <v>19698</v>
      </c>
      <c r="K24" s="150">
        <v>15950</v>
      </c>
      <c r="L24" s="115">
        <v>20545</v>
      </c>
      <c r="M24" s="153">
        <v>17930</v>
      </c>
      <c r="N24" s="115">
        <v>22723</v>
      </c>
      <c r="O24" s="154">
        <v>21120</v>
      </c>
      <c r="P24" s="115">
        <v>26232</v>
      </c>
      <c r="Q24" s="150">
        <v>28050</v>
      </c>
      <c r="R24" s="115">
        <v>33855</v>
      </c>
      <c r="S24" s="150">
        <v>30000</v>
      </c>
      <c r="T24" s="115">
        <v>36000</v>
      </c>
      <c r="U24" s="115">
        <f>V24*110%</f>
        <v>41536</v>
      </c>
      <c r="V24" s="153">
        <v>37760</v>
      </c>
    </row>
    <row r="25" spans="1:22" ht="13.5" thickBot="1">
      <c r="A25" s="373"/>
      <c r="B25" s="374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5"/>
    </row>
    <row r="26" spans="1:22" ht="35.25" customHeight="1" thickBot="1">
      <c r="A26" s="80" t="s">
        <v>146</v>
      </c>
      <c r="B26" s="415"/>
      <c r="C26" s="74" t="s">
        <v>4</v>
      </c>
      <c r="D26" s="126" t="s">
        <v>4</v>
      </c>
      <c r="E26" s="127" t="s">
        <v>5</v>
      </c>
      <c r="F26" s="127" t="s">
        <v>5</v>
      </c>
      <c r="G26" s="127" t="s">
        <v>6</v>
      </c>
      <c r="H26" s="127" t="s">
        <v>6</v>
      </c>
      <c r="I26" s="127" t="s">
        <v>7</v>
      </c>
      <c r="J26" s="127" t="s">
        <v>7</v>
      </c>
      <c r="K26" s="127" t="s">
        <v>8</v>
      </c>
      <c r="L26" s="127" t="s">
        <v>8</v>
      </c>
      <c r="M26" s="128" t="s">
        <v>9</v>
      </c>
      <c r="N26" s="128" t="s">
        <v>9</v>
      </c>
      <c r="O26" s="136" t="s">
        <v>4</v>
      </c>
      <c r="P26" s="126" t="s">
        <v>4</v>
      </c>
      <c r="Q26" s="127" t="s">
        <v>5</v>
      </c>
      <c r="R26" s="127" t="s">
        <v>5</v>
      </c>
      <c r="S26" s="127" t="s">
        <v>6</v>
      </c>
      <c r="T26" s="127" t="s">
        <v>6</v>
      </c>
      <c r="U26" s="128" t="s">
        <v>7</v>
      </c>
      <c r="V26" s="9" t="s">
        <v>7</v>
      </c>
    </row>
    <row r="27" spans="1:22">
      <c r="A27" s="78" t="s">
        <v>147</v>
      </c>
      <c r="B27" s="416"/>
      <c r="C27" s="82">
        <v>17500</v>
      </c>
      <c r="D27" s="99">
        <f>C27*100%</f>
        <v>17500</v>
      </c>
      <c r="E27" s="137">
        <v>18000</v>
      </c>
      <c r="F27" s="99">
        <f>E27*100%</f>
        <v>18000</v>
      </c>
      <c r="G27" s="137">
        <v>18750</v>
      </c>
      <c r="H27" s="99">
        <f>G27*100%</f>
        <v>18750</v>
      </c>
      <c r="I27" s="137">
        <v>20650</v>
      </c>
      <c r="J27" s="99">
        <f>I27*100%</f>
        <v>20650</v>
      </c>
      <c r="K27" s="137">
        <v>22400</v>
      </c>
      <c r="L27" s="99">
        <f>K27*100%</f>
        <v>22400</v>
      </c>
      <c r="M27" s="138">
        <v>24500</v>
      </c>
      <c r="N27" s="99">
        <f>M27*100%</f>
        <v>24500</v>
      </c>
      <c r="O27" s="141">
        <v>27500</v>
      </c>
      <c r="P27" s="99">
        <f>O27*100%</f>
        <v>27500</v>
      </c>
      <c r="Q27" s="129">
        <v>30000</v>
      </c>
      <c r="R27" s="99">
        <f>Q27*100%</f>
        <v>30000</v>
      </c>
      <c r="S27" s="129">
        <v>32000</v>
      </c>
      <c r="T27" s="99">
        <f>S27*100%</f>
        <v>32000</v>
      </c>
      <c r="U27" s="99">
        <f>V27*100%</f>
        <v>35760</v>
      </c>
      <c r="V27" s="7">
        <v>35760</v>
      </c>
    </row>
    <row r="28" spans="1:22" ht="13.5" thickBot="1">
      <c r="A28" s="147" t="s">
        <v>366</v>
      </c>
      <c r="B28" s="417"/>
      <c r="C28" s="152">
        <v>13800</v>
      </c>
      <c r="D28" s="99">
        <f>C28*100%</f>
        <v>13800</v>
      </c>
      <c r="E28" s="150">
        <v>14200</v>
      </c>
      <c r="F28" s="99">
        <f>E28*100%</f>
        <v>14200</v>
      </c>
      <c r="G28" s="150">
        <v>15000</v>
      </c>
      <c r="H28" s="99">
        <f>G28*100%</f>
        <v>15000</v>
      </c>
      <c r="I28" s="150">
        <v>16500</v>
      </c>
      <c r="J28" s="99">
        <f>I28*100%</f>
        <v>16500</v>
      </c>
      <c r="K28" s="150">
        <v>17900</v>
      </c>
      <c r="L28" s="99">
        <f>K28*100%</f>
        <v>17900</v>
      </c>
      <c r="M28" s="153">
        <v>18500</v>
      </c>
      <c r="N28" s="99">
        <f>M28*100%</f>
        <v>18500</v>
      </c>
      <c r="O28" s="154">
        <v>21700</v>
      </c>
      <c r="P28" s="99">
        <f>O28*100%</f>
        <v>21700</v>
      </c>
      <c r="Q28" s="150">
        <v>24000</v>
      </c>
      <c r="R28" s="99">
        <f>Q28*100%</f>
        <v>24000</v>
      </c>
      <c r="S28" s="150">
        <v>25500</v>
      </c>
      <c r="T28" s="99">
        <f>S28*100%</f>
        <v>25500</v>
      </c>
      <c r="U28" s="99">
        <f>V28*100%</f>
        <v>27400</v>
      </c>
      <c r="V28" s="155">
        <v>27400</v>
      </c>
    </row>
    <row r="29" spans="1:22" ht="13.5" thickBot="1">
      <c r="A29" s="373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5"/>
    </row>
    <row r="30" spans="1:22" ht="16.5" thickBot="1">
      <c r="A30" s="80" t="s">
        <v>148</v>
      </c>
      <c r="B30" s="415"/>
      <c r="C30" s="74" t="s">
        <v>4</v>
      </c>
      <c r="D30" s="126" t="s">
        <v>4</v>
      </c>
      <c r="E30" s="127" t="s">
        <v>5</v>
      </c>
      <c r="F30" s="127" t="s">
        <v>5</v>
      </c>
      <c r="G30" s="127" t="s">
        <v>6</v>
      </c>
      <c r="H30" s="127" t="s">
        <v>6</v>
      </c>
      <c r="I30" s="127" t="s">
        <v>7</v>
      </c>
      <c r="J30" s="127" t="s">
        <v>7</v>
      </c>
      <c r="K30" s="127" t="s">
        <v>8</v>
      </c>
      <c r="L30" s="127" t="s">
        <v>8</v>
      </c>
      <c r="M30" s="128" t="s">
        <v>9</v>
      </c>
      <c r="N30" s="128" t="s">
        <v>9</v>
      </c>
      <c r="O30" s="136" t="s">
        <v>4</v>
      </c>
      <c r="P30" s="126" t="s">
        <v>4</v>
      </c>
      <c r="Q30" s="127" t="s">
        <v>5</v>
      </c>
      <c r="R30" s="127" t="s">
        <v>5</v>
      </c>
      <c r="S30" s="127" t="s">
        <v>6</v>
      </c>
      <c r="T30" s="127" t="s">
        <v>6</v>
      </c>
      <c r="U30" s="128" t="s">
        <v>7</v>
      </c>
      <c r="V30" s="9" t="s">
        <v>7</v>
      </c>
    </row>
    <row r="31" spans="1:22">
      <c r="A31" s="78" t="s">
        <v>149</v>
      </c>
      <c r="B31" s="416"/>
      <c r="C31" s="82">
        <v>22000</v>
      </c>
      <c r="D31" s="99">
        <f>C31*100%</f>
        <v>22000</v>
      </c>
      <c r="E31" s="137">
        <v>22500</v>
      </c>
      <c r="F31" s="99">
        <f>E31*100%</f>
        <v>22500</v>
      </c>
      <c r="G31" s="137">
        <v>23000</v>
      </c>
      <c r="H31" s="99">
        <f>G31*100%</f>
        <v>23000</v>
      </c>
      <c r="I31" s="137">
        <v>25000</v>
      </c>
      <c r="J31" s="99">
        <f>I31*100%</f>
        <v>25000</v>
      </c>
      <c r="K31" s="137">
        <v>27000</v>
      </c>
      <c r="L31" s="99">
        <f>K31*100%</f>
        <v>27000</v>
      </c>
      <c r="M31" s="138">
        <v>29500</v>
      </c>
      <c r="N31" s="99">
        <f>M31*100%</f>
        <v>29500</v>
      </c>
      <c r="O31" s="141">
        <v>32000</v>
      </c>
      <c r="P31" s="99">
        <f>O31*100%</f>
        <v>32000</v>
      </c>
      <c r="Q31" s="129">
        <v>35000</v>
      </c>
      <c r="R31" s="99">
        <f>Q31*100%</f>
        <v>35000</v>
      </c>
      <c r="S31" s="129">
        <v>38500</v>
      </c>
      <c r="T31" s="99">
        <f>S31*100%</f>
        <v>38500</v>
      </c>
      <c r="U31" s="99">
        <f>V31*100%</f>
        <v>44000</v>
      </c>
      <c r="V31" s="7">
        <v>44000</v>
      </c>
    </row>
    <row r="32" spans="1:22" ht="21.75">
      <c r="A32" s="79" t="s">
        <v>367</v>
      </c>
      <c r="B32" s="416"/>
      <c r="C32" s="75">
        <v>18000</v>
      </c>
      <c r="D32" s="99">
        <f>C32*100%</f>
        <v>18000</v>
      </c>
      <c r="E32" s="132">
        <v>18500</v>
      </c>
      <c r="F32" s="99">
        <f>E32*100%</f>
        <v>18500</v>
      </c>
      <c r="G32" s="132">
        <v>19000</v>
      </c>
      <c r="H32" s="99">
        <f>G32*100%</f>
        <v>19000</v>
      </c>
      <c r="I32" s="132">
        <v>21000</v>
      </c>
      <c r="J32" s="99">
        <f>I32*100%</f>
        <v>21000</v>
      </c>
      <c r="K32" s="132">
        <v>23000</v>
      </c>
      <c r="L32" s="99">
        <f>K32*100%</f>
        <v>23000</v>
      </c>
      <c r="M32" s="133">
        <v>25500</v>
      </c>
      <c r="N32" s="99">
        <f>M32*100%</f>
        <v>25500</v>
      </c>
      <c r="O32" s="140">
        <v>28000</v>
      </c>
      <c r="P32" s="99">
        <f>O32*100%</f>
        <v>28000</v>
      </c>
      <c r="Q32" s="132">
        <v>30600</v>
      </c>
      <c r="R32" s="99">
        <f>Q32*100%</f>
        <v>30600</v>
      </c>
      <c r="S32" s="132">
        <v>33600</v>
      </c>
      <c r="T32" s="99">
        <f>S32*100%</f>
        <v>33600</v>
      </c>
      <c r="U32" s="99">
        <f>V32*100%</f>
        <v>40200</v>
      </c>
      <c r="V32" s="14">
        <v>40200</v>
      </c>
    </row>
    <row r="33" spans="1:22" ht="13.5" thickBot="1">
      <c r="A33" s="147" t="s">
        <v>368</v>
      </c>
      <c r="B33" s="417"/>
      <c r="C33" s="152">
        <v>14800</v>
      </c>
      <c r="D33" s="99">
        <f>C33*100%</f>
        <v>14800</v>
      </c>
      <c r="E33" s="150">
        <v>15200</v>
      </c>
      <c r="F33" s="99">
        <f>E33*100%</f>
        <v>15200</v>
      </c>
      <c r="G33" s="150">
        <v>16000</v>
      </c>
      <c r="H33" s="99">
        <f>G33*100%</f>
        <v>16000</v>
      </c>
      <c r="I33" s="150">
        <v>17500</v>
      </c>
      <c r="J33" s="99">
        <f>I33*100%</f>
        <v>17500</v>
      </c>
      <c r="K33" s="150">
        <v>18900</v>
      </c>
      <c r="L33" s="99">
        <f>K33*100%</f>
        <v>18900</v>
      </c>
      <c r="M33" s="153">
        <v>19500</v>
      </c>
      <c r="N33" s="99">
        <f>M33*100%</f>
        <v>19500</v>
      </c>
      <c r="O33" s="154">
        <v>22700</v>
      </c>
      <c r="P33" s="99">
        <f>O33*100%</f>
        <v>22700</v>
      </c>
      <c r="Q33" s="150">
        <v>25000</v>
      </c>
      <c r="R33" s="99">
        <f>Q33*100%</f>
        <v>25000</v>
      </c>
      <c r="S33" s="150">
        <v>27200</v>
      </c>
      <c r="T33" s="99">
        <f>S33*100%</f>
        <v>27200</v>
      </c>
      <c r="U33" s="99">
        <f>V33*100%</f>
        <v>31400</v>
      </c>
      <c r="V33" s="155">
        <v>31400</v>
      </c>
    </row>
    <row r="34" spans="1:22" ht="13.5" thickBot="1">
      <c r="A34" s="373"/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5"/>
    </row>
    <row r="35" spans="1:22" ht="16.5" thickBot="1">
      <c r="A35" s="80" t="s">
        <v>150</v>
      </c>
      <c r="B35" s="415"/>
      <c r="C35" s="74" t="s">
        <v>4</v>
      </c>
      <c r="D35" s="126" t="s">
        <v>4</v>
      </c>
      <c r="E35" s="127" t="s">
        <v>5</v>
      </c>
      <c r="F35" s="127" t="s">
        <v>5</v>
      </c>
      <c r="G35" s="127" t="s">
        <v>6</v>
      </c>
      <c r="H35" s="127" t="s">
        <v>6</v>
      </c>
      <c r="I35" s="127" t="s">
        <v>7</v>
      </c>
      <c r="J35" s="127" t="s">
        <v>7</v>
      </c>
      <c r="K35" s="127" t="s">
        <v>8</v>
      </c>
      <c r="L35" s="127" t="s">
        <v>8</v>
      </c>
      <c r="M35" s="128" t="s">
        <v>9</v>
      </c>
      <c r="N35" s="128" t="s">
        <v>9</v>
      </c>
      <c r="O35" s="136" t="s">
        <v>4</v>
      </c>
      <c r="P35" s="126" t="s">
        <v>4</v>
      </c>
      <c r="Q35" s="127" t="s">
        <v>5</v>
      </c>
      <c r="R35" s="127" t="s">
        <v>5</v>
      </c>
      <c r="S35" s="127" t="s">
        <v>6</v>
      </c>
      <c r="T35" s="127" t="s">
        <v>6</v>
      </c>
      <c r="U35" s="128" t="s">
        <v>7</v>
      </c>
      <c r="V35" s="9" t="s">
        <v>7</v>
      </c>
    </row>
    <row r="36" spans="1:22">
      <c r="A36" s="78" t="s">
        <v>369</v>
      </c>
      <c r="B36" s="416"/>
      <c r="C36" s="82">
        <v>19700</v>
      </c>
      <c r="D36" s="99">
        <f>C36*100%</f>
        <v>19700</v>
      </c>
      <c r="E36" s="137">
        <v>20200</v>
      </c>
      <c r="F36" s="99">
        <f>E36*100%</f>
        <v>20200</v>
      </c>
      <c r="G36" s="137">
        <v>21000</v>
      </c>
      <c r="H36" s="99">
        <f>G36*100%</f>
        <v>21000</v>
      </c>
      <c r="I36" s="137">
        <v>23200</v>
      </c>
      <c r="J36" s="99">
        <f>I36*100%</f>
        <v>23200</v>
      </c>
      <c r="K36" s="137">
        <v>25500</v>
      </c>
      <c r="L36" s="99">
        <f>K36*100%</f>
        <v>25500</v>
      </c>
      <c r="M36" s="138">
        <v>27500</v>
      </c>
      <c r="N36" s="99">
        <f>M36*100%</f>
        <v>27500</v>
      </c>
      <c r="O36" s="141">
        <v>31200</v>
      </c>
      <c r="P36" s="99">
        <f>O36*100%</f>
        <v>31200</v>
      </c>
      <c r="Q36" s="129">
        <v>33800</v>
      </c>
      <c r="R36" s="99">
        <f>Q36*100%</f>
        <v>33800</v>
      </c>
      <c r="S36" s="129">
        <v>37300</v>
      </c>
      <c r="T36" s="99">
        <f>S36*100%</f>
        <v>37300</v>
      </c>
      <c r="U36" s="99">
        <f>V36*100%</f>
        <v>45000</v>
      </c>
      <c r="V36" s="7">
        <v>45000</v>
      </c>
    </row>
    <row r="37" spans="1:22">
      <c r="A37" s="79" t="s">
        <v>370</v>
      </c>
      <c r="B37" s="416"/>
      <c r="C37" s="75">
        <v>17500</v>
      </c>
      <c r="D37" s="99">
        <f>C37*100%</f>
        <v>17500</v>
      </c>
      <c r="E37" s="132">
        <v>18000</v>
      </c>
      <c r="F37" s="99">
        <f>E37*100%</f>
        <v>18000</v>
      </c>
      <c r="G37" s="132">
        <v>18750</v>
      </c>
      <c r="H37" s="99">
        <f>G37*100%</f>
        <v>18750</v>
      </c>
      <c r="I37" s="132">
        <v>20650</v>
      </c>
      <c r="J37" s="99">
        <f>I37*100%</f>
        <v>20650</v>
      </c>
      <c r="K37" s="132">
        <v>22400</v>
      </c>
      <c r="L37" s="99">
        <f>K37*100%</f>
        <v>22400</v>
      </c>
      <c r="M37" s="133">
        <v>24500</v>
      </c>
      <c r="N37" s="99">
        <f>M37*100%</f>
        <v>24500</v>
      </c>
      <c r="O37" s="140">
        <v>27500</v>
      </c>
      <c r="P37" s="99">
        <f>O37*100%</f>
        <v>27500</v>
      </c>
      <c r="Q37" s="132">
        <v>30000</v>
      </c>
      <c r="R37" s="99">
        <f>Q37*100%</f>
        <v>30000</v>
      </c>
      <c r="S37" s="132">
        <v>33000</v>
      </c>
      <c r="T37" s="99">
        <f>S37*100%</f>
        <v>33000</v>
      </c>
      <c r="U37" s="99">
        <f>V37*100%</f>
        <v>39600</v>
      </c>
      <c r="V37" s="14">
        <v>39600</v>
      </c>
    </row>
    <row r="38" spans="1:22" ht="13.5" thickBot="1">
      <c r="A38" s="147" t="s">
        <v>371</v>
      </c>
      <c r="B38" s="417"/>
      <c r="C38" s="152">
        <v>13800</v>
      </c>
      <c r="D38" s="99">
        <f>C38*100%</f>
        <v>13800</v>
      </c>
      <c r="E38" s="150">
        <v>14200</v>
      </c>
      <c r="F38" s="99">
        <f>E38*100%</f>
        <v>14200</v>
      </c>
      <c r="G38" s="150">
        <v>15000</v>
      </c>
      <c r="H38" s="99">
        <f>G38*100%</f>
        <v>15000</v>
      </c>
      <c r="I38" s="150">
        <v>16500</v>
      </c>
      <c r="J38" s="99">
        <f>I38*100%</f>
        <v>16500</v>
      </c>
      <c r="K38" s="150">
        <v>17900</v>
      </c>
      <c r="L38" s="99">
        <f>K38*100%</f>
        <v>17900</v>
      </c>
      <c r="M38" s="153">
        <v>18500</v>
      </c>
      <c r="N38" s="99">
        <f>M38*100%</f>
        <v>18500</v>
      </c>
      <c r="O38" s="154">
        <v>21700</v>
      </c>
      <c r="P38" s="99">
        <f>O38*100%</f>
        <v>21700</v>
      </c>
      <c r="Q38" s="150">
        <v>24000</v>
      </c>
      <c r="R38" s="99">
        <f>Q38*100%</f>
        <v>24000</v>
      </c>
      <c r="S38" s="150">
        <v>27000</v>
      </c>
      <c r="T38" s="99">
        <f>S38*100%</f>
        <v>27000</v>
      </c>
      <c r="U38" s="99">
        <f>V38*100%</f>
        <v>32000</v>
      </c>
      <c r="V38" s="155">
        <v>32000</v>
      </c>
    </row>
    <row r="39" spans="1:22" ht="13.5" thickBot="1">
      <c r="A39" s="373"/>
      <c r="B39" s="374"/>
      <c r="C39" s="374"/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5"/>
    </row>
    <row r="40" spans="1:22" ht="34.5" customHeight="1" thickBot="1">
      <c r="A40" s="80" t="s">
        <v>151</v>
      </c>
      <c r="B40" s="415"/>
      <c r="C40" s="74" t="s">
        <v>4</v>
      </c>
      <c r="D40" s="126" t="s">
        <v>4</v>
      </c>
      <c r="E40" s="127" t="s">
        <v>5</v>
      </c>
      <c r="F40" s="127" t="s">
        <v>5</v>
      </c>
      <c r="G40" s="127" t="s">
        <v>6</v>
      </c>
      <c r="H40" s="127" t="s">
        <v>6</v>
      </c>
      <c r="I40" s="127" t="s">
        <v>7</v>
      </c>
      <c r="J40" s="127" t="s">
        <v>7</v>
      </c>
      <c r="K40" s="127" t="s">
        <v>8</v>
      </c>
      <c r="L40" s="127" t="s">
        <v>8</v>
      </c>
      <c r="M40" s="128" t="s">
        <v>9</v>
      </c>
      <c r="N40" s="128" t="s">
        <v>9</v>
      </c>
      <c r="O40" s="136" t="s">
        <v>4</v>
      </c>
      <c r="P40" s="126" t="s">
        <v>4</v>
      </c>
      <c r="Q40" s="127" t="s">
        <v>5</v>
      </c>
      <c r="R40" s="127" t="s">
        <v>5</v>
      </c>
      <c r="S40" s="127" t="s">
        <v>6</v>
      </c>
      <c r="T40" s="127" t="s">
        <v>6</v>
      </c>
      <c r="U40" s="128" t="s">
        <v>7</v>
      </c>
      <c r="V40" s="9" t="s">
        <v>7</v>
      </c>
    </row>
    <row r="41" spans="1:22" ht="21.75">
      <c r="A41" s="78" t="s">
        <v>372</v>
      </c>
      <c r="B41" s="416"/>
      <c r="C41" s="82">
        <v>24100</v>
      </c>
      <c r="D41" s="99">
        <f>C41*100%</f>
        <v>24100</v>
      </c>
      <c r="E41" s="137">
        <v>25200</v>
      </c>
      <c r="F41" s="99">
        <f>E41*100%</f>
        <v>25200</v>
      </c>
      <c r="G41" s="137">
        <v>26400</v>
      </c>
      <c r="H41" s="99">
        <f>G41*100%</f>
        <v>26400</v>
      </c>
      <c r="I41" s="137">
        <v>27500</v>
      </c>
      <c r="J41" s="99">
        <f>I41*100%</f>
        <v>27500</v>
      </c>
      <c r="K41" s="137">
        <v>29400</v>
      </c>
      <c r="L41" s="99">
        <f>K41*100%</f>
        <v>29400</v>
      </c>
      <c r="M41" s="138">
        <v>31200</v>
      </c>
      <c r="N41" s="99">
        <f>M41*100%</f>
        <v>31200</v>
      </c>
      <c r="O41" s="141">
        <v>40300</v>
      </c>
      <c r="P41" s="99">
        <f>O41*100%</f>
        <v>40300</v>
      </c>
      <c r="Q41" s="129">
        <v>44700</v>
      </c>
      <c r="R41" s="99">
        <f>Q41*100%</f>
        <v>44700</v>
      </c>
      <c r="S41" s="129">
        <v>49000</v>
      </c>
      <c r="T41" s="99">
        <f>S41*100%</f>
        <v>49000</v>
      </c>
      <c r="U41" s="99">
        <f>V41*100%</f>
        <v>53400</v>
      </c>
      <c r="V41" s="7">
        <v>53400</v>
      </c>
    </row>
    <row r="42" spans="1:22" ht="13.5" thickBot="1">
      <c r="A42" s="147" t="s">
        <v>373</v>
      </c>
      <c r="B42" s="417"/>
      <c r="C42" s="152">
        <v>19300</v>
      </c>
      <c r="D42" s="99">
        <f>C42*100%</f>
        <v>19300</v>
      </c>
      <c r="E42" s="150">
        <v>20100</v>
      </c>
      <c r="F42" s="99">
        <f>E42*100%</f>
        <v>20100</v>
      </c>
      <c r="G42" s="150">
        <v>21000</v>
      </c>
      <c r="H42" s="99">
        <f>G42*100%</f>
        <v>21000</v>
      </c>
      <c r="I42" s="150">
        <v>21800</v>
      </c>
      <c r="J42" s="99">
        <f>I42*100%</f>
        <v>21800</v>
      </c>
      <c r="K42" s="150">
        <v>23100</v>
      </c>
      <c r="L42" s="99">
        <f>K42*100%</f>
        <v>23100</v>
      </c>
      <c r="M42" s="153">
        <v>24500</v>
      </c>
      <c r="N42" s="99">
        <f>M42*100%</f>
        <v>24500</v>
      </c>
      <c r="O42" s="154">
        <v>31500</v>
      </c>
      <c r="P42" s="99">
        <f>O42*100%</f>
        <v>31500</v>
      </c>
      <c r="Q42" s="150">
        <v>34800</v>
      </c>
      <c r="R42" s="99">
        <f>Q42*100%</f>
        <v>34800</v>
      </c>
      <c r="S42" s="150">
        <v>38100</v>
      </c>
      <c r="T42" s="99">
        <f>S42*100%</f>
        <v>38100</v>
      </c>
      <c r="U42" s="99">
        <f>V42*100%</f>
        <v>41300</v>
      </c>
      <c r="V42" s="155">
        <v>41300</v>
      </c>
    </row>
    <row r="43" spans="1:22" ht="13.5" thickBot="1">
      <c r="A43" s="373"/>
      <c r="B43" s="374"/>
      <c r="C43" s="374"/>
      <c r="D43" s="374"/>
      <c r="E43" s="374"/>
      <c r="F43" s="374"/>
      <c r="G43" s="374"/>
      <c r="H43" s="374"/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5"/>
    </row>
    <row r="44" spans="1:22" ht="16.5" thickBot="1">
      <c r="A44" s="156" t="s">
        <v>152</v>
      </c>
      <c r="B44" s="415"/>
      <c r="C44" s="157" t="s">
        <v>4</v>
      </c>
      <c r="D44" s="126" t="s">
        <v>4</v>
      </c>
      <c r="E44" s="127" t="s">
        <v>5</v>
      </c>
      <c r="F44" s="127" t="s">
        <v>5</v>
      </c>
      <c r="G44" s="127" t="s">
        <v>6</v>
      </c>
      <c r="H44" s="127" t="s">
        <v>6</v>
      </c>
      <c r="I44" s="127" t="s">
        <v>7</v>
      </c>
      <c r="J44" s="127" t="s">
        <v>7</v>
      </c>
      <c r="K44" s="127" t="s">
        <v>8</v>
      </c>
      <c r="L44" s="127" t="s">
        <v>8</v>
      </c>
      <c r="M44" s="127" t="s">
        <v>9</v>
      </c>
      <c r="N44" s="127" t="s">
        <v>9</v>
      </c>
      <c r="O44" s="127" t="s">
        <v>4</v>
      </c>
      <c r="P44" s="127" t="s">
        <v>4</v>
      </c>
      <c r="Q44" s="127" t="s">
        <v>5</v>
      </c>
      <c r="R44" s="127" t="s">
        <v>5</v>
      </c>
      <c r="S44" s="127" t="s">
        <v>6</v>
      </c>
      <c r="T44" s="127" t="s">
        <v>6</v>
      </c>
      <c r="U44" s="128" t="s">
        <v>7</v>
      </c>
      <c r="V44" s="158" t="s">
        <v>7</v>
      </c>
    </row>
    <row r="45" spans="1:22" ht="21.75">
      <c r="A45" s="81" t="s">
        <v>374</v>
      </c>
      <c r="B45" s="416"/>
      <c r="C45" s="142"/>
      <c r="D45" s="160"/>
      <c r="E45" s="129">
        <v>12950</v>
      </c>
      <c r="F45" s="99">
        <f>E45*110%</f>
        <v>14245.000000000002</v>
      </c>
      <c r="G45" s="129">
        <v>13750</v>
      </c>
      <c r="H45" s="99">
        <f t="shared" ref="H45:H57" si="0">G45*110%</f>
        <v>15125.000000000002</v>
      </c>
      <c r="I45" s="129">
        <v>15250</v>
      </c>
      <c r="J45" s="99">
        <f t="shared" ref="J45:J57" si="1">I45*110%</f>
        <v>16775</v>
      </c>
      <c r="K45" s="129">
        <v>16250</v>
      </c>
      <c r="L45" s="99">
        <f t="shared" ref="L45:L57" si="2">K45*110%</f>
        <v>17875</v>
      </c>
      <c r="M45" s="129">
        <v>23650</v>
      </c>
      <c r="N45" s="99">
        <f t="shared" ref="N45:N57" si="3">M45*110%</f>
        <v>26015.000000000004</v>
      </c>
      <c r="O45" s="129">
        <v>25500</v>
      </c>
      <c r="P45" s="99">
        <f t="shared" ref="P45:P57" si="4">O45*110%</f>
        <v>28050.000000000004</v>
      </c>
      <c r="Q45" s="129">
        <v>29580</v>
      </c>
      <c r="R45" s="99">
        <f t="shared" ref="R45:R57" si="5">Q45*110%</f>
        <v>32538.000000000004</v>
      </c>
      <c r="S45" s="129">
        <v>32600</v>
      </c>
      <c r="T45" s="99">
        <f t="shared" ref="T45:T57" si="6">S45*110%</f>
        <v>35860</v>
      </c>
      <c r="U45" s="99">
        <f>V45*110%</f>
        <v>41580</v>
      </c>
      <c r="V45" s="144">
        <v>37800</v>
      </c>
    </row>
    <row r="46" spans="1:22" ht="21.75">
      <c r="A46" s="79" t="s">
        <v>153</v>
      </c>
      <c r="B46" s="416"/>
      <c r="C46" s="143"/>
      <c r="D46" s="146"/>
      <c r="E46" s="132">
        <v>12800</v>
      </c>
      <c r="F46" s="99">
        <f t="shared" ref="F46:F57" si="7">E46*110%</f>
        <v>14080.000000000002</v>
      </c>
      <c r="G46" s="132">
        <v>13600</v>
      </c>
      <c r="H46" s="99">
        <f t="shared" si="0"/>
        <v>14960.000000000002</v>
      </c>
      <c r="I46" s="132">
        <v>15100</v>
      </c>
      <c r="J46" s="99">
        <f t="shared" si="1"/>
        <v>16610</v>
      </c>
      <c r="K46" s="132">
        <v>16050</v>
      </c>
      <c r="L46" s="99">
        <f t="shared" si="2"/>
        <v>17655</v>
      </c>
      <c r="M46" s="132">
        <v>23300</v>
      </c>
      <c r="N46" s="99">
        <f t="shared" si="3"/>
        <v>25630.000000000004</v>
      </c>
      <c r="O46" s="132">
        <v>25100</v>
      </c>
      <c r="P46" s="99">
        <f t="shared" si="4"/>
        <v>27610.000000000004</v>
      </c>
      <c r="Q46" s="132">
        <v>29300</v>
      </c>
      <c r="R46" s="99">
        <f t="shared" si="5"/>
        <v>32230.000000000004</v>
      </c>
      <c r="S46" s="132">
        <v>32500</v>
      </c>
      <c r="T46" s="99">
        <f t="shared" si="6"/>
        <v>35750</v>
      </c>
      <c r="U46" s="99">
        <f t="shared" ref="U46:U57" si="8">V46*110%</f>
        <v>40480</v>
      </c>
      <c r="V46" s="145">
        <v>36800</v>
      </c>
    </row>
    <row r="47" spans="1:22" ht="21.75">
      <c r="A47" s="79" t="s">
        <v>154</v>
      </c>
      <c r="B47" s="416"/>
      <c r="C47" s="143"/>
      <c r="D47" s="146"/>
      <c r="E47" s="132">
        <v>12800</v>
      </c>
      <c r="F47" s="99">
        <f t="shared" si="7"/>
        <v>14080.000000000002</v>
      </c>
      <c r="G47" s="132">
        <v>13600</v>
      </c>
      <c r="H47" s="99">
        <f t="shared" si="0"/>
        <v>14960.000000000002</v>
      </c>
      <c r="I47" s="132">
        <v>15100</v>
      </c>
      <c r="J47" s="99">
        <f t="shared" si="1"/>
        <v>16610</v>
      </c>
      <c r="K47" s="132">
        <v>16050</v>
      </c>
      <c r="L47" s="99">
        <f t="shared" si="2"/>
        <v>17655</v>
      </c>
      <c r="M47" s="132">
        <v>23300</v>
      </c>
      <c r="N47" s="99">
        <f t="shared" si="3"/>
        <v>25630.000000000004</v>
      </c>
      <c r="O47" s="132">
        <v>25100</v>
      </c>
      <c r="P47" s="99">
        <f t="shared" si="4"/>
        <v>27610.000000000004</v>
      </c>
      <c r="Q47" s="132">
        <v>29300</v>
      </c>
      <c r="R47" s="99">
        <f t="shared" si="5"/>
        <v>32230.000000000004</v>
      </c>
      <c r="S47" s="132">
        <v>32500</v>
      </c>
      <c r="T47" s="99">
        <f t="shared" si="6"/>
        <v>35750</v>
      </c>
      <c r="U47" s="99">
        <f t="shared" si="8"/>
        <v>40480</v>
      </c>
      <c r="V47" s="145">
        <v>36800</v>
      </c>
    </row>
    <row r="48" spans="1:22" ht="21.75">
      <c r="A48" s="79" t="s">
        <v>155</v>
      </c>
      <c r="B48" s="416"/>
      <c r="C48" s="143"/>
      <c r="D48" s="146"/>
      <c r="E48" s="132">
        <v>12750</v>
      </c>
      <c r="F48" s="99">
        <f t="shared" si="7"/>
        <v>14025.000000000002</v>
      </c>
      <c r="G48" s="132">
        <v>13550</v>
      </c>
      <c r="H48" s="99">
        <f t="shared" si="0"/>
        <v>14905.000000000002</v>
      </c>
      <c r="I48" s="132">
        <v>15050</v>
      </c>
      <c r="J48" s="99">
        <f t="shared" si="1"/>
        <v>16555</v>
      </c>
      <c r="K48" s="132">
        <v>16000</v>
      </c>
      <c r="L48" s="99">
        <f t="shared" si="2"/>
        <v>17600</v>
      </c>
      <c r="M48" s="132">
        <v>23200</v>
      </c>
      <c r="N48" s="99">
        <f t="shared" si="3"/>
        <v>25520.000000000004</v>
      </c>
      <c r="O48" s="132">
        <v>25000</v>
      </c>
      <c r="P48" s="99">
        <f t="shared" si="4"/>
        <v>27500.000000000004</v>
      </c>
      <c r="Q48" s="132">
        <v>29200</v>
      </c>
      <c r="R48" s="99">
        <f t="shared" si="5"/>
        <v>32120.000000000004</v>
      </c>
      <c r="S48" s="132">
        <v>32000</v>
      </c>
      <c r="T48" s="99">
        <f t="shared" si="6"/>
        <v>35200</v>
      </c>
      <c r="U48" s="99">
        <f t="shared" si="8"/>
        <v>39380</v>
      </c>
      <c r="V48" s="145">
        <v>35800</v>
      </c>
    </row>
    <row r="49" spans="1:22" ht="21.75">
      <c r="A49" s="79" t="s">
        <v>375</v>
      </c>
      <c r="B49" s="416"/>
      <c r="C49" s="143"/>
      <c r="D49" s="146"/>
      <c r="E49" s="132">
        <v>11350</v>
      </c>
      <c r="F49" s="99">
        <f t="shared" si="7"/>
        <v>12485.000000000002</v>
      </c>
      <c r="G49" s="132">
        <v>12100</v>
      </c>
      <c r="H49" s="99">
        <f t="shared" si="0"/>
        <v>13310.000000000002</v>
      </c>
      <c r="I49" s="132">
        <v>13400</v>
      </c>
      <c r="J49" s="99">
        <f t="shared" si="1"/>
        <v>14740.000000000002</v>
      </c>
      <c r="K49" s="132">
        <v>14300</v>
      </c>
      <c r="L49" s="99">
        <f t="shared" si="2"/>
        <v>15730.000000000002</v>
      </c>
      <c r="M49" s="132">
        <v>20800</v>
      </c>
      <c r="N49" s="99">
        <f t="shared" si="3"/>
        <v>22880.000000000004</v>
      </c>
      <c r="O49" s="132">
        <v>22350</v>
      </c>
      <c r="P49" s="99">
        <f t="shared" si="4"/>
        <v>24585.000000000004</v>
      </c>
      <c r="Q49" s="132">
        <v>26100</v>
      </c>
      <c r="R49" s="99">
        <f t="shared" si="5"/>
        <v>28710.000000000004</v>
      </c>
      <c r="S49" s="132">
        <v>30000</v>
      </c>
      <c r="T49" s="99">
        <f t="shared" si="6"/>
        <v>33000</v>
      </c>
      <c r="U49" s="99">
        <f t="shared" si="8"/>
        <v>36630</v>
      </c>
      <c r="V49" s="145">
        <v>33300</v>
      </c>
    </row>
    <row r="50" spans="1:22" ht="21.75">
      <c r="A50" s="79" t="s">
        <v>156</v>
      </c>
      <c r="B50" s="416"/>
      <c r="C50" s="143"/>
      <c r="D50" s="146"/>
      <c r="E50" s="132">
        <v>11250</v>
      </c>
      <c r="F50" s="99">
        <f t="shared" si="7"/>
        <v>12375.000000000002</v>
      </c>
      <c r="G50" s="132">
        <v>11950</v>
      </c>
      <c r="H50" s="99">
        <f t="shared" si="0"/>
        <v>13145.000000000002</v>
      </c>
      <c r="I50" s="132">
        <v>13150</v>
      </c>
      <c r="J50" s="99">
        <f t="shared" si="1"/>
        <v>14465.000000000002</v>
      </c>
      <c r="K50" s="132">
        <v>14100</v>
      </c>
      <c r="L50" s="99">
        <f t="shared" si="2"/>
        <v>15510.000000000002</v>
      </c>
      <c r="M50" s="132">
        <v>20500</v>
      </c>
      <c r="N50" s="99">
        <f t="shared" si="3"/>
        <v>22550.000000000004</v>
      </c>
      <c r="O50" s="132">
        <v>22100</v>
      </c>
      <c r="P50" s="99">
        <f t="shared" si="4"/>
        <v>24310.000000000004</v>
      </c>
      <c r="Q50" s="132">
        <v>25800</v>
      </c>
      <c r="R50" s="99">
        <f t="shared" si="5"/>
        <v>28380.000000000004</v>
      </c>
      <c r="S50" s="132">
        <v>30000</v>
      </c>
      <c r="T50" s="99">
        <f t="shared" si="6"/>
        <v>33000</v>
      </c>
      <c r="U50" s="99">
        <f t="shared" si="8"/>
        <v>35530</v>
      </c>
      <c r="V50" s="145">
        <v>32300</v>
      </c>
    </row>
    <row r="51" spans="1:22" ht="21.75">
      <c r="A51" s="79" t="s">
        <v>157</v>
      </c>
      <c r="B51" s="416"/>
      <c r="C51" s="143"/>
      <c r="D51" s="146"/>
      <c r="E51" s="132">
        <v>11250</v>
      </c>
      <c r="F51" s="99">
        <f t="shared" si="7"/>
        <v>12375.000000000002</v>
      </c>
      <c r="G51" s="132">
        <v>11950</v>
      </c>
      <c r="H51" s="99">
        <f t="shared" si="0"/>
        <v>13145.000000000002</v>
      </c>
      <c r="I51" s="132">
        <v>13150</v>
      </c>
      <c r="J51" s="99">
        <f t="shared" si="1"/>
        <v>14465.000000000002</v>
      </c>
      <c r="K51" s="132">
        <v>14100</v>
      </c>
      <c r="L51" s="99">
        <f t="shared" si="2"/>
        <v>15510.000000000002</v>
      </c>
      <c r="M51" s="132">
        <v>20500</v>
      </c>
      <c r="N51" s="99">
        <f t="shared" si="3"/>
        <v>22550.000000000004</v>
      </c>
      <c r="O51" s="132">
        <v>22100</v>
      </c>
      <c r="P51" s="99">
        <f t="shared" si="4"/>
        <v>24310.000000000004</v>
      </c>
      <c r="Q51" s="132">
        <v>25800</v>
      </c>
      <c r="R51" s="99">
        <f t="shared" si="5"/>
        <v>28380.000000000004</v>
      </c>
      <c r="S51" s="132">
        <v>30000</v>
      </c>
      <c r="T51" s="99">
        <f t="shared" si="6"/>
        <v>33000</v>
      </c>
      <c r="U51" s="99">
        <f t="shared" si="8"/>
        <v>35530</v>
      </c>
      <c r="V51" s="145">
        <v>32300</v>
      </c>
    </row>
    <row r="52" spans="1:22" ht="21.75">
      <c r="A52" s="79" t="s">
        <v>158</v>
      </c>
      <c r="B52" s="416"/>
      <c r="C52" s="143"/>
      <c r="D52" s="146"/>
      <c r="E52" s="132">
        <v>11200</v>
      </c>
      <c r="F52" s="99">
        <f t="shared" si="7"/>
        <v>12320.000000000002</v>
      </c>
      <c r="G52" s="132">
        <v>11900</v>
      </c>
      <c r="H52" s="99">
        <f t="shared" si="0"/>
        <v>13090.000000000002</v>
      </c>
      <c r="I52" s="132">
        <v>13100</v>
      </c>
      <c r="J52" s="99">
        <f t="shared" si="1"/>
        <v>14410.000000000002</v>
      </c>
      <c r="K52" s="132">
        <v>14050</v>
      </c>
      <c r="L52" s="99">
        <f t="shared" si="2"/>
        <v>15455.000000000002</v>
      </c>
      <c r="M52" s="132">
        <v>20400</v>
      </c>
      <c r="N52" s="99">
        <f t="shared" si="3"/>
        <v>22440</v>
      </c>
      <c r="O52" s="132">
        <v>22000</v>
      </c>
      <c r="P52" s="99">
        <f t="shared" si="4"/>
        <v>24200.000000000004</v>
      </c>
      <c r="Q52" s="132">
        <v>25700</v>
      </c>
      <c r="R52" s="99">
        <f t="shared" si="5"/>
        <v>28270.000000000004</v>
      </c>
      <c r="S52" s="132">
        <v>29000</v>
      </c>
      <c r="T52" s="99">
        <f t="shared" si="6"/>
        <v>31900.000000000004</v>
      </c>
      <c r="U52" s="99">
        <f t="shared" si="8"/>
        <v>34430</v>
      </c>
      <c r="V52" s="145">
        <v>31300</v>
      </c>
    </row>
    <row r="53" spans="1:22" s="121" customFormat="1">
      <c r="A53" s="213" t="s">
        <v>376</v>
      </c>
      <c r="B53" s="416"/>
      <c r="C53" s="215"/>
      <c r="D53" s="146"/>
      <c r="E53" s="132">
        <v>9250</v>
      </c>
      <c r="F53" s="99">
        <f t="shared" si="7"/>
        <v>10175</v>
      </c>
      <c r="G53" s="132">
        <v>9750</v>
      </c>
      <c r="H53" s="99">
        <f t="shared" si="0"/>
        <v>10725</v>
      </c>
      <c r="I53" s="132">
        <v>10750</v>
      </c>
      <c r="J53" s="99">
        <f t="shared" si="1"/>
        <v>11825.000000000002</v>
      </c>
      <c r="K53" s="132">
        <v>11650</v>
      </c>
      <c r="L53" s="99">
        <f t="shared" si="2"/>
        <v>12815.000000000002</v>
      </c>
      <c r="M53" s="132">
        <v>15200</v>
      </c>
      <c r="N53" s="99">
        <f t="shared" si="3"/>
        <v>16720</v>
      </c>
      <c r="O53" s="132">
        <v>16800</v>
      </c>
      <c r="P53" s="99">
        <f t="shared" si="4"/>
        <v>18480</v>
      </c>
      <c r="Q53" s="132">
        <v>19500</v>
      </c>
      <c r="R53" s="99">
        <f t="shared" si="5"/>
        <v>21450</v>
      </c>
      <c r="S53" s="132">
        <v>22000</v>
      </c>
      <c r="T53" s="99">
        <f t="shared" si="6"/>
        <v>24200.000000000004</v>
      </c>
      <c r="U53" s="99">
        <f t="shared" si="8"/>
        <v>26950.000000000004</v>
      </c>
      <c r="V53" s="216">
        <v>24500</v>
      </c>
    </row>
    <row r="54" spans="1:22" ht="21.75">
      <c r="A54" s="79" t="s">
        <v>159</v>
      </c>
      <c r="B54" s="416"/>
      <c r="C54" s="143"/>
      <c r="D54" s="146"/>
      <c r="E54" s="132">
        <v>9150</v>
      </c>
      <c r="F54" s="99">
        <f t="shared" si="7"/>
        <v>10065</v>
      </c>
      <c r="G54" s="132">
        <v>9600</v>
      </c>
      <c r="H54" s="99">
        <f t="shared" si="0"/>
        <v>10560</v>
      </c>
      <c r="I54" s="132">
        <v>10600</v>
      </c>
      <c r="J54" s="99">
        <f t="shared" si="1"/>
        <v>11660.000000000002</v>
      </c>
      <c r="K54" s="132">
        <v>11500</v>
      </c>
      <c r="L54" s="99">
        <f t="shared" si="2"/>
        <v>12650.000000000002</v>
      </c>
      <c r="M54" s="132">
        <v>14900</v>
      </c>
      <c r="N54" s="99">
        <f t="shared" si="3"/>
        <v>16390</v>
      </c>
      <c r="O54" s="132">
        <v>16500</v>
      </c>
      <c r="P54" s="99">
        <f t="shared" si="4"/>
        <v>18150</v>
      </c>
      <c r="Q54" s="132">
        <v>19200</v>
      </c>
      <c r="R54" s="99">
        <f t="shared" si="5"/>
        <v>21120</v>
      </c>
      <c r="S54" s="132">
        <v>21500</v>
      </c>
      <c r="T54" s="99">
        <f t="shared" si="6"/>
        <v>23650.000000000004</v>
      </c>
      <c r="U54" s="99">
        <f t="shared" si="8"/>
        <v>25850.000000000004</v>
      </c>
      <c r="V54" s="145">
        <v>23500</v>
      </c>
    </row>
    <row r="55" spans="1:22" ht="21.75">
      <c r="A55" s="79" t="s">
        <v>160</v>
      </c>
      <c r="B55" s="416"/>
      <c r="C55" s="143"/>
      <c r="D55" s="146"/>
      <c r="E55" s="132">
        <v>9150</v>
      </c>
      <c r="F55" s="99">
        <f t="shared" si="7"/>
        <v>10065</v>
      </c>
      <c r="G55" s="132">
        <v>9600</v>
      </c>
      <c r="H55" s="99">
        <f t="shared" si="0"/>
        <v>10560</v>
      </c>
      <c r="I55" s="132">
        <v>10600</v>
      </c>
      <c r="J55" s="99">
        <f t="shared" si="1"/>
        <v>11660.000000000002</v>
      </c>
      <c r="K55" s="132">
        <v>11500</v>
      </c>
      <c r="L55" s="99">
        <f t="shared" si="2"/>
        <v>12650.000000000002</v>
      </c>
      <c r="M55" s="132">
        <v>14900</v>
      </c>
      <c r="N55" s="99">
        <f t="shared" si="3"/>
        <v>16390</v>
      </c>
      <c r="O55" s="132">
        <v>16500</v>
      </c>
      <c r="P55" s="99">
        <f t="shared" si="4"/>
        <v>18150</v>
      </c>
      <c r="Q55" s="132">
        <v>19200</v>
      </c>
      <c r="R55" s="99">
        <f t="shared" si="5"/>
        <v>21120</v>
      </c>
      <c r="S55" s="132">
        <v>21500</v>
      </c>
      <c r="T55" s="99">
        <f t="shared" si="6"/>
        <v>23650.000000000004</v>
      </c>
      <c r="U55" s="99">
        <f t="shared" si="8"/>
        <v>25850.000000000004</v>
      </c>
      <c r="V55" s="145">
        <v>23500</v>
      </c>
    </row>
    <row r="56" spans="1:22" ht="21.75">
      <c r="A56" s="79" t="s">
        <v>161</v>
      </c>
      <c r="B56" s="416"/>
      <c r="C56" s="143"/>
      <c r="D56" s="146"/>
      <c r="E56" s="132">
        <v>9050</v>
      </c>
      <c r="F56" s="99">
        <f t="shared" si="7"/>
        <v>9955</v>
      </c>
      <c r="G56" s="132">
        <v>9500</v>
      </c>
      <c r="H56" s="99">
        <f t="shared" si="0"/>
        <v>10450</v>
      </c>
      <c r="I56" s="132">
        <v>10500</v>
      </c>
      <c r="J56" s="99">
        <f t="shared" si="1"/>
        <v>11550.000000000002</v>
      </c>
      <c r="K56" s="132">
        <v>11400</v>
      </c>
      <c r="L56" s="99">
        <f t="shared" si="2"/>
        <v>12540.000000000002</v>
      </c>
      <c r="M56" s="132">
        <v>14800</v>
      </c>
      <c r="N56" s="99">
        <f t="shared" si="3"/>
        <v>16280.000000000002</v>
      </c>
      <c r="O56" s="132">
        <v>16400</v>
      </c>
      <c r="P56" s="99">
        <f t="shared" si="4"/>
        <v>18040</v>
      </c>
      <c r="Q56" s="132">
        <v>19000</v>
      </c>
      <c r="R56" s="99">
        <f t="shared" si="5"/>
        <v>20900</v>
      </c>
      <c r="S56" s="132">
        <v>21000</v>
      </c>
      <c r="T56" s="99">
        <f t="shared" si="6"/>
        <v>23100.000000000004</v>
      </c>
      <c r="U56" s="99">
        <f t="shared" si="8"/>
        <v>24750.000000000004</v>
      </c>
      <c r="V56" s="145">
        <v>22500</v>
      </c>
    </row>
    <row r="57" spans="1:22" ht="13.5" thickBot="1">
      <c r="A57" s="147" t="s">
        <v>162</v>
      </c>
      <c r="B57" s="417"/>
      <c r="C57" s="148"/>
      <c r="D57" s="149"/>
      <c r="E57" s="150">
        <v>9150</v>
      </c>
      <c r="F57" s="99">
        <f t="shared" si="7"/>
        <v>10065</v>
      </c>
      <c r="G57" s="150">
        <v>9600</v>
      </c>
      <c r="H57" s="99">
        <f t="shared" si="0"/>
        <v>10560</v>
      </c>
      <c r="I57" s="150">
        <v>10600</v>
      </c>
      <c r="J57" s="99">
        <f t="shared" si="1"/>
        <v>11660.000000000002</v>
      </c>
      <c r="K57" s="150">
        <v>11600</v>
      </c>
      <c r="L57" s="99">
        <f t="shared" si="2"/>
        <v>12760.000000000002</v>
      </c>
      <c r="M57" s="150">
        <v>14900</v>
      </c>
      <c r="N57" s="99">
        <f t="shared" si="3"/>
        <v>16390</v>
      </c>
      <c r="O57" s="150">
        <v>16500</v>
      </c>
      <c r="P57" s="99">
        <f t="shared" si="4"/>
        <v>18150</v>
      </c>
      <c r="Q57" s="150">
        <v>19200</v>
      </c>
      <c r="R57" s="99">
        <f t="shared" si="5"/>
        <v>21120</v>
      </c>
      <c r="S57" s="150">
        <v>21500</v>
      </c>
      <c r="T57" s="99">
        <f t="shared" si="6"/>
        <v>23650.000000000004</v>
      </c>
      <c r="U57" s="99">
        <f t="shared" si="8"/>
        <v>25850.000000000004</v>
      </c>
      <c r="V57" s="151">
        <v>23500</v>
      </c>
    </row>
    <row r="58" spans="1:22" ht="13.5" thickBot="1">
      <c r="A58" s="373"/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4"/>
      <c r="T58" s="374"/>
      <c r="U58" s="374"/>
      <c r="V58" s="375"/>
    </row>
    <row r="59" spans="1:22" ht="16.5" thickBot="1">
      <c r="A59" s="80" t="s">
        <v>163</v>
      </c>
      <c r="B59" s="415"/>
      <c r="C59" s="74" t="s">
        <v>4</v>
      </c>
      <c r="D59" s="126" t="s">
        <v>4</v>
      </c>
      <c r="E59" s="127" t="s">
        <v>5</v>
      </c>
      <c r="F59" s="127" t="s">
        <v>5</v>
      </c>
      <c r="G59" s="127" t="s">
        <v>6</v>
      </c>
      <c r="H59" s="127" t="s">
        <v>6</v>
      </c>
      <c r="I59" s="127" t="s">
        <v>7</v>
      </c>
      <c r="J59" s="127" t="s">
        <v>7</v>
      </c>
      <c r="K59" s="127" t="s">
        <v>8</v>
      </c>
      <c r="L59" s="127" t="s">
        <v>8</v>
      </c>
      <c r="M59" s="128" t="s">
        <v>9</v>
      </c>
      <c r="N59" s="128" t="s">
        <v>9</v>
      </c>
      <c r="O59" s="136" t="s">
        <v>4</v>
      </c>
      <c r="P59" s="126" t="s">
        <v>4</v>
      </c>
      <c r="Q59" s="127" t="s">
        <v>5</v>
      </c>
      <c r="R59" s="127" t="s">
        <v>5</v>
      </c>
      <c r="S59" s="127" t="s">
        <v>6</v>
      </c>
      <c r="T59" s="127" t="s">
        <v>6</v>
      </c>
      <c r="U59" s="128" t="s">
        <v>7</v>
      </c>
      <c r="V59" s="9" t="s">
        <v>7</v>
      </c>
    </row>
    <row r="60" spans="1:22" ht="23.25" customHeight="1">
      <c r="A60" s="83" t="s">
        <v>378</v>
      </c>
      <c r="B60" s="416"/>
      <c r="C60" s="82" t="s">
        <v>164</v>
      </c>
      <c r="D60" s="137"/>
      <c r="E60" s="137" t="s">
        <v>164</v>
      </c>
      <c r="F60" s="137"/>
      <c r="G60" s="137" t="s">
        <v>164</v>
      </c>
      <c r="H60" s="137"/>
      <c r="I60" s="137">
        <v>19000</v>
      </c>
      <c r="J60" s="196">
        <f t="shared" ref="J60:J76" si="9">I60*100%</f>
        <v>19000</v>
      </c>
      <c r="K60" s="137" t="s">
        <v>164</v>
      </c>
      <c r="L60" s="137"/>
      <c r="M60" s="137" t="s">
        <v>164</v>
      </c>
      <c r="N60" s="137"/>
      <c r="O60" s="137">
        <v>24000</v>
      </c>
      <c r="P60" s="196">
        <f t="shared" ref="P60:P76" si="10">O60*100%</f>
        <v>24000</v>
      </c>
      <c r="Q60" s="137">
        <v>26000</v>
      </c>
      <c r="R60" s="196">
        <f t="shared" ref="R60:R76" si="11">Q60*100%</f>
        <v>26000</v>
      </c>
      <c r="S60" s="137">
        <v>28500</v>
      </c>
      <c r="T60" s="196">
        <f t="shared" ref="T60:T76" si="12">S60*100%</f>
        <v>28500</v>
      </c>
      <c r="U60" s="206">
        <f t="shared" ref="U60:U76" si="13">V60*100%</f>
        <v>32500</v>
      </c>
      <c r="V60" s="144">
        <v>32500</v>
      </c>
    </row>
    <row r="61" spans="1:22" ht="21.75">
      <c r="A61" s="84" t="s">
        <v>165</v>
      </c>
      <c r="B61" s="416"/>
      <c r="C61" s="75" t="s">
        <v>164</v>
      </c>
      <c r="D61" s="132"/>
      <c r="E61" s="132" t="s">
        <v>164</v>
      </c>
      <c r="F61" s="132"/>
      <c r="G61" s="132" t="s">
        <v>164</v>
      </c>
      <c r="H61" s="132"/>
      <c r="I61" s="132">
        <v>18800</v>
      </c>
      <c r="J61" s="99">
        <f t="shared" si="9"/>
        <v>18800</v>
      </c>
      <c r="K61" s="132" t="s">
        <v>164</v>
      </c>
      <c r="L61" s="132"/>
      <c r="M61" s="132" t="s">
        <v>164</v>
      </c>
      <c r="N61" s="132"/>
      <c r="O61" s="132">
        <v>24000</v>
      </c>
      <c r="P61" s="99">
        <f t="shared" si="10"/>
        <v>24000</v>
      </c>
      <c r="Q61" s="132">
        <v>26000</v>
      </c>
      <c r="R61" s="99">
        <f t="shared" si="11"/>
        <v>26000</v>
      </c>
      <c r="S61" s="132">
        <v>28500</v>
      </c>
      <c r="T61" s="99">
        <f t="shared" si="12"/>
        <v>28500</v>
      </c>
      <c r="U61" s="207">
        <f t="shared" si="13"/>
        <v>32500</v>
      </c>
      <c r="V61" s="145">
        <v>32500</v>
      </c>
    </row>
    <row r="62" spans="1:22" ht="21.75">
      <c r="A62" s="84" t="s">
        <v>166</v>
      </c>
      <c r="B62" s="416"/>
      <c r="C62" s="75" t="s">
        <v>164</v>
      </c>
      <c r="D62" s="132"/>
      <c r="E62" s="132" t="s">
        <v>164</v>
      </c>
      <c r="F62" s="132"/>
      <c r="G62" s="132" t="s">
        <v>164</v>
      </c>
      <c r="H62" s="132"/>
      <c r="I62" s="132">
        <v>18800</v>
      </c>
      <c r="J62" s="99">
        <f t="shared" si="9"/>
        <v>18800</v>
      </c>
      <c r="K62" s="132" t="s">
        <v>164</v>
      </c>
      <c r="L62" s="132"/>
      <c r="M62" s="132" t="s">
        <v>164</v>
      </c>
      <c r="N62" s="132"/>
      <c r="O62" s="132">
        <v>24000</v>
      </c>
      <c r="P62" s="99">
        <f t="shared" si="10"/>
        <v>24000</v>
      </c>
      <c r="Q62" s="132">
        <v>26000</v>
      </c>
      <c r="R62" s="99">
        <f t="shared" si="11"/>
        <v>26000</v>
      </c>
      <c r="S62" s="132">
        <v>28500</v>
      </c>
      <c r="T62" s="99">
        <f t="shared" si="12"/>
        <v>28500</v>
      </c>
      <c r="U62" s="207">
        <f t="shared" si="13"/>
        <v>32500</v>
      </c>
      <c r="V62" s="145">
        <v>32500</v>
      </c>
    </row>
    <row r="63" spans="1:22" ht="21.75">
      <c r="A63" s="84" t="s">
        <v>167</v>
      </c>
      <c r="B63" s="416"/>
      <c r="C63" s="75" t="s">
        <v>164</v>
      </c>
      <c r="D63" s="132"/>
      <c r="E63" s="132" t="s">
        <v>164</v>
      </c>
      <c r="F63" s="132"/>
      <c r="G63" s="132" t="s">
        <v>164</v>
      </c>
      <c r="H63" s="132"/>
      <c r="I63" s="132">
        <v>18650</v>
      </c>
      <c r="J63" s="99">
        <f t="shared" si="9"/>
        <v>18650</v>
      </c>
      <c r="K63" s="132" t="s">
        <v>164</v>
      </c>
      <c r="L63" s="132"/>
      <c r="M63" s="132" t="s">
        <v>164</v>
      </c>
      <c r="N63" s="132"/>
      <c r="O63" s="132">
        <v>23500</v>
      </c>
      <c r="P63" s="99">
        <f t="shared" si="10"/>
        <v>23500</v>
      </c>
      <c r="Q63" s="132">
        <v>25500</v>
      </c>
      <c r="R63" s="99">
        <f t="shared" si="11"/>
        <v>25500</v>
      </c>
      <c r="S63" s="132">
        <v>28000</v>
      </c>
      <c r="T63" s="99">
        <f t="shared" si="12"/>
        <v>28000</v>
      </c>
      <c r="U63" s="207">
        <f t="shared" si="13"/>
        <v>32000</v>
      </c>
      <c r="V63" s="145">
        <v>32000</v>
      </c>
    </row>
    <row r="64" spans="1:22" ht="23.25" customHeight="1">
      <c r="A64" s="84" t="s">
        <v>377</v>
      </c>
      <c r="B64" s="416"/>
      <c r="C64" s="75" t="s">
        <v>164</v>
      </c>
      <c r="D64" s="132"/>
      <c r="E64" s="132" t="s">
        <v>164</v>
      </c>
      <c r="F64" s="132"/>
      <c r="G64" s="132" t="s">
        <v>164</v>
      </c>
      <c r="H64" s="132"/>
      <c r="I64" s="132">
        <v>15000</v>
      </c>
      <c r="J64" s="99">
        <f t="shared" si="9"/>
        <v>15000</v>
      </c>
      <c r="K64" s="132" t="s">
        <v>164</v>
      </c>
      <c r="L64" s="132"/>
      <c r="M64" s="132" t="s">
        <v>164</v>
      </c>
      <c r="N64" s="132"/>
      <c r="O64" s="132">
        <v>19300</v>
      </c>
      <c r="P64" s="99">
        <f t="shared" si="10"/>
        <v>19300</v>
      </c>
      <c r="Q64" s="132">
        <v>21000</v>
      </c>
      <c r="R64" s="99">
        <f t="shared" si="11"/>
        <v>21000</v>
      </c>
      <c r="S64" s="132">
        <v>22900</v>
      </c>
      <c r="T64" s="99">
        <f t="shared" si="12"/>
        <v>22900</v>
      </c>
      <c r="U64" s="207">
        <f t="shared" si="13"/>
        <v>27000</v>
      </c>
      <c r="V64" s="145">
        <v>27000</v>
      </c>
    </row>
    <row r="65" spans="1:22" ht="21.75">
      <c r="A65" s="84" t="s">
        <v>168</v>
      </c>
      <c r="B65" s="416"/>
      <c r="C65" s="75" t="s">
        <v>164</v>
      </c>
      <c r="D65" s="132"/>
      <c r="E65" s="132" t="s">
        <v>164</v>
      </c>
      <c r="F65" s="132"/>
      <c r="G65" s="132" t="s">
        <v>164</v>
      </c>
      <c r="H65" s="132"/>
      <c r="I65" s="132">
        <v>14850</v>
      </c>
      <c r="J65" s="99">
        <f t="shared" si="9"/>
        <v>14850</v>
      </c>
      <c r="K65" s="132" t="s">
        <v>164</v>
      </c>
      <c r="L65" s="132"/>
      <c r="M65" s="132" t="s">
        <v>164</v>
      </c>
      <c r="N65" s="132"/>
      <c r="O65" s="132">
        <v>19300</v>
      </c>
      <c r="P65" s="99">
        <f t="shared" si="10"/>
        <v>19300</v>
      </c>
      <c r="Q65" s="132">
        <v>21000</v>
      </c>
      <c r="R65" s="99">
        <f t="shared" si="11"/>
        <v>21000</v>
      </c>
      <c r="S65" s="132">
        <v>22900</v>
      </c>
      <c r="T65" s="99">
        <f t="shared" si="12"/>
        <v>22900</v>
      </c>
      <c r="U65" s="207">
        <f t="shared" si="13"/>
        <v>27000</v>
      </c>
      <c r="V65" s="145">
        <v>27000</v>
      </c>
    </row>
    <row r="66" spans="1:22" ht="21.75">
      <c r="A66" s="84" t="s">
        <v>169</v>
      </c>
      <c r="B66" s="416"/>
      <c r="C66" s="75" t="s">
        <v>164</v>
      </c>
      <c r="D66" s="132"/>
      <c r="E66" s="132" t="s">
        <v>164</v>
      </c>
      <c r="F66" s="132"/>
      <c r="G66" s="132" t="s">
        <v>164</v>
      </c>
      <c r="H66" s="132"/>
      <c r="I66" s="132">
        <v>14850</v>
      </c>
      <c r="J66" s="99">
        <f t="shared" si="9"/>
        <v>14850</v>
      </c>
      <c r="K66" s="132" t="s">
        <v>164</v>
      </c>
      <c r="L66" s="132"/>
      <c r="M66" s="132" t="s">
        <v>164</v>
      </c>
      <c r="N66" s="132"/>
      <c r="O66" s="132">
        <v>19300</v>
      </c>
      <c r="P66" s="99">
        <f t="shared" si="10"/>
        <v>19300</v>
      </c>
      <c r="Q66" s="132">
        <v>21000</v>
      </c>
      <c r="R66" s="99">
        <f t="shared" si="11"/>
        <v>21000</v>
      </c>
      <c r="S66" s="132">
        <v>22900</v>
      </c>
      <c r="T66" s="99">
        <f t="shared" si="12"/>
        <v>22900</v>
      </c>
      <c r="U66" s="207">
        <f t="shared" si="13"/>
        <v>27000</v>
      </c>
      <c r="V66" s="145">
        <v>27000</v>
      </c>
    </row>
    <row r="67" spans="1:22" ht="21.75">
      <c r="A67" s="84" t="s">
        <v>170</v>
      </c>
      <c r="B67" s="416"/>
      <c r="C67" s="75" t="s">
        <v>164</v>
      </c>
      <c r="D67" s="132"/>
      <c r="E67" s="132" t="s">
        <v>164</v>
      </c>
      <c r="F67" s="132"/>
      <c r="G67" s="132" t="s">
        <v>164</v>
      </c>
      <c r="H67" s="132"/>
      <c r="I67" s="132">
        <v>14600</v>
      </c>
      <c r="J67" s="99">
        <f t="shared" si="9"/>
        <v>14600</v>
      </c>
      <c r="K67" s="132" t="s">
        <v>164</v>
      </c>
      <c r="L67" s="132"/>
      <c r="M67" s="132" t="s">
        <v>164</v>
      </c>
      <c r="N67" s="132"/>
      <c r="O67" s="132">
        <v>19000</v>
      </c>
      <c r="P67" s="99">
        <f t="shared" si="10"/>
        <v>19000</v>
      </c>
      <c r="Q67" s="132">
        <v>20800</v>
      </c>
      <c r="R67" s="99">
        <f t="shared" si="11"/>
        <v>20800</v>
      </c>
      <c r="S67" s="132">
        <v>22600</v>
      </c>
      <c r="T67" s="99">
        <f t="shared" si="12"/>
        <v>22600</v>
      </c>
      <c r="U67" s="207">
        <f t="shared" si="13"/>
        <v>26700</v>
      </c>
      <c r="V67" s="145">
        <v>26700</v>
      </c>
    </row>
    <row r="68" spans="1:22" ht="21" customHeight="1">
      <c r="A68" s="84" t="s">
        <v>379</v>
      </c>
      <c r="B68" s="416"/>
      <c r="C68" s="75" t="s">
        <v>164</v>
      </c>
      <c r="D68" s="132"/>
      <c r="E68" s="132" t="s">
        <v>164</v>
      </c>
      <c r="F68" s="132"/>
      <c r="G68" s="132" t="s">
        <v>164</v>
      </c>
      <c r="H68" s="132"/>
      <c r="I68" s="132">
        <v>11500</v>
      </c>
      <c r="J68" s="99">
        <f t="shared" si="9"/>
        <v>11500</v>
      </c>
      <c r="K68" s="132" t="s">
        <v>164</v>
      </c>
      <c r="L68" s="132"/>
      <c r="M68" s="132" t="s">
        <v>164</v>
      </c>
      <c r="N68" s="132"/>
      <c r="O68" s="132">
        <v>15700</v>
      </c>
      <c r="P68" s="99">
        <f t="shared" si="10"/>
        <v>15700</v>
      </c>
      <c r="Q68" s="132">
        <v>17200</v>
      </c>
      <c r="R68" s="99">
        <f t="shared" si="11"/>
        <v>17200</v>
      </c>
      <c r="S68" s="132">
        <v>19000</v>
      </c>
      <c r="T68" s="99">
        <f t="shared" si="12"/>
        <v>19000</v>
      </c>
      <c r="U68" s="207">
        <f t="shared" si="13"/>
        <v>23000</v>
      </c>
      <c r="V68" s="145">
        <v>23000</v>
      </c>
    </row>
    <row r="69" spans="1:22" ht="21.75">
      <c r="A69" s="84" t="s">
        <v>171</v>
      </c>
      <c r="B69" s="416"/>
      <c r="C69" s="75" t="s">
        <v>164</v>
      </c>
      <c r="D69" s="132"/>
      <c r="E69" s="132" t="s">
        <v>164</v>
      </c>
      <c r="F69" s="132"/>
      <c r="G69" s="132" t="s">
        <v>164</v>
      </c>
      <c r="H69" s="132"/>
      <c r="I69" s="132">
        <v>11300</v>
      </c>
      <c r="J69" s="99">
        <f t="shared" si="9"/>
        <v>11300</v>
      </c>
      <c r="K69" s="132" t="s">
        <v>164</v>
      </c>
      <c r="L69" s="132"/>
      <c r="M69" s="132" t="s">
        <v>164</v>
      </c>
      <c r="N69" s="132"/>
      <c r="O69" s="132">
        <v>15700</v>
      </c>
      <c r="P69" s="99">
        <f t="shared" si="10"/>
        <v>15700</v>
      </c>
      <c r="Q69" s="132">
        <v>17200</v>
      </c>
      <c r="R69" s="99">
        <f t="shared" si="11"/>
        <v>17200</v>
      </c>
      <c r="S69" s="132">
        <v>19000</v>
      </c>
      <c r="T69" s="99">
        <f t="shared" si="12"/>
        <v>19000</v>
      </c>
      <c r="U69" s="207">
        <f t="shared" si="13"/>
        <v>23000</v>
      </c>
      <c r="V69" s="145">
        <v>23000</v>
      </c>
    </row>
    <row r="70" spans="1:22" ht="21.75">
      <c r="A70" s="84" t="s">
        <v>172</v>
      </c>
      <c r="B70" s="416"/>
      <c r="C70" s="75" t="s">
        <v>164</v>
      </c>
      <c r="D70" s="132"/>
      <c r="E70" s="132" t="s">
        <v>164</v>
      </c>
      <c r="F70" s="132"/>
      <c r="G70" s="132" t="s">
        <v>164</v>
      </c>
      <c r="H70" s="132"/>
      <c r="I70" s="132">
        <v>11300</v>
      </c>
      <c r="J70" s="99">
        <f t="shared" si="9"/>
        <v>11300</v>
      </c>
      <c r="K70" s="132" t="s">
        <v>164</v>
      </c>
      <c r="L70" s="132"/>
      <c r="M70" s="132" t="s">
        <v>164</v>
      </c>
      <c r="N70" s="132"/>
      <c r="O70" s="132">
        <v>15700</v>
      </c>
      <c r="P70" s="99">
        <f t="shared" si="10"/>
        <v>15700</v>
      </c>
      <c r="Q70" s="132">
        <v>17200</v>
      </c>
      <c r="R70" s="99">
        <f t="shared" si="11"/>
        <v>17200</v>
      </c>
      <c r="S70" s="132">
        <v>19000</v>
      </c>
      <c r="T70" s="99">
        <f t="shared" si="12"/>
        <v>19000</v>
      </c>
      <c r="U70" s="207">
        <f t="shared" si="13"/>
        <v>23000</v>
      </c>
      <c r="V70" s="145">
        <v>23000</v>
      </c>
    </row>
    <row r="71" spans="1:22" ht="21.75">
      <c r="A71" s="84" t="s">
        <v>173</v>
      </c>
      <c r="B71" s="416"/>
      <c r="C71" s="75" t="s">
        <v>164</v>
      </c>
      <c r="D71" s="132"/>
      <c r="E71" s="132" t="s">
        <v>164</v>
      </c>
      <c r="F71" s="132"/>
      <c r="G71" s="132" t="s">
        <v>164</v>
      </c>
      <c r="H71" s="132"/>
      <c r="I71" s="132">
        <v>11100</v>
      </c>
      <c r="J71" s="99">
        <f t="shared" si="9"/>
        <v>11100</v>
      </c>
      <c r="K71" s="132" t="s">
        <v>164</v>
      </c>
      <c r="L71" s="132"/>
      <c r="M71" s="132" t="s">
        <v>164</v>
      </c>
      <c r="N71" s="132"/>
      <c r="O71" s="132">
        <v>15500</v>
      </c>
      <c r="P71" s="99">
        <f t="shared" si="10"/>
        <v>15500</v>
      </c>
      <c r="Q71" s="132">
        <v>17000</v>
      </c>
      <c r="R71" s="99">
        <f t="shared" si="11"/>
        <v>17000</v>
      </c>
      <c r="S71" s="132">
        <v>18800</v>
      </c>
      <c r="T71" s="99">
        <f t="shared" si="12"/>
        <v>18800</v>
      </c>
      <c r="U71" s="207">
        <f t="shared" si="13"/>
        <v>22800</v>
      </c>
      <c r="V71" s="145">
        <v>22800</v>
      </c>
    </row>
    <row r="72" spans="1:22" ht="18" customHeight="1">
      <c r="A72" s="84" t="s">
        <v>174</v>
      </c>
      <c r="B72" s="416"/>
      <c r="C72" s="75" t="s">
        <v>164</v>
      </c>
      <c r="D72" s="132"/>
      <c r="E72" s="132" t="s">
        <v>164</v>
      </c>
      <c r="F72" s="132"/>
      <c r="G72" s="132" t="s">
        <v>164</v>
      </c>
      <c r="H72" s="132"/>
      <c r="I72" s="132">
        <v>11400</v>
      </c>
      <c r="J72" s="99">
        <f t="shared" si="9"/>
        <v>11400</v>
      </c>
      <c r="K72" s="132" t="s">
        <v>164</v>
      </c>
      <c r="L72" s="132"/>
      <c r="M72" s="132" t="s">
        <v>164</v>
      </c>
      <c r="N72" s="132"/>
      <c r="O72" s="132">
        <v>15900</v>
      </c>
      <c r="P72" s="99">
        <f t="shared" si="10"/>
        <v>15900</v>
      </c>
      <c r="Q72" s="132">
        <v>17400</v>
      </c>
      <c r="R72" s="99">
        <f t="shared" si="11"/>
        <v>17400</v>
      </c>
      <c r="S72" s="132">
        <v>19300</v>
      </c>
      <c r="T72" s="99">
        <f t="shared" si="12"/>
        <v>19300</v>
      </c>
      <c r="U72" s="207">
        <f t="shared" si="13"/>
        <v>23300</v>
      </c>
      <c r="V72" s="145">
        <v>23300</v>
      </c>
    </row>
    <row r="73" spans="1:22" ht="18" customHeight="1">
      <c r="A73" s="84" t="s">
        <v>175</v>
      </c>
      <c r="B73" s="416"/>
      <c r="C73" s="75" t="s">
        <v>164</v>
      </c>
      <c r="D73" s="132"/>
      <c r="E73" s="132" t="s">
        <v>164</v>
      </c>
      <c r="F73" s="132"/>
      <c r="G73" s="132" t="s">
        <v>164</v>
      </c>
      <c r="H73" s="132"/>
      <c r="I73" s="132">
        <v>11100</v>
      </c>
      <c r="J73" s="99">
        <f t="shared" si="9"/>
        <v>11100</v>
      </c>
      <c r="K73" s="132" t="s">
        <v>164</v>
      </c>
      <c r="L73" s="132"/>
      <c r="M73" s="132" t="s">
        <v>164</v>
      </c>
      <c r="N73" s="132"/>
      <c r="O73" s="132">
        <v>15500</v>
      </c>
      <c r="P73" s="99">
        <f t="shared" si="10"/>
        <v>15500</v>
      </c>
      <c r="Q73" s="132">
        <v>17000</v>
      </c>
      <c r="R73" s="99">
        <f t="shared" si="11"/>
        <v>17000</v>
      </c>
      <c r="S73" s="132">
        <v>18800</v>
      </c>
      <c r="T73" s="99">
        <f t="shared" si="12"/>
        <v>18800</v>
      </c>
      <c r="U73" s="207">
        <f t="shared" si="13"/>
        <v>22800</v>
      </c>
      <c r="V73" s="145">
        <v>22800</v>
      </c>
    </row>
    <row r="74" spans="1:22" ht="21.75">
      <c r="A74" s="84" t="s">
        <v>176</v>
      </c>
      <c r="B74" s="416"/>
      <c r="C74" s="75" t="s">
        <v>164</v>
      </c>
      <c r="D74" s="132"/>
      <c r="E74" s="132" t="s">
        <v>164</v>
      </c>
      <c r="F74" s="132"/>
      <c r="G74" s="132" t="s">
        <v>164</v>
      </c>
      <c r="H74" s="132"/>
      <c r="I74" s="132">
        <v>11400</v>
      </c>
      <c r="J74" s="99">
        <f t="shared" si="9"/>
        <v>11400</v>
      </c>
      <c r="K74" s="132" t="s">
        <v>164</v>
      </c>
      <c r="L74" s="132"/>
      <c r="M74" s="132" t="s">
        <v>164</v>
      </c>
      <c r="N74" s="132"/>
      <c r="O74" s="132">
        <v>15900</v>
      </c>
      <c r="P74" s="99">
        <f t="shared" si="10"/>
        <v>15900</v>
      </c>
      <c r="Q74" s="132">
        <v>17400</v>
      </c>
      <c r="R74" s="99">
        <f t="shared" si="11"/>
        <v>17400</v>
      </c>
      <c r="S74" s="132">
        <v>19300</v>
      </c>
      <c r="T74" s="99">
        <f t="shared" si="12"/>
        <v>19300</v>
      </c>
      <c r="U74" s="207">
        <f t="shared" si="13"/>
        <v>23300</v>
      </c>
      <c r="V74" s="145">
        <v>23300</v>
      </c>
    </row>
    <row r="75" spans="1:22" ht="21.75">
      <c r="A75" s="84" t="s">
        <v>177</v>
      </c>
      <c r="B75" s="416"/>
      <c r="C75" s="75" t="s">
        <v>164</v>
      </c>
      <c r="D75" s="132"/>
      <c r="E75" s="132" t="s">
        <v>164</v>
      </c>
      <c r="F75" s="132"/>
      <c r="G75" s="132" t="s">
        <v>164</v>
      </c>
      <c r="H75" s="132"/>
      <c r="I75" s="132">
        <v>12000</v>
      </c>
      <c r="J75" s="99">
        <f t="shared" si="9"/>
        <v>12000</v>
      </c>
      <c r="K75" s="132" t="s">
        <v>164</v>
      </c>
      <c r="L75" s="132"/>
      <c r="M75" s="132" t="s">
        <v>164</v>
      </c>
      <c r="N75" s="132"/>
      <c r="O75" s="132">
        <v>16500</v>
      </c>
      <c r="P75" s="99">
        <f t="shared" si="10"/>
        <v>16500</v>
      </c>
      <c r="Q75" s="132">
        <v>18000</v>
      </c>
      <c r="R75" s="99">
        <f t="shared" si="11"/>
        <v>18000</v>
      </c>
      <c r="S75" s="132">
        <v>19900</v>
      </c>
      <c r="T75" s="99">
        <f t="shared" si="12"/>
        <v>19900</v>
      </c>
      <c r="U75" s="207">
        <f t="shared" si="13"/>
        <v>23900</v>
      </c>
      <c r="V75" s="145">
        <v>23900</v>
      </c>
    </row>
    <row r="76" spans="1:22" ht="22.5" thickBot="1">
      <c r="A76" s="85" t="s">
        <v>178</v>
      </c>
      <c r="B76" s="417"/>
      <c r="C76" s="76" t="s">
        <v>164</v>
      </c>
      <c r="D76" s="135"/>
      <c r="E76" s="135" t="s">
        <v>164</v>
      </c>
      <c r="F76" s="135"/>
      <c r="G76" s="135" t="s">
        <v>164</v>
      </c>
      <c r="H76" s="135"/>
      <c r="I76" s="135">
        <v>15000</v>
      </c>
      <c r="J76" s="109">
        <f t="shared" si="9"/>
        <v>15000</v>
      </c>
      <c r="K76" s="135" t="s">
        <v>164</v>
      </c>
      <c r="L76" s="135"/>
      <c r="M76" s="135" t="s">
        <v>164</v>
      </c>
      <c r="N76" s="135"/>
      <c r="O76" s="135">
        <v>19300</v>
      </c>
      <c r="P76" s="109">
        <f t="shared" si="10"/>
        <v>19300</v>
      </c>
      <c r="Q76" s="135">
        <v>21000</v>
      </c>
      <c r="R76" s="109">
        <f t="shared" si="11"/>
        <v>21000</v>
      </c>
      <c r="S76" s="135">
        <v>22900</v>
      </c>
      <c r="T76" s="109">
        <f t="shared" si="12"/>
        <v>22900</v>
      </c>
      <c r="U76" s="218">
        <f t="shared" si="13"/>
        <v>27000</v>
      </c>
      <c r="V76" s="217">
        <v>27000</v>
      </c>
    </row>
    <row r="77" spans="1:22">
      <c r="A77" s="1"/>
      <c r="B77" s="1"/>
      <c r="C77" s="1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"/>
    </row>
    <row r="78" spans="1:22">
      <c r="A78" s="1"/>
      <c r="B78" s="1"/>
      <c r="C78" s="1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"/>
    </row>
  </sheetData>
  <sheetProtection selectLockedCells="1" selectUnlockedCells="1"/>
  <mergeCells count="23">
    <mergeCell ref="O8:V8"/>
    <mergeCell ref="A9:V9"/>
    <mergeCell ref="A29:V29"/>
    <mergeCell ref="A34:V34"/>
    <mergeCell ref="C2:V2"/>
    <mergeCell ref="C8:N8"/>
    <mergeCell ref="D4:U4"/>
    <mergeCell ref="R6:T6"/>
    <mergeCell ref="B10:B13"/>
    <mergeCell ref="B59:B76"/>
    <mergeCell ref="A39:V39"/>
    <mergeCell ref="A43:V43"/>
    <mergeCell ref="A58:V58"/>
    <mergeCell ref="A14:V14"/>
    <mergeCell ref="A20:V20"/>
    <mergeCell ref="A25:V25"/>
    <mergeCell ref="B15:B19"/>
    <mergeCell ref="B21:B24"/>
    <mergeCell ref="B26:B28"/>
    <mergeCell ref="B30:B33"/>
    <mergeCell ref="B35:B38"/>
    <mergeCell ref="B40:B42"/>
    <mergeCell ref="B44:B57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ТКАНЬ</vt:lpstr>
      <vt:lpstr>КОЖА</vt:lpstr>
      <vt:lpstr>КЛАССИКА</vt:lpstr>
      <vt:lpstr>ОФИСНАЯ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Учётная запись</dc:creator>
  <cp:lastModifiedBy>adm</cp:lastModifiedBy>
  <cp:lastPrinted>2018-04-02T10:12:29Z</cp:lastPrinted>
  <dcterms:created xsi:type="dcterms:W3CDTF">2013-11-15T08:24:14Z</dcterms:created>
  <dcterms:modified xsi:type="dcterms:W3CDTF">2018-04-05T11:55:48Z</dcterms:modified>
</cp:coreProperties>
</file>