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L:\docs\docs.galina.chernova\"/>
    </mc:Choice>
  </mc:AlternateContent>
  <bookViews>
    <workbookView xWindow="480" yWindow="135" windowWidth="11325" windowHeight="6990"/>
  </bookViews>
  <sheets>
    <sheet name="Лист1" sheetId="1" r:id="rId1"/>
    <sheet name="Лист2" sheetId="2" r:id="rId2"/>
    <sheet name="Лист3" sheetId="3" r:id="rId3"/>
  </sheets>
  <calcPr calcId="152511"/>
</workbook>
</file>

<file path=xl/calcChain.xml><?xml version="1.0" encoding="utf-8"?>
<calcChain xmlns="http://schemas.openxmlformats.org/spreadsheetml/2006/main">
  <c r="T334" i="1" l="1"/>
  <c r="S334" i="1"/>
  <c r="T332" i="1"/>
  <c r="S332" i="1"/>
  <c r="T330" i="1"/>
  <c r="S330" i="1"/>
  <c r="T327" i="1"/>
  <c r="S327" i="1"/>
  <c r="T325" i="1"/>
  <c r="S325" i="1"/>
  <c r="T323" i="1"/>
  <c r="S323" i="1"/>
  <c r="T321" i="1"/>
  <c r="S321" i="1"/>
  <c r="T319" i="1"/>
  <c r="S319" i="1"/>
  <c r="T317" i="1"/>
  <c r="S317" i="1"/>
  <c r="T315" i="1"/>
  <c r="S315" i="1"/>
  <c r="T313" i="1"/>
  <c r="S313" i="1"/>
  <c r="T310" i="1"/>
  <c r="S310" i="1"/>
  <c r="T308" i="1"/>
  <c r="S308" i="1"/>
  <c r="T306" i="1"/>
  <c r="S306" i="1"/>
  <c r="T304" i="1"/>
  <c r="S304" i="1"/>
  <c r="T301" i="1"/>
  <c r="S301" i="1"/>
  <c r="T299" i="1"/>
  <c r="S299" i="1"/>
  <c r="T297" i="1"/>
  <c r="S297" i="1"/>
  <c r="T295" i="1"/>
  <c r="S295" i="1"/>
  <c r="T293" i="1"/>
  <c r="S293" i="1"/>
  <c r="T291" i="1"/>
  <c r="S291" i="1"/>
  <c r="T288" i="1"/>
  <c r="S288" i="1"/>
  <c r="T286" i="1"/>
  <c r="S286" i="1"/>
  <c r="T284" i="1"/>
  <c r="S284" i="1"/>
  <c r="T282" i="1"/>
  <c r="S282" i="1"/>
  <c r="T279" i="1"/>
  <c r="S279" i="1"/>
  <c r="T277" i="1"/>
  <c r="S277" i="1"/>
  <c r="T275" i="1"/>
  <c r="S275" i="1"/>
  <c r="T273" i="1"/>
  <c r="S273" i="1"/>
  <c r="T271" i="1"/>
  <c r="S271" i="1"/>
  <c r="T269" i="1"/>
  <c r="S269" i="1"/>
  <c r="T267" i="1"/>
  <c r="S267" i="1"/>
  <c r="T265" i="1"/>
  <c r="S265" i="1"/>
  <c r="T263" i="1"/>
  <c r="S263" i="1"/>
  <c r="T261" i="1"/>
  <c r="S261" i="1"/>
  <c r="T259" i="1"/>
  <c r="S259" i="1"/>
  <c r="T257" i="1"/>
  <c r="S257" i="1"/>
  <c r="T255" i="1"/>
  <c r="S255" i="1"/>
  <c r="T253" i="1"/>
  <c r="S253" i="1"/>
  <c r="T251" i="1"/>
  <c r="S251" i="1"/>
  <c r="T249" i="1"/>
  <c r="S249" i="1"/>
  <c r="T247" i="1"/>
  <c r="S247" i="1"/>
  <c r="T245" i="1"/>
  <c r="S245" i="1"/>
  <c r="T243" i="1"/>
  <c r="S243" i="1"/>
  <c r="T241" i="1"/>
  <c r="S241" i="1"/>
  <c r="T239" i="1"/>
  <c r="S239" i="1"/>
  <c r="T237" i="1"/>
  <c r="S237" i="1"/>
  <c r="T235" i="1"/>
  <c r="S235" i="1"/>
  <c r="T233" i="1"/>
  <c r="S233" i="1"/>
  <c r="T231" i="1"/>
  <c r="S231" i="1"/>
  <c r="T229" i="1"/>
  <c r="S229" i="1"/>
  <c r="T227" i="1"/>
  <c r="S227" i="1"/>
  <c r="T225" i="1"/>
  <c r="S225" i="1"/>
  <c r="T223" i="1"/>
  <c r="S223" i="1"/>
  <c r="T221" i="1"/>
  <c r="S221" i="1"/>
  <c r="T219" i="1"/>
  <c r="S219" i="1"/>
  <c r="T217" i="1"/>
  <c r="S217" i="1"/>
  <c r="T215" i="1"/>
  <c r="S215" i="1"/>
  <c r="T213" i="1"/>
  <c r="S213" i="1"/>
  <c r="T211" i="1"/>
  <c r="S211" i="1"/>
  <c r="T209" i="1"/>
  <c r="S209" i="1"/>
  <c r="T206" i="1"/>
  <c r="S206" i="1"/>
  <c r="T204" i="1"/>
  <c r="S204" i="1"/>
  <c r="T202" i="1"/>
  <c r="S202" i="1"/>
  <c r="T200" i="1"/>
  <c r="S200" i="1"/>
  <c r="T198" i="1"/>
  <c r="S198" i="1"/>
  <c r="T196" i="1"/>
  <c r="S196" i="1"/>
  <c r="T194" i="1"/>
  <c r="S194" i="1"/>
  <c r="T192" i="1"/>
  <c r="S192" i="1"/>
  <c r="T190" i="1"/>
  <c r="S190" i="1"/>
  <c r="T188" i="1"/>
  <c r="S188" i="1"/>
  <c r="T186" i="1"/>
  <c r="S186" i="1"/>
  <c r="T183" i="1"/>
  <c r="S183" i="1"/>
  <c r="T181" i="1"/>
  <c r="S181" i="1"/>
  <c r="T179" i="1"/>
  <c r="S179" i="1"/>
  <c r="T177" i="1"/>
  <c r="S177" i="1"/>
  <c r="T175" i="1"/>
  <c r="S175" i="1"/>
  <c r="T173" i="1"/>
  <c r="S173" i="1"/>
  <c r="T171" i="1"/>
  <c r="S171" i="1"/>
  <c r="T169" i="1"/>
  <c r="S169" i="1"/>
  <c r="T167" i="1"/>
  <c r="S167" i="1"/>
  <c r="T165" i="1"/>
  <c r="S165" i="1"/>
  <c r="T163" i="1"/>
  <c r="S163" i="1"/>
  <c r="T161" i="1"/>
  <c r="S161" i="1"/>
  <c r="T159" i="1"/>
  <c r="S159" i="1"/>
  <c r="T157" i="1"/>
  <c r="S157" i="1"/>
  <c r="T155" i="1"/>
  <c r="S155" i="1"/>
  <c r="T153" i="1"/>
  <c r="S153" i="1"/>
  <c r="T151" i="1"/>
  <c r="S151" i="1"/>
  <c r="T149" i="1"/>
  <c r="S149" i="1"/>
  <c r="T147" i="1"/>
  <c r="S147" i="1"/>
  <c r="T145" i="1"/>
  <c r="S145" i="1"/>
  <c r="T143" i="1"/>
  <c r="S143" i="1"/>
  <c r="T141" i="1"/>
  <c r="S141" i="1"/>
  <c r="T139" i="1"/>
  <c r="S139" i="1"/>
  <c r="T137" i="1"/>
  <c r="S137" i="1"/>
  <c r="T135" i="1"/>
  <c r="S135" i="1"/>
  <c r="T133" i="1"/>
  <c r="S133" i="1"/>
  <c r="T131" i="1"/>
  <c r="S131" i="1"/>
  <c r="T129" i="1"/>
  <c r="S129" i="1"/>
  <c r="T127" i="1"/>
  <c r="S127" i="1"/>
  <c r="T125" i="1"/>
  <c r="S125" i="1"/>
  <c r="T123" i="1"/>
  <c r="S123" i="1"/>
  <c r="T121" i="1"/>
  <c r="S121" i="1"/>
  <c r="T119" i="1"/>
  <c r="S119" i="1"/>
  <c r="T117" i="1"/>
  <c r="S117" i="1"/>
  <c r="T114" i="1"/>
  <c r="S114" i="1"/>
  <c r="T112" i="1"/>
  <c r="S112" i="1"/>
  <c r="T110" i="1"/>
  <c r="S110" i="1"/>
  <c r="T108" i="1"/>
  <c r="S108" i="1"/>
  <c r="T106" i="1"/>
  <c r="S106" i="1"/>
  <c r="T104" i="1"/>
  <c r="S104" i="1"/>
  <c r="T102" i="1"/>
  <c r="S102" i="1"/>
  <c r="T100" i="1"/>
  <c r="S100" i="1"/>
  <c r="T98" i="1"/>
  <c r="S98" i="1"/>
  <c r="T96" i="1"/>
  <c r="S96" i="1"/>
  <c r="T94" i="1"/>
  <c r="S94" i="1"/>
  <c r="T92" i="1"/>
  <c r="S92" i="1"/>
  <c r="T90" i="1"/>
  <c r="S90" i="1"/>
  <c r="T88" i="1"/>
  <c r="S88" i="1"/>
  <c r="T86" i="1"/>
  <c r="S86" i="1"/>
  <c r="T84" i="1"/>
  <c r="S84" i="1"/>
  <c r="T82" i="1"/>
  <c r="S82" i="1"/>
  <c r="T80" i="1"/>
  <c r="S80" i="1"/>
  <c r="T78" i="1"/>
  <c r="S78" i="1"/>
  <c r="T76" i="1"/>
  <c r="S76" i="1"/>
  <c r="T74" i="1"/>
  <c r="S74" i="1"/>
  <c r="T72" i="1"/>
  <c r="S72" i="1"/>
  <c r="T70" i="1"/>
  <c r="S70" i="1"/>
  <c r="T68" i="1"/>
  <c r="S68" i="1"/>
  <c r="T66" i="1"/>
  <c r="S66" i="1"/>
  <c r="T64" i="1"/>
  <c r="S64" i="1"/>
  <c r="T62" i="1"/>
  <c r="S62" i="1"/>
  <c r="T60" i="1"/>
  <c r="S60" i="1"/>
  <c r="T58" i="1"/>
  <c r="S58" i="1"/>
  <c r="T56" i="1"/>
  <c r="S56" i="1"/>
  <c r="T54" i="1"/>
  <c r="S54" i="1"/>
  <c r="T52" i="1"/>
  <c r="S52" i="1"/>
  <c r="T50" i="1"/>
  <c r="S50" i="1"/>
  <c r="T48" i="1"/>
  <c r="S48" i="1"/>
  <c r="T46" i="1"/>
  <c r="S46" i="1"/>
  <c r="T44" i="1"/>
  <c r="S44" i="1"/>
  <c r="T42" i="1"/>
  <c r="S42" i="1"/>
  <c r="T40" i="1"/>
  <c r="S40" i="1"/>
  <c r="T38" i="1"/>
  <c r="S38" i="1"/>
  <c r="T36" i="1"/>
  <c r="S36" i="1"/>
  <c r="T34" i="1"/>
  <c r="S34" i="1"/>
  <c r="T32" i="1"/>
  <c r="S32" i="1"/>
  <c r="T30" i="1"/>
  <c r="S30" i="1"/>
  <c r="T28" i="1"/>
  <c r="S28" i="1"/>
  <c r="T26" i="1"/>
  <c r="S26" i="1"/>
  <c r="T24" i="1"/>
  <c r="S24" i="1"/>
  <c r="T22" i="1"/>
  <c r="S22" i="1"/>
  <c r="T20" i="1"/>
  <c r="S20" i="1"/>
  <c r="T18" i="1"/>
  <c r="S18" i="1"/>
  <c r="T16" i="1"/>
  <c r="S16" i="1"/>
  <c r="T14" i="1"/>
  <c r="S14" i="1"/>
  <c r="S336" i="1" l="1"/>
  <c r="T336" i="1"/>
</calcChain>
</file>

<file path=xl/sharedStrings.xml><?xml version="1.0" encoding="utf-8"?>
<sst xmlns="http://schemas.openxmlformats.org/spreadsheetml/2006/main" count="3984" uniqueCount="468">
  <si>
    <t>&lt;ВЕРСИЯ_ФАЙЛА&gt;</t>
  </si>
  <si>
    <t xml:space="preserve">Компания "Charmante" </t>
  </si>
  <si>
    <t>Волгоградка</t>
  </si>
  <si>
    <t>Клиент:</t>
  </si>
  <si>
    <t/>
  </si>
  <si>
    <t>v02-10-2011</t>
  </si>
  <si>
    <t>Михайловский проезд, д.1, стр.1, подъезд 1</t>
  </si>
  <si>
    <t>galina.chernova</t>
  </si>
  <si>
    <t>Тел.:</t>
  </si>
  <si>
    <t xml:space="preserve">тел.: </t>
  </si>
  <si>
    <t>e-mail:</t>
  </si>
  <si>
    <t>www.charmante.ru</t>
  </si>
  <si>
    <t>Бланк заказа</t>
  </si>
  <si>
    <t xml:space="preserve"> - количество заказанного товара указывайте в полях ГОЛУБОГО цвета</t>
  </si>
  <si>
    <t xml:space="preserve"> - свою контактную информацию указывайте в полях ЗЕЛЁНОГО цвета</t>
  </si>
  <si>
    <t xml:space="preserve"> - нажмите на ссылку для просмотра информации о товаре на нашем сайте</t>
  </si>
  <si>
    <t>№ п/п</t>
  </si>
  <si>
    <t>Код товара</t>
  </si>
  <si>
    <t>Артикул</t>
  </si>
  <si>
    <t>Наименование</t>
  </si>
  <si>
    <t>Изображение</t>
  </si>
  <si>
    <t>Цвет</t>
  </si>
  <si>
    <t>Состав</t>
  </si>
  <si>
    <t>Размерный ряд</t>
  </si>
  <si>
    <t>база, руб.</t>
  </si>
  <si>
    <t>Количество</t>
  </si>
  <si>
    <t>Сумма:база, руб.</t>
  </si>
  <si>
    <t>Описание</t>
  </si>
  <si>
    <t>&lt;КОДТОВАРА&gt;</t>
  </si>
  <si>
    <t>36_837_05052018_1105</t>
  </si>
  <si>
    <t>&lt;РР01&gt;</t>
  </si>
  <si>
    <t>&lt;РР02&gt;</t>
  </si>
  <si>
    <t>&lt;РР03&gt;</t>
  </si>
  <si>
    <t>&lt;РР04&gt;</t>
  </si>
  <si>
    <t>&lt;РР05&gt;</t>
  </si>
  <si>
    <t>&lt;РР06&gt;</t>
  </si>
  <si>
    <t>&lt;РР07&gt;</t>
  </si>
  <si>
    <t>&lt;РР08&gt;</t>
  </si>
  <si>
    <t>&lt;РР09&gt;</t>
  </si>
  <si>
    <t>Коллекция: Купальники 2017 Lora Grig</t>
  </si>
  <si>
    <t>WBFK 011703 LG Britney - black</t>
  </si>
  <si>
    <t>Купальник женский</t>
  </si>
  <si>
    <t>черный</t>
  </si>
  <si>
    <t>91% нейлон, 9% спандекс</t>
  </si>
  <si>
    <t>38B</t>
  </si>
  <si>
    <t>40B</t>
  </si>
  <si>
    <t>42B</t>
  </si>
  <si>
    <t>Новая модель! Эффектный раздельный купальник. Бюст - балконет с формованными чашками на каркасах украшен драпировкой, которая регулируется съемной завязкой-спагетти. Бюст фиксируется металлической застежкой. Плавки комфортной посадки со средним боком и сборкой по задней детали – для эффекта пуш-ап. Купальник изготовлен из эффектной металлизированной ткани графитового цвета, очень приятной на ощупь. Идеальный вариант для пляжной вечеринки!</t>
  </si>
  <si>
    <t>x</t>
  </si>
  <si>
    <t>WQ 011708 LG Barbara - black</t>
  </si>
  <si>
    <t>Платье пляжное</t>
  </si>
  <si>
    <t>S/M</t>
  </si>
  <si>
    <t>L/XL</t>
  </si>
  <si>
    <t xml:space="preserve">Новая модель! Элегантное платье в пол с открытой спиной и изысканным декольте – идеальное сочетание соблазна и элегантности. Верх - широкие драпированные детали, зафиксированные по типу запаха, на спине переходят в широкий пояс с молнией. Низ - расклешенная ассиметричная юбка в пол. Модель изготовлена из микрофибры чувственного графитового цвета. Контрастный пояс завершает визуальное восприятие модели. </t>
  </si>
  <si>
    <t>WMK(XL) 021701 LG Adela - blue</t>
  </si>
  <si>
    <t>синий</t>
  </si>
  <si>
    <t>72% полиамид, 28% эластан / 77% полиамид, 23% эластан</t>
  </si>
  <si>
    <t>38D</t>
  </si>
  <si>
    <t>40D</t>
  </si>
  <si>
    <t>42D</t>
  </si>
  <si>
    <t>44D</t>
  </si>
  <si>
    <t>46D</t>
  </si>
  <si>
    <t>Элегантный раздельный купальник. Бюст — мягкие чашки на размер D на каркасной поддержке со съемными регулируемыми бретелями. Бюст декорирован галстучными завязками по центру, рюшами и невесомой золотой цепью. Плавки классической посадки с драпированным поясом. Купальник выполнен в эффектной комбинации: вуали с изысканным узором и однотонной евроджерси.</t>
  </si>
  <si>
    <t>WDK(XL) 021702 LG Alfreda - blue</t>
  </si>
  <si>
    <t>40C</t>
  </si>
  <si>
    <t>42C</t>
  </si>
  <si>
    <t>44C</t>
  </si>
  <si>
    <t>46C</t>
  </si>
  <si>
    <t>Новая модель! Элегантный раздельный купальник для женщин размера плюс. Бюст — формованные чашки на размер С на каркасах. Фиксируется двойными регулируемыми бретелями и фирменной застежкой на спине. По линии декольте бюст оформлен деликатным рюшем и невесомыми золотыми цепями. Плавки глубокой посадки с драпировками по бокам, степень которых регулируются завязками-спагетти с металлическими наконечниками. Купальник выполнен в оригинальном сочетании тканей: нежнейшей вуали с изысканным узором и однотонной евроджерси.</t>
  </si>
  <si>
    <t>WBF 021703 LG Adriana - blue</t>
  </si>
  <si>
    <t>Изысканный раздельный купальник. Бюст — бандо с формованными чашками и съемными регулируемыми бретелями, украшен драпировкой с изысканным узором. По верхнему краю бюст декорирован деликатным рюшем и невесомой золотой цепью. Фиксируется фирменной застежкой на спине. Классические плавки по бокам украшены двойными драпировками, которые мягко обнимают тело. Купальник изготовлен в оригинальном сочетании тканей: вуали с изысканным узором и однотонной евроджерси.</t>
  </si>
  <si>
    <t>WDT 021704 LG Alberta - blue</t>
  </si>
  <si>
    <t>Изысканный раздельный купальник. Бюст — формованные треугольные чашки со встроенным боковым корректором и легким эффектом push-up, украшен оригинальной драпировкой по линии декольте и невесомыми золотыми цепями. Эффектно подчеркивающий грудь широкий пояс плавно переходит в удобные завязки на спине. Плавки классической посадки по бокам украшены драпировкой. Купальник создан в оригинальном сочетании тканей: вуали с изысканным узором и однотонной евроджерси.</t>
  </si>
  <si>
    <t>WDK(XL) 021705 LG Alana - blue</t>
  </si>
  <si>
    <t>Новая модель! Эффектный раздельный купальник для пышных дам с чашкой D. Бюст – вместительные формованные чашки на каркасах с декоративными однотонными боковыми деталями, переходящие в завязки, что визуально улучшает линию декольте. Бюст фиксируется на спине фирменной металлической застёжкой, оформлен рюшем и невесомыми золотыми цепочками. Плавки комфортной посадки с широкими драпированными боками мягко обнимают фигуру. Купальник создан в оригинальном сочетании тканей: вуали с изысканным узором и однотонной евроджерси.</t>
  </si>
  <si>
    <t>WMKX(XL) 021706 LG Anna - blue</t>
  </si>
  <si>
    <t>Купальник женский (танкини)</t>
  </si>
  <si>
    <t>48C</t>
  </si>
  <si>
    <t xml:space="preserve">Элегантный купальник-танкини для дам на размер С. Топ на широких бретелях с дополнительной поддержкой в виде каркасов эффектно открывает глубокую линию декольте. Модель украшена оригинальной драпировкой с изящным узором, а невесомая золотая цепь по передней детали визуально вытягивает и стройнит силуэт. Плавки высокой посадки с широким боком. Купальник выполнен в оригинальном сочетании тканей: нежнейшей вуали с изысканным узором и однотонной евроджерси. Глубокий, насыщенный темно-синий цвет прекрасно подчеркивает красоту как загорелой, так и бледной кожи. </t>
  </si>
  <si>
    <t>WPU(XL) 021707 LG Alysia - blue</t>
  </si>
  <si>
    <t>Купальник женский слитный</t>
  </si>
  <si>
    <t>48D</t>
  </si>
  <si>
    <t>50D</t>
  </si>
  <si>
    <t xml:space="preserve">Эффектный слитный купальник на размер D - для дам с роскошными формами. Верх купальника — вшитые чашки со специальным поясом underbust, который формирует красивую линию декольте. Изящный вырез на спине, скульптурная форма усилена правильным анатомическим кроем и корректирующей сеткой. Купальник выполнен в оригинальном сочетании тканей: вуали с изысканным узором и однотонной евроджерси. По передней детали купальник оформлен легкой драпировкой, невесомой золотой цепью и рюшем, которые визуально вытягивают силуэт. </t>
  </si>
  <si>
    <t>WQ 021708 LG Alexandria - blue</t>
  </si>
  <si>
    <t>72% полиамид, 28% эластан</t>
  </si>
  <si>
    <t>Новая модель! Невероятно утонченное длинное платье с глубоким V-образным вырезом по передней и задней деталям. Завышенная талия оформлена тройным рядом легких золотых цепей. Модель выполнена из евроджерси и является самостоятельной деталью летнего гардероба.</t>
  </si>
  <si>
    <t>WP 031701 LG Helen - multicolor</t>
  </si>
  <si>
    <t>мультиколор</t>
  </si>
  <si>
    <t>Новая модель! Раздельный купальник с глубоким декольте для отдыха на море. Бюст – формованные треугольники со съемными корректорами с галстучными завязками на шее и поясе, переходящем в галстучную завязку на спине. Чашки соединены элегантной золотой пряжкой. Плавки глубокой посадки c отрезным контрастным поясом, оформленным металлическими пряжками. Купальник выполнен в эффектном сочетании принта «Змеиная кожа» и темно-синего однотона. Плотная ткань евроджерси приятно облегает тело и искусно подчеркивает формы. Эффектная желтая подкладка – заключительный штрих изделия.</t>
  </si>
  <si>
    <t>WBMK 031702 LG Harriet - multicolor</t>
  </si>
  <si>
    <t>Элегантный раздельный купальник. Бюст – бандо с мягкими чашками на размер D на каркасах. Фиксируется на теле завязками-спагетти, которые переходят из центра бюста в завязку на шее, и застежкой на спине. Центр бюста украшен перемычкой с массивной золотой пряжкой. Глубокие плавки средней посадки с контрастным отрезным эластичным поясом оформлены планками с золотыми пряжками. Модель выполнена в модном сочетании принта «Змеиная кожа» и контрастных темно-синих окантовок. Ярко-желтая подкладка – лейтмотив всей коллекции</t>
  </si>
  <si>
    <t>WBPI 031704 LG Hazel - multicolor</t>
  </si>
  <si>
    <t>Купальник женский (трикини)</t>
  </si>
  <si>
    <t>36B</t>
  </si>
  <si>
    <t>Оригинальный купальник-трикини четких геометрических форм. Бюст - бандо со съемными вкладышами и отстегивающимися бретелями. Классические плавки низкой посадки. Лиф и плавки соединены между собой контрастными крестообразными бретелями, которые идеально подчеркивают соблазнительные изгибы фигуры и создают эффект песочных часов. Купальник выполнен из евроджерси с фантастическим принтом «Змеиная кожа», а бретели оформлены золотыми пряжками.</t>
  </si>
  <si>
    <t>WPS 031705 LG Hilary - multicolor</t>
  </si>
  <si>
    <t xml:space="preserve">Роскошный слитный купальник с эффектной зеркальной сборкой из ткани в области декольте и спины, которая переходит в бретели, оформленные золотыми пряжками. Скульптурная форма усилена правильным анатомическим кроем и эластичной сеткой. Изысканный принт «Змеиная кожа» в сочетании с однотонной нижней частью, оформленной вставками из сетки, моделируют идеальный силуэт. Контрастная ярко-желтая подкладка завершает визуальный образ изделия. </t>
  </si>
  <si>
    <t>WPU(XL) 031706 LG Holly - multicolor</t>
  </si>
  <si>
    <t>Элегантный слитный купальник на размер С. Глубокие треугольные чашки на широких бретелях, и V-образный вырез, переходящий в эффектно открытую спину. Модель супероблегающей формы, которая достигается особым анатомическим кроем и сферической утяжкой. Купальник изготовлен из евроджерси в художественном принте «Змеиная кожа» и декорирован контрастной оторочкой. Металлическая пряжка завершает яркий образ!</t>
  </si>
  <si>
    <t>WQ 031707 LG Hilda - multicolor</t>
  </si>
  <si>
    <t>95% нейлон, 5% спандекс</t>
  </si>
  <si>
    <t>Новая модель! Изысканное платье в пол расклешенного силуэта. Облегающий отрезной лиф переходит в юбку-макси, которая делает пропорции фигуры гармоничными и придает сантиметры роста. Подол платья ниспадает мягкими складками и красиво смотрится при движении. Нежный и трогательный силуэт изделия идеально сочетается с принтом «Змеиная кожа», что делает данную модель безусловным хитом сезона. Платье отлично сидит, и вы практически не ощущаете его на теле: оно изготовлено из приятной к телу, легкой ткани. Рекомендуем сочетать данную модель с купальниками коллекции.</t>
  </si>
  <si>
    <t>WDT 041701 LG Thecla - multicolor</t>
  </si>
  <si>
    <t xml:space="preserve">Модный раздельный купальник. Бюст - формованные передвижные треугольники с деликатной драпировкой. Фиксируется на теле при помощи регулируемой шейной бретели и подгрудного пояса. Плавки классической посадки с узким боком и легкой сборкой по задней детали – для легкого эффекта push-up. Купальник выполнен в абстрактном растительном принте с вкраплением анималистичных мотивов. Яркая подкладка идеально завершает визуальное восприятие модели. </t>
  </si>
  <si>
    <t>WBPK 041702 LG Thorny - multicolor</t>
  </si>
  <si>
    <t>38C</t>
  </si>
  <si>
    <t xml:space="preserve">Модный раздельный купальник на размер С. Бюст – бандо с мягкими съемными вкладышами, на каркасах и с гибкой боковой поддержкой. Бюст фиксируется на шее широкой регулируемой бретелью, которую можно отстегнуть, а на спине – золотой застежкой. Мягкий отрезной пояс, декорированный галстуком, идеально держит бюст. Плавки классической посадки с узким боком. Модель выполнена в летнем принте и оформлена драпировками. Ярко-голубая подкладка в тон основного рисунка – завершающий штрих изделия. </t>
  </si>
  <si>
    <t>WDR 041703 LG Thyra - multicolor</t>
  </si>
  <si>
    <t xml:space="preserve">Модный раздельный купальник. Бюст – формованные чашки со встроенными корректорами push-up на каркасах. Бюст фиксируется на теле благодаря регулируемым отстегивающимся бретелям и фирменной застежки на спине. Галстучная завязка, превращающаяся в бант, формирует красивую линию декольте. Плавки эффектной конструкции с драпированными боковыми деталями деликатно обнимают фигуру, помогая избежать появления нежелательных складок на бёдрах. Летний растительный рисунок с вкраплениями принта питона – хит нового сезона. Ярко-голубая подкладка в тон основного рисунка – завершающий штрих изделия. </t>
  </si>
  <si>
    <t>WDH 041704 LG Thea - multicolor</t>
  </si>
  <si>
    <t>Новая модель! Бюст –формованное бандо на размер С на каркасной поддержке. Модель фиксируется единой широкой съемной бретелью на шее и золотой застежкой на спине. Чашки соединены друг с другом перемычками, одна из которых оформлена съемным галстуком, завязывающимся в бант. Силиконовая лента по крыльям бюста – для комфортного прилегания, боковые каркасы – для удобной посадки. Плавки комфортной посадки с широким боком. Купальник оформлен эффектной драпировкой и дополнен цветной подкладкой. Разноцветный растительный рисунок с вкраплениями принта питона – хит сезона!</t>
  </si>
  <si>
    <t>WDKX(XL) 041705 LG Theresa - multicolor</t>
  </si>
  <si>
    <t xml:space="preserve">Изысканный купальник – танкини силуэта «баллон». Топ с формованным бандо на чашку С на каркасах и съемными регулируемыми бретелями. Бандо изготовлено из евроджерси и оформлено широким галстуком, который можно завязывать разными способами. Бюст застегивается на спине и переходит в мягкий струящийся «баллон» из тонкой микровуали, который скрывает недостатки фигуры. Эластичный подол из плотного евроджерси фиксируется на бедрах. Высокие плавки комфортной посадки с широким боком. Модель выполнена в художественном миксе яркого растительного принта с вкраплениями «питона». Купальник идеально маскирует недостатки фигуры и подчеркивает достоинства. </t>
  </si>
  <si>
    <t>WDKS(XL) 041706 LG Thoma - multicolor</t>
  </si>
  <si>
    <t xml:space="preserve">Элегантный слитный купальник с эффектом танкини. Бюст-бандо анатомической формы на размер D на каркасах с отстегивающимися регулируемыми бретелями и застежкой на спине. Завязки в центре бюста можно фиксировать разными способами, что эффектно меняет визуальный образ модели. Низ купальника - классической комфортной посадки. Аккуратная драпировка скрывает недостатки фигуры. Модель выполнена из евроджерси безупречного качества в легендарном абстрактном принте, сочетающим растительные мотивы и окрас питона. Яркая подкладка – завершающий штрих изделия. </t>
  </si>
  <si>
    <t>WQ 041707 LG Theodora - multicolor</t>
  </si>
  <si>
    <t>75% нейлон, 25% спандекс</t>
  </si>
  <si>
    <t>Новинка! Восхитительное пляжное платье в пол из легчайшей шелковистой вуали. Изделие слегка расклешенного силуэта с элегантным вырезом «качели». Платье дополнено эластичным золотым поясом. Изделие выполнено в художественном миксе цветочной абстракции. Идеально для пляжного отдыха!</t>
  </si>
  <si>
    <t>WBF 051701 LG Glen - multicolor</t>
  </si>
  <si>
    <t>Шикарный раздельный купальник. Бюст – формованное бандо на размер С, с регулируемыми съемными бретелями, дополнительной поддержкой в виде тонкой силиконовой ленты и застежкой на спине. По центру бюст декорирован перемычкой с металлической пряжкой. Классические плавки с двойными боковыми драпированными деталями эффектно подчеркивают линию бедер. Модель выполнена в оригинальном сочетании дерзких принтов «рептилии» и «зебры» и оформлена подкладом цвета фуксии.</t>
  </si>
  <si>
    <t>WDB 051702 LG Gladys - multicolor</t>
  </si>
  <si>
    <t>36C</t>
  </si>
  <si>
    <t xml:space="preserve">Новая модель! Яркий купальник поможет создать летний дерзкий образ! Бюст – формованный балконет на размер С cо встроенными корректорами push-up на каркасах прекрасно поддерживает и приподнимает грудь. Бюст фиксируется съемной плоской бретелью на шее и металлической застежкой на спине, что обеспечивает максимально комфортную посадку. Тонкая эластичная пряжка между чашек с массивной металлической цепочкой привлекает внимание к зоне декольте. Плавки-бразилиана низкой посадки с узким боком. Купальник выполнен в принте «рептилии» и отделан эффектной подкладкой. </t>
  </si>
  <si>
    <t>WMK(XL) 051703 LG Gwen - multicolor</t>
  </si>
  <si>
    <t xml:space="preserve">Шикарный раздельный купальник для дам с пышными формами. Бюст – мягкие чашки на размер С на каркасной поддержке с регуляторами на бретелях и спине. Бюст декорирован широкой драпировкой, расположенной крест-накрест. Плавки глубокой посадки с накладным поясом, части которого соединены металлической цепью. Модель выполнена в красивом сочетании экстравагантных принтов и оформлена подкладкой цвета фуксии. </t>
  </si>
  <si>
    <t>WDH(XL) 051704 LG Galla - multicolor</t>
  </si>
  <si>
    <t>Роскошный раздельный купальник для пышных дам. Бюст – вместительные формованные чашки на размер D на каркасах с усиленной линией бретелей и завязкой на спине. Бюст декорирован перемычкой с металлической цепью. Классические плавки со средним боком оформлены оригинальной драпировкой по передней детали. Купальник выполнен из итальянской ткани евроджерси, которая замечательно передает все тонкости, оттенки и переходы сложных принтов. Яркая контрастная подкладка дарит изделию заключительный штрих.</t>
  </si>
  <si>
    <t>WPU 051705 LG Gloria - multicolor</t>
  </si>
  <si>
    <t xml:space="preserve">Новинка! Изысканный слитный купальник с плавающими чашками на размер С и мягкими съемными корректорами, с глубокой линией декольте, переходящей в галстучные завязки на шее. Отрезные чашки идеально фиксируются единой плоской бретелью, которая завязывается на спине. Эффектная драпировка с элегантным узлом визуально улучшает силуэт. Скульптурная форма усилена правильным анатомическим кроем и эластичной сеткой Pover net внутри изделия. Экстравагантный принт рептилии идеально сочетается с яркой подкладкой цвета фуксии. </t>
  </si>
  <si>
    <t>WPQ(XL) 051706 LG Grace - multicolor</t>
  </si>
  <si>
    <t xml:space="preserve">Изысканный купальник-платье на размер С – для пышных дам. Мягкие встроенные чашки плавающего типа выгодно подчеркивают форму груди. Двойные бретели, украшенные металлическими цепочками, переходят в открытую спину. Сферическая утяжка, сетка Power net и пояс underbust прекрасно подтягивают линии фигуры. Низ купальника комфортной посадки прикрывает ассиметричная юбка. Модель декорирована драпировками, которые помогают скрыть недостатки. Экстравагантный принт рептилии идеально сочетается с яркой подкладкой цвета фуксии. </t>
  </si>
  <si>
    <t>WQ 051707 LG Godiva - multicolor</t>
  </si>
  <si>
    <t>Чувственное длинное платье со шлейфом силуэта "русалка" и элегантной линией декольте. Широкий отложной пояс под грудью подчеркивает изгибы тела. Эффектная драпировка на бедрах, создающая соблазнительный силуэт, фалдами переходит в откровенный разрез спереди. Сочетание экстравагантных принтов делают платье хитом летнего сезона. Платье изготовлено из шелковистого, приятного к телу евроджерси, поэтому его можно как сочетать с купальниками, так и носить в качестве самостоятельного предмета.</t>
  </si>
  <si>
    <t>WT 051708 LG Gabriella - multicolor</t>
  </si>
  <si>
    <t>Туника пляжная</t>
  </si>
  <si>
    <t>UN</t>
  </si>
  <si>
    <t>Длинная туника-кимоно с рукавами «летучая мышь» и V-образным вырезом из легкой солнцезащитной сетки. Женственный силуэт подчеркнут эластичным пояском. Модель выполнена в принте рептилии и великолепно дополняет любой купальник коллекции.</t>
  </si>
  <si>
    <t>WDR 061702 LG Sibyl - multicolor</t>
  </si>
  <si>
    <t>Изысканный раздельный купальник для женщин с аккуратными формами. Бюст – формованные чашки на каркасной поддержке с эффектом push-up. Фиксируется на теле съемными регулируемыми бретелями, и фирменной золотой застежкой. Плавки комфортной посадки со средним боком и контрастной вставкой. Модель выполнена в сочетании абстрактного принта и цветной подкладки, и украшена зафиксированными металлическими брошками с разноцветными кристаллами.</t>
  </si>
  <si>
    <t>WDB 061703 LG Sabina - multicolor</t>
  </si>
  <si>
    <t xml:space="preserve">Эффектный раздельный купальник на размер С. Бюст-бандо анатомической формы на каркасах с отстегивающимися регулируемыми бретелями и эластичной галстучной завязкой на спине. Завязки по центру чашек, оформленными драпировками, можно фиксировать разными способами. Эффектные плавки комфортной посадки черного цвета декорированы контрастными вставками, переходящими в пояс по задней детали. Необычный абстрактный принт и ярко-салатовая подкладка дарят летнее настроение! </t>
  </si>
  <si>
    <t>WDK 061704 LG Sandra - multicolor</t>
  </si>
  <si>
    <t>Новинка сезона! Модный купальник – для элегантного летнего образа. Бюст — глубокие формованные чашки на размер С, усиленные каркасной поддержкой. Фиксируется на теле регулируемыми однотонными бретелями и застёжкой на спине. Комфортные плавки высокой посадки с широкими боками. Купальник выполнен в необычном сочетании яркой абстракции, черных вставок и салатовой подкладки и украшен металлическими пряжками с разноцветными кристаллами.</t>
  </si>
  <si>
    <t>WDKS 061705 LG Sophia - multicolor</t>
  </si>
  <si>
    <t xml:space="preserve">Сногсшибательный слитный купальник с абстрактным принтом. Верх – бюст с формованными чашками на размер С на каркасах и дополнительной силиконовой поддержкой по краю. Купальник дополнен съемными регулируемыми однотонными бретелями, фиксирующимися на спине крест-накрест. Низ - комфортной посадки. Вставки из утягивающей сетки Power net и подгрудный пояс underbust формируют идеальные линии фигуры. Купальник выполнен в ярком абстрактном принте и оформлен контрастной подкладкой. </t>
  </si>
  <si>
    <t>WPU(XL) 061706 LG Sara - multicolor</t>
  </si>
  <si>
    <t>Эффектный слитный купальник с глубоким вырезом на спине для пышных дам на размер D. Верх купальника — вшитые формованные чашки с подгрудным эластичным поясом. Скульптурная форма купальника усилена правильным анатомическим кроем и эластичной сеткой, благодаря чему изделие идеально сидит. Купальник украшен изящной драпировкой, которая визуально уменьшает силуэт. Модель выполнена в сочетании элегантного черного однотона и разноцветной абстрактной полоски. Ярко-салатовая подкладка – завершающий штрих изделия.</t>
  </si>
  <si>
    <t>WQ 061707 LG Susan - multicolor</t>
  </si>
  <si>
    <t>Новая модель! Эффектное длинное платье расклешенного силуэта с контрастными бретелями, фиксирующимися на спине крест-накрест. Платье со встроенными формованными чашками и глубоким V-образным вырезом, зафиксированным двойной планкой. Модель изготовлена из евроджерси в абстрактном принте сочных оттенков. Платье идеально для пляжного отдыха, прогулок и посещения светских мероприятий на курорте.</t>
  </si>
  <si>
    <t>WDB 081701 LG Paula - black-white</t>
  </si>
  <si>
    <t>черный-белый</t>
  </si>
  <si>
    <t>Новая модель! Великолепный раздельный купальник. Бюст – формованный балконет со съемными корректорами на каркасной основе, фиксируется на теле при помощи фирменной застежки и съемных регулируемых бретелей. Плавки комфортной посадки с узким боком оформлены однотонной эластичной лентой, которая образует игривые вырезы на бедрах. Модель выполнена из евроджерси в фантазийном черно-белом принте и дополнена черными окантовками.</t>
  </si>
  <si>
    <t>WDB 081702 LG Pacifica - black-white</t>
  </si>
  <si>
    <t xml:space="preserve">Модный раздельный купальник для женщин. Бюст – формованный балконет на размер С с дополнительными съемными корректорами push-up, на каркасах и с утягивающей сеткой Power net. Боковые пластины, силиконовая лента по нижнему краю и крыльям бюста – для идеального прилегания. Бюст фиксируется при помощи съемных регулируемых бретелей и металлической застежки на спине. Плавки комфортной посадки со средним боком. Модель выполнена из евроджерси в графическом черно-белом принте. Окантовки и легкие сборки подчеркивают форму груди и завершают визуальный образ купальника. </t>
  </si>
  <si>
    <t>WDR 081703 LG Patricia - black-white</t>
  </si>
  <si>
    <t>Раздельный купальник для утонченных девушек. Бюст – формованные чашки со встроенными корректорами push-up на каркасной поддержке. Модель с окантовками, переходящими в регулируемые бретели, соединенные на спине и закрепленные при помощи металлических колец, образующих цепь. Спереди чашки соединяются металлической застежкой, оформленной эластичным шнуром с фигурными наконечниками. Плавки комфортной посадки со средним боком и небольшими вырезами. Модель исполнена в лаконичном графическом принте.</t>
  </si>
  <si>
    <t>WDH(XL) 081704 LG Palma - black-white</t>
  </si>
  <si>
    <t xml:space="preserve">Роскошный раздельный купальник. Бюст – стачные дублированные чашки на размер С на каркасах. Силиконовая лента по крыльям бюста – для идеального прилегания. Фиксируется при помощи широких плоских регулируемых бретелей и застежки на спине. Чашки оформлены легкой сборкой, соединены и зафиксированы между собой планкой. Плавки облегающего силуэта с широким боком и отрезной линией пояса. Стильный черно-белый графический принт, нюансы которого передает евроджерси, делает купальник настоящим произведением искусства! </t>
  </si>
  <si>
    <t>WDB(XL) 081705 LG Perla - black-white</t>
  </si>
  <si>
    <t>Стильный раздельный купальник на размер С. Бюст – формованный балконет со съемными корректорами с эффектом push-up на каркасах. Фиксируется двойными регулируемыми бретелями и застежкой на спине. Изысканный декор – металлическая пряжка из тонких колец, расположенная по центру бюста. Плавки комфортной посадки с тройными однотонными перемычками по бокам. Модель выполнена в лаконичном графическом черно-белом принте.</t>
  </si>
  <si>
    <t>WO 081707 LG Pauletta - black-white</t>
  </si>
  <si>
    <t>Комбинезон пляжный</t>
  </si>
  <si>
    <t xml:space="preserve">Элегантный летний комбинезон классической посадки - для круизов или курортного отдыха. Верх – майка свободного силуэта с глубоким V-образным вырезом и открытой спиной. Фиксируется на шее при помощи плетеного шелковистого шнура с кистями. Низ – роскошные брюки расклешенного силуэта. Модель выполнена в стильном графическом узоре, в черно-белой гамме. Комбинезон создан из приятной на ощупь евроджерси. Благодаря свойствам ткани изделие без труда стирается, быстро высыхает, не требует глажения и устойчиво к появлению зацепок. Комбинезон дополнен эластичным поясом с металлической застежкой, который выгодно подчеркивает фигуру. </t>
  </si>
  <si>
    <t>WT 081708 LG Pia - black-white</t>
  </si>
  <si>
    <t>Элегантная пляжная туника свободного силуэта с изящным вырезом. Изделие дополнено шелковистым плетеным поясом с кистями, который делает силуэт более женственным. Модель изготовлена из легкой полупрозрачной ткани в орнаментальной стилистике черно-белого принта. Приятно охлаждает кожу под жарким солнцем. Великолепно сочетается с каждым купальником из линии Proportions harmony.</t>
  </si>
  <si>
    <t>WDH 091703 LG Verginia - coral</t>
  </si>
  <si>
    <t>коралл</t>
  </si>
  <si>
    <t>89% полиамид, 11% эластан</t>
  </si>
  <si>
    <t>Роскошный раздельный купальник. Бюст – формованный балконет на размер С, на каркасах, с широкими регулируемыми бретелями, боковым корсетным рельефом и золотой застежкой на спине. Планка, расположенная по линии декольте, – для фиксации чашек, а силиконовая лента по крыльям бюста – для идеального прилегания. Плавки классической посадки с оригинальной широким поясом-отворотом. Купальник создан из эксклюзивной итальянской ткани Jersy Lomellina Glamour с благородным мерцанием, которая быстро высыхает и обладает водоотталкивающим эффектом. Изделие оформлено драпировкой, а сочетание ягодного оттенка и золотых пряжек придется по душе самым капризным модницам!</t>
  </si>
  <si>
    <t>WDK 091704 LG Vanna - berry</t>
  </si>
  <si>
    <t>ягодный</t>
  </si>
  <si>
    <t xml:space="preserve">Эффектный раздельный купальник на размер D. Бюст — формованные чашки на каркасах, плавно переходящие в широкие галстучные бретели, декорированные золотыми планками. Бюст фиксируется завязками на шее и фирменной застежкой на спине. Бюст оформлен драпировками крест-накрест. Классические плавки комфортной посадки с широкой зафиксированной драпировкой по передней детали. Модель выполнена в насыщенном алом цвете, подчеркивающем загар, а в сочетании с золотой фурнитурой и блеском ткани купальник дарит незабываемый визуальный эффект. </t>
  </si>
  <si>
    <t>WDB 101701 LG Kelly - white</t>
  </si>
  <si>
    <t>белый</t>
  </si>
  <si>
    <t>Новая модель! Эффектный раздельный купальник. Бюст — формованный балконет с боковыми каркасами – для улучшенной посадки. Фиксируется на теле при помощи застежки на спине и съемных регулируемых бретелей. Классические плавки комфортной посадки со средним боком. Модель выполнена из евроджерси белого цвета и декорирована оборкой с перфорацией и аккуратной россыпью стразов.</t>
  </si>
  <si>
    <t>WBP 101702 LG Kristina - white</t>
  </si>
  <si>
    <t xml:space="preserve">Эффектный купальник новой конструкции. Бюст – топ на одно плечо с плавающими корректорами и боковыми каркасами, фиксируется съемной бретелью и фирменной застежкой. Плавки комфортной посадки с узким боком оформлены аккуратной россыпью стразов. Эффектный белый цвет замечательно сочетается с многослойным рюшем, украшенным детальной перфорацией и стразами. Изделие великолепно подчеркивает загар! </t>
  </si>
  <si>
    <t>WMI 101704 LG Krystal - white</t>
  </si>
  <si>
    <t>Роскошный купальник-трикини. Верх купальника - мягкие треугольники, образующие декольте, и переходящие в единую регулируемую бретель на шее, и в застежку - на спине. Низ купальника - плавки на регулируемых завязках-спагетти. Модель декорирована двухслойными воланами с верхним слоем, оформленным перфорацией. Визуальный образ изделия завершает аккуратная россыпь стразов.</t>
  </si>
  <si>
    <t>WDKS 101705 LG Karoline - white</t>
  </si>
  <si>
    <t>Изысканный слитный купальник на одно плечо. Верх – формованные чашки на каркасах с дополнительной силиконовой поддержкой по краю. Купальник фиксируется благодаря съемной бретели. Декорирован большим ассиметричным воланом с перфорацией, расширяясь на плече, переходит в рукав а-ля "летучая мышь". Аккуратная россыпь стразов сделают образ невесты блистательным и завершенным.</t>
  </si>
  <si>
    <t>WU 101706 LG Karina - white</t>
  </si>
  <si>
    <t>Юбка пляжная</t>
  </si>
  <si>
    <t xml:space="preserve">Прекрасная пляжная юбка-трансформер для отдыха на курорте с широким эластичным поясом. Изделие расклешенного силуэта, укороченное спереди, из белоснежной евроджерси. Изящная и необыкновенно модная перфорация и стразы, украшающие переднюю и заднюю детали, делают данную модель необыкновенно гламурной. Юбку можно носить как сарафан! </t>
  </si>
  <si>
    <t>Коллекция: Купальники 2016 Lora Grig</t>
  </si>
  <si>
    <t>WQ 011607 LG Adrianna - black</t>
  </si>
  <si>
    <t>New Style! Эффектное длинное платье-годе облегающего силуэта. Широкие контрастные бретели, образуют сексуальные V-образные вырезы в зоне декольте и на спине, декорированные полупрозрачной сеткой.  Подол с элегантным разрезом по передней детали элегантно струится при ходьбе. Платье декорировано множеством цветов ручной работы в общей стилистике коллекции. Модель выполнена из итальянской ткани Eurojersey и является самостоятельной деталью летнего гардероба.</t>
  </si>
  <si>
    <t>WDK 021601 LG Summer - violet</t>
  </si>
  <si>
    <t>фиолетовый</t>
  </si>
  <si>
    <t>72% полиамид, 28% эластан, 75% полиамид, 25% спандекс</t>
  </si>
  <si>
    <t>Роскошный раздельный купальник на размер С. Бюст – формованные чашки из тонкого поролона c каркасной поддержкой и легким эффектом push-up . Фиксируется на теле при помощи регулируемых бретелей и фирменной застежки на спине. Бретели дополнены крючком для моделирования формы бюста. Декорирован эффектной густой драпировкой по краю лифа и тесьмой из сияющих кристаллов, напоминающих бриллианты и аметисты в обрамлении золота. Плавки комфортной посадки с широкими драпированными бочками.  Модель выполнена в комбинаторной манере сочетания тканей eurojersey глубокого лилового цвета и драпировок с изящным рисунком, нанесенным по технологии флок.</t>
  </si>
  <si>
    <t>WMK(XL) 021602 LG Salina - violet</t>
  </si>
  <si>
    <t>Элегантный раздельный купальник. Бюст на размер D — мягкие чашки на каркасах с широкими съемными регулируемыми бретелями, на спине фиксируется удобными завязками. Лиф эффектно декорирован густой драпировкой и тесьмой из сияющих кристаллов в обрамлении золота. Плавки классической посадки с драпированным поясом. Купальник выполнен в элегантном лиловом цвете и украшен изящным флоковым рисунком.</t>
  </si>
  <si>
    <t>WBF 021603 LG Sandy - violet</t>
  </si>
  <si>
    <t>Изысканный раздельный купальник. Бюст — бандо с чашками из тонкого поролона и съемными регулируемыми бретелями, украшен густой драпировкой с флоковым орнаментом. По верхнему краю бюст декорирован крупными кристаллами в золотой оправе. Фиксируется фирменной застежкой на спине. Классические плавки по бокам украшены двойными драпировками. Купальник выполнен из итальянской ткани eurojersey глубокого лилового цвета.</t>
  </si>
  <si>
    <t>WMKX(XL) 021604 LG Selesta - violet</t>
  </si>
  <si>
    <t>Элегантный купальник-танкини для дам размера плюс. Топ на широких бретелях с дополнительной поддержкой в виде каркасов и вставками из сетки Power net эффектно открывает глубокую линию декольте. Модель украшена оригинальной драпировкой с изящным флоковым рисунком. Великолепная тесьма из кристаллов в золотой оправе визуально вытягивает и стройнит силуэт. Плавки - высокой посадки с широким боком. Изысканный лиловый цвет прекрасно смотрится на загорелой коже.</t>
  </si>
  <si>
    <t>WPU(XL) 021605 LG Sindy - violet</t>
  </si>
  <si>
    <t>Эффектный слитный купальник для дам с роскошными формами. Верх купальника — вшитые чашки из тонкого поролона со специальным поясом underbust, который формирует красивую линию декольте. Изящный вырез на спине, скульптурная форма усилена правильным анатомическим кроем и корректирующей сеткой. Купальник в лиловом цвете украшен оригинальной драпировкой с флоковым рисунком и тесьмой из кристаллов.</t>
  </si>
  <si>
    <t>WPX(XL) 021606 LG Sissy - violet</t>
  </si>
  <si>
    <t>New style! Купальник-танкини оригинальной конструкции на размер C. Топ на широких бретелях с плавающими чашками фиксируется на спине при помощи фирменной застежки.  От груди топ мягко драпируется тканью ассиметричного кроя. Эффектный вырез по линии декольте украшен оригинальной драпировкой и тесьмой из кристаллов. Плавки комфортной посадки также по бокам дополнены драпировкой. Изысканный лиловый цвет прекрасно смотрится на загорелой коже.</t>
  </si>
  <si>
    <t>WU 021607 LG Sima - violet</t>
  </si>
  <si>
    <t>Великолепный пляжный трансформер, три в одном - юбка-сарафан-топ с оригинальным асимметричным подолом. Широкий пояс украшен тесьмой из кристаллов, напоминающих сапфиры и бриллианты. Модель выполнена в комбинаторной манере сочетания глубокого лилового цвета и рисунка, выполненного по технологии флок. Аксессуар прекрасно дополняет любой купальник коллекции.</t>
  </si>
  <si>
    <t>WT 021608 LG Sophia - violet</t>
  </si>
  <si>
    <t>75% полиамид, 25% спандекс</t>
  </si>
  <si>
    <t>Роскошная длинная туника восточного силуэта с глубоким декольте и изысканной линией рукава «летучая мышь». Ассиметричный подол, ниспадает вальяжными складками. Удобный пояс, украшенный россыпями бриллиантов и аметистов, подчеркивает талию, скрывая все недостатки фигуры. Модель выполнена в лиловом цвете, который прекрасно подчеркивает загар. Флоковый рисунок создан дизайнерами в общей стилистики линии. Исключительный пляжный аксессуар для самых взыскательных особ!</t>
  </si>
  <si>
    <t>WDH(XL) 031603 LG Emma - multicolor</t>
  </si>
  <si>
    <t>Великолепный купальник для дам с формами. Бюст на размер D - чашки из тонкого поролона на каркасах с рельефами для создания идеальной линии декольте. Фиксируется регулируемыми бретелями и элегантной застежкой на спине. Классические плавки со средним боком декорированы поясом для более плавного силуэта. Модель выполнена в оригинальном принте «Клеопатра» в сочетании с бирюзовым подкладом. Украшения - золотые цепочки на бюсте и эффектная пряжка на плавках – отличительный декор для всей линии.</t>
  </si>
  <si>
    <t>WQ 031608 LG Eleanor - menthol</t>
  </si>
  <si>
    <t>ментол</t>
  </si>
  <si>
    <t>Длинное великолепное платье силуэта «Летучая мышь» со съемным поясом. Модель выполнена из тонкой ткани Eurojersey в фирменном цвете всей линии. Орнаменты из золотых клепок богато украшают рукава и линию декольте. Пояс декорирован узорчатой пряжкой. Универсальная  роскошная модель как для изящных девушек так и для дам с аппетитными формами.  Платье является самостоятельной деталью летнего гардероба.</t>
  </si>
  <si>
    <t>WQ 031609 LG Emerald - multicolor</t>
  </si>
  <si>
    <t>69% полиамид, 31% эластан</t>
  </si>
  <si>
    <t>Экстравагантное длинное платье в стиле блистательной Элизабет Тейлор. Модель с открытой спиной и эффектными вырезами по линии талии на массивном золотом ошейнике. Фиксируется при помощи шейных завязок и фирменной застежки на спине. Плавность форм и женственность силуэта подчеркнута роскошным принтом «Клеопатра» в общей стилистике всей линии. Исключительно для настоящих ценителей роскоши!</t>
  </si>
  <si>
    <t>WMO 041606 LG Brigitte - blue</t>
  </si>
  <si>
    <t>Купальник для истинных поклонниц стиля BB. Верх – короткий топ с небольшими рукавами и глубоким вырезом по горловине, который регулируется шнурком-спагетти. Плавки низкой посадки с узким боком и регулировкой при помощи галстучных завязок. Морская цветовая гамма выгодно подчеркивает загар. Очаровательный комплект прежде всего подойдет девушкам с аккуратным формами.</t>
  </si>
  <si>
    <t>WMK 051602 LG Viola - multicolor</t>
  </si>
  <si>
    <t>Новая модель. Стильный купальник для девушек с аккуратными формами. Бюст – бандо с мягкими чашками и боковыми каркасами фиксируется на спине широкими фирменной застежкой. По центру расположена эффектная обтяжная пряжка V-образной формы. Регулируемые бретели можно отстегивать по желанию. Плавки комфортной посадки со средним боком. Анималистическая абстракция и многослойные перфорированные оборки завершают визуальный облик модели.</t>
  </si>
  <si>
    <t>WBP 051604 LG Vega - multicolor</t>
  </si>
  <si>
    <t>Эффектный купальник новой конструкции. Бюст – топ на одно плечо с плавающими корректорами и боковыми каркасами, фиксируется на спине фирменной застежкой. Плавки комфортной посадки со средним боком. Сложная анималистическая абстракция пастельных тонов замечательно сочетается с многослойными рюшами, украшенными детальной перфорацией и стразами.</t>
  </si>
  <si>
    <t>WMI 051605 LG Vivien - multicolor</t>
  </si>
  <si>
    <t>Потрясающий купальник-трикини! Популярная модель анатомического кроя выполнена из итальянской ткани Eurojersy и украшена эффектной встречной «волной» по диагонали из изысканного перфарированного багета. Купальник великолепно сидит на фигуре и идеально подчеркивает формы тела. Сложный принт пастельных тонов прекрасно контрастирует с загорелой кожей, а стразы подчеркивают сияние глаз.</t>
  </si>
  <si>
    <t>WPS 051606 LG Venera - multicolor</t>
  </si>
  <si>
    <t>44B</t>
  </si>
  <si>
    <t>Великолепный слитный купальник для истинных леди. Верх – бандо со съемными корректорами фиксируется на теле при помощи съемных регулируемых бретелей. Низ комфортной посадки. Купальник выполнен в стильном абстрактном принте и украшен множеством встречных оборок с перфорацией и стразами.</t>
  </si>
  <si>
    <t>WZ 071608 LG Goldy - multicolor</t>
  </si>
  <si>
    <t>Парео</t>
  </si>
  <si>
    <t>53% полиамид, 47% спандекс</t>
  </si>
  <si>
    <t>New Style! Удобное длинное парео новой конструкции. Широкое полотно фиксируется на теле при помощи большой матовой пряжки и имеет множество способов трансформации. Парео выполнено из тончайшей вуали путем сквозного принтования, что позволяет ткани сохранить яркость красок как с лица, так и с изнанки, что незаменимо при пляжном моделировании.</t>
  </si>
  <si>
    <t>WDK 081603 LG Iris - multicolor</t>
  </si>
  <si>
    <t>Изысканный раздельный купальник на размер С. Бюст – формованные чашки на каркасной поддержке, фиксируется при помощи регулируемых бретелей и застежки на спине. Классические плавки комфортной посадки с завязками в кольцо по бокам. Модель выполнена в эффектном принте детального расположения и декорирована эмалевыми брошками на бретелях и наконечниками на завязках плавок.</t>
  </si>
  <si>
    <t>WP 091603 LG Ava - blue</t>
  </si>
  <si>
    <t>72% полиамид, 28% эластан, 88% полиамид, 12% спандекс</t>
  </si>
  <si>
    <t>Изящный раздельный купальник, выполненный в модной манере сочетания ткани и полупрозрачной сетки. Бюст-топ оригинального кроя: мягкие треугольники на широких бретелях дополнены внутренней конструкцией из полупрозрачной стеки с плавающими чашками для улучшенной посадки. Фирменная застежка замыкает красивую линию спины. Классические плавки комфортной посадки с узким боком дополнены планками из сетки. Великолепный синий цвет и элегантный рисунок принта завершают визуальный облик модели.</t>
  </si>
  <si>
    <t>WQ 091607 LG Amanda - blue</t>
  </si>
  <si>
    <t>New Style! Выразительное платье в пол темно-синего цвета с длинными рукавами и круглым вырезом по горловине, который замыкает застежка, деликатно открывая спину. Элегантный облегающий силуэт рельефного кроя мягко струится и драпируется при движении. Лаконичный декор представлен вставками из полупрозрачной сетки по рукавам и лифу. Платье является как дополнением к купальникам линии, так и самостоятельной деталью летнего гардероба.</t>
  </si>
  <si>
    <t>WQ 091608 LG Angel - blue</t>
  </si>
  <si>
    <t>Новинка сезона! Оригинальное платье для курортного отдыха. Модель длиной выше колена приталенного силуэта с вырезом-лодочкой по горловине. Длинные рукава соединены с подолом, образуя единую конструкцию. Платье выполнено в темно-синем цвете с изящным авторским принтом и декорировано вставками из полупрозрачной сетки, подчеркивая талию.</t>
  </si>
  <si>
    <t>WDT 101601 LG Gassy - red</t>
  </si>
  <si>
    <t>красный</t>
  </si>
  <si>
    <t>New style! Эффектный раздельный купальник для страстных натур. Бюст — треугольные чашки из тонкого поролона со встроенными боковыми  корректорами для легкого эффекта push-up, фиксируется тонкими завязками на спине и шее. По краям чашек лиф декорирован тесьмой из глянцевых пайеток и бусин. Классические плавки комфортной посадки с узким боком дополнены фирменной подвеской. Модель выполнена в модном цвете «малиновый щербет»  из итальянской ткани eurojersey.</t>
  </si>
  <si>
    <t>WDB 101605 LG Gully - red</t>
  </si>
  <si>
    <t>Эффектный раздельный купальник. Бюст – балконет с каркасной поддержкой, формованными чашками и дополнительными съемными корректорами. Фиксируется при помощи регулируемых съемных бретелей и фирменной застежки на спине. Плавки классической посадки со средним боком . Комплект выполнен в модном ягодном оттенке из итальянской ткани eurojersey. Роскошный декор из пайеток и фирменная подвеска завершают визуальный облик модели.</t>
  </si>
  <si>
    <t>WQ 101608 LG Gillian - red</t>
  </si>
  <si>
    <t>New Style! Ослепительное длинное платье с открытой спиной и эффектными вырезами по линии талии на массивном ошейнике. Изысканность и женственность силуэта подчеркнута модным оттенком ткани «малиновый щербет» и отделкой из пайеток по краям вырезов и на ошейнике. Исключительно для настоящих ценителей роскоши!</t>
  </si>
  <si>
    <t>WP 111602 LG Neva - multicolor</t>
  </si>
  <si>
    <t>Элегантный раздельный купальник в стиле спорт-гламур. Бюст  — мягкие передвижные треугольники со съемными корректорами, фиксируется галстучными завязками на шее и тонкой завязкой на спине. Плавки глубокой посадки со средним боком. Купальник декорирован контрастными вставками по лифу и передней детали плавок, что в сочетании с эффектным графическим принтом придает модели подлинное очарование стиля ретро.</t>
  </si>
  <si>
    <t>WBF 111603 LG Nicole - multicolor</t>
  </si>
  <si>
    <t>Изысканный раздельный купальник в ретро стиле. Бюст на размер С – бандо с дополнительной поддержкой в виде тонкой силиконовой ленты по краям, фиксируется при помощи фирменной застежки на спине. Плавки классической посадки с широким поясом мини-юбкой. Купальник декорирован контрастными рельефами и окантовками, в юбку с боку вставлена молния для особой пикантности. Многоцветная графика принта замечательно сочетается со спортивной формой купальника.</t>
  </si>
  <si>
    <t>WU 111607 LG Nina - multicolor</t>
  </si>
  <si>
    <t>Модный пляжный трансформер. Юбка-сарафан ассиметричного кроя на широком  поясе, декорированная по подолу контрастной окантовкой. Благодаря графическому принту, аксессуар замечательно сочетается со всеми купальниками данной линии.</t>
  </si>
  <si>
    <t>WDB 121601 LG Merry - ivory</t>
  </si>
  <si>
    <t>слоновая кость</t>
  </si>
  <si>
    <t>Эффектный раздельный купальник для свадебной церемонии на пляже. Бюст – формованный балконет со съемными корректорами для эффекта push-up и дополнительной поддержкой в виде силиконовой ленты по краю. Фиксируется на теле съемными регулируемыми бретелями и золотой застежкой на спине. Правая чашка лифа декорирована отворотом с россыпями страз, пайеток и кристаллов. Плавки комфортной посадки с ассиметричной драпировкой по передней детали.  Модель выполнена из итальянской ткани Eurojersey в элегантном цвете айвори.</t>
  </si>
  <si>
    <t>WDC 121602 LG Martina - ivory</t>
  </si>
  <si>
    <t>Романтичный раздельный купальник оригинальной конструкции. Бюст – бандини с гибкими боковыми каркасами: левая чашка - мягкий треугольник, правая - бандо с дополнительной поддержкой в виде силиконовой ленты по краю. Бюст фиксируется при помощи съемных регулируемых бретелей и фирменной застежки. Классические плавки украшены ассиметричным поясом, который оформлен в общей стилистике купальника. Купальник декорирован стразами, пайетками, стеклярусом и крупными кристаллами, которые складываются в сияющий узор. Всегда актуальный цвет айвори делает этот купальник незаменимым для свадебной церемонии на пляже.</t>
  </si>
  <si>
    <t>WDK 121604 LG Marsela - ivory</t>
  </si>
  <si>
    <t>Элегантный раздельный купальник нежного цвета айвори. Бюст на размер С – дублированные чашки на каркасной поддержке с красивой перемычкой. Модель фиксируется на теле при помощи фирменной золотой застежки и съемных регулируемых бретелей. Плавки классической посадки с драпировкой по передней детали. Купальник украшен россыпями сияющих страз, кристаллов и пайеток, что делает его оригинальным нарядом невесты для свадебной церемонии на пляже.</t>
  </si>
  <si>
    <t>WDCI 121605 LG Megan - ivory</t>
  </si>
  <si>
    <t>Эффектный купальник-трикини для оригинальной свадебной церемонии на пляже. Бюст – бандини: левая чашка мягкий треугольник, правая – бандо с дополнительной поддержкой. Фиксируется на теле при помощи съемных регулируемых бретелей и фирменной золотой застежки. Классические плавки комфортной посадки соединяются с бюстом широкой ассиметричной деталью. Великолепный цвет айвори и элегантный декор из сияющих камней – отличительные черты линии Мэрилин.</t>
  </si>
  <si>
    <t>WDKS 121606 LG Marilyn - ivory</t>
  </si>
  <si>
    <t>Роскошный слитный купальник анатомического кроя на размер C. Бюст-бандо анатомической формы на каркасах с отстегивающимися шейными завязками и застежкой, которая замыкает сексуальный вырез на спине. Бюст декорирован ассиметричной драпировкой, украшенной сияющими стразами, кристаллами и пайетками, которые складываются в великолепный узор. Низ купальника - классической комфортной посадки. Модель выполнена в изысканном цвете айвори  из итальянской ткани Eurojersey и замечательно подходит для свадебной церемонии на пляже.</t>
  </si>
  <si>
    <t>WDT/WO 121607 LG Michelle - ivory</t>
  </si>
  <si>
    <t>Комплект комбинезон пляжный + купальник женский</t>
  </si>
  <si>
    <t>New style! Бестселлер коллекции – великолепный комплект цвета айвори для свадебной церемонии на пляже. Мини-купальник для девушек с аккуратными формами. Бюст – дублированные треугольники с эффектом push-up, фиксируется на теле при помощи регулируемых бретели и подгрудного пояска. Плавки стринг с узким боком. Купальник декорирован россыпями камней в общей стилистике линии. Элегантный комбинезон глубоким воротом-хомутом для сексуальной линии декольте и открытой спиной. Широкие летящие брюки и пояс украшенный узором из кристаллов завершают визуальный облик модели.</t>
  </si>
  <si>
    <t>Коллекция: Платья LoraGrig 2015</t>
  </si>
  <si>
    <t>D1988 LG Patricia - шампань</t>
  </si>
  <si>
    <t>Платье женское</t>
  </si>
  <si>
    <t>шампань</t>
  </si>
  <si>
    <t>100% полиэстер</t>
  </si>
  <si>
    <t>4(42)</t>
  </si>
  <si>
    <t>6(44)</t>
  </si>
  <si>
    <t>8(46)</t>
  </si>
  <si>
    <t>10(48)</t>
  </si>
  <si>
    <t>12(50)</t>
  </si>
  <si>
    <t>14(52)</t>
  </si>
  <si>
    <t>Изысканное вечернее платье для особенных случаев. Лиф на широких бретелях с глубоким декольте и умеренно открытой спиной поддерживает бюст за счет встроенных в конструкцию чашечек. Юбка годе длиною в пол формирует красивый «русалочий хвост». Модель классического приталенного силуэта выполнена из великолепного кружевного полотна на чехле из нежного шелка. Деликатный декор из мерцающих пайеток подчеркивает элегантность кружева и всего платья.  Этот вечерний наряд восхитительного цвета «шампань» универсален, он подходит как юным девушкам, так и прекрасным дамам. Поводов его надеть может быть предостаточно: выпускной, свадьба, юбилей, премьера в театре или концерт.</t>
  </si>
  <si>
    <t>D0023 LG Federica - шампань</t>
  </si>
  <si>
    <t>2(40)</t>
  </si>
  <si>
    <t>Потрясающее, провокационное вечернее платье для самых смелых модниц. Выполненное целиком из полупрозрачной сетки, расшитое крупными стразами, оно по своей стилистике напоминает легендарные наряды Марлен Дитрих и Мерилин Монро. Классический лиф с круглым вырезом по горловине замыкает глубоко открытую спину. Внутренняя конструкция платья дополнена чашечками для фиксации бюста. Подол облегающего силуэта годе ниспадает мягкими волнами. Модель фиксируется при помощи крючка и застежки-молнии на спине. Великолепный декор, выполненный вручную из сотен сияющих страз и бесчисленного количества бисера словно драгоценной чешуей покрывает платье. Оно не останется незамеченным ни на одном торжественном мероприятии. Если Вы готовы засиять как тысячи бриллиантов, этот шедевр дизайнерского искусства, несомненно, для Вас!</t>
  </si>
  <si>
    <t>D0044 LG Deborah - ярко-синий</t>
  </si>
  <si>
    <t>ярко-синий</t>
  </si>
  <si>
    <t>Экстравагантное вечернее платье для особенных случаев и торжественных мероприятий. Модель приталенного силуэта годе выполнена из полупрозрачной телесной сетки на трикотажном чехле. Лиф открытого типа дополнен встроенным корсетом, чашечками и силиконовой лентой для формирования идеального декольте. Платье надежно фиксируется при помощи крючка и застежки-молнии в боковом шве. Телесная сетка декорирована контрастным кружевом с изумительными цветочными мотивами. Деликатное мерцание матовых страз в тон кружеву подчеркивает общий необычный стиль модели. Это платье универсально, оно подойдет девушкам разного возраста и типа внешности. Дамы в нем будут чувствовать себя моложе, а юные создания взрослее, поэтому его можно надеть и в театр, и на выпускной бал. Эксклюзивная модель от Lora Grig представлена в двух вариантах декора: угольно-черном и ультрамариновом.</t>
  </si>
  <si>
    <t>D0318 LG Raymond - лиловый</t>
  </si>
  <si>
    <t>лиловый</t>
  </si>
  <si>
    <t>Воздушное вечернее платье в античном стиле – прекрасный наряд для любых торжественных поводов. Лиф открытого типа без бретелей обработан силиконовой лентой по краю - для идеальной фиксации. Внутренняя конструкция со встроенным корсетом дополнена вшитыми чашечками, благодаря чему платье не только прекрасно сидит на фигуре, но и обладает легким корректирующим эффектом. Удобная застежка-молния с крючком в боковом шве и эффектная шнуровка по задней детали позволяют легко регулировать посадку модели. Платье с завышенной линией талии выполнено из воздушного шифона на шелковом чехле. Ткань собрана в мягкие драпировки на лифе и под грудью, ниспадая изящными складками. Верх модели декорирован потрясающей вышивкой, созданной вручную из крупных стразов и бисера. Этот вечерний туалет сочетает простую элегантность линий и великолепную отделку, его обладательница станет главным украшением выпускного бала, корпоративного вечера или званого ужина. Дизайнеры Lora Grig создали эту модель в двух нежных цветах: голубом и лиловом.</t>
  </si>
  <si>
    <t>D0318 LG Raymond - небесно-голубой</t>
  </si>
  <si>
    <t>небесно-голубой</t>
  </si>
  <si>
    <t>D0321 LG Ariadne - персиковый</t>
  </si>
  <si>
    <t>персиковый</t>
  </si>
  <si>
    <t>Романтичное вечернее платье в античном стиле для торжественных моментов. Открытый лиф без бретелей надежно фиксирует бюст при помощи встроенных чашечек, формируя красивую линию декольте. Длинная юбка в пол ниспадает мягкими складками. Модель выполнена из шифона нежного персикового цвета на шелковом чехле и фиксируется при помощи крючка и застежки молнии, расположенных в боковом шве. Посадка по фигуре регулируется шнуровкой по задней детали. Лиф платья декорирован мягкой драпировкой из шифона и великолепной имитацией корсета, выложенной крупными стразами и стеклярусом. Эта модель Lora Grig подчеркнет нежную красоту и юность ее обладательницы, поэтому она просто создана для выпускниц и подружек невесты.</t>
  </si>
  <si>
    <t>D2184 LG Penelope - лиловый</t>
  </si>
  <si>
    <t>Изумительное вечернее платье для торжественных случаев. Классический лиф полуоткрытого типа без рукавов с круглым вырезом по горловине создан из шелка и прозрачной сетки. Чашечки, встроенные в конструкцию, надежно фиксируют бюст, улучшая посадку. Юбка из тонкого трикотажного полотна, длиною в пол, ниспадает мягкими складками. Модель фиксируется на фигуре при помощи крючка и застежки-молнии в боковом шве. Россыпи перламутровых бусин и страз, складываясь в изысканные узоры, покрывают лиф, деликатно открывая спину. Это эксклюзивное платье от Lora Grig украсит собой любое торжество: выпускной, свадьбу, юбилей, корпоративный вечер, театральную премьеру. Оно весьма практично в использовании, неприхотливо в уходе, поэтому будет часто «выходить в свет» вместе со своей хозяйкой. Модель представлена в трех модных цветах сезона: лиловом, бирюзовом, коралловом.</t>
  </si>
  <si>
    <t>D8921 LG Lucrezia - золото</t>
  </si>
  <si>
    <t>золото</t>
  </si>
  <si>
    <t>Блистательное вечернее платье для исключительно торжественного повода. Модель приталенного силуэта годе с ассиметричным подолом и шлейфом. Классический лиф на тонких перекрещенных бретелях с умеренным декольте и глубоко открытой спиной. Платье выполнено из полупрозрачной сетки телесного цвета, конструкция дополнена внутренним мини-платьем из шелка со встроенными чашечками, которые надежно поддерживают бюст. Модель фиксируется при помощи крючка и застежки молнии на задней детали. Фантастический декор из пайеток, стекляруса и стразов, выполненный вручную, полностью покрывает платье, превращая его в блестящую чешую, как у прекрасной русалки. Великолепный образец дизайнерского искусства от Lora Grig создан в двух вариантах декора: золотом и серебряном. Платье идеально подойдет для особенных случаев: выпускной бал, корпоративный вечер, званый прием.</t>
  </si>
  <si>
    <t>D8921 LG Lucrezia - серебро</t>
  </si>
  <si>
    <t>серебро</t>
  </si>
  <si>
    <t>D8974 LG Galatea - бирюзовый</t>
  </si>
  <si>
    <t>бирюзовый</t>
  </si>
  <si>
    <t>Эффектное вечернее платье в пол для торжественных выходов в свет. Классический лиф полуоткрытого типа с круглым вырезом по горловине выполнен из полупрозрачной сетки телесного цвета. Внутренний корсет со встроенными чашечками и регилином прекрасно фиксирует бюст. Подол платья из шелка и шифона мягко струится, формируя красивый женственный силуэт. Платье фиксируется при помощи крючка и застежки-молнии в боковом шве.  Изысканный декор из сияющих страз и стекляруса покрывает лиф, деликатно открывая спину. Модель прекрасно подойдет для школьного выпускного, свадьбы, юбилея, корпоративного вечера. Дизайнеры Lora Grig создали платье в двух модных цветах сезона: бирюзовом и лиловом.</t>
  </si>
  <si>
    <t>D8974 LG Galatea - лиловый</t>
  </si>
  <si>
    <t>Коллекция: Купальники 2015 Lora Grig</t>
  </si>
  <si>
    <t>WQ011505 LG Trinity - black</t>
  </si>
  <si>
    <t>чёрный</t>
  </si>
  <si>
    <t>S</t>
  </si>
  <si>
    <t>M</t>
  </si>
  <si>
    <t xml:space="preserve">New Style! Провокационно-откровенный  пляжный комплект для женщин из 2х частей. Верх комплекта – бюст-бандо из тонкого поролона, декорированный густой драпировкой для визуального увеличения груди. Низ – ниспадающая роскошным русалочьим силуэтом юбка на длинных перекрещивающихся бретелях, собранных по задней детали глянцевой пряжкой-треугольником. Эффектная  модель выполнена в классическом угольно-черном цвете и произведет невероятный фурор на курортах в будущем сезоне.
</t>
  </si>
  <si>
    <t>WO011510 LG Tristane - black</t>
  </si>
  <si>
    <t>Комбинезон пляжный для женщин</t>
  </si>
  <si>
    <t>72% полиамид, 28% эластан, 53% полиамид, 47% спандекс</t>
  </si>
  <si>
    <t xml:space="preserve">New Style! Великолепный пляжный комбинезон. Верх комбинезона – топ с глубоким воротом-хомутом для  сексуальной линии декольте и открытой спиной, украшенной перемычкой из черных кристаллов. Низ – широкие летящие брюки. Пляжный аксессуар является самостоятельной деталью гардероба и придаст шарм вечернему образу на отдыхе.
</t>
  </si>
  <si>
    <t>WD021501 LG Vicki - lavender</t>
  </si>
  <si>
    <t>лаванда</t>
  </si>
  <si>
    <t xml:space="preserve">New Style! Роскошный раздельный купальник. Бюст - формованные передвижные треугольники с оригинальной драпировкой,  фиксируется на манер борцовки на спине и регулируется завязкой между чашек на груди. Задняя деталь декорирована эффектной брошью из разноцветных самоцветов, характерной для всей коллекции. Классические плавки на завязках-спагетти  и сборкой по центру задней детали, создающей эффект «push». Модель выполнена  в цвете лаванда из итальянской ткани Eurojersey Sensitive Leather, которая создает эффект замши.
</t>
  </si>
  <si>
    <t>WQ021507 LG Vincentine - lilac</t>
  </si>
  <si>
    <t>сиреневый</t>
  </si>
  <si>
    <t xml:space="preserve">New Style! Концептуальное платье-трансформер с широкими галстучными завязками, которые можно завязывать разными способами для создания новых образов. Завязки декорированы передвижными брошами из самоцветов, характерными для всей коллекции. Широкий топ в комплекте для еще большего полета фантазии.  Модель выполнена в цвете сирень  из итальянской ткани Eurojersey Sensitive Leather, которая создает эффект замши. Является прекрасным дополнением любого купальника коллекции или самостоятельной деталью гардероба.
</t>
  </si>
  <si>
    <t>WDC031503 LG Cori - multicolor</t>
  </si>
  <si>
    <t xml:space="preserve">Шикарный раздельный купальник. Бюст на размер С — вместительные  треугольники с боковой каркасной поддержкой, фиксируется галстучными завязками на шее и завязками на спине. Классические плавки средней посадки на широких завязках, которые декорированы бисерной бахромой по краям завязок.
</t>
  </si>
  <si>
    <t>WDP031504 LG Carly - multicolor</t>
  </si>
  <si>
    <t xml:space="preserve">New Style! Изысканный раздельный купальник на размер C. Бюст – формованные чашки на каркасной поддержке и съемным корректором,  с застежкой на спине. Бретели отстегиваются и регулируются по высоте. Лиф декорирован по краям чашки оригинальной драпировкой. Плавки классической посадки с широким  поясом по передней детали. Модель выполнена в ярком ацтекском принте.
</t>
  </si>
  <si>
    <t>WPI031505 LG Clemence - multicolor</t>
  </si>
  <si>
    <t xml:space="preserve">Купальник-трикини оригинального кроя. Верх купальника - передвижные треугольные чашки с галстучными завязками на шее, декорированными бисерной бахромой на концах, и завязками-спагетти на спине. Плавки с узким боком соединены с верхом драпированной тканью, украшенной  бисерными перемычками. Модель выполнена в ярком ацтекском принте.
</t>
  </si>
  <si>
    <t>WQ031508 LG Constance - multicolor</t>
  </si>
  <si>
    <t xml:space="preserve">Потрясающее длинное платье с роскошным глубоким декольте и открытой спиной, силуэт которого изысканно подчеркнут широким поясом. Платье декорировано бисерными перемычками на бретелях и расшито бисерной бахромой на концах пояса. Модель выполнена из мягкого Eurojersey  в ярком ацтекском принте и является самостоятельной деталью летнего гардероба.
</t>
  </si>
  <si>
    <t>WDK041501 LG Ann - red</t>
  </si>
  <si>
    <t xml:space="preserve">Роскошный раздельный купальник на размер С. Бюст – формованные чашки из тонкого поролона c каркасной поддержкой на широких галстучных завязках и застежкой на спине. Декорирован эффектной густой драпировкой по краю лифа и изысканными гранатовыми розочками с кристаллическими капельками. Миниатюрные плавки – бразилиана с эффектом «push» по задней детали.  Модель выполнена в комбинаторной манере сочетания пульсирующего красного и принта «языки пламени».
</t>
  </si>
  <si>
    <t>WMK(XL)041502 LG Aria - red</t>
  </si>
  <si>
    <t xml:space="preserve">Элегантный раздельный купальник. Бюст на размер D — мягкие чашки на каркасах с широкими отстегивающимися бретелями, которые можно завязывать на шее для более глубокой линии декольте, на спине фиксируется удобными завязками. Эффектно декорирован густой драпировкой по краю лифа и изысканными  гранатовыми розочками с кристаллическими капельками. Плавки классической посадки с контрастным драпированным поясом.  Модель выполнена в комбинаторной манере сочетания пульсирующего красного и принта «языки пламени».
</t>
  </si>
  <si>
    <t>WMKX(XL)041505 LG Agatha - red</t>
  </si>
  <si>
    <t xml:space="preserve">Изящный купальник-танкини для дам с формами размера С. Топ на бретелях с дополнительной поддержкой в виде подгрудных каркасов и эффектным вырезом по линии декольте украшен оригинальной драпировкой и  гранатовыми розочками с кристаллическими капельками по центру изделия. Классические плавки высокой посадки с широким боком. Модель выполнена в комбинаторной манере сочетания пульсирующего красного и принта «языки пламени».
</t>
  </si>
  <si>
    <t>WU041506 LG Anis - red</t>
  </si>
  <si>
    <t xml:space="preserve">Великолепный пляжный трансформер, три в одном - юбка-сарафан-топ с оригинальным асимметричным низом и сексуальным разрезом сбоку.  Широкий  контрастный пояс. Модель выполнена в комбинаторной манере сочетания пульсирующего красного и принта «языки пламени» и прекрасно дополняет любой купальник коллекции.
</t>
  </si>
  <si>
    <t>WP051502 LG Lucy - multicolor</t>
  </si>
  <si>
    <t xml:space="preserve">Оригинальный раздельный купальник. Бюст - бандини: левая чашка - мягкий треугольник с плетеной бретелью на плечо, правая - бандо с дополнительной поддержкой в виде силиконовой ленты по краю и гибким боковым каркасом. Фиксируется на спине застежкой.  Украшен брошью у основания бретели. Плавки комфортной посадки с эффектными плетеными перемычками по бокам. Модель выполнена в грациозном принте «Африканская саванна».
</t>
  </si>
  <si>
    <t>WBMK051505 LG Lydia - multicolor</t>
  </si>
  <si>
    <t xml:space="preserve">New Style!  Элегантный раздельный купальник на размер D. Бюст –  бандо с мягкими чашками на каркасах фиксируется на теле завязками-спагетти, которые из центра бюста переходят в  завязку на шее, и застежкой на спине. Глубокие плавки средней посадки украшены плетеным поясом.  Модель выполнена в грациозном принте «Африканская саванна».
</t>
  </si>
  <si>
    <t>WBMKI051506 LG Louse - multicolor</t>
  </si>
  <si>
    <t xml:space="preserve">New Style!  Изысканный купальник - трикини на размер С. Бюст –  бандо с мягкими чашками на каркасах фиксируется на теле завязками-спагетти, которые из центра бюста переходят в  завязку на шее, и застежкой на спине. Плавки классической посадки. Фигурная деталь, соединяющая лиф и плавки, декорирована по краям вшитыми декоративными спагетти. Модель выполнена в грациозном принте «Африканская саванна».
</t>
  </si>
  <si>
    <t>WQ051509 LG Leona - multicolor</t>
  </si>
  <si>
    <t xml:space="preserve">New Style!  Эффектное длинное платье  отрезное по линии груди.  Декорировано по верхнему краю тесьмой и несколькими ассиметричными перекрещивающимися спагетти с бусинами по передней детали.  Женственный силуэт подчеркивает аппетитные формы.  Модель является самостоятельной деталью летнего гардероба и выполнена в грациозном принте «Африканская саванна».
</t>
  </si>
  <si>
    <t>WZ051510 LG Lauren  - multicolor</t>
  </si>
  <si>
    <t>100% вискоза</t>
  </si>
  <si>
    <t>Роскошное плетеное из шнуров парео шоколадного цвета, которое так же можно одевать в качестве шали прохладными вечерами. Прекрасно дополняет все купальники коллекции.</t>
  </si>
  <si>
    <t>WBF071504 LG Candis - sky</t>
  </si>
  <si>
    <t>голубой</t>
  </si>
  <si>
    <t>59% полиамид, 41% эластан</t>
  </si>
  <si>
    <t xml:space="preserve">Изысканный раздельный купальник. Бюст на размер С – бандо с дополнительной поддержкой в виде тонкой силиконовой ленты по краям бюста с широкой завязкой на спине, декорирован контрастной перемычкой  по центру. Плавки классической посадки с широким поясом-юбкой. Модель выполнена в насыщенно-бирюзовом цвете.
</t>
  </si>
  <si>
    <t>WU071507 LG Cassandra - pink</t>
  </si>
  <si>
    <t>розовый</t>
  </si>
  <si>
    <t xml:space="preserve">Изысканный пляжный трансформер. Юбка-сарафан ассиметричного кроя на широком  поясе, декорированная по подолу широкой контрастной окантовкой. Модель выполнена в розово-сиреневом цвете  и прекрасно дополняет любой купальник коллекции.
</t>
  </si>
  <si>
    <t>WU071507 LG Cassandra - sky</t>
  </si>
  <si>
    <t xml:space="preserve">Изысканный пляжный трансформер. Юбка-сарафан ассиметричного кроя на широком  поясе, декорированная по подолу широкой контрастной окантовкой. Модель выполнена в насыщенно-бирюзовом цвете  и прекрасно дополняет любой купальник коллекции.
</t>
  </si>
  <si>
    <t>WPK081501 LG Sybil - multicolor</t>
  </si>
  <si>
    <t>Роскошный раздельный купальник. Бюст на размер С - мягкие треугольные чашки на каркасной поддержке, фиксируется на теле завязками. Миниатюрные плавки низкой посадки регулируются по бокам такими же завязками. Модель выполнена в эффектном принте « Россыпи бриллиантов» и  поместно декорирована большими кристаллами в унисон принту.</t>
  </si>
  <si>
    <t>WDT081502 LG Svea - multicolor</t>
  </si>
  <si>
    <t>Изысканный раздельный купальник. Бюст — формованные треугольники со встроенным боковым корректором и легким эффектом push-up, фиксируется тонкими завязками на спине и шее. Классические плавки с одного бока украшены  боковой сборкой в кольцо на завязках, декорированными кристальными наконечниками. Модель выполнена в эффектном принте « Россыпи бриллиантов» и  поместно декорирована большими кристаллами в унисон принту.</t>
  </si>
  <si>
    <t>WP081503 LG Selma - multicolor</t>
  </si>
  <si>
    <t>Элегантный раздельный купальник. Бюст  — мягкие передвижные чашки треугольной формы на галстучных завязками на шее и тонких завязках на спине. Плавки комфортной посадки на широких завязках по бокам. Модель выполнена в эффектном принте « Россыпи бриллиантов» и  поместно декорирована большими кристаллами в унисон принту.</t>
  </si>
  <si>
    <t>WBP081504 LG Sissila - multicolor</t>
  </si>
  <si>
    <t>Великолепный раздельный купальник. Бюст – бандо с каркасной поддержкой по бокам и съемной бретелью на шее и завязкой на спине. Классические плавки со средним боком декорированы откидным поясом, который можно поднимать для изменения высоты плавок. Модель выполнена в эффектном принте « Россыпи бриллиантов» и  поместно декорирована большими кристаллами в унисон принту.</t>
  </si>
  <si>
    <t>WDP081505 LG Stina - multicolor</t>
  </si>
  <si>
    <t>Стильный раздельный купальник на размер С. Бюст – формованные чашки со съемными корректорами, фиксируется на теле регулируемыми бретелями и фирменной застежкой на спине. Глубокие плавки комфортной посадки. Модель выполнена в эффектном принте « Россыпи бриллиантов» и  поместно декорирована большими кристаллами в унисон принту.</t>
  </si>
  <si>
    <t>WBP091502 LG Pietra - multicolor</t>
  </si>
  <si>
    <t xml:space="preserve">Стильный раздельный купальник. Бюст -  бандо  на боковых каркасах с V-образным вырезом, который переходит в контрастные завязки на шее. Эффектные плавки комфортной посадки, декорированы боковыми вставками, переходящими в пояс на задней детали. Модель выполнена  в сочном принте «Морская мозаика и графичные цепи».
</t>
  </si>
  <si>
    <t>WDH(XL)101507 LG Gaetana - multicolor</t>
  </si>
  <si>
    <t>86% полиамид, 14% эластан</t>
  </si>
  <si>
    <t xml:space="preserve">Роскошный раздельный купальник для дам с формами. Бюст на размер D – формованные чашки на каркасах с усиленной поддержкой, которая переходит в широкие галстучные завязки на шее. Плавки комфортной посадки на контрастном поясе. Модель выполнена в оригинальном принте « Цветы в небе» в сочетании с оранжевым подкладом.
</t>
  </si>
  <si>
    <t>WQ101509 LG Genevieve - multicolor</t>
  </si>
  <si>
    <t xml:space="preserve">Сексуальное длинное платье струящегося силуэта  с откровенной спиной декорировано переплетенными жгутами, собранными на спине в узел "счастья". Изысканный принт « Цветы в небе» в сочетании с платочным принтом в области декольте визуально подчеркивает женственные формы. Модель является самостоятельной деталью летнего гардероба.  Обязательный must-have будущего сезона!
</t>
  </si>
  <si>
    <t>WP111501 LG Lorna - multicolor</t>
  </si>
  <si>
    <t xml:space="preserve">Стильный раздельный купальник.  Бюст - подвижные треугольники из тонкого поролона, фиксируется на манер борцовки, собранной в стальное кольцо на спине и украшенной  жемчужной дорожкой.  Регулируется завязкой между чашек на груди. Плавки низкой посадки на завязках-спагетти по бокам. Модель выполнена в винтажном фотопринте «Воздушные кружева» с имитацией вышитого крестиком цветочного романса в россыпи страз.
</t>
  </si>
  <si>
    <t>WMK111502 LG Laude - multicolor</t>
  </si>
  <si>
    <t xml:space="preserve">New Style!  Элегантный раздельный купальник. Бюст на размер С – мягкие чашки на каркасной поддержке, фиксируется тонкими бретелями на шее и фирменной застежкой на спине. Бретели у основания декорированы брошами с жемчужинами. Классические плавки с узким боком украшены узким поясом с центральным стальным кольцом. Модель выполнена в винтажном фотопринте «Воздушные кружева» с имитацией вышитого крестиком цветочного романса в россыпи страз.
</t>
  </si>
  <si>
    <t>WP111503 LG Linette - multicolor</t>
  </si>
  <si>
    <t xml:space="preserve">Изящный раздельный купальник. Бюст — подвижные чашки треугольной формы из тонкого поролона, фиксируются галстучными завязками на шее и двойными тонкими  завязками, переходящими в широкую -  на спине. Лиф декорирован стальным кольцом, соединяющим чашки. Классические плавки комфортной посадки. Модель выполнена в винтажном фотопринте «Воздушные кружева» с имитацией вышитого крестиком цветочного романса в россыпи страз.
</t>
  </si>
  <si>
    <t>WQ111508 LG Landeline - multicolor</t>
  </si>
  <si>
    <t xml:space="preserve">Элегантное длинное платье с открытой спиной  и эффектным декольте, декорированным  жемчужным ожерельем.  Верхняя часть платья - с напуском, что деликатно скрывает несовершенства фигуры и подчеркивает достоинства. Спина с изящной ниткой жемчуга и кисточкой подчеркивает хрупкость и женственность.  Модель выполнена в винтажном фотопринте «Воздушные кружева» с имитацией вышитого крестиком цветочного романса в россыпи страз. Является как прекрасным дополнением любого купальника коллекции, так и самостоятельной деталью гардероба.
</t>
  </si>
  <si>
    <t>WZ121507 LG Abegail - white</t>
  </si>
  <si>
    <t>72% полиамид, 28% эластан, 92% нейлон, 8% спандекс</t>
  </si>
  <si>
    <t xml:space="preserve">Роскошное парео на завязке кристально белого цвета. Декорировано по краям эффектной бахромой и вензельным орнаментом из кристаллических и металлизированных страз. Является прекрасным дополнением любого купальника коллекции.
</t>
  </si>
  <si>
    <t>WQ121509 LG Ariel - white</t>
  </si>
  <si>
    <t xml:space="preserve">New Style!  Стильное платье кристально белого цвета. Декорировано по внутренней линии рукавов и талии  эффектной бахромой и оригинальным орнаментом из кристаллических и металлизированных страз. Модель является как  прекрасным дополнением любого купальника коллекции, так и самостоятельной деталью летнего гардероба.
</t>
  </si>
  <si>
    <t>WQ131503 LG Ustina - black</t>
  </si>
  <si>
    <t xml:space="preserve">Эффектное платье – бандо с дополнительной поддержкой в виде силиконовой полосы по краям бюста и боковыми каркасами на эффектном ошейнике, который от лифа декорирован крупными кристаллами.  Фиксируется на спине фирменной застежкой. Является самостоятельной деталью летнего гардероба. Обязательный must-have будущего сезона!
</t>
  </si>
  <si>
    <t>WDT131511 LG Urbana - black</t>
  </si>
  <si>
    <t xml:space="preserve">Изящный раздельный купальник.Бюст — треугольные чашки со встроенным боковым корректором и легким эффектом push-up, фиксируется тонкими завязками на спине и шее. На чашках - наложение черной перфорированной ткани на ткань цвета "nude", сочетание которых создает эффект татуажа. Миниатюрные плавки со скрытыми швами низкой посадки и  изящными завязками по бокам, которые также украшены на концах  стеклянными наконечниками. Плавки декорированы небольшим элементом перфорации для целостности купального костюма.
</t>
  </si>
  <si>
    <t>Коллекция: Купальники 2014 Lora Grig</t>
  </si>
  <si>
    <t>WMS021405 LG Crystal - navy/white</t>
  </si>
  <si>
    <t>т/синий-белый</t>
  </si>
  <si>
    <t>Оригинальный купальник-трикини четких геометрических форм. Бюст - бандо со съемными вкладышами из тонкого поролона и отстегивающимися бретелями. Классические плавки низкой посадки. Лиф и плавки соединены между собой контрастными крестообразными бретелями. Купальник выполнен из ткани  с графическим контрастным сине-белым принтом, символизирующим благоденствие и  процветание.</t>
  </si>
  <si>
    <t>WMK101403 LG Ruby - ruby</t>
  </si>
  <si>
    <t>New Style! Изысканный раздельный купальник. Бюст на размер C - мягкие вместительные чашки на каркасной поддержке, соединенные кольцом, фиксируется галстучными завязками на шее и широкими завязками на спине. Лиф полностью декорирован стразами разных форм в сочетании двух цветов - бриллиантового и рубинового. Плавки комфортной посадки со средним боком декорированы поясом, который так же украшен стразами.</t>
  </si>
  <si>
    <t>WPB101405 LG Amethyst - lilac</t>
  </si>
  <si>
    <t xml:space="preserve">Стильный раздельный купальник. Бюст —бандо из тонкого поролона с дополнительной поддержкой в виде тонкой силиконовой ленты по краям бюста фиксируется на теле съемными регулируемыми бретелями и застежкой на спине. По краю и центральной части лиф  декорирован ручным способом изысканными кристаллами-хамелеонами. Плавки классической посадки с оригинальной драпировкой-поясом так же декорированы кристаллами. </t>
  </si>
  <si>
    <t>WPS121407 LG Belinda - silver</t>
  </si>
  <si>
    <t xml:space="preserve"> Купальник-трикини оригинального кроя. Верх купальника - передвижные треугольные чашки с завязками-спагетти на шее и спине. Плавки-бикини низкой посадки на регулируемых завязках-спагетти соединены с верхом драпированной тканью. Модель выполнена из итальянской ткани платинового цвета , которая обладает водоотталкивающем  эффектом, быстро сохнет и имеет благородный мерцающий блеск.</t>
  </si>
  <si>
    <t>Коллекция: Купальники 2013 Lora Grig Burkini</t>
  </si>
  <si>
    <t>BUSQ011301LG Farida - black</t>
  </si>
  <si>
    <t>Буркини</t>
  </si>
  <si>
    <t>XXL</t>
  </si>
  <si>
    <t>Классический купальный костюм – буркини, который состоит из купальника, брюк и туники с капюшоном. Слитный купальник телесного цвета украшен по линии бедра вензельным логотипом. Брюки на эластичном поясе к низу зафиксированы манжетами и расшиты однотонными паетками по нижней части и по всей длине ноги. Туника с длинными рукавами декорирована однотонными паетками по краю объемного капюшона-хиджаба, подолу и на манжетах. Роскошный пояс на завязках с металлическими наконечниками расшит паетками. Элегантная модель для комфортной носки на пляже и в бассейне для женщин, исповедующих ислам, из быстросохнущей купальной ткани.</t>
  </si>
  <si>
    <t>BUSQ011302LG Fella - murcia</t>
  </si>
  <si>
    <t>баклажан</t>
  </si>
  <si>
    <t>Классический купальный костюм – буркини, который состоит из купальника, брюк и туники с капюшоном. Слитный купальник телесного цвета украшен по линии спины вензельным логотипом. Брюки на эластичном поясе к низу зафиксированы манжетами. Туника с длинными рукавами и разрезами по бокам декорирована стразами по краю объемного капюшона-хиджаба, подолу и рукавах. Роскошный пояс на завязках со стразами украшен хрустальными наконечниками. Элегантная модель для комфортной носки на пляже и в бассейне для женщин, исповедующих ислам, из быстросохнущей купальной ткани.</t>
  </si>
  <si>
    <t>BUSQ011303LG Firiyal - violet</t>
  </si>
  <si>
    <t>фиалковый</t>
  </si>
  <si>
    <t>Классический купальный костюм – буркини, который состоит из купальника, брюк и туники с капюшоном. Слитный купальник телесного цвета украшен по линии бедра вензельным логотипом. Брюки на эластичном поясе к низу зафиксированы манжетами на завязках, украшенными большими искусственными стразами. Туника с длинными рукавами и разрезами по бокам декорирована искусственными стразами по краю объемного капюшона-хиджаба, по линии груди и на манжетах с завязками. Элегантная модель для комфортной носки на пляже и в бассейне для женщин, исповедующих ислам, из быстросохнущей купальной ткани.</t>
  </si>
  <si>
    <t>BUDX021301LG Hafirah - multicolor</t>
  </si>
  <si>
    <t>Молодежный купальный костюм – буркини из принтованной ткани, который состоит из купальника, брюк, туники, шапочки и капора. Раздельный купальник телесного цвета  украшен вензельным логотипом по задней детали. Брюки – зуавы на эластичном поясе зафиксированы к низу высокими манжетами. Туника с длинными рукавами на высоких манжетах силуэта «летучая мышь». Костюм из быстросохнущей купальной ткани дополнен внутренней шапочкой, бони, и капором для комфортной носки на пляже и в бассейне для женщин, исповедующих ислам.</t>
  </si>
  <si>
    <t>BUDT021302LG Halimah - multicolor/black</t>
  </si>
  <si>
    <t>мультиколор/черный</t>
  </si>
  <si>
    <t>Молодежный купальный костюм – буркини, который состоит из купальника, брюк, туники, шапочки и капора. Раздельный купальник телесного цвета украшен вензельным логотипом по задней детали. Узкие черные брюки на эластичном поясе зафиксированы к низу манжетами. Туника с разрезами по бокам из принтованной ткани с длинными рукавами и манжетами. Костюм из быстросохнущей купальной ткани  дополнен внутренней принтованной шапочкой, бони, и черным капором для комфортной носки на пляже и в бассейне для женщин, исповедующих ислам.</t>
  </si>
  <si>
    <t>BWQ031302LG Alimah - murcia</t>
  </si>
  <si>
    <t>Пляжное платье</t>
  </si>
  <si>
    <t>бордо</t>
  </si>
  <si>
    <t>Длинное полупрозрачное платье силуэта «Летучая мышь» под пояс, который можно завязывать как внутри, так и снаружи. Внутри модели вшито внутреннее платье-футляр на тонких регулируемых бретелях из более плотной ткани для комфортной носки. Длину рукава можно регулировать эффектным шнурком-завязкой. Платье декорировано однотонными стразами по центральной части вшитого пояса и линии декольте. Универсальная роскошная модель как для изящных дам  так и для дам с аппетитными формами. Для целостности образа в комплекте прилагается палантин-хиджаб.</t>
  </si>
  <si>
    <t>Коллекция: Купальники 2013 Lora Grig</t>
  </si>
  <si>
    <t>WQ061308 LG Alisa - black/caramel</t>
  </si>
  <si>
    <t>черный/карамель</t>
  </si>
  <si>
    <t>L</t>
  </si>
  <si>
    <t>New style! Роскошное длинное платье со шлейфом на шейной завязке и открытой линией спины в виде капли. Наложение кружева на ткань цвета "nude" создает эффект татуажа.</t>
  </si>
  <si>
    <t>WQ081306 LG Platonia - black</t>
  </si>
  <si>
    <t>New style! Эффектное полупрозрачное длинное платье с нижним футляром силуэта "летучая мышь" под пояс, расшитый на концах стеклярусом и бисером. Линия декольте декорирована бахромой из стекляруса и бисера.</t>
  </si>
  <si>
    <t>WPB101303 LG Iolanda - multicolor</t>
  </si>
  <si>
    <t>New style! Стильный раздельный купальник. Бюст — бандо с дополнительной боковой поддержкой в виде кости и глубокой линией декольте, переходящим в широкие контрастные завязки на шее и элегантной застежкой на спине. Классические плавки с оригинальной драпировкой-поясом, который позволяет регулировать высоту плавок. Изысканный "морской" принт в виде сети из  контрастных канатов подчеркивает идеальный силуэт.</t>
  </si>
  <si>
    <t>WPB131301 LG Camilia - platinum</t>
  </si>
  <si>
    <t>платинум</t>
  </si>
  <si>
    <t>New style! Стильный раздельный купальник. Бюст - бандо из тонкого поролона со съемными завязками на шею и широкой завязкой на спине.  Дополнительная поддержка в виде боковой кости. Классические плавки средней посадки по бокам декорированы матовыми прямоугольными пряжками. Мягкое сочетание оттенков воздушного зефира в обрамлении платиновых  пряжек для истинных гурманов пляжной моды.</t>
  </si>
  <si>
    <t>Коллекция: Купальники 2012 Lora Grig</t>
  </si>
  <si>
    <t>WMS051215 LG Ana - bright pink</t>
  </si>
  <si>
    <t>ярко-розовый</t>
  </si>
  <si>
    <t>36B (42В)</t>
  </si>
  <si>
    <t>38B (44B)</t>
  </si>
  <si>
    <t>40B (46В)</t>
  </si>
  <si>
    <t>Гламурный купальник-трикини оригинального кроя с глубокой линией декольте. Верх купальника фиксируется галстучными завязками на шее и изящной застежкой на спине. Линия декольте эффектно украшена драпировкой, визуально увеличивающей объем груди. Плавки классической посадки с узким боком соединены с верхней частью купальника декоративным металлическим кольцом. Ткань Jersy Lomellina Glamour, из которой выполнено трикини, новинка 2012 года, обладает водоотталкивающем  эффектом, быстро сохнет и имеет благородный блеск.</t>
  </si>
  <si>
    <t>WU051217 LG Alize - black</t>
  </si>
  <si>
    <t>36/38 (42/44)</t>
  </si>
  <si>
    <t>40/42 (46/48)</t>
  </si>
  <si>
    <t>Пляжный трансформер -  юбка, сарафан и туника, три в одном. Широкий драпированный пояс с оригинальным асимметричным низом и сексуальным разрезом по центру. Модель выполнена из совершенно новой итальянской ткани 2012 года Jersy Lomellina Glamour, которая обладает водоотталкивающем  эффектом, быстро сохнет и  имеет благородный блеск.</t>
  </si>
  <si>
    <t>WU051217 LG Alize - grey</t>
  </si>
  <si>
    <t>серый</t>
  </si>
  <si>
    <t>WU051217 LG Alize - ice chocolate</t>
  </si>
  <si>
    <t>темно-коричневый</t>
  </si>
  <si>
    <t>WU051217 LG Alize - navy</t>
  </si>
  <si>
    <t>темно-синий</t>
  </si>
  <si>
    <t>WU051217 LG Alize - purple</t>
  </si>
  <si>
    <t>WDLS071202 LG Beata - ivory</t>
  </si>
  <si>
    <t>42B (48В)</t>
  </si>
  <si>
    <t>Раздельный купальник для свадебной церемонии. Бюст — скульптурно-монолитный push-up со встроенной каркасной поддержкой и усиленными боковыми корректорами на тонких регулируемых бретелях, фиксируется изящной застежкой на спине, по центру украшен экзотическим цветком из шифонового шелка ручной работы. Плавки классической посадки, по бокам также украшены цветами из шелка. Купальник выполнен из новой итальянской ткани Eurojersey в нежных оттенках цвета слоновой кости.</t>
  </si>
  <si>
    <t>WS121204 LG Vilma - grey</t>
  </si>
  <si>
    <t>Купальные трусы - стринги для женщин</t>
  </si>
  <si>
    <t>36 (42)</t>
  </si>
  <si>
    <t>38 (44)</t>
  </si>
  <si>
    <t>40 (46)</t>
  </si>
  <si>
    <t>Оригинальные плавки-стринг комфортной посадки, по задней детали украшены изящными воланами в стиле кубинских национальных костюмов. Изделие выполнено из высококачественной итальянской ткани Eurojersey.</t>
  </si>
  <si>
    <t>Коллекция: Купальники 2011 Lora Grig</t>
  </si>
  <si>
    <t>WDH101101 LG Ricarda - black</t>
  </si>
  <si>
    <t>80% полиамид, 20% эластан</t>
  </si>
  <si>
    <t>38C (44C)</t>
  </si>
  <si>
    <t>40C (46C)</t>
  </si>
  <si>
    <t>42C (48C)</t>
  </si>
  <si>
    <t>Раздельный купальник с плотной чашкой "С". Плавки высокие.</t>
  </si>
  <si>
    <t>WDH101101 LG Ricarda - blue</t>
  </si>
  <si>
    <t>WDP101105 LG Rosine - black</t>
  </si>
  <si>
    <t>Раздельный купальник с чашкой push-up и с регулирующими бретелями.</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</si>
</sst>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0"/>
      <name val="Arial Cyr"/>
    </font>
    <font>
      <sz val="10"/>
      <name val="Arial Cyr"/>
    </font>
    <font>
      <b/>
      <sz val="10"/>
      <name val="Arial Cyr"/>
    </font>
    <font>
      <sz val="10"/>
      <name val="Arial"/>
      <family val="2"/>
    </font>
    <font>
      <sz val="10"/>
      <name val="Arial Cyr"/>
    </font>
    <font>
      <u/>
      <sz val="10"/>
      <color indexed="12"/>
      <name val="Arial Cyr"/>
    </font>
    <font>
      <sz val="12"/>
      <name val="Arial"/>
      <family val="2"/>
    </font>
    <font>
      <b/>
      <sz val="11"/>
      <name val="Arial"/>
      <family val="2"/>
    </font>
    <font>
      <b/>
      <sz val="12"/>
      <name val="Arial"/>
      <family val="2"/>
    </font>
    <font>
      <b/>
      <sz val="11"/>
      <color indexed="10"/>
      <name val="Arial"/>
      <family val="2"/>
    </font>
    <font>
      <sz val="11"/>
      <name val="Arial"/>
      <family val="2"/>
    </font>
    <font>
      <u/>
      <sz val="11"/>
      <color indexed="12"/>
      <name val="Arial"/>
      <family val="2"/>
    </font>
    <font>
      <sz val="10"/>
      <color indexed="9"/>
      <name val="Arial"/>
      <family val="2"/>
    </font>
    <font>
      <sz val="10"/>
      <color indexed="22"/>
      <name val="Arial"/>
      <family val="2"/>
    </font>
    <font>
      <b/>
      <sz val="10"/>
      <name val="Arial"/>
      <family val="2"/>
    </font>
    <font>
      <sz val="11"/>
      <color indexed="9"/>
      <name val="Arial"/>
      <family val="2"/>
    </font>
    <font>
      <b/>
      <sz val="10"/>
      <color rgb="FFFFFF99"/>
      <name val="Arial Cyr"/>
    </font>
    <font>
      <u/>
      <sz val="10"/>
      <color rgb="FF2424FF"/>
      <name val="Arial Cyr"/>
    </font>
  </fonts>
  <fills count="9">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50"/>
        <bgColor indexed="64"/>
      </patternFill>
    </fill>
    <fill>
      <patternFill patternType="solid">
        <fgColor indexed="22"/>
        <bgColor indexed="64"/>
      </patternFill>
    </fill>
    <fill>
      <patternFill patternType="solid">
        <fgColor rgb="FFFFFFFF"/>
        <bgColor indexed="64"/>
      </patternFill>
    </fill>
    <fill>
      <patternFill patternType="solid">
        <fgColor rgb="FFADD8E6"/>
      </patternFill>
    </fill>
  </fills>
  <borders count="1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s>
  <cellStyleXfs count="2">
    <xf numFmtId="0" fontId="0" fillId="0" borderId="0">
      <alignment vertical="top"/>
      <protection locked="0"/>
    </xf>
    <xf numFmtId="0" fontId="1" fillId="0" borderId="0">
      <alignment vertical="top"/>
      <protection locked="0"/>
    </xf>
  </cellStyleXfs>
  <cellXfs count="77">
    <xf numFmtId="0" fontId="5" fillId="0" borderId="0" xfId="0" applyNumberFormat="1" applyFont="1" applyFill="1" applyBorder="1">
      <alignment vertical="top"/>
      <protection locked="0"/>
    </xf>
    <xf numFmtId="0" fontId="0" fillId="0" borderId="0" xfId="0" applyNumberFormat="1" applyFont="1" applyFill="1" applyBorder="1">
      <alignment vertical="top"/>
      <protection locked="0"/>
    </xf>
    <xf numFmtId="0" fontId="2" fillId="0" borderId="0" xfId="0" applyNumberFormat="1" applyFont="1" applyFill="1" applyBorder="1">
      <alignment vertical="top"/>
      <protection locked="0"/>
    </xf>
    <xf numFmtId="0" fontId="6" fillId="0" borderId="0" xfId="0" applyNumberFormat="1" applyFont="1" applyFill="1" applyBorder="1">
      <alignment vertical="top"/>
      <protection locked="0"/>
    </xf>
    <xf numFmtId="0" fontId="3" fillId="0" borderId="0" xfId="0" applyNumberFormat="1" applyFont="1" applyFill="1" applyBorder="1">
      <alignment vertical="top"/>
      <protection locked="0"/>
    </xf>
    <xf numFmtId="0" fontId="7" fillId="0" borderId="0" xfId="0" applyNumberFormat="1" applyFont="1" applyFill="1" applyBorder="1">
      <alignment vertical="top"/>
      <protection locked="0"/>
    </xf>
    <xf numFmtId="0" fontId="8" fillId="0" borderId="0" xfId="0" applyNumberFormat="1" applyFont="1" applyFill="1" applyBorder="1" applyAlignment="1">
      <alignment horizontal="center"/>
      <protection locked="0"/>
    </xf>
    <xf numFmtId="0" fontId="3" fillId="0" borderId="0" xfId="0" applyNumberFormat="1" applyFont="1" applyFill="1" applyBorder="1" applyAlignment="1">
      <alignment horizontal="left"/>
      <protection locked="0"/>
    </xf>
    <xf numFmtId="0" fontId="3" fillId="0" borderId="0" xfId="0" applyNumberFormat="1" applyFont="1" applyFill="1" applyBorder="1" applyAlignment="1">
      <alignment horizontal="right"/>
      <protection locked="0"/>
    </xf>
    <xf numFmtId="0" fontId="3" fillId="0" borderId="0" xfId="0" applyNumberFormat="1" applyFont="1" applyFill="1" applyBorder="1" applyAlignment="1">
      <alignment horizontal="right"/>
      <protection locked="0"/>
    </xf>
    <xf numFmtId="3" fontId="0" fillId="0" borderId="0" xfId="0" applyNumberFormat="1" applyFont="1" applyFill="1" applyBorder="1">
      <alignment vertical="top"/>
      <protection locked="0"/>
    </xf>
    <xf numFmtId="4" fontId="0" fillId="0" borderId="0" xfId="0" applyNumberFormat="1" applyFont="1" applyFill="1" applyBorder="1">
      <alignment vertical="top"/>
      <protection locked="0"/>
    </xf>
    <xf numFmtId="0" fontId="10" fillId="0" borderId="0" xfId="0" applyNumberFormat="1" applyFont="1" applyFill="1" applyBorder="1">
      <alignment vertical="top"/>
      <protection locked="0"/>
    </xf>
    <xf numFmtId="0" fontId="11" fillId="0" borderId="0" xfId="1" applyNumberFormat="1" applyFont="1" applyFill="1" applyBorder="1" applyAlignment="1" applyProtection="1"/>
    <xf numFmtId="0" fontId="8" fillId="0" borderId="0" xfId="0" applyNumberFormat="1" applyFont="1" applyFill="1" applyBorder="1" applyAlignment="1">
      <alignment horizontal="center"/>
      <protection locked="0"/>
    </xf>
    <xf numFmtId="0" fontId="6" fillId="0" borderId="0" xfId="0" applyNumberFormat="1" applyFont="1" applyFill="1" applyBorder="1">
      <alignment vertical="top"/>
      <protection locked="0"/>
    </xf>
    <xf numFmtId="0" fontId="3" fillId="0" borderId="0" xfId="0" applyNumberFormat="1" applyFont="1" applyFill="1" applyBorder="1">
      <alignment vertical="top"/>
      <protection locked="0"/>
    </xf>
    <xf numFmtId="3" fontId="3" fillId="0" borderId="0" xfId="0" applyNumberFormat="1" applyFont="1" applyFill="1" applyBorder="1">
      <alignment vertical="top"/>
      <protection locked="0"/>
    </xf>
    <xf numFmtId="4" fontId="3" fillId="0" borderId="0" xfId="0" applyNumberFormat="1" applyFont="1" applyFill="1" applyBorder="1">
      <alignment vertical="top"/>
      <protection locked="0"/>
    </xf>
    <xf numFmtId="0" fontId="9" fillId="0" borderId="0" xfId="0" applyNumberFormat="1" applyFont="1" applyFill="1" applyBorder="1">
      <alignment vertical="top"/>
      <protection locked="0"/>
    </xf>
    <xf numFmtId="0" fontId="0" fillId="0" borderId="0" xfId="0" applyNumberFormat="1" applyFont="1" applyFill="1" applyBorder="1" applyAlignment="1">
      <alignment vertical="center" wrapText="1"/>
      <protection locked="0"/>
    </xf>
    <xf numFmtId="0" fontId="0" fillId="0" borderId="0" xfId="0" applyNumberFormat="1" applyFont="1" applyFill="1" applyBorder="1" applyAlignment="1">
      <alignment wrapText="1"/>
      <protection locked="0"/>
    </xf>
    <xf numFmtId="0" fontId="1" fillId="2" borderId="1" xfId="0" applyNumberFormat="1" applyFont="1" applyFill="1" applyBorder="1" applyAlignment="1">
      <alignment horizontal="center" vertical="center" wrapText="1"/>
      <protection locked="0"/>
    </xf>
    <xf numFmtId="0" fontId="2" fillId="2" borderId="1" xfId="0" applyNumberFormat="1" applyFont="1" applyFill="1" applyBorder="1" applyAlignment="1">
      <alignment horizontal="center" vertical="center" wrapText="1"/>
      <protection locked="0"/>
    </xf>
    <xf numFmtId="3" fontId="2" fillId="2" borderId="1" xfId="0" applyNumberFormat="1" applyFont="1" applyFill="1" applyBorder="1" applyAlignment="1">
      <alignment horizontal="center" vertical="center" wrapText="1"/>
      <protection locked="0"/>
    </xf>
    <xf numFmtId="4" fontId="2" fillId="2" borderId="1" xfId="0" applyNumberFormat="1" applyFont="1" applyFill="1" applyBorder="1" applyAlignment="1">
      <alignment horizontal="center" vertical="center" wrapText="1"/>
      <protection locked="0"/>
    </xf>
    <xf numFmtId="0" fontId="1" fillId="2" borderId="2" xfId="0" applyNumberFormat="1" applyFont="1" applyFill="1" applyBorder="1" applyAlignment="1">
      <alignment horizontal="center" wrapText="1"/>
      <protection locked="0"/>
    </xf>
    <xf numFmtId="0" fontId="2" fillId="2" borderId="2" xfId="0" applyNumberFormat="1" applyFont="1" applyFill="1" applyBorder="1" applyAlignment="1">
      <alignment horizontal="center" wrapText="1"/>
      <protection locked="0"/>
    </xf>
    <xf numFmtId="0" fontId="1" fillId="2" borderId="1" xfId="0" applyNumberFormat="1" applyFont="1" applyFill="1" applyBorder="1" applyAlignment="1">
      <alignment horizontal="center" wrapText="1"/>
      <protection locked="0"/>
    </xf>
    <xf numFmtId="3" fontId="2" fillId="2" borderId="2" xfId="0" applyNumberFormat="1" applyFont="1" applyFill="1" applyBorder="1" applyAlignment="1">
      <alignment horizontal="center" wrapText="1"/>
      <protection locked="0"/>
    </xf>
    <xf numFmtId="0" fontId="12" fillId="0" borderId="0" xfId="0" applyNumberFormat="1" applyFont="1" applyFill="1" applyBorder="1">
      <alignment vertical="top"/>
      <protection locked="0"/>
    </xf>
    <xf numFmtId="0" fontId="13" fillId="0" borderId="0" xfId="0" applyNumberFormat="1" applyFont="1" applyFill="1" applyBorder="1">
      <alignment vertical="top"/>
      <protection locked="0"/>
    </xf>
    <xf numFmtId="0" fontId="8" fillId="0" borderId="3" xfId="0" applyNumberFormat="1" applyFont="1" applyFill="1" applyBorder="1">
      <alignment vertical="top"/>
      <protection locked="0"/>
    </xf>
    <xf numFmtId="0" fontId="3" fillId="3" borderId="4" xfId="0" applyNumberFormat="1" applyFont="1" applyFill="1" applyBorder="1">
      <alignment vertical="top"/>
      <protection locked="0"/>
    </xf>
    <xf numFmtId="0" fontId="3" fillId="0" borderId="5" xfId="0" applyNumberFormat="1" applyFont="1" applyFill="1" applyBorder="1">
      <alignment vertical="top"/>
      <protection locked="0"/>
    </xf>
    <xf numFmtId="0" fontId="0" fillId="0" borderId="5" xfId="0" applyNumberFormat="1" applyFont="1" applyFill="1" applyBorder="1">
      <alignment vertical="top"/>
      <protection locked="0"/>
    </xf>
    <xf numFmtId="0" fontId="3" fillId="4" borderId="4" xfId="0" applyNumberFormat="1" applyFont="1" applyFill="1" applyBorder="1">
      <alignment vertical="top"/>
      <protection locked="0"/>
    </xf>
    <xf numFmtId="0" fontId="0" fillId="3" borderId="6" xfId="0" applyNumberFormat="1" applyFont="1" applyFill="1" applyBorder="1">
      <alignment vertical="top"/>
      <protection locked="0"/>
    </xf>
    <xf numFmtId="0" fontId="0" fillId="4" borderId="6" xfId="0" applyNumberFormat="1" applyFont="1" applyFill="1" applyBorder="1">
      <alignment vertical="top"/>
      <protection locked="0"/>
    </xf>
    <xf numFmtId="0" fontId="2" fillId="5" borderId="6" xfId="0" applyNumberFormat="1" applyFont="1" applyFill="1" applyBorder="1" applyAlignment="1">
      <alignment horizontal="center" vertical="center"/>
      <protection locked="0"/>
    </xf>
    <xf numFmtId="0" fontId="2" fillId="5" borderId="6" xfId="0" applyNumberFormat="1" applyFont="1" applyFill="1" applyBorder="1" applyAlignment="1">
      <alignment vertical="center"/>
      <protection locked="0"/>
    </xf>
    <xf numFmtId="0" fontId="0" fillId="5" borderId="6" xfId="0" applyNumberFormat="1" applyFont="1" applyFill="1" applyBorder="1" applyAlignment="1">
      <alignment vertical="center" wrapText="1"/>
      <protection locked="0"/>
    </xf>
    <xf numFmtId="0" fontId="0" fillId="5" borderId="7" xfId="0" applyNumberFormat="1" applyFont="1" applyFill="1" applyBorder="1" applyAlignment="1">
      <alignment vertical="center" wrapText="1"/>
      <protection locked="0"/>
    </xf>
    <xf numFmtId="0" fontId="2" fillId="2" borderId="4" xfId="0" applyNumberFormat="1" applyFont="1" applyFill="1" applyBorder="1" applyAlignment="1">
      <alignment vertical="center" wrapText="1"/>
      <protection locked="0"/>
    </xf>
    <xf numFmtId="0" fontId="15" fillId="0" borderId="0" xfId="0" applyNumberFormat="1" applyFont="1" applyFill="1" applyBorder="1">
      <alignment vertical="top"/>
      <protection locked="0"/>
    </xf>
    <xf numFmtId="0" fontId="1" fillId="0" borderId="8" xfId="0" applyNumberFormat="1" applyFont="1" applyFill="1" applyBorder="1" applyAlignment="1">
      <alignment vertical="center"/>
      <protection locked="0"/>
    </xf>
    <xf numFmtId="0" fontId="1" fillId="0" borderId="8" xfId="0" applyNumberFormat="1" applyFont="1" applyFill="1" applyBorder="1">
      <alignment vertical="top"/>
      <protection locked="0"/>
    </xf>
    <xf numFmtId="0" fontId="0" fillId="0" borderId="0" xfId="0" applyNumberFormat="1" applyFont="1" applyFill="1" applyBorder="1">
      <alignment vertical="top"/>
      <protection locked="0"/>
    </xf>
    <xf numFmtId="3" fontId="14" fillId="0" borderId="0" xfId="0" applyNumberFormat="1" applyFont="1" applyFill="1" applyBorder="1" applyAlignment="1">
      <alignment horizontal="right"/>
      <protection locked="0"/>
    </xf>
    <xf numFmtId="3" fontId="14" fillId="0" borderId="9" xfId="0" applyNumberFormat="1" applyFont="1" applyFill="1" applyBorder="1" applyAlignment="1">
      <alignment horizontal="right"/>
      <protection locked="0"/>
    </xf>
    <xf numFmtId="4" fontId="14" fillId="0" borderId="10" xfId="0" applyNumberFormat="1" applyFont="1" applyFill="1" applyBorder="1" applyAlignment="1">
      <alignment horizontal="right"/>
      <protection locked="0"/>
    </xf>
    <xf numFmtId="0" fontId="2" fillId="5" borderId="4" xfId="0" applyNumberFormat="1" applyFont="1" applyFill="1" applyBorder="1" applyAlignment="1">
      <alignment vertical="center"/>
      <protection locked="0"/>
    </xf>
    <xf numFmtId="49" fontId="4" fillId="6" borderId="11" xfId="0" applyNumberFormat="1" applyFont="1" applyFill="1" applyBorder="1" applyAlignment="1">
      <alignment horizontal="center" vertical="center" wrapText="1"/>
      <protection locked="0"/>
    </xf>
    <xf numFmtId="3" fontId="4" fillId="0" borderId="12" xfId="0" applyNumberFormat="1" applyFont="1" applyFill="1" applyBorder="1" applyAlignment="1">
      <alignment horizontal="center" vertical="center"/>
      <protection locked="0"/>
    </xf>
    <xf numFmtId="0" fontId="16" fillId="2" borderId="2" xfId="0" applyNumberFormat="1" applyFont="1" applyFill="1" applyBorder="1" applyAlignment="1">
      <alignment horizontal="center" wrapText="1"/>
      <protection locked="0"/>
    </xf>
    <xf numFmtId="49" fontId="4" fillId="7" borderId="11" xfId="0" applyNumberFormat="1" applyFont="1" applyFill="1" applyBorder="1" applyAlignment="1">
      <alignment horizontal="center" vertical="center" wrapText="1"/>
      <protection locked="0"/>
    </xf>
    <xf numFmtId="3" fontId="4" fillId="8" borderId="12" xfId="0" applyNumberFormat="1" applyFont="1" applyFill="1" applyBorder="1" applyAlignment="1">
      <alignment horizontal="center" vertical="center"/>
      <protection locked="0"/>
    </xf>
    <xf numFmtId="3" fontId="4" fillId="0" borderId="13" xfId="0" applyNumberFormat="1" applyFont="1" applyFill="1" applyBorder="1" applyAlignment="1">
      <alignment horizontal="center" vertical="center" wrapText="1"/>
      <protection locked="0"/>
    </xf>
    <xf numFmtId="3" fontId="4" fillId="0" borderId="14" xfId="0" applyNumberFormat="1" applyFont="1" applyFill="1" applyBorder="1" applyAlignment="1">
      <alignment horizontal="center" vertical="center" wrapText="1"/>
      <protection locked="0"/>
    </xf>
    <xf numFmtId="0" fontId="4" fillId="0" borderId="8" xfId="0" applyNumberFormat="1" applyFont="1" applyFill="1" applyBorder="1" applyAlignment="1">
      <alignment horizontal="center" vertical="center"/>
      <protection locked="0"/>
    </xf>
    <xf numFmtId="0" fontId="4" fillId="0" borderId="13" xfId="0" applyNumberFormat="1" applyFont="1" applyFill="1" applyBorder="1" applyAlignment="1">
      <alignment horizontal="center" vertical="center"/>
      <protection locked="0"/>
    </xf>
    <xf numFmtId="0" fontId="4" fillId="0" borderId="14" xfId="0" applyNumberFormat="1" applyFont="1" applyFill="1" applyBorder="1" applyAlignment="1">
      <alignment horizontal="center" vertical="center"/>
      <protection locked="0"/>
    </xf>
    <xf numFmtId="0" fontId="17" fillId="0" borderId="13" xfId="0" applyNumberFormat="1" applyFont="1" applyFill="1" applyBorder="1" applyAlignment="1">
      <alignment horizontal="left" vertical="center" wrapText="1"/>
      <protection locked="0"/>
    </xf>
    <xf numFmtId="0" fontId="4" fillId="0" borderId="14" xfId="0" applyNumberFormat="1" applyFont="1" applyFill="1" applyBorder="1" applyAlignment="1">
      <alignment horizontal="left" vertical="center" wrapText="1"/>
      <protection locked="0"/>
    </xf>
    <xf numFmtId="3" fontId="1" fillId="0" borderId="13" xfId="0" applyNumberFormat="1" applyFont="1" applyFill="1" applyBorder="1" applyAlignment="1">
      <alignment horizontal="center" vertical="center"/>
      <protection locked="0"/>
    </xf>
    <xf numFmtId="4" fontId="1" fillId="0" borderId="14" xfId="0" applyNumberFormat="1" applyFont="1" applyFill="1" applyBorder="1" applyAlignment="1">
      <alignment horizontal="center" vertical="center"/>
      <protection locked="0"/>
    </xf>
    <xf numFmtId="0" fontId="4" fillId="0" borderId="13" xfId="0" applyNumberFormat="1" applyFont="1" applyFill="1" applyBorder="1" applyAlignment="1">
      <alignment horizontal="left" vertical="center" wrapText="1"/>
      <protection locked="0"/>
    </xf>
    <xf numFmtId="0" fontId="1" fillId="0" borderId="13" xfId="0" applyNumberFormat="1" applyFont="1" applyFill="1" applyBorder="1" applyAlignment="1">
      <alignment horizontal="left" vertical="center" wrapText="1"/>
      <protection locked="0"/>
    </xf>
    <xf numFmtId="0" fontId="1" fillId="0" borderId="14" xfId="0" applyNumberFormat="1" applyFont="1" applyFill="1" applyBorder="1" applyAlignment="1">
      <alignment horizontal="left" vertical="center" wrapText="1"/>
      <protection locked="0"/>
    </xf>
    <xf numFmtId="4" fontId="4" fillId="0" borderId="13" xfId="0" applyNumberFormat="1" applyFont="1" applyFill="1" applyBorder="1" applyAlignment="1">
      <alignment horizontal="center" vertical="center"/>
      <protection locked="0"/>
    </xf>
    <xf numFmtId="4" fontId="4" fillId="0" borderId="14" xfId="0" applyNumberFormat="1" applyFont="1" applyFill="1" applyBorder="1" applyAlignment="1">
      <alignment horizontal="center" vertical="center"/>
      <protection locked="0"/>
    </xf>
    <xf numFmtId="1" fontId="4" fillId="0" borderId="13" xfId="0" applyNumberFormat="1" applyFont="1" applyFill="1" applyBorder="1" applyAlignment="1">
      <alignment horizontal="center" vertical="center"/>
      <protection locked="0"/>
    </xf>
    <xf numFmtId="3" fontId="4" fillId="0" borderId="14" xfId="0" applyNumberFormat="1" applyFont="1" applyFill="1" applyBorder="1" applyAlignment="1">
      <alignment horizontal="center" vertical="center"/>
      <protection locked="0"/>
    </xf>
    <xf numFmtId="0" fontId="3" fillId="4" borderId="3" xfId="0" applyNumberFormat="1" applyFont="1" applyFill="1" applyBorder="1" applyAlignment="1">
      <alignment horizontal="left"/>
      <protection locked="0"/>
    </xf>
    <xf numFmtId="0" fontId="3" fillId="4" borderId="6" xfId="0" applyNumberFormat="1" applyFont="1" applyFill="1" applyBorder="1" applyAlignment="1">
      <alignment horizontal="left"/>
      <protection locked="0"/>
    </xf>
    <xf numFmtId="0" fontId="2" fillId="2" borderId="4" xfId="0" applyNumberFormat="1" applyFont="1" applyFill="1" applyBorder="1" applyAlignment="1">
      <alignment horizontal="center" vertical="center"/>
      <protection locked="0"/>
    </xf>
    <xf numFmtId="0" fontId="2" fillId="2" borderId="6" xfId="0" applyNumberFormat="1" applyFont="1" applyFill="1" applyBorder="1" applyAlignment="1">
      <alignment horizontal="center" vertical="center"/>
      <protection locked="0"/>
    </xf>
  </cellXfs>
  <cellStyles count="2">
    <cellStyle name="Гиперссылка" xfId="1" builtinId="8"/>
    <cellStyle name="Обычный" xfId="0" builtinId="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g"/><Relationship Id="rId117" Type="http://schemas.openxmlformats.org/officeDocument/2006/relationships/image" Target="../media/image117.jpg"/><Relationship Id="rId21" Type="http://schemas.openxmlformats.org/officeDocument/2006/relationships/image" Target="../media/image21.jpg"/><Relationship Id="rId42" Type="http://schemas.openxmlformats.org/officeDocument/2006/relationships/image" Target="../media/image42.jpg"/><Relationship Id="rId47" Type="http://schemas.openxmlformats.org/officeDocument/2006/relationships/image" Target="../media/image47.jpg"/><Relationship Id="rId63" Type="http://schemas.openxmlformats.org/officeDocument/2006/relationships/image" Target="../media/image63.jpg"/><Relationship Id="rId68" Type="http://schemas.openxmlformats.org/officeDocument/2006/relationships/image" Target="../media/image68.jpg"/><Relationship Id="rId84" Type="http://schemas.openxmlformats.org/officeDocument/2006/relationships/image" Target="../media/image84.jpg"/><Relationship Id="rId89" Type="http://schemas.openxmlformats.org/officeDocument/2006/relationships/image" Target="../media/image89.jpg"/><Relationship Id="rId112" Type="http://schemas.openxmlformats.org/officeDocument/2006/relationships/image" Target="../media/image112.jpg"/><Relationship Id="rId133" Type="http://schemas.openxmlformats.org/officeDocument/2006/relationships/image" Target="../media/image133.jpg"/><Relationship Id="rId138" Type="http://schemas.openxmlformats.org/officeDocument/2006/relationships/image" Target="../media/image138.jpg"/><Relationship Id="rId154" Type="http://schemas.openxmlformats.org/officeDocument/2006/relationships/image" Target="../media/image154.jpg"/><Relationship Id="rId16" Type="http://schemas.openxmlformats.org/officeDocument/2006/relationships/image" Target="../media/image16.jpg"/><Relationship Id="rId107" Type="http://schemas.openxmlformats.org/officeDocument/2006/relationships/image" Target="../media/image107.jpg"/><Relationship Id="rId11" Type="http://schemas.openxmlformats.org/officeDocument/2006/relationships/image" Target="../media/image11.jpg"/><Relationship Id="rId32" Type="http://schemas.openxmlformats.org/officeDocument/2006/relationships/image" Target="../media/image32.jpg"/><Relationship Id="rId37" Type="http://schemas.openxmlformats.org/officeDocument/2006/relationships/image" Target="../media/image37.jpg"/><Relationship Id="rId53" Type="http://schemas.openxmlformats.org/officeDocument/2006/relationships/image" Target="../media/image53.jpg"/><Relationship Id="rId58" Type="http://schemas.openxmlformats.org/officeDocument/2006/relationships/image" Target="../media/image58.jpg"/><Relationship Id="rId74" Type="http://schemas.openxmlformats.org/officeDocument/2006/relationships/image" Target="../media/image74.jpg"/><Relationship Id="rId79" Type="http://schemas.openxmlformats.org/officeDocument/2006/relationships/image" Target="../media/image79.jpg"/><Relationship Id="rId102" Type="http://schemas.openxmlformats.org/officeDocument/2006/relationships/image" Target="../media/image102.jpg"/><Relationship Id="rId123" Type="http://schemas.openxmlformats.org/officeDocument/2006/relationships/image" Target="../media/image123.jpg"/><Relationship Id="rId128" Type="http://schemas.openxmlformats.org/officeDocument/2006/relationships/image" Target="../media/image128.jpg"/><Relationship Id="rId144" Type="http://schemas.openxmlformats.org/officeDocument/2006/relationships/image" Target="../media/image144.jpg"/><Relationship Id="rId149" Type="http://schemas.openxmlformats.org/officeDocument/2006/relationships/image" Target="../media/image149.jpg"/><Relationship Id="rId5" Type="http://schemas.openxmlformats.org/officeDocument/2006/relationships/image" Target="../media/image5.jpg"/><Relationship Id="rId90" Type="http://schemas.openxmlformats.org/officeDocument/2006/relationships/image" Target="../media/image90.jpg"/><Relationship Id="rId95" Type="http://schemas.openxmlformats.org/officeDocument/2006/relationships/image" Target="../media/image95.jpg"/><Relationship Id="rId22" Type="http://schemas.openxmlformats.org/officeDocument/2006/relationships/image" Target="../media/image22.jpg"/><Relationship Id="rId27" Type="http://schemas.openxmlformats.org/officeDocument/2006/relationships/image" Target="../media/image27.jpg"/><Relationship Id="rId43" Type="http://schemas.openxmlformats.org/officeDocument/2006/relationships/image" Target="../media/image43.jpg"/><Relationship Id="rId48" Type="http://schemas.openxmlformats.org/officeDocument/2006/relationships/image" Target="../media/image48.jpg"/><Relationship Id="rId64" Type="http://schemas.openxmlformats.org/officeDocument/2006/relationships/image" Target="../media/image64.jpg"/><Relationship Id="rId69" Type="http://schemas.openxmlformats.org/officeDocument/2006/relationships/image" Target="../media/image69.jpg"/><Relationship Id="rId113" Type="http://schemas.openxmlformats.org/officeDocument/2006/relationships/image" Target="../media/image113.jpg"/><Relationship Id="rId118" Type="http://schemas.openxmlformats.org/officeDocument/2006/relationships/image" Target="../media/image118.jpg"/><Relationship Id="rId134" Type="http://schemas.openxmlformats.org/officeDocument/2006/relationships/image" Target="../media/image134.jpg"/><Relationship Id="rId139" Type="http://schemas.openxmlformats.org/officeDocument/2006/relationships/image" Target="../media/image139.jpg"/><Relationship Id="rId80" Type="http://schemas.openxmlformats.org/officeDocument/2006/relationships/image" Target="../media/image80.jpg"/><Relationship Id="rId85" Type="http://schemas.openxmlformats.org/officeDocument/2006/relationships/image" Target="../media/image85.jpg"/><Relationship Id="rId150" Type="http://schemas.openxmlformats.org/officeDocument/2006/relationships/image" Target="../media/image150.jpg"/><Relationship Id="rId155" Type="http://schemas.openxmlformats.org/officeDocument/2006/relationships/image" Target="../media/image155.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jpg"/><Relationship Id="rId33" Type="http://schemas.openxmlformats.org/officeDocument/2006/relationships/image" Target="../media/image33.jpg"/><Relationship Id="rId38" Type="http://schemas.openxmlformats.org/officeDocument/2006/relationships/image" Target="../media/image38.jpg"/><Relationship Id="rId46" Type="http://schemas.openxmlformats.org/officeDocument/2006/relationships/image" Target="../media/image46.jpg"/><Relationship Id="rId59" Type="http://schemas.openxmlformats.org/officeDocument/2006/relationships/image" Target="../media/image59.jpg"/><Relationship Id="rId67" Type="http://schemas.openxmlformats.org/officeDocument/2006/relationships/image" Target="../media/image67.jpg"/><Relationship Id="rId103" Type="http://schemas.openxmlformats.org/officeDocument/2006/relationships/image" Target="../media/image103.jpg"/><Relationship Id="rId108" Type="http://schemas.openxmlformats.org/officeDocument/2006/relationships/image" Target="../media/image108.jpg"/><Relationship Id="rId116" Type="http://schemas.openxmlformats.org/officeDocument/2006/relationships/image" Target="../media/image116.jpg"/><Relationship Id="rId124" Type="http://schemas.openxmlformats.org/officeDocument/2006/relationships/image" Target="../media/image124.jpg"/><Relationship Id="rId129" Type="http://schemas.openxmlformats.org/officeDocument/2006/relationships/image" Target="../media/image129.jpg"/><Relationship Id="rId137" Type="http://schemas.openxmlformats.org/officeDocument/2006/relationships/image" Target="../media/image137.jpg"/><Relationship Id="rId20" Type="http://schemas.openxmlformats.org/officeDocument/2006/relationships/image" Target="../media/image20.jpg"/><Relationship Id="rId41" Type="http://schemas.openxmlformats.org/officeDocument/2006/relationships/image" Target="../media/image41.jpg"/><Relationship Id="rId54" Type="http://schemas.openxmlformats.org/officeDocument/2006/relationships/image" Target="../media/image54.jpg"/><Relationship Id="rId62" Type="http://schemas.openxmlformats.org/officeDocument/2006/relationships/image" Target="../media/image62.jpg"/><Relationship Id="rId70" Type="http://schemas.openxmlformats.org/officeDocument/2006/relationships/image" Target="../media/image70.jpg"/><Relationship Id="rId75" Type="http://schemas.openxmlformats.org/officeDocument/2006/relationships/image" Target="../media/image75.jpg"/><Relationship Id="rId83" Type="http://schemas.openxmlformats.org/officeDocument/2006/relationships/image" Target="../media/image83.jpg"/><Relationship Id="rId88" Type="http://schemas.openxmlformats.org/officeDocument/2006/relationships/image" Target="../media/image88.jpg"/><Relationship Id="rId91" Type="http://schemas.openxmlformats.org/officeDocument/2006/relationships/image" Target="../media/image91.jpg"/><Relationship Id="rId96" Type="http://schemas.openxmlformats.org/officeDocument/2006/relationships/image" Target="../media/image96.jpg"/><Relationship Id="rId111" Type="http://schemas.openxmlformats.org/officeDocument/2006/relationships/image" Target="../media/image111.jpg"/><Relationship Id="rId132" Type="http://schemas.openxmlformats.org/officeDocument/2006/relationships/image" Target="../media/image132.jpg"/><Relationship Id="rId140" Type="http://schemas.openxmlformats.org/officeDocument/2006/relationships/image" Target="../media/image140.jpg"/><Relationship Id="rId145" Type="http://schemas.openxmlformats.org/officeDocument/2006/relationships/image" Target="../media/image145.jpg"/><Relationship Id="rId153" Type="http://schemas.openxmlformats.org/officeDocument/2006/relationships/image" Target="../media/image153.jpg"/><Relationship Id="rId1" Type="http://schemas.openxmlformats.org/officeDocument/2006/relationships/image" Target="../media/image1.png"/><Relationship Id="rId6" Type="http://schemas.openxmlformats.org/officeDocument/2006/relationships/image" Target="../media/image6.jp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jpg"/><Relationship Id="rId36" Type="http://schemas.openxmlformats.org/officeDocument/2006/relationships/image" Target="../media/image36.jpg"/><Relationship Id="rId49" Type="http://schemas.openxmlformats.org/officeDocument/2006/relationships/image" Target="../media/image49.jpg"/><Relationship Id="rId57" Type="http://schemas.openxmlformats.org/officeDocument/2006/relationships/image" Target="../media/image57.jpg"/><Relationship Id="rId106" Type="http://schemas.openxmlformats.org/officeDocument/2006/relationships/image" Target="../media/image106.jpg"/><Relationship Id="rId114" Type="http://schemas.openxmlformats.org/officeDocument/2006/relationships/image" Target="../media/image114.jpg"/><Relationship Id="rId119" Type="http://schemas.openxmlformats.org/officeDocument/2006/relationships/image" Target="../media/image119.jpg"/><Relationship Id="rId127" Type="http://schemas.openxmlformats.org/officeDocument/2006/relationships/image" Target="../media/image127.jpg"/><Relationship Id="rId10" Type="http://schemas.openxmlformats.org/officeDocument/2006/relationships/image" Target="../media/image10.jpg"/><Relationship Id="rId31" Type="http://schemas.openxmlformats.org/officeDocument/2006/relationships/image" Target="../media/image31.jpg"/><Relationship Id="rId44" Type="http://schemas.openxmlformats.org/officeDocument/2006/relationships/image" Target="../media/image44.jpg"/><Relationship Id="rId52" Type="http://schemas.openxmlformats.org/officeDocument/2006/relationships/image" Target="../media/image52.jpg"/><Relationship Id="rId60" Type="http://schemas.openxmlformats.org/officeDocument/2006/relationships/image" Target="../media/image60.jpg"/><Relationship Id="rId65" Type="http://schemas.openxmlformats.org/officeDocument/2006/relationships/image" Target="../media/image65.jpg"/><Relationship Id="rId73" Type="http://schemas.openxmlformats.org/officeDocument/2006/relationships/image" Target="../media/image73.jpg"/><Relationship Id="rId78" Type="http://schemas.openxmlformats.org/officeDocument/2006/relationships/image" Target="../media/image78.jpg"/><Relationship Id="rId81" Type="http://schemas.openxmlformats.org/officeDocument/2006/relationships/image" Target="../media/image81.jpg"/><Relationship Id="rId86" Type="http://schemas.openxmlformats.org/officeDocument/2006/relationships/image" Target="../media/image86.jpg"/><Relationship Id="rId94" Type="http://schemas.openxmlformats.org/officeDocument/2006/relationships/image" Target="../media/image94.jpg"/><Relationship Id="rId99" Type="http://schemas.openxmlformats.org/officeDocument/2006/relationships/image" Target="../media/image99.jpg"/><Relationship Id="rId101" Type="http://schemas.openxmlformats.org/officeDocument/2006/relationships/image" Target="../media/image101.jpg"/><Relationship Id="rId122" Type="http://schemas.openxmlformats.org/officeDocument/2006/relationships/image" Target="../media/image122.jpg"/><Relationship Id="rId130" Type="http://schemas.openxmlformats.org/officeDocument/2006/relationships/image" Target="../media/image130.jpg"/><Relationship Id="rId135" Type="http://schemas.openxmlformats.org/officeDocument/2006/relationships/image" Target="../media/image135.jpg"/><Relationship Id="rId143" Type="http://schemas.openxmlformats.org/officeDocument/2006/relationships/image" Target="../media/image143.jpg"/><Relationship Id="rId148" Type="http://schemas.openxmlformats.org/officeDocument/2006/relationships/image" Target="../media/image148.jpg"/><Relationship Id="rId151" Type="http://schemas.openxmlformats.org/officeDocument/2006/relationships/image" Target="../media/image151.jpg"/><Relationship Id="rId156" Type="http://schemas.openxmlformats.org/officeDocument/2006/relationships/image" Target="../media/image156.jpg"/><Relationship Id="rId4" Type="http://schemas.openxmlformats.org/officeDocument/2006/relationships/image" Target="../media/image4.jpg"/><Relationship Id="rId9" Type="http://schemas.openxmlformats.org/officeDocument/2006/relationships/image" Target="../media/image9.jpg"/><Relationship Id="rId13" Type="http://schemas.openxmlformats.org/officeDocument/2006/relationships/image" Target="../media/image13.jpg"/><Relationship Id="rId18" Type="http://schemas.openxmlformats.org/officeDocument/2006/relationships/image" Target="../media/image18.jpg"/><Relationship Id="rId39" Type="http://schemas.openxmlformats.org/officeDocument/2006/relationships/image" Target="../media/image39.jpg"/><Relationship Id="rId109" Type="http://schemas.openxmlformats.org/officeDocument/2006/relationships/image" Target="../media/image109.jpg"/><Relationship Id="rId34" Type="http://schemas.openxmlformats.org/officeDocument/2006/relationships/image" Target="../media/image34.jpg"/><Relationship Id="rId50" Type="http://schemas.openxmlformats.org/officeDocument/2006/relationships/image" Target="../media/image50.jpg"/><Relationship Id="rId55" Type="http://schemas.openxmlformats.org/officeDocument/2006/relationships/image" Target="../media/image55.jpg"/><Relationship Id="rId76" Type="http://schemas.openxmlformats.org/officeDocument/2006/relationships/image" Target="../media/image76.jpg"/><Relationship Id="rId97" Type="http://schemas.openxmlformats.org/officeDocument/2006/relationships/image" Target="../media/image97.jpg"/><Relationship Id="rId104" Type="http://schemas.openxmlformats.org/officeDocument/2006/relationships/image" Target="../media/image104.jpg"/><Relationship Id="rId120" Type="http://schemas.openxmlformats.org/officeDocument/2006/relationships/image" Target="../media/image120.jpg"/><Relationship Id="rId125" Type="http://schemas.openxmlformats.org/officeDocument/2006/relationships/image" Target="../media/image125.jpg"/><Relationship Id="rId141" Type="http://schemas.openxmlformats.org/officeDocument/2006/relationships/image" Target="../media/image141.jpg"/><Relationship Id="rId146" Type="http://schemas.openxmlformats.org/officeDocument/2006/relationships/image" Target="../media/image146.jpg"/><Relationship Id="rId7" Type="http://schemas.openxmlformats.org/officeDocument/2006/relationships/image" Target="../media/image7.jpg"/><Relationship Id="rId71" Type="http://schemas.openxmlformats.org/officeDocument/2006/relationships/image" Target="../media/image71.jpg"/><Relationship Id="rId92" Type="http://schemas.openxmlformats.org/officeDocument/2006/relationships/image" Target="../media/image92.jpg"/><Relationship Id="rId2" Type="http://schemas.openxmlformats.org/officeDocument/2006/relationships/image" Target="../media/image2.jpg"/><Relationship Id="rId29" Type="http://schemas.openxmlformats.org/officeDocument/2006/relationships/image" Target="../media/image29.jpg"/><Relationship Id="rId24" Type="http://schemas.openxmlformats.org/officeDocument/2006/relationships/image" Target="../media/image24.jpg"/><Relationship Id="rId40" Type="http://schemas.openxmlformats.org/officeDocument/2006/relationships/image" Target="../media/image40.jpg"/><Relationship Id="rId45" Type="http://schemas.openxmlformats.org/officeDocument/2006/relationships/image" Target="../media/image45.jpg"/><Relationship Id="rId66" Type="http://schemas.openxmlformats.org/officeDocument/2006/relationships/image" Target="../media/image66.jpg"/><Relationship Id="rId87" Type="http://schemas.openxmlformats.org/officeDocument/2006/relationships/image" Target="../media/image87.jpg"/><Relationship Id="rId110" Type="http://schemas.openxmlformats.org/officeDocument/2006/relationships/image" Target="../media/image110.jpg"/><Relationship Id="rId115" Type="http://schemas.openxmlformats.org/officeDocument/2006/relationships/image" Target="../media/image115.jpg"/><Relationship Id="rId131" Type="http://schemas.openxmlformats.org/officeDocument/2006/relationships/image" Target="../media/image131.jpg"/><Relationship Id="rId136" Type="http://schemas.openxmlformats.org/officeDocument/2006/relationships/image" Target="../media/image136.jpg"/><Relationship Id="rId61" Type="http://schemas.openxmlformats.org/officeDocument/2006/relationships/image" Target="../media/image61.jpg"/><Relationship Id="rId82" Type="http://schemas.openxmlformats.org/officeDocument/2006/relationships/image" Target="../media/image82.jpg"/><Relationship Id="rId152" Type="http://schemas.openxmlformats.org/officeDocument/2006/relationships/image" Target="../media/image152.jpg"/><Relationship Id="rId19" Type="http://schemas.openxmlformats.org/officeDocument/2006/relationships/image" Target="../media/image19.jpg"/><Relationship Id="rId14" Type="http://schemas.openxmlformats.org/officeDocument/2006/relationships/image" Target="../media/image14.jpg"/><Relationship Id="rId30" Type="http://schemas.openxmlformats.org/officeDocument/2006/relationships/image" Target="../media/image30.jpg"/><Relationship Id="rId35" Type="http://schemas.openxmlformats.org/officeDocument/2006/relationships/image" Target="../media/image35.jpg"/><Relationship Id="rId56" Type="http://schemas.openxmlformats.org/officeDocument/2006/relationships/image" Target="../media/image56.jpg"/><Relationship Id="rId77" Type="http://schemas.openxmlformats.org/officeDocument/2006/relationships/image" Target="../media/image77.jpg"/><Relationship Id="rId100" Type="http://schemas.openxmlformats.org/officeDocument/2006/relationships/image" Target="../media/image100.jpg"/><Relationship Id="rId105" Type="http://schemas.openxmlformats.org/officeDocument/2006/relationships/image" Target="../media/image105.jpg"/><Relationship Id="rId126" Type="http://schemas.openxmlformats.org/officeDocument/2006/relationships/image" Target="../media/image126.jpg"/><Relationship Id="rId147" Type="http://schemas.openxmlformats.org/officeDocument/2006/relationships/image" Target="../media/image147.jpg"/><Relationship Id="rId8" Type="http://schemas.openxmlformats.org/officeDocument/2006/relationships/image" Target="../media/image8.jpg"/><Relationship Id="rId51" Type="http://schemas.openxmlformats.org/officeDocument/2006/relationships/image" Target="../media/image51.jpg"/><Relationship Id="rId72" Type="http://schemas.openxmlformats.org/officeDocument/2006/relationships/image" Target="../media/image72.jpg"/><Relationship Id="rId93" Type="http://schemas.openxmlformats.org/officeDocument/2006/relationships/image" Target="../media/image93.jpg"/><Relationship Id="rId98" Type="http://schemas.openxmlformats.org/officeDocument/2006/relationships/image" Target="../media/image98.jpg"/><Relationship Id="rId121" Type="http://schemas.openxmlformats.org/officeDocument/2006/relationships/image" Target="../media/image121.jpg"/><Relationship Id="rId142" Type="http://schemas.openxmlformats.org/officeDocument/2006/relationships/image" Target="../media/image142.jpg"/><Relationship Id="rId3"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400050</xdr:colOff>
      <xdr:row>5</xdr:row>
      <xdr:rowOff>0</xdr:rowOff>
    </xdr:to>
    <xdr:pic>
      <xdr:nvPicPr>
        <xdr:cNvPr id="1025" name="Picture 1" descr="logo3"/>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66775" cy="1009650"/>
        </a:xfrm>
        <a:prstGeom prst="rect">
          <a:avLst/>
        </a:prstGeom>
        <a:noFill/>
      </xdr:spPr>
    </xdr:pic>
    <xdr:clientData/>
  </xdr:twoCellAnchor>
  <xdr:twoCellAnchor editAs="oneCell">
    <xdr:from>
      <xdr:col>5</xdr:col>
      <xdr:colOff>19050</xdr:colOff>
      <xdr:row>13</xdr:row>
      <xdr:rowOff>19050</xdr:rowOff>
    </xdr:from>
    <xdr:to>
      <xdr:col>5</xdr:col>
      <xdr:colOff>942975</xdr:colOff>
      <xdr:row>14</xdr:row>
      <xdr:rowOff>1057275</xdr:rowOff>
    </xdr:to>
    <xdr:pic>
      <xdr:nvPicPr>
        <xdr:cNvPr id="2" name="Image_6_14"/>
        <xdr:cNvPicPr>
          <a:picLocks noChangeAspect="1"/>
        </xdr:cNvPicPr>
      </xdr:nvPicPr>
      <xdr:blipFill>
        <a:blip xmlns:r="http://schemas.openxmlformats.org/officeDocument/2006/relationships" r:embed="rId2" cstate="print"/>
        <a:stretch>
          <a:fillRect/>
        </a:stretch>
      </xdr:blipFill>
      <xdr:spPr>
        <a:xfrm>
          <a:off x="0" y="0"/>
          <a:ext cx="0" cy="0"/>
        </a:xfrm>
        <a:prstGeom prst="rect">
          <a:avLst/>
        </a:prstGeom>
      </xdr:spPr>
    </xdr:pic>
    <xdr:clientData/>
  </xdr:twoCellAnchor>
  <xdr:twoCellAnchor editAs="oneCell">
    <xdr:from>
      <xdr:col>5</xdr:col>
      <xdr:colOff>19050</xdr:colOff>
      <xdr:row>15</xdr:row>
      <xdr:rowOff>19050</xdr:rowOff>
    </xdr:from>
    <xdr:to>
      <xdr:col>5</xdr:col>
      <xdr:colOff>942975</xdr:colOff>
      <xdr:row>16</xdr:row>
      <xdr:rowOff>1057275</xdr:rowOff>
    </xdr:to>
    <xdr:pic>
      <xdr:nvPicPr>
        <xdr:cNvPr id="3" name="Image_6_16"/>
        <xdr:cNvPicPr>
          <a:picLocks noChangeAspect="1"/>
        </xdr:cNvPicPr>
      </xdr:nvPicPr>
      <xdr:blipFill>
        <a:blip xmlns:r="http://schemas.openxmlformats.org/officeDocument/2006/relationships" r:embed="rId3" cstate="print"/>
        <a:stretch>
          <a:fillRect/>
        </a:stretch>
      </xdr:blipFill>
      <xdr:spPr>
        <a:xfrm>
          <a:off x="0" y="0"/>
          <a:ext cx="0" cy="0"/>
        </a:xfrm>
        <a:prstGeom prst="rect">
          <a:avLst/>
        </a:prstGeom>
      </xdr:spPr>
    </xdr:pic>
    <xdr:clientData/>
  </xdr:twoCellAnchor>
  <xdr:twoCellAnchor editAs="oneCell">
    <xdr:from>
      <xdr:col>5</xdr:col>
      <xdr:colOff>19050</xdr:colOff>
      <xdr:row>17</xdr:row>
      <xdr:rowOff>19050</xdr:rowOff>
    </xdr:from>
    <xdr:to>
      <xdr:col>5</xdr:col>
      <xdr:colOff>942975</xdr:colOff>
      <xdr:row>18</xdr:row>
      <xdr:rowOff>1057275</xdr:rowOff>
    </xdr:to>
    <xdr:pic>
      <xdr:nvPicPr>
        <xdr:cNvPr id="4" name="Image_6_18"/>
        <xdr:cNvPicPr>
          <a:picLocks noChangeAspect="1"/>
        </xdr:cNvPicPr>
      </xdr:nvPicPr>
      <xdr:blipFill>
        <a:blip xmlns:r="http://schemas.openxmlformats.org/officeDocument/2006/relationships" r:embed="rId4" cstate="print"/>
        <a:stretch>
          <a:fillRect/>
        </a:stretch>
      </xdr:blipFill>
      <xdr:spPr>
        <a:xfrm>
          <a:off x="0" y="0"/>
          <a:ext cx="0" cy="0"/>
        </a:xfrm>
        <a:prstGeom prst="rect">
          <a:avLst/>
        </a:prstGeom>
      </xdr:spPr>
    </xdr:pic>
    <xdr:clientData/>
  </xdr:twoCellAnchor>
  <xdr:twoCellAnchor editAs="oneCell">
    <xdr:from>
      <xdr:col>5</xdr:col>
      <xdr:colOff>19050</xdr:colOff>
      <xdr:row>19</xdr:row>
      <xdr:rowOff>19050</xdr:rowOff>
    </xdr:from>
    <xdr:to>
      <xdr:col>5</xdr:col>
      <xdr:colOff>942975</xdr:colOff>
      <xdr:row>20</xdr:row>
      <xdr:rowOff>1057275</xdr:rowOff>
    </xdr:to>
    <xdr:pic>
      <xdr:nvPicPr>
        <xdr:cNvPr id="5" name="Image_6_20"/>
        <xdr:cNvPicPr>
          <a:picLocks noChangeAspect="1"/>
        </xdr:cNvPicPr>
      </xdr:nvPicPr>
      <xdr:blipFill>
        <a:blip xmlns:r="http://schemas.openxmlformats.org/officeDocument/2006/relationships" r:embed="rId5" cstate="print"/>
        <a:stretch>
          <a:fillRect/>
        </a:stretch>
      </xdr:blipFill>
      <xdr:spPr>
        <a:xfrm>
          <a:off x="0" y="0"/>
          <a:ext cx="0" cy="0"/>
        </a:xfrm>
        <a:prstGeom prst="rect">
          <a:avLst/>
        </a:prstGeom>
      </xdr:spPr>
    </xdr:pic>
    <xdr:clientData/>
  </xdr:twoCellAnchor>
  <xdr:twoCellAnchor editAs="oneCell">
    <xdr:from>
      <xdr:col>5</xdr:col>
      <xdr:colOff>19050</xdr:colOff>
      <xdr:row>21</xdr:row>
      <xdr:rowOff>19050</xdr:rowOff>
    </xdr:from>
    <xdr:to>
      <xdr:col>5</xdr:col>
      <xdr:colOff>942975</xdr:colOff>
      <xdr:row>22</xdr:row>
      <xdr:rowOff>1057275</xdr:rowOff>
    </xdr:to>
    <xdr:pic>
      <xdr:nvPicPr>
        <xdr:cNvPr id="6" name="Image_6_22"/>
        <xdr:cNvPicPr>
          <a:picLocks noChangeAspect="1"/>
        </xdr:cNvPicPr>
      </xdr:nvPicPr>
      <xdr:blipFill>
        <a:blip xmlns:r="http://schemas.openxmlformats.org/officeDocument/2006/relationships" r:embed="rId6" cstate="print"/>
        <a:stretch>
          <a:fillRect/>
        </a:stretch>
      </xdr:blipFill>
      <xdr:spPr>
        <a:xfrm>
          <a:off x="0" y="0"/>
          <a:ext cx="0" cy="0"/>
        </a:xfrm>
        <a:prstGeom prst="rect">
          <a:avLst/>
        </a:prstGeom>
      </xdr:spPr>
    </xdr:pic>
    <xdr:clientData/>
  </xdr:twoCellAnchor>
  <xdr:twoCellAnchor editAs="oneCell">
    <xdr:from>
      <xdr:col>5</xdr:col>
      <xdr:colOff>19050</xdr:colOff>
      <xdr:row>23</xdr:row>
      <xdr:rowOff>19050</xdr:rowOff>
    </xdr:from>
    <xdr:to>
      <xdr:col>5</xdr:col>
      <xdr:colOff>942975</xdr:colOff>
      <xdr:row>24</xdr:row>
      <xdr:rowOff>1057275</xdr:rowOff>
    </xdr:to>
    <xdr:pic>
      <xdr:nvPicPr>
        <xdr:cNvPr id="7" name="Image_6_24"/>
        <xdr:cNvPicPr>
          <a:picLocks noChangeAspect="1"/>
        </xdr:cNvPicPr>
      </xdr:nvPicPr>
      <xdr:blipFill>
        <a:blip xmlns:r="http://schemas.openxmlformats.org/officeDocument/2006/relationships" r:embed="rId7" cstate="print"/>
        <a:stretch>
          <a:fillRect/>
        </a:stretch>
      </xdr:blipFill>
      <xdr:spPr>
        <a:xfrm>
          <a:off x="0" y="0"/>
          <a:ext cx="0" cy="0"/>
        </a:xfrm>
        <a:prstGeom prst="rect">
          <a:avLst/>
        </a:prstGeom>
      </xdr:spPr>
    </xdr:pic>
    <xdr:clientData/>
  </xdr:twoCellAnchor>
  <xdr:twoCellAnchor editAs="oneCell">
    <xdr:from>
      <xdr:col>5</xdr:col>
      <xdr:colOff>19050</xdr:colOff>
      <xdr:row>25</xdr:row>
      <xdr:rowOff>19050</xdr:rowOff>
    </xdr:from>
    <xdr:to>
      <xdr:col>5</xdr:col>
      <xdr:colOff>942975</xdr:colOff>
      <xdr:row>26</xdr:row>
      <xdr:rowOff>1057275</xdr:rowOff>
    </xdr:to>
    <xdr:pic>
      <xdr:nvPicPr>
        <xdr:cNvPr id="8" name="Image_6_26"/>
        <xdr:cNvPicPr>
          <a:picLocks noChangeAspect="1"/>
        </xdr:cNvPicPr>
      </xdr:nvPicPr>
      <xdr:blipFill>
        <a:blip xmlns:r="http://schemas.openxmlformats.org/officeDocument/2006/relationships" r:embed="rId8" cstate="print"/>
        <a:stretch>
          <a:fillRect/>
        </a:stretch>
      </xdr:blipFill>
      <xdr:spPr>
        <a:xfrm>
          <a:off x="0" y="0"/>
          <a:ext cx="0" cy="0"/>
        </a:xfrm>
        <a:prstGeom prst="rect">
          <a:avLst/>
        </a:prstGeom>
      </xdr:spPr>
    </xdr:pic>
    <xdr:clientData/>
  </xdr:twoCellAnchor>
  <xdr:twoCellAnchor editAs="oneCell">
    <xdr:from>
      <xdr:col>5</xdr:col>
      <xdr:colOff>19050</xdr:colOff>
      <xdr:row>27</xdr:row>
      <xdr:rowOff>19050</xdr:rowOff>
    </xdr:from>
    <xdr:to>
      <xdr:col>5</xdr:col>
      <xdr:colOff>942975</xdr:colOff>
      <xdr:row>28</xdr:row>
      <xdr:rowOff>1057275</xdr:rowOff>
    </xdr:to>
    <xdr:pic>
      <xdr:nvPicPr>
        <xdr:cNvPr id="9" name="Image_6_28"/>
        <xdr:cNvPicPr>
          <a:picLocks noChangeAspect="1"/>
        </xdr:cNvPicPr>
      </xdr:nvPicPr>
      <xdr:blipFill>
        <a:blip xmlns:r="http://schemas.openxmlformats.org/officeDocument/2006/relationships" r:embed="rId9" cstate="print"/>
        <a:stretch>
          <a:fillRect/>
        </a:stretch>
      </xdr:blipFill>
      <xdr:spPr>
        <a:xfrm>
          <a:off x="0" y="0"/>
          <a:ext cx="0" cy="0"/>
        </a:xfrm>
        <a:prstGeom prst="rect">
          <a:avLst/>
        </a:prstGeom>
      </xdr:spPr>
    </xdr:pic>
    <xdr:clientData/>
  </xdr:twoCellAnchor>
  <xdr:twoCellAnchor editAs="oneCell">
    <xdr:from>
      <xdr:col>5</xdr:col>
      <xdr:colOff>19050</xdr:colOff>
      <xdr:row>29</xdr:row>
      <xdr:rowOff>19050</xdr:rowOff>
    </xdr:from>
    <xdr:to>
      <xdr:col>5</xdr:col>
      <xdr:colOff>942975</xdr:colOff>
      <xdr:row>30</xdr:row>
      <xdr:rowOff>1057275</xdr:rowOff>
    </xdr:to>
    <xdr:pic>
      <xdr:nvPicPr>
        <xdr:cNvPr id="10" name="Image_6_30"/>
        <xdr:cNvPicPr>
          <a:picLocks noChangeAspect="1"/>
        </xdr:cNvPicPr>
      </xdr:nvPicPr>
      <xdr:blipFill>
        <a:blip xmlns:r="http://schemas.openxmlformats.org/officeDocument/2006/relationships" r:embed="rId10" cstate="print"/>
        <a:stretch>
          <a:fillRect/>
        </a:stretch>
      </xdr:blipFill>
      <xdr:spPr>
        <a:xfrm>
          <a:off x="0" y="0"/>
          <a:ext cx="0" cy="0"/>
        </a:xfrm>
        <a:prstGeom prst="rect">
          <a:avLst/>
        </a:prstGeom>
      </xdr:spPr>
    </xdr:pic>
    <xdr:clientData/>
  </xdr:twoCellAnchor>
  <xdr:twoCellAnchor editAs="oneCell">
    <xdr:from>
      <xdr:col>5</xdr:col>
      <xdr:colOff>19050</xdr:colOff>
      <xdr:row>31</xdr:row>
      <xdr:rowOff>19050</xdr:rowOff>
    </xdr:from>
    <xdr:to>
      <xdr:col>5</xdr:col>
      <xdr:colOff>942975</xdr:colOff>
      <xdr:row>32</xdr:row>
      <xdr:rowOff>1057275</xdr:rowOff>
    </xdr:to>
    <xdr:pic>
      <xdr:nvPicPr>
        <xdr:cNvPr id="11" name="Image_6_32"/>
        <xdr:cNvPicPr>
          <a:picLocks noChangeAspect="1"/>
        </xdr:cNvPicPr>
      </xdr:nvPicPr>
      <xdr:blipFill>
        <a:blip xmlns:r="http://schemas.openxmlformats.org/officeDocument/2006/relationships" r:embed="rId11" cstate="print"/>
        <a:stretch>
          <a:fillRect/>
        </a:stretch>
      </xdr:blipFill>
      <xdr:spPr>
        <a:xfrm>
          <a:off x="0" y="0"/>
          <a:ext cx="0" cy="0"/>
        </a:xfrm>
        <a:prstGeom prst="rect">
          <a:avLst/>
        </a:prstGeom>
      </xdr:spPr>
    </xdr:pic>
    <xdr:clientData/>
  </xdr:twoCellAnchor>
  <xdr:twoCellAnchor editAs="oneCell">
    <xdr:from>
      <xdr:col>5</xdr:col>
      <xdr:colOff>19050</xdr:colOff>
      <xdr:row>33</xdr:row>
      <xdr:rowOff>19050</xdr:rowOff>
    </xdr:from>
    <xdr:to>
      <xdr:col>5</xdr:col>
      <xdr:colOff>942975</xdr:colOff>
      <xdr:row>34</xdr:row>
      <xdr:rowOff>1057275</xdr:rowOff>
    </xdr:to>
    <xdr:pic>
      <xdr:nvPicPr>
        <xdr:cNvPr id="12" name="Image_6_34"/>
        <xdr:cNvPicPr>
          <a:picLocks noChangeAspect="1"/>
        </xdr:cNvPicPr>
      </xdr:nvPicPr>
      <xdr:blipFill>
        <a:blip xmlns:r="http://schemas.openxmlformats.org/officeDocument/2006/relationships" r:embed="rId12" cstate="print"/>
        <a:stretch>
          <a:fillRect/>
        </a:stretch>
      </xdr:blipFill>
      <xdr:spPr>
        <a:xfrm>
          <a:off x="0" y="0"/>
          <a:ext cx="0" cy="0"/>
        </a:xfrm>
        <a:prstGeom prst="rect">
          <a:avLst/>
        </a:prstGeom>
      </xdr:spPr>
    </xdr:pic>
    <xdr:clientData/>
  </xdr:twoCellAnchor>
  <xdr:twoCellAnchor editAs="oneCell">
    <xdr:from>
      <xdr:col>5</xdr:col>
      <xdr:colOff>19050</xdr:colOff>
      <xdr:row>35</xdr:row>
      <xdr:rowOff>19050</xdr:rowOff>
    </xdr:from>
    <xdr:to>
      <xdr:col>5</xdr:col>
      <xdr:colOff>942975</xdr:colOff>
      <xdr:row>36</xdr:row>
      <xdr:rowOff>1057275</xdr:rowOff>
    </xdr:to>
    <xdr:pic>
      <xdr:nvPicPr>
        <xdr:cNvPr id="13" name="Image_6_36"/>
        <xdr:cNvPicPr>
          <a:picLocks noChangeAspect="1"/>
        </xdr:cNvPicPr>
      </xdr:nvPicPr>
      <xdr:blipFill>
        <a:blip xmlns:r="http://schemas.openxmlformats.org/officeDocument/2006/relationships" r:embed="rId13" cstate="print"/>
        <a:stretch>
          <a:fillRect/>
        </a:stretch>
      </xdr:blipFill>
      <xdr:spPr>
        <a:xfrm>
          <a:off x="0" y="0"/>
          <a:ext cx="0" cy="0"/>
        </a:xfrm>
        <a:prstGeom prst="rect">
          <a:avLst/>
        </a:prstGeom>
      </xdr:spPr>
    </xdr:pic>
    <xdr:clientData/>
  </xdr:twoCellAnchor>
  <xdr:twoCellAnchor editAs="oneCell">
    <xdr:from>
      <xdr:col>5</xdr:col>
      <xdr:colOff>19050</xdr:colOff>
      <xdr:row>37</xdr:row>
      <xdr:rowOff>19050</xdr:rowOff>
    </xdr:from>
    <xdr:to>
      <xdr:col>5</xdr:col>
      <xdr:colOff>942975</xdr:colOff>
      <xdr:row>38</xdr:row>
      <xdr:rowOff>1057275</xdr:rowOff>
    </xdr:to>
    <xdr:pic>
      <xdr:nvPicPr>
        <xdr:cNvPr id="14" name="Image_6_38"/>
        <xdr:cNvPicPr>
          <a:picLocks noChangeAspect="1"/>
        </xdr:cNvPicPr>
      </xdr:nvPicPr>
      <xdr:blipFill>
        <a:blip xmlns:r="http://schemas.openxmlformats.org/officeDocument/2006/relationships" r:embed="rId14" cstate="print"/>
        <a:stretch>
          <a:fillRect/>
        </a:stretch>
      </xdr:blipFill>
      <xdr:spPr>
        <a:xfrm>
          <a:off x="0" y="0"/>
          <a:ext cx="0" cy="0"/>
        </a:xfrm>
        <a:prstGeom prst="rect">
          <a:avLst/>
        </a:prstGeom>
      </xdr:spPr>
    </xdr:pic>
    <xdr:clientData/>
  </xdr:twoCellAnchor>
  <xdr:twoCellAnchor editAs="oneCell">
    <xdr:from>
      <xdr:col>5</xdr:col>
      <xdr:colOff>19050</xdr:colOff>
      <xdr:row>39</xdr:row>
      <xdr:rowOff>19050</xdr:rowOff>
    </xdr:from>
    <xdr:to>
      <xdr:col>5</xdr:col>
      <xdr:colOff>942975</xdr:colOff>
      <xdr:row>40</xdr:row>
      <xdr:rowOff>1057275</xdr:rowOff>
    </xdr:to>
    <xdr:pic>
      <xdr:nvPicPr>
        <xdr:cNvPr id="15" name="Image_6_40"/>
        <xdr:cNvPicPr>
          <a:picLocks noChangeAspect="1"/>
        </xdr:cNvPicPr>
      </xdr:nvPicPr>
      <xdr:blipFill>
        <a:blip xmlns:r="http://schemas.openxmlformats.org/officeDocument/2006/relationships" r:embed="rId15" cstate="print"/>
        <a:stretch>
          <a:fillRect/>
        </a:stretch>
      </xdr:blipFill>
      <xdr:spPr>
        <a:xfrm>
          <a:off x="0" y="0"/>
          <a:ext cx="0" cy="0"/>
        </a:xfrm>
        <a:prstGeom prst="rect">
          <a:avLst/>
        </a:prstGeom>
      </xdr:spPr>
    </xdr:pic>
    <xdr:clientData/>
  </xdr:twoCellAnchor>
  <xdr:twoCellAnchor editAs="oneCell">
    <xdr:from>
      <xdr:col>5</xdr:col>
      <xdr:colOff>19050</xdr:colOff>
      <xdr:row>41</xdr:row>
      <xdr:rowOff>19050</xdr:rowOff>
    </xdr:from>
    <xdr:to>
      <xdr:col>5</xdr:col>
      <xdr:colOff>942975</xdr:colOff>
      <xdr:row>42</xdr:row>
      <xdr:rowOff>1057275</xdr:rowOff>
    </xdr:to>
    <xdr:pic>
      <xdr:nvPicPr>
        <xdr:cNvPr id="16" name="Image_6_42"/>
        <xdr:cNvPicPr>
          <a:picLocks noChangeAspect="1"/>
        </xdr:cNvPicPr>
      </xdr:nvPicPr>
      <xdr:blipFill>
        <a:blip xmlns:r="http://schemas.openxmlformats.org/officeDocument/2006/relationships" r:embed="rId16" cstate="print"/>
        <a:stretch>
          <a:fillRect/>
        </a:stretch>
      </xdr:blipFill>
      <xdr:spPr>
        <a:xfrm>
          <a:off x="0" y="0"/>
          <a:ext cx="0" cy="0"/>
        </a:xfrm>
        <a:prstGeom prst="rect">
          <a:avLst/>
        </a:prstGeom>
      </xdr:spPr>
    </xdr:pic>
    <xdr:clientData/>
  </xdr:twoCellAnchor>
  <xdr:twoCellAnchor editAs="oneCell">
    <xdr:from>
      <xdr:col>5</xdr:col>
      <xdr:colOff>19050</xdr:colOff>
      <xdr:row>43</xdr:row>
      <xdr:rowOff>19050</xdr:rowOff>
    </xdr:from>
    <xdr:to>
      <xdr:col>5</xdr:col>
      <xdr:colOff>942975</xdr:colOff>
      <xdr:row>44</xdr:row>
      <xdr:rowOff>1057275</xdr:rowOff>
    </xdr:to>
    <xdr:pic>
      <xdr:nvPicPr>
        <xdr:cNvPr id="17" name="Image_6_44"/>
        <xdr:cNvPicPr>
          <a:picLocks noChangeAspect="1"/>
        </xdr:cNvPicPr>
      </xdr:nvPicPr>
      <xdr:blipFill>
        <a:blip xmlns:r="http://schemas.openxmlformats.org/officeDocument/2006/relationships" r:embed="rId17" cstate="print"/>
        <a:stretch>
          <a:fillRect/>
        </a:stretch>
      </xdr:blipFill>
      <xdr:spPr>
        <a:xfrm>
          <a:off x="0" y="0"/>
          <a:ext cx="0" cy="0"/>
        </a:xfrm>
        <a:prstGeom prst="rect">
          <a:avLst/>
        </a:prstGeom>
      </xdr:spPr>
    </xdr:pic>
    <xdr:clientData/>
  </xdr:twoCellAnchor>
  <xdr:twoCellAnchor editAs="oneCell">
    <xdr:from>
      <xdr:col>5</xdr:col>
      <xdr:colOff>19050</xdr:colOff>
      <xdr:row>45</xdr:row>
      <xdr:rowOff>19050</xdr:rowOff>
    </xdr:from>
    <xdr:to>
      <xdr:col>5</xdr:col>
      <xdr:colOff>942975</xdr:colOff>
      <xdr:row>46</xdr:row>
      <xdr:rowOff>1057275</xdr:rowOff>
    </xdr:to>
    <xdr:pic>
      <xdr:nvPicPr>
        <xdr:cNvPr id="18" name="Image_6_46"/>
        <xdr:cNvPicPr>
          <a:picLocks noChangeAspect="1"/>
        </xdr:cNvPicPr>
      </xdr:nvPicPr>
      <xdr:blipFill>
        <a:blip xmlns:r="http://schemas.openxmlformats.org/officeDocument/2006/relationships" r:embed="rId18" cstate="print"/>
        <a:stretch>
          <a:fillRect/>
        </a:stretch>
      </xdr:blipFill>
      <xdr:spPr>
        <a:xfrm>
          <a:off x="0" y="0"/>
          <a:ext cx="0" cy="0"/>
        </a:xfrm>
        <a:prstGeom prst="rect">
          <a:avLst/>
        </a:prstGeom>
      </xdr:spPr>
    </xdr:pic>
    <xdr:clientData/>
  </xdr:twoCellAnchor>
  <xdr:twoCellAnchor editAs="oneCell">
    <xdr:from>
      <xdr:col>5</xdr:col>
      <xdr:colOff>19050</xdr:colOff>
      <xdr:row>47</xdr:row>
      <xdr:rowOff>19050</xdr:rowOff>
    </xdr:from>
    <xdr:to>
      <xdr:col>5</xdr:col>
      <xdr:colOff>942975</xdr:colOff>
      <xdr:row>48</xdr:row>
      <xdr:rowOff>1057275</xdr:rowOff>
    </xdr:to>
    <xdr:pic>
      <xdr:nvPicPr>
        <xdr:cNvPr id="19" name="Image_6_48"/>
        <xdr:cNvPicPr>
          <a:picLocks noChangeAspect="1"/>
        </xdr:cNvPicPr>
      </xdr:nvPicPr>
      <xdr:blipFill>
        <a:blip xmlns:r="http://schemas.openxmlformats.org/officeDocument/2006/relationships" r:embed="rId19" cstate="print"/>
        <a:stretch>
          <a:fillRect/>
        </a:stretch>
      </xdr:blipFill>
      <xdr:spPr>
        <a:xfrm>
          <a:off x="0" y="0"/>
          <a:ext cx="0" cy="0"/>
        </a:xfrm>
        <a:prstGeom prst="rect">
          <a:avLst/>
        </a:prstGeom>
      </xdr:spPr>
    </xdr:pic>
    <xdr:clientData/>
  </xdr:twoCellAnchor>
  <xdr:twoCellAnchor editAs="oneCell">
    <xdr:from>
      <xdr:col>5</xdr:col>
      <xdr:colOff>19050</xdr:colOff>
      <xdr:row>51</xdr:row>
      <xdr:rowOff>19050</xdr:rowOff>
    </xdr:from>
    <xdr:to>
      <xdr:col>5</xdr:col>
      <xdr:colOff>942975</xdr:colOff>
      <xdr:row>52</xdr:row>
      <xdr:rowOff>1057275</xdr:rowOff>
    </xdr:to>
    <xdr:pic>
      <xdr:nvPicPr>
        <xdr:cNvPr id="20" name="Image_6_52"/>
        <xdr:cNvPicPr>
          <a:picLocks noChangeAspect="1"/>
        </xdr:cNvPicPr>
      </xdr:nvPicPr>
      <xdr:blipFill>
        <a:blip xmlns:r="http://schemas.openxmlformats.org/officeDocument/2006/relationships" r:embed="rId20" cstate="print"/>
        <a:stretch>
          <a:fillRect/>
        </a:stretch>
      </xdr:blipFill>
      <xdr:spPr>
        <a:xfrm>
          <a:off x="0" y="0"/>
          <a:ext cx="0" cy="0"/>
        </a:xfrm>
        <a:prstGeom prst="rect">
          <a:avLst/>
        </a:prstGeom>
      </xdr:spPr>
    </xdr:pic>
    <xdr:clientData/>
  </xdr:twoCellAnchor>
  <xdr:twoCellAnchor editAs="oneCell">
    <xdr:from>
      <xdr:col>5</xdr:col>
      <xdr:colOff>19050</xdr:colOff>
      <xdr:row>53</xdr:row>
      <xdr:rowOff>19050</xdr:rowOff>
    </xdr:from>
    <xdr:to>
      <xdr:col>5</xdr:col>
      <xdr:colOff>942975</xdr:colOff>
      <xdr:row>54</xdr:row>
      <xdr:rowOff>1057275</xdr:rowOff>
    </xdr:to>
    <xdr:pic>
      <xdr:nvPicPr>
        <xdr:cNvPr id="21" name="Image_6_54"/>
        <xdr:cNvPicPr>
          <a:picLocks noChangeAspect="1"/>
        </xdr:cNvPicPr>
      </xdr:nvPicPr>
      <xdr:blipFill>
        <a:blip xmlns:r="http://schemas.openxmlformats.org/officeDocument/2006/relationships" r:embed="rId21" cstate="print"/>
        <a:stretch>
          <a:fillRect/>
        </a:stretch>
      </xdr:blipFill>
      <xdr:spPr>
        <a:xfrm>
          <a:off x="0" y="0"/>
          <a:ext cx="0" cy="0"/>
        </a:xfrm>
        <a:prstGeom prst="rect">
          <a:avLst/>
        </a:prstGeom>
      </xdr:spPr>
    </xdr:pic>
    <xdr:clientData/>
  </xdr:twoCellAnchor>
  <xdr:twoCellAnchor editAs="oneCell">
    <xdr:from>
      <xdr:col>5</xdr:col>
      <xdr:colOff>19050</xdr:colOff>
      <xdr:row>55</xdr:row>
      <xdr:rowOff>19050</xdr:rowOff>
    </xdr:from>
    <xdr:to>
      <xdr:col>5</xdr:col>
      <xdr:colOff>942975</xdr:colOff>
      <xdr:row>56</xdr:row>
      <xdr:rowOff>1057275</xdr:rowOff>
    </xdr:to>
    <xdr:pic>
      <xdr:nvPicPr>
        <xdr:cNvPr id="22" name="Image_6_56"/>
        <xdr:cNvPicPr>
          <a:picLocks noChangeAspect="1"/>
        </xdr:cNvPicPr>
      </xdr:nvPicPr>
      <xdr:blipFill>
        <a:blip xmlns:r="http://schemas.openxmlformats.org/officeDocument/2006/relationships" r:embed="rId22" cstate="print"/>
        <a:stretch>
          <a:fillRect/>
        </a:stretch>
      </xdr:blipFill>
      <xdr:spPr>
        <a:xfrm>
          <a:off x="0" y="0"/>
          <a:ext cx="0" cy="0"/>
        </a:xfrm>
        <a:prstGeom prst="rect">
          <a:avLst/>
        </a:prstGeom>
      </xdr:spPr>
    </xdr:pic>
    <xdr:clientData/>
  </xdr:twoCellAnchor>
  <xdr:twoCellAnchor editAs="oneCell">
    <xdr:from>
      <xdr:col>5</xdr:col>
      <xdr:colOff>19050</xdr:colOff>
      <xdr:row>57</xdr:row>
      <xdr:rowOff>19050</xdr:rowOff>
    </xdr:from>
    <xdr:to>
      <xdr:col>5</xdr:col>
      <xdr:colOff>942975</xdr:colOff>
      <xdr:row>58</xdr:row>
      <xdr:rowOff>1057275</xdr:rowOff>
    </xdr:to>
    <xdr:pic>
      <xdr:nvPicPr>
        <xdr:cNvPr id="23" name="Image_6_58"/>
        <xdr:cNvPicPr>
          <a:picLocks noChangeAspect="1"/>
        </xdr:cNvPicPr>
      </xdr:nvPicPr>
      <xdr:blipFill>
        <a:blip xmlns:r="http://schemas.openxmlformats.org/officeDocument/2006/relationships" r:embed="rId23" cstate="print"/>
        <a:stretch>
          <a:fillRect/>
        </a:stretch>
      </xdr:blipFill>
      <xdr:spPr>
        <a:xfrm>
          <a:off x="0" y="0"/>
          <a:ext cx="0" cy="0"/>
        </a:xfrm>
        <a:prstGeom prst="rect">
          <a:avLst/>
        </a:prstGeom>
      </xdr:spPr>
    </xdr:pic>
    <xdr:clientData/>
  </xdr:twoCellAnchor>
  <xdr:twoCellAnchor editAs="oneCell">
    <xdr:from>
      <xdr:col>5</xdr:col>
      <xdr:colOff>19050</xdr:colOff>
      <xdr:row>59</xdr:row>
      <xdr:rowOff>19050</xdr:rowOff>
    </xdr:from>
    <xdr:to>
      <xdr:col>5</xdr:col>
      <xdr:colOff>942975</xdr:colOff>
      <xdr:row>60</xdr:row>
      <xdr:rowOff>1057275</xdr:rowOff>
    </xdr:to>
    <xdr:pic>
      <xdr:nvPicPr>
        <xdr:cNvPr id="24" name="Image_6_60"/>
        <xdr:cNvPicPr>
          <a:picLocks noChangeAspect="1"/>
        </xdr:cNvPicPr>
      </xdr:nvPicPr>
      <xdr:blipFill>
        <a:blip xmlns:r="http://schemas.openxmlformats.org/officeDocument/2006/relationships" r:embed="rId24" cstate="print"/>
        <a:stretch>
          <a:fillRect/>
        </a:stretch>
      </xdr:blipFill>
      <xdr:spPr>
        <a:xfrm>
          <a:off x="0" y="0"/>
          <a:ext cx="0" cy="0"/>
        </a:xfrm>
        <a:prstGeom prst="rect">
          <a:avLst/>
        </a:prstGeom>
      </xdr:spPr>
    </xdr:pic>
    <xdr:clientData/>
  </xdr:twoCellAnchor>
  <xdr:twoCellAnchor editAs="oneCell">
    <xdr:from>
      <xdr:col>5</xdr:col>
      <xdr:colOff>19050</xdr:colOff>
      <xdr:row>61</xdr:row>
      <xdr:rowOff>19050</xdr:rowOff>
    </xdr:from>
    <xdr:to>
      <xdr:col>5</xdr:col>
      <xdr:colOff>942975</xdr:colOff>
      <xdr:row>62</xdr:row>
      <xdr:rowOff>1057275</xdr:rowOff>
    </xdr:to>
    <xdr:pic>
      <xdr:nvPicPr>
        <xdr:cNvPr id="25" name="Image_6_62"/>
        <xdr:cNvPicPr>
          <a:picLocks noChangeAspect="1"/>
        </xdr:cNvPicPr>
      </xdr:nvPicPr>
      <xdr:blipFill>
        <a:blip xmlns:r="http://schemas.openxmlformats.org/officeDocument/2006/relationships" r:embed="rId25" cstate="print"/>
        <a:stretch>
          <a:fillRect/>
        </a:stretch>
      </xdr:blipFill>
      <xdr:spPr>
        <a:xfrm>
          <a:off x="0" y="0"/>
          <a:ext cx="0" cy="0"/>
        </a:xfrm>
        <a:prstGeom prst="rect">
          <a:avLst/>
        </a:prstGeom>
      </xdr:spPr>
    </xdr:pic>
    <xdr:clientData/>
  </xdr:twoCellAnchor>
  <xdr:twoCellAnchor editAs="oneCell">
    <xdr:from>
      <xdr:col>5</xdr:col>
      <xdr:colOff>19050</xdr:colOff>
      <xdr:row>63</xdr:row>
      <xdr:rowOff>19050</xdr:rowOff>
    </xdr:from>
    <xdr:to>
      <xdr:col>5</xdr:col>
      <xdr:colOff>942975</xdr:colOff>
      <xdr:row>64</xdr:row>
      <xdr:rowOff>1057275</xdr:rowOff>
    </xdr:to>
    <xdr:pic>
      <xdr:nvPicPr>
        <xdr:cNvPr id="26" name="Image_6_64"/>
        <xdr:cNvPicPr>
          <a:picLocks noChangeAspect="1"/>
        </xdr:cNvPicPr>
      </xdr:nvPicPr>
      <xdr:blipFill>
        <a:blip xmlns:r="http://schemas.openxmlformats.org/officeDocument/2006/relationships" r:embed="rId26" cstate="print"/>
        <a:stretch>
          <a:fillRect/>
        </a:stretch>
      </xdr:blipFill>
      <xdr:spPr>
        <a:xfrm>
          <a:off x="0" y="0"/>
          <a:ext cx="0" cy="0"/>
        </a:xfrm>
        <a:prstGeom prst="rect">
          <a:avLst/>
        </a:prstGeom>
      </xdr:spPr>
    </xdr:pic>
    <xdr:clientData/>
  </xdr:twoCellAnchor>
  <xdr:twoCellAnchor editAs="oneCell">
    <xdr:from>
      <xdr:col>5</xdr:col>
      <xdr:colOff>19050</xdr:colOff>
      <xdr:row>65</xdr:row>
      <xdr:rowOff>19050</xdr:rowOff>
    </xdr:from>
    <xdr:to>
      <xdr:col>5</xdr:col>
      <xdr:colOff>942975</xdr:colOff>
      <xdr:row>66</xdr:row>
      <xdr:rowOff>1057275</xdr:rowOff>
    </xdr:to>
    <xdr:pic>
      <xdr:nvPicPr>
        <xdr:cNvPr id="27" name="Image_6_66"/>
        <xdr:cNvPicPr>
          <a:picLocks noChangeAspect="1"/>
        </xdr:cNvPicPr>
      </xdr:nvPicPr>
      <xdr:blipFill>
        <a:blip xmlns:r="http://schemas.openxmlformats.org/officeDocument/2006/relationships" r:embed="rId27" cstate="print"/>
        <a:stretch>
          <a:fillRect/>
        </a:stretch>
      </xdr:blipFill>
      <xdr:spPr>
        <a:xfrm>
          <a:off x="0" y="0"/>
          <a:ext cx="0" cy="0"/>
        </a:xfrm>
        <a:prstGeom prst="rect">
          <a:avLst/>
        </a:prstGeom>
      </xdr:spPr>
    </xdr:pic>
    <xdr:clientData/>
  </xdr:twoCellAnchor>
  <xdr:twoCellAnchor editAs="oneCell">
    <xdr:from>
      <xdr:col>5</xdr:col>
      <xdr:colOff>19050</xdr:colOff>
      <xdr:row>67</xdr:row>
      <xdr:rowOff>19050</xdr:rowOff>
    </xdr:from>
    <xdr:to>
      <xdr:col>5</xdr:col>
      <xdr:colOff>942975</xdr:colOff>
      <xdr:row>68</xdr:row>
      <xdr:rowOff>1057275</xdr:rowOff>
    </xdr:to>
    <xdr:pic>
      <xdr:nvPicPr>
        <xdr:cNvPr id="28" name="Image_6_68"/>
        <xdr:cNvPicPr>
          <a:picLocks noChangeAspect="1"/>
        </xdr:cNvPicPr>
      </xdr:nvPicPr>
      <xdr:blipFill>
        <a:blip xmlns:r="http://schemas.openxmlformats.org/officeDocument/2006/relationships" r:embed="rId28" cstate="print"/>
        <a:stretch>
          <a:fillRect/>
        </a:stretch>
      </xdr:blipFill>
      <xdr:spPr>
        <a:xfrm>
          <a:off x="0" y="0"/>
          <a:ext cx="0" cy="0"/>
        </a:xfrm>
        <a:prstGeom prst="rect">
          <a:avLst/>
        </a:prstGeom>
      </xdr:spPr>
    </xdr:pic>
    <xdr:clientData/>
  </xdr:twoCellAnchor>
  <xdr:twoCellAnchor editAs="oneCell">
    <xdr:from>
      <xdr:col>5</xdr:col>
      <xdr:colOff>19050</xdr:colOff>
      <xdr:row>69</xdr:row>
      <xdr:rowOff>19050</xdr:rowOff>
    </xdr:from>
    <xdr:to>
      <xdr:col>5</xdr:col>
      <xdr:colOff>942975</xdr:colOff>
      <xdr:row>70</xdr:row>
      <xdr:rowOff>1057275</xdr:rowOff>
    </xdr:to>
    <xdr:pic>
      <xdr:nvPicPr>
        <xdr:cNvPr id="29" name="Image_6_70"/>
        <xdr:cNvPicPr>
          <a:picLocks noChangeAspect="1"/>
        </xdr:cNvPicPr>
      </xdr:nvPicPr>
      <xdr:blipFill>
        <a:blip xmlns:r="http://schemas.openxmlformats.org/officeDocument/2006/relationships" r:embed="rId29" cstate="print"/>
        <a:stretch>
          <a:fillRect/>
        </a:stretch>
      </xdr:blipFill>
      <xdr:spPr>
        <a:xfrm>
          <a:off x="0" y="0"/>
          <a:ext cx="0" cy="0"/>
        </a:xfrm>
        <a:prstGeom prst="rect">
          <a:avLst/>
        </a:prstGeom>
      </xdr:spPr>
    </xdr:pic>
    <xdr:clientData/>
  </xdr:twoCellAnchor>
  <xdr:twoCellAnchor editAs="oneCell">
    <xdr:from>
      <xdr:col>5</xdr:col>
      <xdr:colOff>19050</xdr:colOff>
      <xdr:row>71</xdr:row>
      <xdr:rowOff>19050</xdr:rowOff>
    </xdr:from>
    <xdr:to>
      <xdr:col>5</xdr:col>
      <xdr:colOff>942975</xdr:colOff>
      <xdr:row>72</xdr:row>
      <xdr:rowOff>1057275</xdr:rowOff>
    </xdr:to>
    <xdr:pic>
      <xdr:nvPicPr>
        <xdr:cNvPr id="30" name="Image_6_72"/>
        <xdr:cNvPicPr>
          <a:picLocks noChangeAspect="1"/>
        </xdr:cNvPicPr>
      </xdr:nvPicPr>
      <xdr:blipFill>
        <a:blip xmlns:r="http://schemas.openxmlformats.org/officeDocument/2006/relationships" r:embed="rId30" cstate="print"/>
        <a:stretch>
          <a:fillRect/>
        </a:stretch>
      </xdr:blipFill>
      <xdr:spPr>
        <a:xfrm>
          <a:off x="0" y="0"/>
          <a:ext cx="0" cy="0"/>
        </a:xfrm>
        <a:prstGeom prst="rect">
          <a:avLst/>
        </a:prstGeom>
      </xdr:spPr>
    </xdr:pic>
    <xdr:clientData/>
  </xdr:twoCellAnchor>
  <xdr:twoCellAnchor editAs="oneCell">
    <xdr:from>
      <xdr:col>5</xdr:col>
      <xdr:colOff>19050</xdr:colOff>
      <xdr:row>73</xdr:row>
      <xdr:rowOff>19050</xdr:rowOff>
    </xdr:from>
    <xdr:to>
      <xdr:col>5</xdr:col>
      <xdr:colOff>942975</xdr:colOff>
      <xdr:row>74</xdr:row>
      <xdr:rowOff>1057275</xdr:rowOff>
    </xdr:to>
    <xdr:pic>
      <xdr:nvPicPr>
        <xdr:cNvPr id="31" name="Image_6_74"/>
        <xdr:cNvPicPr>
          <a:picLocks noChangeAspect="1"/>
        </xdr:cNvPicPr>
      </xdr:nvPicPr>
      <xdr:blipFill>
        <a:blip xmlns:r="http://schemas.openxmlformats.org/officeDocument/2006/relationships" r:embed="rId31" cstate="print"/>
        <a:stretch>
          <a:fillRect/>
        </a:stretch>
      </xdr:blipFill>
      <xdr:spPr>
        <a:xfrm>
          <a:off x="0" y="0"/>
          <a:ext cx="0" cy="0"/>
        </a:xfrm>
        <a:prstGeom prst="rect">
          <a:avLst/>
        </a:prstGeom>
      </xdr:spPr>
    </xdr:pic>
    <xdr:clientData/>
  </xdr:twoCellAnchor>
  <xdr:twoCellAnchor editAs="oneCell">
    <xdr:from>
      <xdr:col>5</xdr:col>
      <xdr:colOff>19050</xdr:colOff>
      <xdr:row>75</xdr:row>
      <xdr:rowOff>19050</xdr:rowOff>
    </xdr:from>
    <xdr:to>
      <xdr:col>5</xdr:col>
      <xdr:colOff>942975</xdr:colOff>
      <xdr:row>76</xdr:row>
      <xdr:rowOff>1057275</xdr:rowOff>
    </xdr:to>
    <xdr:pic>
      <xdr:nvPicPr>
        <xdr:cNvPr id="1024" name="Image_6_76"/>
        <xdr:cNvPicPr>
          <a:picLocks noChangeAspect="1"/>
        </xdr:cNvPicPr>
      </xdr:nvPicPr>
      <xdr:blipFill>
        <a:blip xmlns:r="http://schemas.openxmlformats.org/officeDocument/2006/relationships" r:embed="rId32" cstate="print"/>
        <a:stretch>
          <a:fillRect/>
        </a:stretch>
      </xdr:blipFill>
      <xdr:spPr>
        <a:xfrm>
          <a:off x="0" y="0"/>
          <a:ext cx="0" cy="0"/>
        </a:xfrm>
        <a:prstGeom prst="rect">
          <a:avLst/>
        </a:prstGeom>
      </xdr:spPr>
    </xdr:pic>
    <xdr:clientData/>
  </xdr:twoCellAnchor>
  <xdr:twoCellAnchor editAs="oneCell">
    <xdr:from>
      <xdr:col>5</xdr:col>
      <xdr:colOff>19050</xdr:colOff>
      <xdr:row>77</xdr:row>
      <xdr:rowOff>19050</xdr:rowOff>
    </xdr:from>
    <xdr:to>
      <xdr:col>5</xdr:col>
      <xdr:colOff>942975</xdr:colOff>
      <xdr:row>78</xdr:row>
      <xdr:rowOff>1057275</xdr:rowOff>
    </xdr:to>
    <xdr:pic>
      <xdr:nvPicPr>
        <xdr:cNvPr id="32" name="Image_6_78"/>
        <xdr:cNvPicPr>
          <a:picLocks noChangeAspect="1"/>
        </xdr:cNvPicPr>
      </xdr:nvPicPr>
      <xdr:blipFill>
        <a:blip xmlns:r="http://schemas.openxmlformats.org/officeDocument/2006/relationships" r:embed="rId33" cstate="print"/>
        <a:stretch>
          <a:fillRect/>
        </a:stretch>
      </xdr:blipFill>
      <xdr:spPr>
        <a:xfrm>
          <a:off x="0" y="0"/>
          <a:ext cx="0" cy="0"/>
        </a:xfrm>
        <a:prstGeom prst="rect">
          <a:avLst/>
        </a:prstGeom>
      </xdr:spPr>
    </xdr:pic>
    <xdr:clientData/>
  </xdr:twoCellAnchor>
  <xdr:twoCellAnchor editAs="oneCell">
    <xdr:from>
      <xdr:col>5</xdr:col>
      <xdr:colOff>19050</xdr:colOff>
      <xdr:row>79</xdr:row>
      <xdr:rowOff>19050</xdr:rowOff>
    </xdr:from>
    <xdr:to>
      <xdr:col>5</xdr:col>
      <xdr:colOff>942975</xdr:colOff>
      <xdr:row>80</xdr:row>
      <xdr:rowOff>1057275</xdr:rowOff>
    </xdr:to>
    <xdr:pic>
      <xdr:nvPicPr>
        <xdr:cNvPr id="33" name="Image_6_80"/>
        <xdr:cNvPicPr>
          <a:picLocks noChangeAspect="1"/>
        </xdr:cNvPicPr>
      </xdr:nvPicPr>
      <xdr:blipFill>
        <a:blip xmlns:r="http://schemas.openxmlformats.org/officeDocument/2006/relationships" r:embed="rId34" cstate="print"/>
        <a:stretch>
          <a:fillRect/>
        </a:stretch>
      </xdr:blipFill>
      <xdr:spPr>
        <a:xfrm>
          <a:off x="0" y="0"/>
          <a:ext cx="0" cy="0"/>
        </a:xfrm>
        <a:prstGeom prst="rect">
          <a:avLst/>
        </a:prstGeom>
      </xdr:spPr>
    </xdr:pic>
    <xdr:clientData/>
  </xdr:twoCellAnchor>
  <xdr:twoCellAnchor editAs="oneCell">
    <xdr:from>
      <xdr:col>5</xdr:col>
      <xdr:colOff>19050</xdr:colOff>
      <xdr:row>81</xdr:row>
      <xdr:rowOff>19050</xdr:rowOff>
    </xdr:from>
    <xdr:to>
      <xdr:col>5</xdr:col>
      <xdr:colOff>942975</xdr:colOff>
      <xdr:row>82</xdr:row>
      <xdr:rowOff>1057275</xdr:rowOff>
    </xdr:to>
    <xdr:pic>
      <xdr:nvPicPr>
        <xdr:cNvPr id="34" name="Image_6_82"/>
        <xdr:cNvPicPr>
          <a:picLocks noChangeAspect="1"/>
        </xdr:cNvPicPr>
      </xdr:nvPicPr>
      <xdr:blipFill>
        <a:blip xmlns:r="http://schemas.openxmlformats.org/officeDocument/2006/relationships" r:embed="rId35" cstate="print"/>
        <a:stretch>
          <a:fillRect/>
        </a:stretch>
      </xdr:blipFill>
      <xdr:spPr>
        <a:xfrm>
          <a:off x="0" y="0"/>
          <a:ext cx="0" cy="0"/>
        </a:xfrm>
        <a:prstGeom prst="rect">
          <a:avLst/>
        </a:prstGeom>
      </xdr:spPr>
    </xdr:pic>
    <xdr:clientData/>
  </xdr:twoCellAnchor>
  <xdr:twoCellAnchor editAs="oneCell">
    <xdr:from>
      <xdr:col>5</xdr:col>
      <xdr:colOff>19050</xdr:colOff>
      <xdr:row>83</xdr:row>
      <xdr:rowOff>19050</xdr:rowOff>
    </xdr:from>
    <xdr:to>
      <xdr:col>5</xdr:col>
      <xdr:colOff>942975</xdr:colOff>
      <xdr:row>84</xdr:row>
      <xdr:rowOff>1057275</xdr:rowOff>
    </xdr:to>
    <xdr:pic>
      <xdr:nvPicPr>
        <xdr:cNvPr id="35" name="Image_6_84"/>
        <xdr:cNvPicPr>
          <a:picLocks noChangeAspect="1"/>
        </xdr:cNvPicPr>
      </xdr:nvPicPr>
      <xdr:blipFill>
        <a:blip xmlns:r="http://schemas.openxmlformats.org/officeDocument/2006/relationships" r:embed="rId36" cstate="print"/>
        <a:stretch>
          <a:fillRect/>
        </a:stretch>
      </xdr:blipFill>
      <xdr:spPr>
        <a:xfrm>
          <a:off x="0" y="0"/>
          <a:ext cx="0" cy="0"/>
        </a:xfrm>
        <a:prstGeom prst="rect">
          <a:avLst/>
        </a:prstGeom>
      </xdr:spPr>
    </xdr:pic>
    <xdr:clientData/>
  </xdr:twoCellAnchor>
  <xdr:twoCellAnchor editAs="oneCell">
    <xdr:from>
      <xdr:col>5</xdr:col>
      <xdr:colOff>19050</xdr:colOff>
      <xdr:row>85</xdr:row>
      <xdr:rowOff>19050</xdr:rowOff>
    </xdr:from>
    <xdr:to>
      <xdr:col>5</xdr:col>
      <xdr:colOff>942975</xdr:colOff>
      <xdr:row>86</xdr:row>
      <xdr:rowOff>1057275</xdr:rowOff>
    </xdr:to>
    <xdr:pic>
      <xdr:nvPicPr>
        <xdr:cNvPr id="36" name="Image_6_86"/>
        <xdr:cNvPicPr>
          <a:picLocks noChangeAspect="1"/>
        </xdr:cNvPicPr>
      </xdr:nvPicPr>
      <xdr:blipFill>
        <a:blip xmlns:r="http://schemas.openxmlformats.org/officeDocument/2006/relationships" r:embed="rId37" cstate="print"/>
        <a:stretch>
          <a:fillRect/>
        </a:stretch>
      </xdr:blipFill>
      <xdr:spPr>
        <a:xfrm>
          <a:off x="0" y="0"/>
          <a:ext cx="0" cy="0"/>
        </a:xfrm>
        <a:prstGeom prst="rect">
          <a:avLst/>
        </a:prstGeom>
      </xdr:spPr>
    </xdr:pic>
    <xdr:clientData/>
  </xdr:twoCellAnchor>
  <xdr:twoCellAnchor editAs="oneCell">
    <xdr:from>
      <xdr:col>5</xdr:col>
      <xdr:colOff>19050</xdr:colOff>
      <xdr:row>87</xdr:row>
      <xdr:rowOff>19050</xdr:rowOff>
    </xdr:from>
    <xdr:to>
      <xdr:col>5</xdr:col>
      <xdr:colOff>942975</xdr:colOff>
      <xdr:row>88</xdr:row>
      <xdr:rowOff>1057275</xdr:rowOff>
    </xdr:to>
    <xdr:pic>
      <xdr:nvPicPr>
        <xdr:cNvPr id="37" name="Image_6_88"/>
        <xdr:cNvPicPr>
          <a:picLocks noChangeAspect="1"/>
        </xdr:cNvPicPr>
      </xdr:nvPicPr>
      <xdr:blipFill>
        <a:blip xmlns:r="http://schemas.openxmlformats.org/officeDocument/2006/relationships" r:embed="rId38" cstate="print"/>
        <a:stretch>
          <a:fillRect/>
        </a:stretch>
      </xdr:blipFill>
      <xdr:spPr>
        <a:xfrm>
          <a:off x="0" y="0"/>
          <a:ext cx="0" cy="0"/>
        </a:xfrm>
        <a:prstGeom prst="rect">
          <a:avLst/>
        </a:prstGeom>
      </xdr:spPr>
    </xdr:pic>
    <xdr:clientData/>
  </xdr:twoCellAnchor>
  <xdr:twoCellAnchor editAs="oneCell">
    <xdr:from>
      <xdr:col>5</xdr:col>
      <xdr:colOff>19050</xdr:colOff>
      <xdr:row>89</xdr:row>
      <xdr:rowOff>19050</xdr:rowOff>
    </xdr:from>
    <xdr:to>
      <xdr:col>5</xdr:col>
      <xdr:colOff>942975</xdr:colOff>
      <xdr:row>90</xdr:row>
      <xdr:rowOff>1057275</xdr:rowOff>
    </xdr:to>
    <xdr:pic>
      <xdr:nvPicPr>
        <xdr:cNvPr id="38" name="Image_6_90"/>
        <xdr:cNvPicPr>
          <a:picLocks noChangeAspect="1"/>
        </xdr:cNvPicPr>
      </xdr:nvPicPr>
      <xdr:blipFill>
        <a:blip xmlns:r="http://schemas.openxmlformats.org/officeDocument/2006/relationships" r:embed="rId39" cstate="print"/>
        <a:stretch>
          <a:fillRect/>
        </a:stretch>
      </xdr:blipFill>
      <xdr:spPr>
        <a:xfrm>
          <a:off x="0" y="0"/>
          <a:ext cx="0" cy="0"/>
        </a:xfrm>
        <a:prstGeom prst="rect">
          <a:avLst/>
        </a:prstGeom>
      </xdr:spPr>
    </xdr:pic>
    <xdr:clientData/>
  </xdr:twoCellAnchor>
  <xdr:twoCellAnchor editAs="oneCell">
    <xdr:from>
      <xdr:col>5</xdr:col>
      <xdr:colOff>19050</xdr:colOff>
      <xdr:row>91</xdr:row>
      <xdr:rowOff>19050</xdr:rowOff>
    </xdr:from>
    <xdr:to>
      <xdr:col>5</xdr:col>
      <xdr:colOff>942975</xdr:colOff>
      <xdr:row>92</xdr:row>
      <xdr:rowOff>1057275</xdr:rowOff>
    </xdr:to>
    <xdr:pic>
      <xdr:nvPicPr>
        <xdr:cNvPr id="39" name="Image_6_92"/>
        <xdr:cNvPicPr>
          <a:picLocks noChangeAspect="1"/>
        </xdr:cNvPicPr>
      </xdr:nvPicPr>
      <xdr:blipFill>
        <a:blip xmlns:r="http://schemas.openxmlformats.org/officeDocument/2006/relationships" r:embed="rId40" cstate="print"/>
        <a:stretch>
          <a:fillRect/>
        </a:stretch>
      </xdr:blipFill>
      <xdr:spPr>
        <a:xfrm>
          <a:off x="0" y="0"/>
          <a:ext cx="0" cy="0"/>
        </a:xfrm>
        <a:prstGeom prst="rect">
          <a:avLst/>
        </a:prstGeom>
      </xdr:spPr>
    </xdr:pic>
    <xdr:clientData/>
  </xdr:twoCellAnchor>
  <xdr:twoCellAnchor editAs="oneCell">
    <xdr:from>
      <xdr:col>5</xdr:col>
      <xdr:colOff>19050</xdr:colOff>
      <xdr:row>93</xdr:row>
      <xdr:rowOff>19050</xdr:rowOff>
    </xdr:from>
    <xdr:to>
      <xdr:col>5</xdr:col>
      <xdr:colOff>942975</xdr:colOff>
      <xdr:row>94</xdr:row>
      <xdr:rowOff>1057275</xdr:rowOff>
    </xdr:to>
    <xdr:pic>
      <xdr:nvPicPr>
        <xdr:cNvPr id="40" name="Image_6_94"/>
        <xdr:cNvPicPr>
          <a:picLocks noChangeAspect="1"/>
        </xdr:cNvPicPr>
      </xdr:nvPicPr>
      <xdr:blipFill>
        <a:blip xmlns:r="http://schemas.openxmlformats.org/officeDocument/2006/relationships" r:embed="rId41" cstate="print"/>
        <a:stretch>
          <a:fillRect/>
        </a:stretch>
      </xdr:blipFill>
      <xdr:spPr>
        <a:xfrm>
          <a:off x="0" y="0"/>
          <a:ext cx="0" cy="0"/>
        </a:xfrm>
        <a:prstGeom prst="rect">
          <a:avLst/>
        </a:prstGeom>
      </xdr:spPr>
    </xdr:pic>
    <xdr:clientData/>
  </xdr:twoCellAnchor>
  <xdr:twoCellAnchor editAs="oneCell">
    <xdr:from>
      <xdr:col>5</xdr:col>
      <xdr:colOff>19050</xdr:colOff>
      <xdr:row>95</xdr:row>
      <xdr:rowOff>19050</xdr:rowOff>
    </xdr:from>
    <xdr:to>
      <xdr:col>5</xdr:col>
      <xdr:colOff>942975</xdr:colOff>
      <xdr:row>96</xdr:row>
      <xdr:rowOff>1057275</xdr:rowOff>
    </xdr:to>
    <xdr:pic>
      <xdr:nvPicPr>
        <xdr:cNvPr id="41" name="Image_6_96"/>
        <xdr:cNvPicPr>
          <a:picLocks noChangeAspect="1"/>
        </xdr:cNvPicPr>
      </xdr:nvPicPr>
      <xdr:blipFill>
        <a:blip xmlns:r="http://schemas.openxmlformats.org/officeDocument/2006/relationships" r:embed="rId42" cstate="print"/>
        <a:stretch>
          <a:fillRect/>
        </a:stretch>
      </xdr:blipFill>
      <xdr:spPr>
        <a:xfrm>
          <a:off x="0" y="0"/>
          <a:ext cx="0" cy="0"/>
        </a:xfrm>
        <a:prstGeom prst="rect">
          <a:avLst/>
        </a:prstGeom>
      </xdr:spPr>
    </xdr:pic>
    <xdr:clientData/>
  </xdr:twoCellAnchor>
  <xdr:twoCellAnchor editAs="oneCell">
    <xdr:from>
      <xdr:col>5</xdr:col>
      <xdr:colOff>19050</xdr:colOff>
      <xdr:row>97</xdr:row>
      <xdr:rowOff>19050</xdr:rowOff>
    </xdr:from>
    <xdr:to>
      <xdr:col>5</xdr:col>
      <xdr:colOff>942975</xdr:colOff>
      <xdr:row>98</xdr:row>
      <xdr:rowOff>1057275</xdr:rowOff>
    </xdr:to>
    <xdr:pic>
      <xdr:nvPicPr>
        <xdr:cNvPr id="42" name="Image_6_98"/>
        <xdr:cNvPicPr>
          <a:picLocks noChangeAspect="1"/>
        </xdr:cNvPicPr>
      </xdr:nvPicPr>
      <xdr:blipFill>
        <a:blip xmlns:r="http://schemas.openxmlformats.org/officeDocument/2006/relationships" r:embed="rId43" cstate="print"/>
        <a:stretch>
          <a:fillRect/>
        </a:stretch>
      </xdr:blipFill>
      <xdr:spPr>
        <a:xfrm>
          <a:off x="0" y="0"/>
          <a:ext cx="0" cy="0"/>
        </a:xfrm>
        <a:prstGeom prst="rect">
          <a:avLst/>
        </a:prstGeom>
      </xdr:spPr>
    </xdr:pic>
    <xdr:clientData/>
  </xdr:twoCellAnchor>
  <xdr:twoCellAnchor editAs="oneCell">
    <xdr:from>
      <xdr:col>5</xdr:col>
      <xdr:colOff>19050</xdr:colOff>
      <xdr:row>99</xdr:row>
      <xdr:rowOff>19050</xdr:rowOff>
    </xdr:from>
    <xdr:to>
      <xdr:col>5</xdr:col>
      <xdr:colOff>942975</xdr:colOff>
      <xdr:row>100</xdr:row>
      <xdr:rowOff>1057275</xdr:rowOff>
    </xdr:to>
    <xdr:pic>
      <xdr:nvPicPr>
        <xdr:cNvPr id="43" name="Image_6_100"/>
        <xdr:cNvPicPr>
          <a:picLocks noChangeAspect="1"/>
        </xdr:cNvPicPr>
      </xdr:nvPicPr>
      <xdr:blipFill>
        <a:blip xmlns:r="http://schemas.openxmlformats.org/officeDocument/2006/relationships" r:embed="rId44" cstate="print"/>
        <a:stretch>
          <a:fillRect/>
        </a:stretch>
      </xdr:blipFill>
      <xdr:spPr>
        <a:xfrm>
          <a:off x="0" y="0"/>
          <a:ext cx="0" cy="0"/>
        </a:xfrm>
        <a:prstGeom prst="rect">
          <a:avLst/>
        </a:prstGeom>
      </xdr:spPr>
    </xdr:pic>
    <xdr:clientData/>
  </xdr:twoCellAnchor>
  <xdr:twoCellAnchor editAs="oneCell">
    <xdr:from>
      <xdr:col>5</xdr:col>
      <xdr:colOff>19050</xdr:colOff>
      <xdr:row>101</xdr:row>
      <xdr:rowOff>19050</xdr:rowOff>
    </xdr:from>
    <xdr:to>
      <xdr:col>5</xdr:col>
      <xdr:colOff>942975</xdr:colOff>
      <xdr:row>102</xdr:row>
      <xdr:rowOff>1057275</xdr:rowOff>
    </xdr:to>
    <xdr:pic>
      <xdr:nvPicPr>
        <xdr:cNvPr id="44" name="Image_6_102"/>
        <xdr:cNvPicPr>
          <a:picLocks noChangeAspect="1"/>
        </xdr:cNvPicPr>
      </xdr:nvPicPr>
      <xdr:blipFill>
        <a:blip xmlns:r="http://schemas.openxmlformats.org/officeDocument/2006/relationships" r:embed="rId45" cstate="print"/>
        <a:stretch>
          <a:fillRect/>
        </a:stretch>
      </xdr:blipFill>
      <xdr:spPr>
        <a:xfrm>
          <a:off x="0" y="0"/>
          <a:ext cx="0" cy="0"/>
        </a:xfrm>
        <a:prstGeom prst="rect">
          <a:avLst/>
        </a:prstGeom>
      </xdr:spPr>
    </xdr:pic>
    <xdr:clientData/>
  </xdr:twoCellAnchor>
  <xdr:twoCellAnchor editAs="oneCell">
    <xdr:from>
      <xdr:col>5</xdr:col>
      <xdr:colOff>19050</xdr:colOff>
      <xdr:row>103</xdr:row>
      <xdr:rowOff>19050</xdr:rowOff>
    </xdr:from>
    <xdr:to>
      <xdr:col>5</xdr:col>
      <xdr:colOff>942975</xdr:colOff>
      <xdr:row>104</xdr:row>
      <xdr:rowOff>1057275</xdr:rowOff>
    </xdr:to>
    <xdr:pic>
      <xdr:nvPicPr>
        <xdr:cNvPr id="45" name="Image_6_104"/>
        <xdr:cNvPicPr>
          <a:picLocks noChangeAspect="1"/>
        </xdr:cNvPicPr>
      </xdr:nvPicPr>
      <xdr:blipFill>
        <a:blip xmlns:r="http://schemas.openxmlformats.org/officeDocument/2006/relationships" r:embed="rId46" cstate="print"/>
        <a:stretch>
          <a:fillRect/>
        </a:stretch>
      </xdr:blipFill>
      <xdr:spPr>
        <a:xfrm>
          <a:off x="0" y="0"/>
          <a:ext cx="0" cy="0"/>
        </a:xfrm>
        <a:prstGeom prst="rect">
          <a:avLst/>
        </a:prstGeom>
      </xdr:spPr>
    </xdr:pic>
    <xdr:clientData/>
  </xdr:twoCellAnchor>
  <xdr:twoCellAnchor editAs="oneCell">
    <xdr:from>
      <xdr:col>5</xdr:col>
      <xdr:colOff>19050</xdr:colOff>
      <xdr:row>105</xdr:row>
      <xdr:rowOff>19050</xdr:rowOff>
    </xdr:from>
    <xdr:to>
      <xdr:col>5</xdr:col>
      <xdr:colOff>942975</xdr:colOff>
      <xdr:row>106</xdr:row>
      <xdr:rowOff>1057275</xdr:rowOff>
    </xdr:to>
    <xdr:pic>
      <xdr:nvPicPr>
        <xdr:cNvPr id="46" name="Image_6_106"/>
        <xdr:cNvPicPr>
          <a:picLocks noChangeAspect="1"/>
        </xdr:cNvPicPr>
      </xdr:nvPicPr>
      <xdr:blipFill>
        <a:blip xmlns:r="http://schemas.openxmlformats.org/officeDocument/2006/relationships" r:embed="rId47" cstate="print"/>
        <a:stretch>
          <a:fillRect/>
        </a:stretch>
      </xdr:blipFill>
      <xdr:spPr>
        <a:xfrm>
          <a:off x="0" y="0"/>
          <a:ext cx="0" cy="0"/>
        </a:xfrm>
        <a:prstGeom prst="rect">
          <a:avLst/>
        </a:prstGeom>
      </xdr:spPr>
    </xdr:pic>
    <xdr:clientData/>
  </xdr:twoCellAnchor>
  <xdr:twoCellAnchor editAs="oneCell">
    <xdr:from>
      <xdr:col>5</xdr:col>
      <xdr:colOff>19050</xdr:colOff>
      <xdr:row>107</xdr:row>
      <xdr:rowOff>19050</xdr:rowOff>
    </xdr:from>
    <xdr:to>
      <xdr:col>5</xdr:col>
      <xdr:colOff>942975</xdr:colOff>
      <xdr:row>108</xdr:row>
      <xdr:rowOff>1057275</xdr:rowOff>
    </xdr:to>
    <xdr:pic>
      <xdr:nvPicPr>
        <xdr:cNvPr id="47" name="Image_6_108"/>
        <xdr:cNvPicPr>
          <a:picLocks noChangeAspect="1"/>
        </xdr:cNvPicPr>
      </xdr:nvPicPr>
      <xdr:blipFill>
        <a:blip xmlns:r="http://schemas.openxmlformats.org/officeDocument/2006/relationships" r:embed="rId48" cstate="print"/>
        <a:stretch>
          <a:fillRect/>
        </a:stretch>
      </xdr:blipFill>
      <xdr:spPr>
        <a:xfrm>
          <a:off x="0" y="0"/>
          <a:ext cx="0" cy="0"/>
        </a:xfrm>
        <a:prstGeom prst="rect">
          <a:avLst/>
        </a:prstGeom>
      </xdr:spPr>
    </xdr:pic>
    <xdr:clientData/>
  </xdr:twoCellAnchor>
  <xdr:twoCellAnchor editAs="oneCell">
    <xdr:from>
      <xdr:col>5</xdr:col>
      <xdr:colOff>19050</xdr:colOff>
      <xdr:row>109</xdr:row>
      <xdr:rowOff>19050</xdr:rowOff>
    </xdr:from>
    <xdr:to>
      <xdr:col>5</xdr:col>
      <xdr:colOff>942975</xdr:colOff>
      <xdr:row>110</xdr:row>
      <xdr:rowOff>1057275</xdr:rowOff>
    </xdr:to>
    <xdr:pic>
      <xdr:nvPicPr>
        <xdr:cNvPr id="48" name="Image_6_110"/>
        <xdr:cNvPicPr>
          <a:picLocks noChangeAspect="1"/>
        </xdr:cNvPicPr>
      </xdr:nvPicPr>
      <xdr:blipFill>
        <a:blip xmlns:r="http://schemas.openxmlformats.org/officeDocument/2006/relationships" r:embed="rId49" cstate="print"/>
        <a:stretch>
          <a:fillRect/>
        </a:stretch>
      </xdr:blipFill>
      <xdr:spPr>
        <a:xfrm>
          <a:off x="0" y="0"/>
          <a:ext cx="0" cy="0"/>
        </a:xfrm>
        <a:prstGeom prst="rect">
          <a:avLst/>
        </a:prstGeom>
      </xdr:spPr>
    </xdr:pic>
    <xdr:clientData/>
  </xdr:twoCellAnchor>
  <xdr:twoCellAnchor editAs="oneCell">
    <xdr:from>
      <xdr:col>5</xdr:col>
      <xdr:colOff>19050</xdr:colOff>
      <xdr:row>111</xdr:row>
      <xdr:rowOff>19050</xdr:rowOff>
    </xdr:from>
    <xdr:to>
      <xdr:col>5</xdr:col>
      <xdr:colOff>942975</xdr:colOff>
      <xdr:row>112</xdr:row>
      <xdr:rowOff>1057275</xdr:rowOff>
    </xdr:to>
    <xdr:pic>
      <xdr:nvPicPr>
        <xdr:cNvPr id="49" name="Image_6_112"/>
        <xdr:cNvPicPr>
          <a:picLocks noChangeAspect="1"/>
        </xdr:cNvPicPr>
      </xdr:nvPicPr>
      <xdr:blipFill>
        <a:blip xmlns:r="http://schemas.openxmlformats.org/officeDocument/2006/relationships" r:embed="rId50" cstate="print"/>
        <a:stretch>
          <a:fillRect/>
        </a:stretch>
      </xdr:blipFill>
      <xdr:spPr>
        <a:xfrm>
          <a:off x="0" y="0"/>
          <a:ext cx="0" cy="0"/>
        </a:xfrm>
        <a:prstGeom prst="rect">
          <a:avLst/>
        </a:prstGeom>
      </xdr:spPr>
    </xdr:pic>
    <xdr:clientData/>
  </xdr:twoCellAnchor>
  <xdr:twoCellAnchor editAs="oneCell">
    <xdr:from>
      <xdr:col>5</xdr:col>
      <xdr:colOff>19050</xdr:colOff>
      <xdr:row>113</xdr:row>
      <xdr:rowOff>19050</xdr:rowOff>
    </xdr:from>
    <xdr:to>
      <xdr:col>5</xdr:col>
      <xdr:colOff>942975</xdr:colOff>
      <xdr:row>114</xdr:row>
      <xdr:rowOff>1057275</xdr:rowOff>
    </xdr:to>
    <xdr:pic>
      <xdr:nvPicPr>
        <xdr:cNvPr id="50" name="Image_6_114"/>
        <xdr:cNvPicPr>
          <a:picLocks noChangeAspect="1"/>
        </xdr:cNvPicPr>
      </xdr:nvPicPr>
      <xdr:blipFill>
        <a:blip xmlns:r="http://schemas.openxmlformats.org/officeDocument/2006/relationships" r:embed="rId51" cstate="print"/>
        <a:stretch>
          <a:fillRect/>
        </a:stretch>
      </xdr:blipFill>
      <xdr:spPr>
        <a:xfrm>
          <a:off x="0" y="0"/>
          <a:ext cx="0" cy="0"/>
        </a:xfrm>
        <a:prstGeom prst="rect">
          <a:avLst/>
        </a:prstGeom>
      </xdr:spPr>
    </xdr:pic>
    <xdr:clientData/>
  </xdr:twoCellAnchor>
  <xdr:twoCellAnchor editAs="oneCell">
    <xdr:from>
      <xdr:col>5</xdr:col>
      <xdr:colOff>19050</xdr:colOff>
      <xdr:row>116</xdr:row>
      <xdr:rowOff>19050</xdr:rowOff>
    </xdr:from>
    <xdr:to>
      <xdr:col>5</xdr:col>
      <xdr:colOff>942975</xdr:colOff>
      <xdr:row>117</xdr:row>
      <xdr:rowOff>1057275</xdr:rowOff>
    </xdr:to>
    <xdr:pic>
      <xdr:nvPicPr>
        <xdr:cNvPr id="51" name="Image_6_117"/>
        <xdr:cNvPicPr>
          <a:picLocks noChangeAspect="1"/>
        </xdr:cNvPicPr>
      </xdr:nvPicPr>
      <xdr:blipFill>
        <a:blip xmlns:r="http://schemas.openxmlformats.org/officeDocument/2006/relationships" r:embed="rId52" cstate="print"/>
        <a:stretch>
          <a:fillRect/>
        </a:stretch>
      </xdr:blipFill>
      <xdr:spPr>
        <a:xfrm>
          <a:off x="0" y="0"/>
          <a:ext cx="0" cy="0"/>
        </a:xfrm>
        <a:prstGeom prst="rect">
          <a:avLst/>
        </a:prstGeom>
      </xdr:spPr>
    </xdr:pic>
    <xdr:clientData/>
  </xdr:twoCellAnchor>
  <xdr:twoCellAnchor editAs="oneCell">
    <xdr:from>
      <xdr:col>5</xdr:col>
      <xdr:colOff>19050</xdr:colOff>
      <xdr:row>118</xdr:row>
      <xdr:rowOff>19050</xdr:rowOff>
    </xdr:from>
    <xdr:to>
      <xdr:col>5</xdr:col>
      <xdr:colOff>942975</xdr:colOff>
      <xdr:row>119</xdr:row>
      <xdr:rowOff>1057275</xdr:rowOff>
    </xdr:to>
    <xdr:pic>
      <xdr:nvPicPr>
        <xdr:cNvPr id="52" name="Image_6_119"/>
        <xdr:cNvPicPr>
          <a:picLocks noChangeAspect="1"/>
        </xdr:cNvPicPr>
      </xdr:nvPicPr>
      <xdr:blipFill>
        <a:blip xmlns:r="http://schemas.openxmlformats.org/officeDocument/2006/relationships" r:embed="rId53" cstate="print"/>
        <a:stretch>
          <a:fillRect/>
        </a:stretch>
      </xdr:blipFill>
      <xdr:spPr>
        <a:xfrm>
          <a:off x="0" y="0"/>
          <a:ext cx="0" cy="0"/>
        </a:xfrm>
        <a:prstGeom prst="rect">
          <a:avLst/>
        </a:prstGeom>
      </xdr:spPr>
    </xdr:pic>
    <xdr:clientData/>
  </xdr:twoCellAnchor>
  <xdr:twoCellAnchor editAs="oneCell">
    <xdr:from>
      <xdr:col>5</xdr:col>
      <xdr:colOff>19050</xdr:colOff>
      <xdr:row>120</xdr:row>
      <xdr:rowOff>19050</xdr:rowOff>
    </xdr:from>
    <xdr:to>
      <xdr:col>5</xdr:col>
      <xdr:colOff>942975</xdr:colOff>
      <xdr:row>121</xdr:row>
      <xdr:rowOff>1057275</xdr:rowOff>
    </xdr:to>
    <xdr:pic>
      <xdr:nvPicPr>
        <xdr:cNvPr id="53" name="Image_6_121"/>
        <xdr:cNvPicPr>
          <a:picLocks noChangeAspect="1"/>
        </xdr:cNvPicPr>
      </xdr:nvPicPr>
      <xdr:blipFill>
        <a:blip xmlns:r="http://schemas.openxmlformats.org/officeDocument/2006/relationships" r:embed="rId54" cstate="print"/>
        <a:stretch>
          <a:fillRect/>
        </a:stretch>
      </xdr:blipFill>
      <xdr:spPr>
        <a:xfrm>
          <a:off x="0" y="0"/>
          <a:ext cx="0" cy="0"/>
        </a:xfrm>
        <a:prstGeom prst="rect">
          <a:avLst/>
        </a:prstGeom>
      </xdr:spPr>
    </xdr:pic>
    <xdr:clientData/>
  </xdr:twoCellAnchor>
  <xdr:twoCellAnchor editAs="oneCell">
    <xdr:from>
      <xdr:col>5</xdr:col>
      <xdr:colOff>19050</xdr:colOff>
      <xdr:row>122</xdr:row>
      <xdr:rowOff>19050</xdr:rowOff>
    </xdr:from>
    <xdr:to>
      <xdr:col>5</xdr:col>
      <xdr:colOff>942975</xdr:colOff>
      <xdr:row>123</xdr:row>
      <xdr:rowOff>1057275</xdr:rowOff>
    </xdr:to>
    <xdr:pic>
      <xdr:nvPicPr>
        <xdr:cNvPr id="54" name="Image_6_123"/>
        <xdr:cNvPicPr>
          <a:picLocks noChangeAspect="1"/>
        </xdr:cNvPicPr>
      </xdr:nvPicPr>
      <xdr:blipFill>
        <a:blip xmlns:r="http://schemas.openxmlformats.org/officeDocument/2006/relationships" r:embed="rId55" cstate="print"/>
        <a:stretch>
          <a:fillRect/>
        </a:stretch>
      </xdr:blipFill>
      <xdr:spPr>
        <a:xfrm>
          <a:off x="0" y="0"/>
          <a:ext cx="0" cy="0"/>
        </a:xfrm>
        <a:prstGeom prst="rect">
          <a:avLst/>
        </a:prstGeom>
      </xdr:spPr>
    </xdr:pic>
    <xdr:clientData/>
  </xdr:twoCellAnchor>
  <xdr:twoCellAnchor editAs="oneCell">
    <xdr:from>
      <xdr:col>5</xdr:col>
      <xdr:colOff>19050</xdr:colOff>
      <xdr:row>124</xdr:row>
      <xdr:rowOff>19050</xdr:rowOff>
    </xdr:from>
    <xdr:to>
      <xdr:col>5</xdr:col>
      <xdr:colOff>942975</xdr:colOff>
      <xdr:row>125</xdr:row>
      <xdr:rowOff>1057275</xdr:rowOff>
    </xdr:to>
    <xdr:pic>
      <xdr:nvPicPr>
        <xdr:cNvPr id="55" name="Image_6_125"/>
        <xdr:cNvPicPr>
          <a:picLocks noChangeAspect="1"/>
        </xdr:cNvPicPr>
      </xdr:nvPicPr>
      <xdr:blipFill>
        <a:blip xmlns:r="http://schemas.openxmlformats.org/officeDocument/2006/relationships" r:embed="rId56" cstate="print"/>
        <a:stretch>
          <a:fillRect/>
        </a:stretch>
      </xdr:blipFill>
      <xdr:spPr>
        <a:xfrm>
          <a:off x="0" y="0"/>
          <a:ext cx="0" cy="0"/>
        </a:xfrm>
        <a:prstGeom prst="rect">
          <a:avLst/>
        </a:prstGeom>
      </xdr:spPr>
    </xdr:pic>
    <xdr:clientData/>
  </xdr:twoCellAnchor>
  <xdr:twoCellAnchor editAs="oneCell">
    <xdr:from>
      <xdr:col>5</xdr:col>
      <xdr:colOff>19050</xdr:colOff>
      <xdr:row>126</xdr:row>
      <xdr:rowOff>19050</xdr:rowOff>
    </xdr:from>
    <xdr:to>
      <xdr:col>5</xdr:col>
      <xdr:colOff>942975</xdr:colOff>
      <xdr:row>127</xdr:row>
      <xdr:rowOff>1057275</xdr:rowOff>
    </xdr:to>
    <xdr:pic>
      <xdr:nvPicPr>
        <xdr:cNvPr id="56" name="Image_6_127"/>
        <xdr:cNvPicPr>
          <a:picLocks noChangeAspect="1"/>
        </xdr:cNvPicPr>
      </xdr:nvPicPr>
      <xdr:blipFill>
        <a:blip xmlns:r="http://schemas.openxmlformats.org/officeDocument/2006/relationships" r:embed="rId57" cstate="print"/>
        <a:stretch>
          <a:fillRect/>
        </a:stretch>
      </xdr:blipFill>
      <xdr:spPr>
        <a:xfrm>
          <a:off x="0" y="0"/>
          <a:ext cx="0" cy="0"/>
        </a:xfrm>
        <a:prstGeom prst="rect">
          <a:avLst/>
        </a:prstGeom>
      </xdr:spPr>
    </xdr:pic>
    <xdr:clientData/>
  </xdr:twoCellAnchor>
  <xdr:twoCellAnchor editAs="oneCell">
    <xdr:from>
      <xdr:col>5</xdr:col>
      <xdr:colOff>19050</xdr:colOff>
      <xdr:row>128</xdr:row>
      <xdr:rowOff>19050</xdr:rowOff>
    </xdr:from>
    <xdr:to>
      <xdr:col>5</xdr:col>
      <xdr:colOff>942975</xdr:colOff>
      <xdr:row>129</xdr:row>
      <xdr:rowOff>1057275</xdr:rowOff>
    </xdr:to>
    <xdr:pic>
      <xdr:nvPicPr>
        <xdr:cNvPr id="57" name="Image_6_129"/>
        <xdr:cNvPicPr>
          <a:picLocks noChangeAspect="1"/>
        </xdr:cNvPicPr>
      </xdr:nvPicPr>
      <xdr:blipFill>
        <a:blip xmlns:r="http://schemas.openxmlformats.org/officeDocument/2006/relationships" r:embed="rId58" cstate="print"/>
        <a:stretch>
          <a:fillRect/>
        </a:stretch>
      </xdr:blipFill>
      <xdr:spPr>
        <a:xfrm>
          <a:off x="0" y="0"/>
          <a:ext cx="0" cy="0"/>
        </a:xfrm>
        <a:prstGeom prst="rect">
          <a:avLst/>
        </a:prstGeom>
      </xdr:spPr>
    </xdr:pic>
    <xdr:clientData/>
  </xdr:twoCellAnchor>
  <xdr:twoCellAnchor editAs="oneCell">
    <xdr:from>
      <xdr:col>5</xdr:col>
      <xdr:colOff>19050</xdr:colOff>
      <xdr:row>130</xdr:row>
      <xdr:rowOff>19050</xdr:rowOff>
    </xdr:from>
    <xdr:to>
      <xdr:col>5</xdr:col>
      <xdr:colOff>942975</xdr:colOff>
      <xdr:row>131</xdr:row>
      <xdr:rowOff>1057275</xdr:rowOff>
    </xdr:to>
    <xdr:pic>
      <xdr:nvPicPr>
        <xdr:cNvPr id="58" name="Image_6_131"/>
        <xdr:cNvPicPr>
          <a:picLocks noChangeAspect="1"/>
        </xdr:cNvPicPr>
      </xdr:nvPicPr>
      <xdr:blipFill>
        <a:blip xmlns:r="http://schemas.openxmlformats.org/officeDocument/2006/relationships" r:embed="rId59" cstate="print"/>
        <a:stretch>
          <a:fillRect/>
        </a:stretch>
      </xdr:blipFill>
      <xdr:spPr>
        <a:xfrm>
          <a:off x="0" y="0"/>
          <a:ext cx="0" cy="0"/>
        </a:xfrm>
        <a:prstGeom prst="rect">
          <a:avLst/>
        </a:prstGeom>
      </xdr:spPr>
    </xdr:pic>
    <xdr:clientData/>
  </xdr:twoCellAnchor>
  <xdr:twoCellAnchor editAs="oneCell">
    <xdr:from>
      <xdr:col>5</xdr:col>
      <xdr:colOff>19050</xdr:colOff>
      <xdr:row>132</xdr:row>
      <xdr:rowOff>19050</xdr:rowOff>
    </xdr:from>
    <xdr:to>
      <xdr:col>5</xdr:col>
      <xdr:colOff>942975</xdr:colOff>
      <xdr:row>133</xdr:row>
      <xdr:rowOff>1057275</xdr:rowOff>
    </xdr:to>
    <xdr:pic>
      <xdr:nvPicPr>
        <xdr:cNvPr id="59" name="Image_6_133"/>
        <xdr:cNvPicPr>
          <a:picLocks noChangeAspect="1"/>
        </xdr:cNvPicPr>
      </xdr:nvPicPr>
      <xdr:blipFill>
        <a:blip xmlns:r="http://schemas.openxmlformats.org/officeDocument/2006/relationships" r:embed="rId60" cstate="print"/>
        <a:stretch>
          <a:fillRect/>
        </a:stretch>
      </xdr:blipFill>
      <xdr:spPr>
        <a:xfrm>
          <a:off x="0" y="0"/>
          <a:ext cx="0" cy="0"/>
        </a:xfrm>
        <a:prstGeom prst="rect">
          <a:avLst/>
        </a:prstGeom>
      </xdr:spPr>
    </xdr:pic>
    <xdr:clientData/>
  </xdr:twoCellAnchor>
  <xdr:twoCellAnchor editAs="oneCell">
    <xdr:from>
      <xdr:col>5</xdr:col>
      <xdr:colOff>19050</xdr:colOff>
      <xdr:row>134</xdr:row>
      <xdr:rowOff>19050</xdr:rowOff>
    </xdr:from>
    <xdr:to>
      <xdr:col>5</xdr:col>
      <xdr:colOff>942975</xdr:colOff>
      <xdr:row>135</xdr:row>
      <xdr:rowOff>1057275</xdr:rowOff>
    </xdr:to>
    <xdr:pic>
      <xdr:nvPicPr>
        <xdr:cNvPr id="60" name="Image_6_135"/>
        <xdr:cNvPicPr>
          <a:picLocks noChangeAspect="1"/>
        </xdr:cNvPicPr>
      </xdr:nvPicPr>
      <xdr:blipFill>
        <a:blip xmlns:r="http://schemas.openxmlformats.org/officeDocument/2006/relationships" r:embed="rId61" cstate="print"/>
        <a:stretch>
          <a:fillRect/>
        </a:stretch>
      </xdr:blipFill>
      <xdr:spPr>
        <a:xfrm>
          <a:off x="0" y="0"/>
          <a:ext cx="0" cy="0"/>
        </a:xfrm>
        <a:prstGeom prst="rect">
          <a:avLst/>
        </a:prstGeom>
      </xdr:spPr>
    </xdr:pic>
    <xdr:clientData/>
  </xdr:twoCellAnchor>
  <xdr:twoCellAnchor editAs="oneCell">
    <xdr:from>
      <xdr:col>5</xdr:col>
      <xdr:colOff>19050</xdr:colOff>
      <xdr:row>136</xdr:row>
      <xdr:rowOff>19050</xdr:rowOff>
    </xdr:from>
    <xdr:to>
      <xdr:col>5</xdr:col>
      <xdr:colOff>942975</xdr:colOff>
      <xdr:row>137</xdr:row>
      <xdr:rowOff>1057275</xdr:rowOff>
    </xdr:to>
    <xdr:pic>
      <xdr:nvPicPr>
        <xdr:cNvPr id="61" name="Image_6_137"/>
        <xdr:cNvPicPr>
          <a:picLocks noChangeAspect="1"/>
        </xdr:cNvPicPr>
      </xdr:nvPicPr>
      <xdr:blipFill>
        <a:blip xmlns:r="http://schemas.openxmlformats.org/officeDocument/2006/relationships" r:embed="rId62" cstate="print"/>
        <a:stretch>
          <a:fillRect/>
        </a:stretch>
      </xdr:blipFill>
      <xdr:spPr>
        <a:xfrm>
          <a:off x="0" y="0"/>
          <a:ext cx="0" cy="0"/>
        </a:xfrm>
        <a:prstGeom prst="rect">
          <a:avLst/>
        </a:prstGeom>
      </xdr:spPr>
    </xdr:pic>
    <xdr:clientData/>
  </xdr:twoCellAnchor>
  <xdr:twoCellAnchor editAs="oneCell">
    <xdr:from>
      <xdr:col>5</xdr:col>
      <xdr:colOff>19050</xdr:colOff>
      <xdr:row>138</xdr:row>
      <xdr:rowOff>19050</xdr:rowOff>
    </xdr:from>
    <xdr:to>
      <xdr:col>5</xdr:col>
      <xdr:colOff>942975</xdr:colOff>
      <xdr:row>139</xdr:row>
      <xdr:rowOff>1057275</xdr:rowOff>
    </xdr:to>
    <xdr:pic>
      <xdr:nvPicPr>
        <xdr:cNvPr id="62" name="Image_6_139"/>
        <xdr:cNvPicPr>
          <a:picLocks noChangeAspect="1"/>
        </xdr:cNvPicPr>
      </xdr:nvPicPr>
      <xdr:blipFill>
        <a:blip xmlns:r="http://schemas.openxmlformats.org/officeDocument/2006/relationships" r:embed="rId63" cstate="print"/>
        <a:stretch>
          <a:fillRect/>
        </a:stretch>
      </xdr:blipFill>
      <xdr:spPr>
        <a:xfrm>
          <a:off x="0" y="0"/>
          <a:ext cx="0" cy="0"/>
        </a:xfrm>
        <a:prstGeom prst="rect">
          <a:avLst/>
        </a:prstGeom>
      </xdr:spPr>
    </xdr:pic>
    <xdr:clientData/>
  </xdr:twoCellAnchor>
  <xdr:twoCellAnchor editAs="oneCell">
    <xdr:from>
      <xdr:col>5</xdr:col>
      <xdr:colOff>19050</xdr:colOff>
      <xdr:row>140</xdr:row>
      <xdr:rowOff>19050</xdr:rowOff>
    </xdr:from>
    <xdr:to>
      <xdr:col>5</xdr:col>
      <xdr:colOff>942975</xdr:colOff>
      <xdr:row>141</xdr:row>
      <xdr:rowOff>1057275</xdr:rowOff>
    </xdr:to>
    <xdr:pic>
      <xdr:nvPicPr>
        <xdr:cNvPr id="63" name="Image_6_141"/>
        <xdr:cNvPicPr>
          <a:picLocks noChangeAspect="1"/>
        </xdr:cNvPicPr>
      </xdr:nvPicPr>
      <xdr:blipFill>
        <a:blip xmlns:r="http://schemas.openxmlformats.org/officeDocument/2006/relationships" r:embed="rId64" cstate="print"/>
        <a:stretch>
          <a:fillRect/>
        </a:stretch>
      </xdr:blipFill>
      <xdr:spPr>
        <a:xfrm>
          <a:off x="0" y="0"/>
          <a:ext cx="0" cy="0"/>
        </a:xfrm>
        <a:prstGeom prst="rect">
          <a:avLst/>
        </a:prstGeom>
      </xdr:spPr>
    </xdr:pic>
    <xdr:clientData/>
  </xdr:twoCellAnchor>
  <xdr:twoCellAnchor editAs="oneCell">
    <xdr:from>
      <xdr:col>5</xdr:col>
      <xdr:colOff>19050</xdr:colOff>
      <xdr:row>142</xdr:row>
      <xdr:rowOff>19050</xdr:rowOff>
    </xdr:from>
    <xdr:to>
      <xdr:col>5</xdr:col>
      <xdr:colOff>942975</xdr:colOff>
      <xdr:row>143</xdr:row>
      <xdr:rowOff>1057275</xdr:rowOff>
    </xdr:to>
    <xdr:pic>
      <xdr:nvPicPr>
        <xdr:cNvPr id="64" name="Image_6_143"/>
        <xdr:cNvPicPr>
          <a:picLocks noChangeAspect="1"/>
        </xdr:cNvPicPr>
      </xdr:nvPicPr>
      <xdr:blipFill>
        <a:blip xmlns:r="http://schemas.openxmlformats.org/officeDocument/2006/relationships" r:embed="rId65" cstate="print"/>
        <a:stretch>
          <a:fillRect/>
        </a:stretch>
      </xdr:blipFill>
      <xdr:spPr>
        <a:xfrm>
          <a:off x="0" y="0"/>
          <a:ext cx="0" cy="0"/>
        </a:xfrm>
        <a:prstGeom prst="rect">
          <a:avLst/>
        </a:prstGeom>
      </xdr:spPr>
    </xdr:pic>
    <xdr:clientData/>
  </xdr:twoCellAnchor>
  <xdr:twoCellAnchor editAs="oneCell">
    <xdr:from>
      <xdr:col>5</xdr:col>
      <xdr:colOff>19050</xdr:colOff>
      <xdr:row>144</xdr:row>
      <xdr:rowOff>19050</xdr:rowOff>
    </xdr:from>
    <xdr:to>
      <xdr:col>5</xdr:col>
      <xdr:colOff>942975</xdr:colOff>
      <xdr:row>145</xdr:row>
      <xdr:rowOff>1057275</xdr:rowOff>
    </xdr:to>
    <xdr:pic>
      <xdr:nvPicPr>
        <xdr:cNvPr id="65" name="Image_6_145"/>
        <xdr:cNvPicPr>
          <a:picLocks noChangeAspect="1"/>
        </xdr:cNvPicPr>
      </xdr:nvPicPr>
      <xdr:blipFill>
        <a:blip xmlns:r="http://schemas.openxmlformats.org/officeDocument/2006/relationships" r:embed="rId66" cstate="print"/>
        <a:stretch>
          <a:fillRect/>
        </a:stretch>
      </xdr:blipFill>
      <xdr:spPr>
        <a:xfrm>
          <a:off x="0" y="0"/>
          <a:ext cx="0" cy="0"/>
        </a:xfrm>
        <a:prstGeom prst="rect">
          <a:avLst/>
        </a:prstGeom>
      </xdr:spPr>
    </xdr:pic>
    <xdr:clientData/>
  </xdr:twoCellAnchor>
  <xdr:twoCellAnchor editAs="oneCell">
    <xdr:from>
      <xdr:col>5</xdr:col>
      <xdr:colOff>19050</xdr:colOff>
      <xdr:row>146</xdr:row>
      <xdr:rowOff>19050</xdr:rowOff>
    </xdr:from>
    <xdr:to>
      <xdr:col>5</xdr:col>
      <xdr:colOff>942975</xdr:colOff>
      <xdr:row>147</xdr:row>
      <xdr:rowOff>1057275</xdr:rowOff>
    </xdr:to>
    <xdr:pic>
      <xdr:nvPicPr>
        <xdr:cNvPr id="66" name="Image_6_147"/>
        <xdr:cNvPicPr>
          <a:picLocks noChangeAspect="1"/>
        </xdr:cNvPicPr>
      </xdr:nvPicPr>
      <xdr:blipFill>
        <a:blip xmlns:r="http://schemas.openxmlformats.org/officeDocument/2006/relationships" r:embed="rId67" cstate="print"/>
        <a:stretch>
          <a:fillRect/>
        </a:stretch>
      </xdr:blipFill>
      <xdr:spPr>
        <a:xfrm>
          <a:off x="0" y="0"/>
          <a:ext cx="0" cy="0"/>
        </a:xfrm>
        <a:prstGeom prst="rect">
          <a:avLst/>
        </a:prstGeom>
      </xdr:spPr>
    </xdr:pic>
    <xdr:clientData/>
  </xdr:twoCellAnchor>
  <xdr:twoCellAnchor editAs="oneCell">
    <xdr:from>
      <xdr:col>5</xdr:col>
      <xdr:colOff>19050</xdr:colOff>
      <xdr:row>148</xdr:row>
      <xdr:rowOff>19050</xdr:rowOff>
    </xdr:from>
    <xdr:to>
      <xdr:col>5</xdr:col>
      <xdr:colOff>942975</xdr:colOff>
      <xdr:row>149</xdr:row>
      <xdr:rowOff>1057275</xdr:rowOff>
    </xdr:to>
    <xdr:pic>
      <xdr:nvPicPr>
        <xdr:cNvPr id="67" name="Image_6_149"/>
        <xdr:cNvPicPr>
          <a:picLocks noChangeAspect="1"/>
        </xdr:cNvPicPr>
      </xdr:nvPicPr>
      <xdr:blipFill>
        <a:blip xmlns:r="http://schemas.openxmlformats.org/officeDocument/2006/relationships" r:embed="rId68" cstate="print"/>
        <a:stretch>
          <a:fillRect/>
        </a:stretch>
      </xdr:blipFill>
      <xdr:spPr>
        <a:xfrm>
          <a:off x="0" y="0"/>
          <a:ext cx="0" cy="0"/>
        </a:xfrm>
        <a:prstGeom prst="rect">
          <a:avLst/>
        </a:prstGeom>
      </xdr:spPr>
    </xdr:pic>
    <xdr:clientData/>
  </xdr:twoCellAnchor>
  <xdr:twoCellAnchor editAs="oneCell">
    <xdr:from>
      <xdr:col>5</xdr:col>
      <xdr:colOff>19050</xdr:colOff>
      <xdr:row>150</xdr:row>
      <xdr:rowOff>19050</xdr:rowOff>
    </xdr:from>
    <xdr:to>
      <xdr:col>5</xdr:col>
      <xdr:colOff>942975</xdr:colOff>
      <xdr:row>151</xdr:row>
      <xdr:rowOff>1057275</xdr:rowOff>
    </xdr:to>
    <xdr:pic>
      <xdr:nvPicPr>
        <xdr:cNvPr id="68" name="Image_6_151"/>
        <xdr:cNvPicPr>
          <a:picLocks noChangeAspect="1"/>
        </xdr:cNvPicPr>
      </xdr:nvPicPr>
      <xdr:blipFill>
        <a:blip xmlns:r="http://schemas.openxmlformats.org/officeDocument/2006/relationships" r:embed="rId69" cstate="print"/>
        <a:stretch>
          <a:fillRect/>
        </a:stretch>
      </xdr:blipFill>
      <xdr:spPr>
        <a:xfrm>
          <a:off x="0" y="0"/>
          <a:ext cx="0" cy="0"/>
        </a:xfrm>
        <a:prstGeom prst="rect">
          <a:avLst/>
        </a:prstGeom>
      </xdr:spPr>
    </xdr:pic>
    <xdr:clientData/>
  </xdr:twoCellAnchor>
  <xdr:twoCellAnchor editAs="oneCell">
    <xdr:from>
      <xdr:col>5</xdr:col>
      <xdr:colOff>19050</xdr:colOff>
      <xdr:row>152</xdr:row>
      <xdr:rowOff>19050</xdr:rowOff>
    </xdr:from>
    <xdr:to>
      <xdr:col>5</xdr:col>
      <xdr:colOff>942975</xdr:colOff>
      <xdr:row>153</xdr:row>
      <xdr:rowOff>1057275</xdr:rowOff>
    </xdr:to>
    <xdr:pic>
      <xdr:nvPicPr>
        <xdr:cNvPr id="69" name="Image_6_153"/>
        <xdr:cNvPicPr>
          <a:picLocks noChangeAspect="1"/>
        </xdr:cNvPicPr>
      </xdr:nvPicPr>
      <xdr:blipFill>
        <a:blip xmlns:r="http://schemas.openxmlformats.org/officeDocument/2006/relationships" r:embed="rId70" cstate="print"/>
        <a:stretch>
          <a:fillRect/>
        </a:stretch>
      </xdr:blipFill>
      <xdr:spPr>
        <a:xfrm>
          <a:off x="0" y="0"/>
          <a:ext cx="0" cy="0"/>
        </a:xfrm>
        <a:prstGeom prst="rect">
          <a:avLst/>
        </a:prstGeom>
      </xdr:spPr>
    </xdr:pic>
    <xdr:clientData/>
  </xdr:twoCellAnchor>
  <xdr:twoCellAnchor editAs="oneCell">
    <xdr:from>
      <xdr:col>5</xdr:col>
      <xdr:colOff>19050</xdr:colOff>
      <xdr:row>154</xdr:row>
      <xdr:rowOff>19050</xdr:rowOff>
    </xdr:from>
    <xdr:to>
      <xdr:col>5</xdr:col>
      <xdr:colOff>942975</xdr:colOff>
      <xdr:row>155</xdr:row>
      <xdr:rowOff>1057275</xdr:rowOff>
    </xdr:to>
    <xdr:pic>
      <xdr:nvPicPr>
        <xdr:cNvPr id="70" name="Image_6_155"/>
        <xdr:cNvPicPr>
          <a:picLocks noChangeAspect="1"/>
        </xdr:cNvPicPr>
      </xdr:nvPicPr>
      <xdr:blipFill>
        <a:blip xmlns:r="http://schemas.openxmlformats.org/officeDocument/2006/relationships" r:embed="rId71" cstate="print"/>
        <a:stretch>
          <a:fillRect/>
        </a:stretch>
      </xdr:blipFill>
      <xdr:spPr>
        <a:xfrm>
          <a:off x="0" y="0"/>
          <a:ext cx="0" cy="0"/>
        </a:xfrm>
        <a:prstGeom prst="rect">
          <a:avLst/>
        </a:prstGeom>
      </xdr:spPr>
    </xdr:pic>
    <xdr:clientData/>
  </xdr:twoCellAnchor>
  <xdr:twoCellAnchor editAs="oneCell">
    <xdr:from>
      <xdr:col>5</xdr:col>
      <xdr:colOff>19050</xdr:colOff>
      <xdr:row>156</xdr:row>
      <xdr:rowOff>19050</xdr:rowOff>
    </xdr:from>
    <xdr:to>
      <xdr:col>5</xdr:col>
      <xdr:colOff>942975</xdr:colOff>
      <xdr:row>157</xdr:row>
      <xdr:rowOff>1057275</xdr:rowOff>
    </xdr:to>
    <xdr:pic>
      <xdr:nvPicPr>
        <xdr:cNvPr id="71" name="Image_6_157"/>
        <xdr:cNvPicPr>
          <a:picLocks noChangeAspect="1"/>
        </xdr:cNvPicPr>
      </xdr:nvPicPr>
      <xdr:blipFill>
        <a:blip xmlns:r="http://schemas.openxmlformats.org/officeDocument/2006/relationships" r:embed="rId72" cstate="print"/>
        <a:stretch>
          <a:fillRect/>
        </a:stretch>
      </xdr:blipFill>
      <xdr:spPr>
        <a:xfrm>
          <a:off x="0" y="0"/>
          <a:ext cx="0" cy="0"/>
        </a:xfrm>
        <a:prstGeom prst="rect">
          <a:avLst/>
        </a:prstGeom>
      </xdr:spPr>
    </xdr:pic>
    <xdr:clientData/>
  </xdr:twoCellAnchor>
  <xdr:twoCellAnchor editAs="oneCell">
    <xdr:from>
      <xdr:col>5</xdr:col>
      <xdr:colOff>19050</xdr:colOff>
      <xdr:row>158</xdr:row>
      <xdr:rowOff>19050</xdr:rowOff>
    </xdr:from>
    <xdr:to>
      <xdr:col>5</xdr:col>
      <xdr:colOff>942975</xdr:colOff>
      <xdr:row>159</xdr:row>
      <xdr:rowOff>1057275</xdr:rowOff>
    </xdr:to>
    <xdr:pic>
      <xdr:nvPicPr>
        <xdr:cNvPr id="72" name="Image_6_159"/>
        <xdr:cNvPicPr>
          <a:picLocks noChangeAspect="1"/>
        </xdr:cNvPicPr>
      </xdr:nvPicPr>
      <xdr:blipFill>
        <a:blip xmlns:r="http://schemas.openxmlformats.org/officeDocument/2006/relationships" r:embed="rId73" cstate="print"/>
        <a:stretch>
          <a:fillRect/>
        </a:stretch>
      </xdr:blipFill>
      <xdr:spPr>
        <a:xfrm>
          <a:off x="0" y="0"/>
          <a:ext cx="0" cy="0"/>
        </a:xfrm>
        <a:prstGeom prst="rect">
          <a:avLst/>
        </a:prstGeom>
      </xdr:spPr>
    </xdr:pic>
    <xdr:clientData/>
  </xdr:twoCellAnchor>
  <xdr:twoCellAnchor editAs="oneCell">
    <xdr:from>
      <xdr:col>5</xdr:col>
      <xdr:colOff>19050</xdr:colOff>
      <xdr:row>160</xdr:row>
      <xdr:rowOff>19050</xdr:rowOff>
    </xdr:from>
    <xdr:to>
      <xdr:col>5</xdr:col>
      <xdr:colOff>942975</xdr:colOff>
      <xdr:row>161</xdr:row>
      <xdr:rowOff>1057275</xdr:rowOff>
    </xdr:to>
    <xdr:pic>
      <xdr:nvPicPr>
        <xdr:cNvPr id="73" name="Image_6_161"/>
        <xdr:cNvPicPr>
          <a:picLocks noChangeAspect="1"/>
        </xdr:cNvPicPr>
      </xdr:nvPicPr>
      <xdr:blipFill>
        <a:blip xmlns:r="http://schemas.openxmlformats.org/officeDocument/2006/relationships" r:embed="rId74" cstate="print"/>
        <a:stretch>
          <a:fillRect/>
        </a:stretch>
      </xdr:blipFill>
      <xdr:spPr>
        <a:xfrm>
          <a:off x="0" y="0"/>
          <a:ext cx="0" cy="0"/>
        </a:xfrm>
        <a:prstGeom prst="rect">
          <a:avLst/>
        </a:prstGeom>
      </xdr:spPr>
    </xdr:pic>
    <xdr:clientData/>
  </xdr:twoCellAnchor>
  <xdr:twoCellAnchor editAs="oneCell">
    <xdr:from>
      <xdr:col>5</xdr:col>
      <xdr:colOff>19050</xdr:colOff>
      <xdr:row>162</xdr:row>
      <xdr:rowOff>19050</xdr:rowOff>
    </xdr:from>
    <xdr:to>
      <xdr:col>5</xdr:col>
      <xdr:colOff>942975</xdr:colOff>
      <xdr:row>163</xdr:row>
      <xdr:rowOff>1057275</xdr:rowOff>
    </xdr:to>
    <xdr:pic>
      <xdr:nvPicPr>
        <xdr:cNvPr id="74" name="Image_6_163"/>
        <xdr:cNvPicPr>
          <a:picLocks noChangeAspect="1"/>
        </xdr:cNvPicPr>
      </xdr:nvPicPr>
      <xdr:blipFill>
        <a:blip xmlns:r="http://schemas.openxmlformats.org/officeDocument/2006/relationships" r:embed="rId75" cstate="print"/>
        <a:stretch>
          <a:fillRect/>
        </a:stretch>
      </xdr:blipFill>
      <xdr:spPr>
        <a:xfrm>
          <a:off x="0" y="0"/>
          <a:ext cx="0" cy="0"/>
        </a:xfrm>
        <a:prstGeom prst="rect">
          <a:avLst/>
        </a:prstGeom>
      </xdr:spPr>
    </xdr:pic>
    <xdr:clientData/>
  </xdr:twoCellAnchor>
  <xdr:twoCellAnchor editAs="oneCell">
    <xdr:from>
      <xdr:col>5</xdr:col>
      <xdr:colOff>19050</xdr:colOff>
      <xdr:row>164</xdr:row>
      <xdr:rowOff>19050</xdr:rowOff>
    </xdr:from>
    <xdr:to>
      <xdr:col>5</xdr:col>
      <xdr:colOff>942975</xdr:colOff>
      <xdr:row>165</xdr:row>
      <xdr:rowOff>1057275</xdr:rowOff>
    </xdr:to>
    <xdr:pic>
      <xdr:nvPicPr>
        <xdr:cNvPr id="75" name="Image_6_165"/>
        <xdr:cNvPicPr>
          <a:picLocks noChangeAspect="1"/>
        </xdr:cNvPicPr>
      </xdr:nvPicPr>
      <xdr:blipFill>
        <a:blip xmlns:r="http://schemas.openxmlformats.org/officeDocument/2006/relationships" r:embed="rId76" cstate="print"/>
        <a:stretch>
          <a:fillRect/>
        </a:stretch>
      </xdr:blipFill>
      <xdr:spPr>
        <a:xfrm>
          <a:off x="0" y="0"/>
          <a:ext cx="0" cy="0"/>
        </a:xfrm>
        <a:prstGeom prst="rect">
          <a:avLst/>
        </a:prstGeom>
      </xdr:spPr>
    </xdr:pic>
    <xdr:clientData/>
  </xdr:twoCellAnchor>
  <xdr:twoCellAnchor editAs="oneCell">
    <xdr:from>
      <xdr:col>5</xdr:col>
      <xdr:colOff>19050</xdr:colOff>
      <xdr:row>166</xdr:row>
      <xdr:rowOff>19050</xdr:rowOff>
    </xdr:from>
    <xdr:to>
      <xdr:col>5</xdr:col>
      <xdr:colOff>942975</xdr:colOff>
      <xdr:row>167</xdr:row>
      <xdr:rowOff>1057275</xdr:rowOff>
    </xdr:to>
    <xdr:pic>
      <xdr:nvPicPr>
        <xdr:cNvPr id="76" name="Image_6_167"/>
        <xdr:cNvPicPr>
          <a:picLocks noChangeAspect="1"/>
        </xdr:cNvPicPr>
      </xdr:nvPicPr>
      <xdr:blipFill>
        <a:blip xmlns:r="http://schemas.openxmlformats.org/officeDocument/2006/relationships" r:embed="rId77" cstate="print"/>
        <a:stretch>
          <a:fillRect/>
        </a:stretch>
      </xdr:blipFill>
      <xdr:spPr>
        <a:xfrm>
          <a:off x="0" y="0"/>
          <a:ext cx="0" cy="0"/>
        </a:xfrm>
        <a:prstGeom prst="rect">
          <a:avLst/>
        </a:prstGeom>
      </xdr:spPr>
    </xdr:pic>
    <xdr:clientData/>
  </xdr:twoCellAnchor>
  <xdr:twoCellAnchor editAs="oneCell">
    <xdr:from>
      <xdr:col>5</xdr:col>
      <xdr:colOff>19050</xdr:colOff>
      <xdr:row>168</xdr:row>
      <xdr:rowOff>19050</xdr:rowOff>
    </xdr:from>
    <xdr:to>
      <xdr:col>5</xdr:col>
      <xdr:colOff>942975</xdr:colOff>
      <xdr:row>169</xdr:row>
      <xdr:rowOff>1057275</xdr:rowOff>
    </xdr:to>
    <xdr:pic>
      <xdr:nvPicPr>
        <xdr:cNvPr id="77" name="Image_6_169"/>
        <xdr:cNvPicPr>
          <a:picLocks noChangeAspect="1"/>
        </xdr:cNvPicPr>
      </xdr:nvPicPr>
      <xdr:blipFill>
        <a:blip xmlns:r="http://schemas.openxmlformats.org/officeDocument/2006/relationships" r:embed="rId78" cstate="print"/>
        <a:stretch>
          <a:fillRect/>
        </a:stretch>
      </xdr:blipFill>
      <xdr:spPr>
        <a:xfrm>
          <a:off x="0" y="0"/>
          <a:ext cx="0" cy="0"/>
        </a:xfrm>
        <a:prstGeom prst="rect">
          <a:avLst/>
        </a:prstGeom>
      </xdr:spPr>
    </xdr:pic>
    <xdr:clientData/>
  </xdr:twoCellAnchor>
  <xdr:twoCellAnchor editAs="oneCell">
    <xdr:from>
      <xdr:col>5</xdr:col>
      <xdr:colOff>19050</xdr:colOff>
      <xdr:row>170</xdr:row>
      <xdr:rowOff>19050</xdr:rowOff>
    </xdr:from>
    <xdr:to>
      <xdr:col>5</xdr:col>
      <xdr:colOff>942975</xdr:colOff>
      <xdr:row>171</xdr:row>
      <xdr:rowOff>1057275</xdr:rowOff>
    </xdr:to>
    <xdr:pic>
      <xdr:nvPicPr>
        <xdr:cNvPr id="78" name="Image_6_171"/>
        <xdr:cNvPicPr>
          <a:picLocks noChangeAspect="1"/>
        </xdr:cNvPicPr>
      </xdr:nvPicPr>
      <xdr:blipFill>
        <a:blip xmlns:r="http://schemas.openxmlformats.org/officeDocument/2006/relationships" r:embed="rId79" cstate="print"/>
        <a:stretch>
          <a:fillRect/>
        </a:stretch>
      </xdr:blipFill>
      <xdr:spPr>
        <a:xfrm>
          <a:off x="0" y="0"/>
          <a:ext cx="0" cy="0"/>
        </a:xfrm>
        <a:prstGeom prst="rect">
          <a:avLst/>
        </a:prstGeom>
      </xdr:spPr>
    </xdr:pic>
    <xdr:clientData/>
  </xdr:twoCellAnchor>
  <xdr:twoCellAnchor editAs="oneCell">
    <xdr:from>
      <xdr:col>5</xdr:col>
      <xdr:colOff>19050</xdr:colOff>
      <xdr:row>172</xdr:row>
      <xdr:rowOff>19050</xdr:rowOff>
    </xdr:from>
    <xdr:to>
      <xdr:col>5</xdr:col>
      <xdr:colOff>942975</xdr:colOff>
      <xdr:row>173</xdr:row>
      <xdr:rowOff>1057275</xdr:rowOff>
    </xdr:to>
    <xdr:pic>
      <xdr:nvPicPr>
        <xdr:cNvPr id="79" name="Image_6_173"/>
        <xdr:cNvPicPr>
          <a:picLocks noChangeAspect="1"/>
        </xdr:cNvPicPr>
      </xdr:nvPicPr>
      <xdr:blipFill>
        <a:blip xmlns:r="http://schemas.openxmlformats.org/officeDocument/2006/relationships" r:embed="rId80" cstate="print"/>
        <a:stretch>
          <a:fillRect/>
        </a:stretch>
      </xdr:blipFill>
      <xdr:spPr>
        <a:xfrm>
          <a:off x="0" y="0"/>
          <a:ext cx="0" cy="0"/>
        </a:xfrm>
        <a:prstGeom prst="rect">
          <a:avLst/>
        </a:prstGeom>
      </xdr:spPr>
    </xdr:pic>
    <xdr:clientData/>
  </xdr:twoCellAnchor>
  <xdr:twoCellAnchor editAs="oneCell">
    <xdr:from>
      <xdr:col>5</xdr:col>
      <xdr:colOff>19050</xdr:colOff>
      <xdr:row>174</xdr:row>
      <xdr:rowOff>19050</xdr:rowOff>
    </xdr:from>
    <xdr:to>
      <xdr:col>5</xdr:col>
      <xdr:colOff>942975</xdr:colOff>
      <xdr:row>175</xdr:row>
      <xdr:rowOff>1057275</xdr:rowOff>
    </xdr:to>
    <xdr:pic>
      <xdr:nvPicPr>
        <xdr:cNvPr id="80" name="Image_6_175"/>
        <xdr:cNvPicPr>
          <a:picLocks noChangeAspect="1"/>
        </xdr:cNvPicPr>
      </xdr:nvPicPr>
      <xdr:blipFill>
        <a:blip xmlns:r="http://schemas.openxmlformats.org/officeDocument/2006/relationships" r:embed="rId81" cstate="print"/>
        <a:stretch>
          <a:fillRect/>
        </a:stretch>
      </xdr:blipFill>
      <xdr:spPr>
        <a:xfrm>
          <a:off x="0" y="0"/>
          <a:ext cx="0" cy="0"/>
        </a:xfrm>
        <a:prstGeom prst="rect">
          <a:avLst/>
        </a:prstGeom>
      </xdr:spPr>
    </xdr:pic>
    <xdr:clientData/>
  </xdr:twoCellAnchor>
  <xdr:twoCellAnchor editAs="oneCell">
    <xdr:from>
      <xdr:col>5</xdr:col>
      <xdr:colOff>19050</xdr:colOff>
      <xdr:row>176</xdr:row>
      <xdr:rowOff>19050</xdr:rowOff>
    </xdr:from>
    <xdr:to>
      <xdr:col>5</xdr:col>
      <xdr:colOff>942975</xdr:colOff>
      <xdr:row>177</xdr:row>
      <xdr:rowOff>1057275</xdr:rowOff>
    </xdr:to>
    <xdr:pic>
      <xdr:nvPicPr>
        <xdr:cNvPr id="81" name="Image_6_177"/>
        <xdr:cNvPicPr>
          <a:picLocks noChangeAspect="1"/>
        </xdr:cNvPicPr>
      </xdr:nvPicPr>
      <xdr:blipFill>
        <a:blip xmlns:r="http://schemas.openxmlformats.org/officeDocument/2006/relationships" r:embed="rId82" cstate="print"/>
        <a:stretch>
          <a:fillRect/>
        </a:stretch>
      </xdr:blipFill>
      <xdr:spPr>
        <a:xfrm>
          <a:off x="0" y="0"/>
          <a:ext cx="0" cy="0"/>
        </a:xfrm>
        <a:prstGeom prst="rect">
          <a:avLst/>
        </a:prstGeom>
      </xdr:spPr>
    </xdr:pic>
    <xdr:clientData/>
  </xdr:twoCellAnchor>
  <xdr:twoCellAnchor editAs="oneCell">
    <xdr:from>
      <xdr:col>5</xdr:col>
      <xdr:colOff>19050</xdr:colOff>
      <xdr:row>178</xdr:row>
      <xdr:rowOff>19050</xdr:rowOff>
    </xdr:from>
    <xdr:to>
      <xdr:col>5</xdr:col>
      <xdr:colOff>942975</xdr:colOff>
      <xdr:row>179</xdr:row>
      <xdr:rowOff>1057275</xdr:rowOff>
    </xdr:to>
    <xdr:pic>
      <xdr:nvPicPr>
        <xdr:cNvPr id="82" name="Image_6_179"/>
        <xdr:cNvPicPr>
          <a:picLocks noChangeAspect="1"/>
        </xdr:cNvPicPr>
      </xdr:nvPicPr>
      <xdr:blipFill>
        <a:blip xmlns:r="http://schemas.openxmlformats.org/officeDocument/2006/relationships" r:embed="rId83" cstate="print"/>
        <a:stretch>
          <a:fillRect/>
        </a:stretch>
      </xdr:blipFill>
      <xdr:spPr>
        <a:xfrm>
          <a:off x="0" y="0"/>
          <a:ext cx="0" cy="0"/>
        </a:xfrm>
        <a:prstGeom prst="rect">
          <a:avLst/>
        </a:prstGeom>
      </xdr:spPr>
    </xdr:pic>
    <xdr:clientData/>
  </xdr:twoCellAnchor>
  <xdr:twoCellAnchor editAs="oneCell">
    <xdr:from>
      <xdr:col>5</xdr:col>
      <xdr:colOff>19050</xdr:colOff>
      <xdr:row>180</xdr:row>
      <xdr:rowOff>19050</xdr:rowOff>
    </xdr:from>
    <xdr:to>
      <xdr:col>5</xdr:col>
      <xdr:colOff>942975</xdr:colOff>
      <xdr:row>181</xdr:row>
      <xdr:rowOff>1057275</xdr:rowOff>
    </xdr:to>
    <xdr:pic>
      <xdr:nvPicPr>
        <xdr:cNvPr id="83" name="Image_6_181"/>
        <xdr:cNvPicPr>
          <a:picLocks noChangeAspect="1"/>
        </xdr:cNvPicPr>
      </xdr:nvPicPr>
      <xdr:blipFill>
        <a:blip xmlns:r="http://schemas.openxmlformats.org/officeDocument/2006/relationships" r:embed="rId84" cstate="print"/>
        <a:stretch>
          <a:fillRect/>
        </a:stretch>
      </xdr:blipFill>
      <xdr:spPr>
        <a:xfrm>
          <a:off x="0" y="0"/>
          <a:ext cx="0" cy="0"/>
        </a:xfrm>
        <a:prstGeom prst="rect">
          <a:avLst/>
        </a:prstGeom>
      </xdr:spPr>
    </xdr:pic>
    <xdr:clientData/>
  </xdr:twoCellAnchor>
  <xdr:twoCellAnchor editAs="oneCell">
    <xdr:from>
      <xdr:col>5</xdr:col>
      <xdr:colOff>19050</xdr:colOff>
      <xdr:row>182</xdr:row>
      <xdr:rowOff>19050</xdr:rowOff>
    </xdr:from>
    <xdr:to>
      <xdr:col>5</xdr:col>
      <xdr:colOff>942975</xdr:colOff>
      <xdr:row>183</xdr:row>
      <xdr:rowOff>1057275</xdr:rowOff>
    </xdr:to>
    <xdr:pic>
      <xdr:nvPicPr>
        <xdr:cNvPr id="84" name="Image_6_183"/>
        <xdr:cNvPicPr>
          <a:picLocks noChangeAspect="1"/>
        </xdr:cNvPicPr>
      </xdr:nvPicPr>
      <xdr:blipFill>
        <a:blip xmlns:r="http://schemas.openxmlformats.org/officeDocument/2006/relationships" r:embed="rId85" cstate="print"/>
        <a:stretch>
          <a:fillRect/>
        </a:stretch>
      </xdr:blipFill>
      <xdr:spPr>
        <a:xfrm>
          <a:off x="0" y="0"/>
          <a:ext cx="0" cy="0"/>
        </a:xfrm>
        <a:prstGeom prst="rect">
          <a:avLst/>
        </a:prstGeom>
      </xdr:spPr>
    </xdr:pic>
    <xdr:clientData/>
  </xdr:twoCellAnchor>
  <xdr:twoCellAnchor editAs="oneCell">
    <xdr:from>
      <xdr:col>5</xdr:col>
      <xdr:colOff>19050</xdr:colOff>
      <xdr:row>185</xdr:row>
      <xdr:rowOff>19050</xdr:rowOff>
    </xdr:from>
    <xdr:to>
      <xdr:col>5</xdr:col>
      <xdr:colOff>942975</xdr:colOff>
      <xdr:row>186</xdr:row>
      <xdr:rowOff>1057275</xdr:rowOff>
    </xdr:to>
    <xdr:pic>
      <xdr:nvPicPr>
        <xdr:cNvPr id="85" name="Image_6_186"/>
        <xdr:cNvPicPr>
          <a:picLocks noChangeAspect="1"/>
        </xdr:cNvPicPr>
      </xdr:nvPicPr>
      <xdr:blipFill>
        <a:blip xmlns:r="http://schemas.openxmlformats.org/officeDocument/2006/relationships" r:embed="rId86" cstate="print"/>
        <a:stretch>
          <a:fillRect/>
        </a:stretch>
      </xdr:blipFill>
      <xdr:spPr>
        <a:xfrm>
          <a:off x="0" y="0"/>
          <a:ext cx="0" cy="0"/>
        </a:xfrm>
        <a:prstGeom prst="rect">
          <a:avLst/>
        </a:prstGeom>
      </xdr:spPr>
    </xdr:pic>
    <xdr:clientData/>
  </xdr:twoCellAnchor>
  <xdr:twoCellAnchor editAs="oneCell">
    <xdr:from>
      <xdr:col>5</xdr:col>
      <xdr:colOff>19050</xdr:colOff>
      <xdr:row>187</xdr:row>
      <xdr:rowOff>19050</xdr:rowOff>
    </xdr:from>
    <xdr:to>
      <xdr:col>5</xdr:col>
      <xdr:colOff>942975</xdr:colOff>
      <xdr:row>188</xdr:row>
      <xdr:rowOff>1057275</xdr:rowOff>
    </xdr:to>
    <xdr:pic>
      <xdr:nvPicPr>
        <xdr:cNvPr id="86" name="Image_6_188"/>
        <xdr:cNvPicPr>
          <a:picLocks noChangeAspect="1"/>
        </xdr:cNvPicPr>
      </xdr:nvPicPr>
      <xdr:blipFill>
        <a:blip xmlns:r="http://schemas.openxmlformats.org/officeDocument/2006/relationships" r:embed="rId87" cstate="print"/>
        <a:stretch>
          <a:fillRect/>
        </a:stretch>
      </xdr:blipFill>
      <xdr:spPr>
        <a:xfrm>
          <a:off x="0" y="0"/>
          <a:ext cx="0" cy="0"/>
        </a:xfrm>
        <a:prstGeom prst="rect">
          <a:avLst/>
        </a:prstGeom>
      </xdr:spPr>
    </xdr:pic>
    <xdr:clientData/>
  </xdr:twoCellAnchor>
  <xdr:twoCellAnchor editAs="oneCell">
    <xdr:from>
      <xdr:col>5</xdr:col>
      <xdr:colOff>19050</xdr:colOff>
      <xdr:row>189</xdr:row>
      <xdr:rowOff>19050</xdr:rowOff>
    </xdr:from>
    <xdr:to>
      <xdr:col>5</xdr:col>
      <xdr:colOff>942975</xdr:colOff>
      <xdr:row>190</xdr:row>
      <xdr:rowOff>1057275</xdr:rowOff>
    </xdr:to>
    <xdr:pic>
      <xdr:nvPicPr>
        <xdr:cNvPr id="87" name="Image_6_190"/>
        <xdr:cNvPicPr>
          <a:picLocks noChangeAspect="1"/>
        </xdr:cNvPicPr>
      </xdr:nvPicPr>
      <xdr:blipFill>
        <a:blip xmlns:r="http://schemas.openxmlformats.org/officeDocument/2006/relationships" r:embed="rId88" cstate="print"/>
        <a:stretch>
          <a:fillRect/>
        </a:stretch>
      </xdr:blipFill>
      <xdr:spPr>
        <a:xfrm>
          <a:off x="0" y="0"/>
          <a:ext cx="0" cy="0"/>
        </a:xfrm>
        <a:prstGeom prst="rect">
          <a:avLst/>
        </a:prstGeom>
      </xdr:spPr>
    </xdr:pic>
    <xdr:clientData/>
  </xdr:twoCellAnchor>
  <xdr:twoCellAnchor editAs="oneCell">
    <xdr:from>
      <xdr:col>5</xdr:col>
      <xdr:colOff>19050</xdr:colOff>
      <xdr:row>191</xdr:row>
      <xdr:rowOff>19050</xdr:rowOff>
    </xdr:from>
    <xdr:to>
      <xdr:col>5</xdr:col>
      <xdr:colOff>942975</xdr:colOff>
      <xdr:row>192</xdr:row>
      <xdr:rowOff>1057275</xdr:rowOff>
    </xdr:to>
    <xdr:pic>
      <xdr:nvPicPr>
        <xdr:cNvPr id="88" name="Image_6_192"/>
        <xdr:cNvPicPr>
          <a:picLocks noChangeAspect="1"/>
        </xdr:cNvPicPr>
      </xdr:nvPicPr>
      <xdr:blipFill>
        <a:blip xmlns:r="http://schemas.openxmlformats.org/officeDocument/2006/relationships" r:embed="rId89" cstate="print"/>
        <a:stretch>
          <a:fillRect/>
        </a:stretch>
      </xdr:blipFill>
      <xdr:spPr>
        <a:xfrm>
          <a:off x="0" y="0"/>
          <a:ext cx="0" cy="0"/>
        </a:xfrm>
        <a:prstGeom prst="rect">
          <a:avLst/>
        </a:prstGeom>
      </xdr:spPr>
    </xdr:pic>
    <xdr:clientData/>
  </xdr:twoCellAnchor>
  <xdr:twoCellAnchor editAs="oneCell">
    <xdr:from>
      <xdr:col>5</xdr:col>
      <xdr:colOff>19050</xdr:colOff>
      <xdr:row>193</xdr:row>
      <xdr:rowOff>19050</xdr:rowOff>
    </xdr:from>
    <xdr:to>
      <xdr:col>5</xdr:col>
      <xdr:colOff>942975</xdr:colOff>
      <xdr:row>194</xdr:row>
      <xdr:rowOff>1057275</xdr:rowOff>
    </xdr:to>
    <xdr:pic>
      <xdr:nvPicPr>
        <xdr:cNvPr id="89" name="Image_6_194"/>
        <xdr:cNvPicPr>
          <a:picLocks noChangeAspect="1"/>
        </xdr:cNvPicPr>
      </xdr:nvPicPr>
      <xdr:blipFill>
        <a:blip xmlns:r="http://schemas.openxmlformats.org/officeDocument/2006/relationships" r:embed="rId90" cstate="print"/>
        <a:stretch>
          <a:fillRect/>
        </a:stretch>
      </xdr:blipFill>
      <xdr:spPr>
        <a:xfrm>
          <a:off x="0" y="0"/>
          <a:ext cx="0" cy="0"/>
        </a:xfrm>
        <a:prstGeom prst="rect">
          <a:avLst/>
        </a:prstGeom>
      </xdr:spPr>
    </xdr:pic>
    <xdr:clientData/>
  </xdr:twoCellAnchor>
  <xdr:twoCellAnchor editAs="oneCell">
    <xdr:from>
      <xdr:col>5</xdr:col>
      <xdr:colOff>19050</xdr:colOff>
      <xdr:row>195</xdr:row>
      <xdr:rowOff>19050</xdr:rowOff>
    </xdr:from>
    <xdr:to>
      <xdr:col>5</xdr:col>
      <xdr:colOff>942975</xdr:colOff>
      <xdr:row>196</xdr:row>
      <xdr:rowOff>1057275</xdr:rowOff>
    </xdr:to>
    <xdr:pic>
      <xdr:nvPicPr>
        <xdr:cNvPr id="90" name="Image_6_196"/>
        <xdr:cNvPicPr>
          <a:picLocks noChangeAspect="1"/>
        </xdr:cNvPicPr>
      </xdr:nvPicPr>
      <xdr:blipFill>
        <a:blip xmlns:r="http://schemas.openxmlformats.org/officeDocument/2006/relationships" r:embed="rId91" cstate="print"/>
        <a:stretch>
          <a:fillRect/>
        </a:stretch>
      </xdr:blipFill>
      <xdr:spPr>
        <a:xfrm>
          <a:off x="0" y="0"/>
          <a:ext cx="0" cy="0"/>
        </a:xfrm>
        <a:prstGeom prst="rect">
          <a:avLst/>
        </a:prstGeom>
      </xdr:spPr>
    </xdr:pic>
    <xdr:clientData/>
  </xdr:twoCellAnchor>
  <xdr:twoCellAnchor editAs="oneCell">
    <xdr:from>
      <xdr:col>5</xdr:col>
      <xdr:colOff>19050</xdr:colOff>
      <xdr:row>197</xdr:row>
      <xdr:rowOff>19050</xdr:rowOff>
    </xdr:from>
    <xdr:to>
      <xdr:col>5</xdr:col>
      <xdr:colOff>942975</xdr:colOff>
      <xdr:row>198</xdr:row>
      <xdr:rowOff>1057275</xdr:rowOff>
    </xdr:to>
    <xdr:pic>
      <xdr:nvPicPr>
        <xdr:cNvPr id="91" name="Image_6_198"/>
        <xdr:cNvPicPr>
          <a:picLocks noChangeAspect="1"/>
        </xdr:cNvPicPr>
      </xdr:nvPicPr>
      <xdr:blipFill>
        <a:blip xmlns:r="http://schemas.openxmlformats.org/officeDocument/2006/relationships" r:embed="rId92" cstate="print"/>
        <a:stretch>
          <a:fillRect/>
        </a:stretch>
      </xdr:blipFill>
      <xdr:spPr>
        <a:xfrm>
          <a:off x="0" y="0"/>
          <a:ext cx="0" cy="0"/>
        </a:xfrm>
        <a:prstGeom prst="rect">
          <a:avLst/>
        </a:prstGeom>
      </xdr:spPr>
    </xdr:pic>
    <xdr:clientData/>
  </xdr:twoCellAnchor>
  <xdr:twoCellAnchor editAs="oneCell">
    <xdr:from>
      <xdr:col>5</xdr:col>
      <xdr:colOff>19050</xdr:colOff>
      <xdr:row>199</xdr:row>
      <xdr:rowOff>19050</xdr:rowOff>
    </xdr:from>
    <xdr:to>
      <xdr:col>5</xdr:col>
      <xdr:colOff>942975</xdr:colOff>
      <xdr:row>200</xdr:row>
      <xdr:rowOff>1057275</xdr:rowOff>
    </xdr:to>
    <xdr:pic>
      <xdr:nvPicPr>
        <xdr:cNvPr id="92" name="Image_6_200"/>
        <xdr:cNvPicPr>
          <a:picLocks noChangeAspect="1"/>
        </xdr:cNvPicPr>
      </xdr:nvPicPr>
      <xdr:blipFill>
        <a:blip xmlns:r="http://schemas.openxmlformats.org/officeDocument/2006/relationships" r:embed="rId93" cstate="print"/>
        <a:stretch>
          <a:fillRect/>
        </a:stretch>
      </xdr:blipFill>
      <xdr:spPr>
        <a:xfrm>
          <a:off x="0" y="0"/>
          <a:ext cx="0" cy="0"/>
        </a:xfrm>
        <a:prstGeom prst="rect">
          <a:avLst/>
        </a:prstGeom>
      </xdr:spPr>
    </xdr:pic>
    <xdr:clientData/>
  </xdr:twoCellAnchor>
  <xdr:twoCellAnchor editAs="oneCell">
    <xdr:from>
      <xdr:col>5</xdr:col>
      <xdr:colOff>19050</xdr:colOff>
      <xdr:row>201</xdr:row>
      <xdr:rowOff>19050</xdr:rowOff>
    </xdr:from>
    <xdr:to>
      <xdr:col>5</xdr:col>
      <xdr:colOff>942975</xdr:colOff>
      <xdr:row>202</xdr:row>
      <xdr:rowOff>1057275</xdr:rowOff>
    </xdr:to>
    <xdr:pic>
      <xdr:nvPicPr>
        <xdr:cNvPr id="93" name="Image_6_202"/>
        <xdr:cNvPicPr>
          <a:picLocks noChangeAspect="1"/>
        </xdr:cNvPicPr>
      </xdr:nvPicPr>
      <xdr:blipFill>
        <a:blip xmlns:r="http://schemas.openxmlformats.org/officeDocument/2006/relationships" r:embed="rId94" cstate="print"/>
        <a:stretch>
          <a:fillRect/>
        </a:stretch>
      </xdr:blipFill>
      <xdr:spPr>
        <a:xfrm>
          <a:off x="0" y="0"/>
          <a:ext cx="0" cy="0"/>
        </a:xfrm>
        <a:prstGeom prst="rect">
          <a:avLst/>
        </a:prstGeom>
      </xdr:spPr>
    </xdr:pic>
    <xdr:clientData/>
  </xdr:twoCellAnchor>
  <xdr:twoCellAnchor editAs="oneCell">
    <xdr:from>
      <xdr:col>5</xdr:col>
      <xdr:colOff>19050</xdr:colOff>
      <xdr:row>203</xdr:row>
      <xdr:rowOff>19050</xdr:rowOff>
    </xdr:from>
    <xdr:to>
      <xdr:col>5</xdr:col>
      <xdr:colOff>942975</xdr:colOff>
      <xdr:row>204</xdr:row>
      <xdr:rowOff>1057275</xdr:rowOff>
    </xdr:to>
    <xdr:pic>
      <xdr:nvPicPr>
        <xdr:cNvPr id="94" name="Image_6_204"/>
        <xdr:cNvPicPr>
          <a:picLocks noChangeAspect="1"/>
        </xdr:cNvPicPr>
      </xdr:nvPicPr>
      <xdr:blipFill>
        <a:blip xmlns:r="http://schemas.openxmlformats.org/officeDocument/2006/relationships" r:embed="rId95" cstate="print"/>
        <a:stretch>
          <a:fillRect/>
        </a:stretch>
      </xdr:blipFill>
      <xdr:spPr>
        <a:xfrm>
          <a:off x="0" y="0"/>
          <a:ext cx="0" cy="0"/>
        </a:xfrm>
        <a:prstGeom prst="rect">
          <a:avLst/>
        </a:prstGeom>
      </xdr:spPr>
    </xdr:pic>
    <xdr:clientData/>
  </xdr:twoCellAnchor>
  <xdr:twoCellAnchor editAs="oneCell">
    <xdr:from>
      <xdr:col>5</xdr:col>
      <xdr:colOff>19050</xdr:colOff>
      <xdr:row>205</xdr:row>
      <xdr:rowOff>19050</xdr:rowOff>
    </xdr:from>
    <xdr:to>
      <xdr:col>5</xdr:col>
      <xdr:colOff>942975</xdr:colOff>
      <xdr:row>206</xdr:row>
      <xdr:rowOff>1057275</xdr:rowOff>
    </xdr:to>
    <xdr:pic>
      <xdr:nvPicPr>
        <xdr:cNvPr id="95" name="Image_6_206"/>
        <xdr:cNvPicPr>
          <a:picLocks noChangeAspect="1"/>
        </xdr:cNvPicPr>
      </xdr:nvPicPr>
      <xdr:blipFill>
        <a:blip xmlns:r="http://schemas.openxmlformats.org/officeDocument/2006/relationships" r:embed="rId96" cstate="print"/>
        <a:stretch>
          <a:fillRect/>
        </a:stretch>
      </xdr:blipFill>
      <xdr:spPr>
        <a:xfrm>
          <a:off x="0" y="0"/>
          <a:ext cx="0" cy="0"/>
        </a:xfrm>
        <a:prstGeom prst="rect">
          <a:avLst/>
        </a:prstGeom>
      </xdr:spPr>
    </xdr:pic>
    <xdr:clientData/>
  </xdr:twoCellAnchor>
  <xdr:twoCellAnchor editAs="oneCell">
    <xdr:from>
      <xdr:col>5</xdr:col>
      <xdr:colOff>19050</xdr:colOff>
      <xdr:row>208</xdr:row>
      <xdr:rowOff>19050</xdr:rowOff>
    </xdr:from>
    <xdr:to>
      <xdr:col>5</xdr:col>
      <xdr:colOff>942975</xdr:colOff>
      <xdr:row>209</xdr:row>
      <xdr:rowOff>1057275</xdr:rowOff>
    </xdr:to>
    <xdr:pic>
      <xdr:nvPicPr>
        <xdr:cNvPr id="96" name="Image_6_209"/>
        <xdr:cNvPicPr>
          <a:picLocks noChangeAspect="1"/>
        </xdr:cNvPicPr>
      </xdr:nvPicPr>
      <xdr:blipFill>
        <a:blip xmlns:r="http://schemas.openxmlformats.org/officeDocument/2006/relationships" r:embed="rId97" cstate="print"/>
        <a:stretch>
          <a:fillRect/>
        </a:stretch>
      </xdr:blipFill>
      <xdr:spPr>
        <a:xfrm>
          <a:off x="0" y="0"/>
          <a:ext cx="0" cy="0"/>
        </a:xfrm>
        <a:prstGeom prst="rect">
          <a:avLst/>
        </a:prstGeom>
      </xdr:spPr>
    </xdr:pic>
    <xdr:clientData/>
  </xdr:twoCellAnchor>
  <xdr:twoCellAnchor editAs="oneCell">
    <xdr:from>
      <xdr:col>5</xdr:col>
      <xdr:colOff>19050</xdr:colOff>
      <xdr:row>210</xdr:row>
      <xdr:rowOff>19050</xdr:rowOff>
    </xdr:from>
    <xdr:to>
      <xdr:col>5</xdr:col>
      <xdr:colOff>942975</xdr:colOff>
      <xdr:row>211</xdr:row>
      <xdr:rowOff>1057275</xdr:rowOff>
    </xdr:to>
    <xdr:pic>
      <xdr:nvPicPr>
        <xdr:cNvPr id="97" name="Image_6_211"/>
        <xdr:cNvPicPr>
          <a:picLocks noChangeAspect="1"/>
        </xdr:cNvPicPr>
      </xdr:nvPicPr>
      <xdr:blipFill>
        <a:blip xmlns:r="http://schemas.openxmlformats.org/officeDocument/2006/relationships" r:embed="rId98" cstate="print"/>
        <a:stretch>
          <a:fillRect/>
        </a:stretch>
      </xdr:blipFill>
      <xdr:spPr>
        <a:xfrm>
          <a:off x="0" y="0"/>
          <a:ext cx="0" cy="0"/>
        </a:xfrm>
        <a:prstGeom prst="rect">
          <a:avLst/>
        </a:prstGeom>
      </xdr:spPr>
    </xdr:pic>
    <xdr:clientData/>
  </xdr:twoCellAnchor>
  <xdr:twoCellAnchor editAs="oneCell">
    <xdr:from>
      <xdr:col>5</xdr:col>
      <xdr:colOff>19050</xdr:colOff>
      <xdr:row>212</xdr:row>
      <xdr:rowOff>19050</xdr:rowOff>
    </xdr:from>
    <xdr:to>
      <xdr:col>5</xdr:col>
      <xdr:colOff>942975</xdr:colOff>
      <xdr:row>213</xdr:row>
      <xdr:rowOff>1057275</xdr:rowOff>
    </xdr:to>
    <xdr:pic>
      <xdr:nvPicPr>
        <xdr:cNvPr id="98" name="Image_6_213"/>
        <xdr:cNvPicPr>
          <a:picLocks noChangeAspect="1"/>
        </xdr:cNvPicPr>
      </xdr:nvPicPr>
      <xdr:blipFill>
        <a:blip xmlns:r="http://schemas.openxmlformats.org/officeDocument/2006/relationships" r:embed="rId99" cstate="print"/>
        <a:stretch>
          <a:fillRect/>
        </a:stretch>
      </xdr:blipFill>
      <xdr:spPr>
        <a:xfrm>
          <a:off x="0" y="0"/>
          <a:ext cx="0" cy="0"/>
        </a:xfrm>
        <a:prstGeom prst="rect">
          <a:avLst/>
        </a:prstGeom>
      </xdr:spPr>
    </xdr:pic>
    <xdr:clientData/>
  </xdr:twoCellAnchor>
  <xdr:twoCellAnchor editAs="oneCell">
    <xdr:from>
      <xdr:col>5</xdr:col>
      <xdr:colOff>19050</xdr:colOff>
      <xdr:row>214</xdr:row>
      <xdr:rowOff>19050</xdr:rowOff>
    </xdr:from>
    <xdr:to>
      <xdr:col>5</xdr:col>
      <xdr:colOff>942975</xdr:colOff>
      <xdr:row>215</xdr:row>
      <xdr:rowOff>1057275</xdr:rowOff>
    </xdr:to>
    <xdr:pic>
      <xdr:nvPicPr>
        <xdr:cNvPr id="99" name="Image_6_215"/>
        <xdr:cNvPicPr>
          <a:picLocks noChangeAspect="1"/>
        </xdr:cNvPicPr>
      </xdr:nvPicPr>
      <xdr:blipFill>
        <a:blip xmlns:r="http://schemas.openxmlformats.org/officeDocument/2006/relationships" r:embed="rId100" cstate="print"/>
        <a:stretch>
          <a:fillRect/>
        </a:stretch>
      </xdr:blipFill>
      <xdr:spPr>
        <a:xfrm>
          <a:off x="0" y="0"/>
          <a:ext cx="0" cy="0"/>
        </a:xfrm>
        <a:prstGeom prst="rect">
          <a:avLst/>
        </a:prstGeom>
      </xdr:spPr>
    </xdr:pic>
    <xdr:clientData/>
  </xdr:twoCellAnchor>
  <xdr:twoCellAnchor editAs="oneCell">
    <xdr:from>
      <xdr:col>5</xdr:col>
      <xdr:colOff>19050</xdr:colOff>
      <xdr:row>216</xdr:row>
      <xdr:rowOff>19050</xdr:rowOff>
    </xdr:from>
    <xdr:to>
      <xdr:col>5</xdr:col>
      <xdr:colOff>942975</xdr:colOff>
      <xdr:row>217</xdr:row>
      <xdr:rowOff>1057275</xdr:rowOff>
    </xdr:to>
    <xdr:pic>
      <xdr:nvPicPr>
        <xdr:cNvPr id="100" name="Image_6_217"/>
        <xdr:cNvPicPr>
          <a:picLocks noChangeAspect="1"/>
        </xdr:cNvPicPr>
      </xdr:nvPicPr>
      <xdr:blipFill>
        <a:blip xmlns:r="http://schemas.openxmlformats.org/officeDocument/2006/relationships" r:embed="rId101" cstate="print"/>
        <a:stretch>
          <a:fillRect/>
        </a:stretch>
      </xdr:blipFill>
      <xdr:spPr>
        <a:xfrm>
          <a:off x="0" y="0"/>
          <a:ext cx="0" cy="0"/>
        </a:xfrm>
        <a:prstGeom prst="rect">
          <a:avLst/>
        </a:prstGeom>
      </xdr:spPr>
    </xdr:pic>
    <xdr:clientData/>
  </xdr:twoCellAnchor>
  <xdr:twoCellAnchor editAs="oneCell">
    <xdr:from>
      <xdr:col>5</xdr:col>
      <xdr:colOff>19050</xdr:colOff>
      <xdr:row>218</xdr:row>
      <xdr:rowOff>19050</xdr:rowOff>
    </xdr:from>
    <xdr:to>
      <xdr:col>5</xdr:col>
      <xdr:colOff>942975</xdr:colOff>
      <xdr:row>219</xdr:row>
      <xdr:rowOff>1057275</xdr:rowOff>
    </xdr:to>
    <xdr:pic>
      <xdr:nvPicPr>
        <xdr:cNvPr id="101" name="Image_6_219"/>
        <xdr:cNvPicPr>
          <a:picLocks noChangeAspect="1"/>
        </xdr:cNvPicPr>
      </xdr:nvPicPr>
      <xdr:blipFill>
        <a:blip xmlns:r="http://schemas.openxmlformats.org/officeDocument/2006/relationships" r:embed="rId102" cstate="print"/>
        <a:stretch>
          <a:fillRect/>
        </a:stretch>
      </xdr:blipFill>
      <xdr:spPr>
        <a:xfrm>
          <a:off x="0" y="0"/>
          <a:ext cx="0" cy="0"/>
        </a:xfrm>
        <a:prstGeom prst="rect">
          <a:avLst/>
        </a:prstGeom>
      </xdr:spPr>
    </xdr:pic>
    <xdr:clientData/>
  </xdr:twoCellAnchor>
  <xdr:twoCellAnchor editAs="oneCell">
    <xdr:from>
      <xdr:col>5</xdr:col>
      <xdr:colOff>19050</xdr:colOff>
      <xdr:row>220</xdr:row>
      <xdr:rowOff>19050</xdr:rowOff>
    </xdr:from>
    <xdr:to>
      <xdr:col>5</xdr:col>
      <xdr:colOff>942975</xdr:colOff>
      <xdr:row>221</xdr:row>
      <xdr:rowOff>1057275</xdr:rowOff>
    </xdr:to>
    <xdr:pic>
      <xdr:nvPicPr>
        <xdr:cNvPr id="102" name="Image_6_221"/>
        <xdr:cNvPicPr>
          <a:picLocks noChangeAspect="1"/>
        </xdr:cNvPicPr>
      </xdr:nvPicPr>
      <xdr:blipFill>
        <a:blip xmlns:r="http://schemas.openxmlformats.org/officeDocument/2006/relationships" r:embed="rId103" cstate="print"/>
        <a:stretch>
          <a:fillRect/>
        </a:stretch>
      </xdr:blipFill>
      <xdr:spPr>
        <a:xfrm>
          <a:off x="0" y="0"/>
          <a:ext cx="0" cy="0"/>
        </a:xfrm>
        <a:prstGeom prst="rect">
          <a:avLst/>
        </a:prstGeom>
      </xdr:spPr>
    </xdr:pic>
    <xdr:clientData/>
  </xdr:twoCellAnchor>
  <xdr:twoCellAnchor editAs="oneCell">
    <xdr:from>
      <xdr:col>5</xdr:col>
      <xdr:colOff>19050</xdr:colOff>
      <xdr:row>222</xdr:row>
      <xdr:rowOff>19050</xdr:rowOff>
    </xdr:from>
    <xdr:to>
      <xdr:col>5</xdr:col>
      <xdr:colOff>942975</xdr:colOff>
      <xdr:row>223</xdr:row>
      <xdr:rowOff>1057275</xdr:rowOff>
    </xdr:to>
    <xdr:pic>
      <xdr:nvPicPr>
        <xdr:cNvPr id="103" name="Image_6_223"/>
        <xdr:cNvPicPr>
          <a:picLocks noChangeAspect="1"/>
        </xdr:cNvPicPr>
      </xdr:nvPicPr>
      <xdr:blipFill>
        <a:blip xmlns:r="http://schemas.openxmlformats.org/officeDocument/2006/relationships" r:embed="rId104" cstate="print"/>
        <a:stretch>
          <a:fillRect/>
        </a:stretch>
      </xdr:blipFill>
      <xdr:spPr>
        <a:xfrm>
          <a:off x="0" y="0"/>
          <a:ext cx="0" cy="0"/>
        </a:xfrm>
        <a:prstGeom prst="rect">
          <a:avLst/>
        </a:prstGeom>
      </xdr:spPr>
    </xdr:pic>
    <xdr:clientData/>
  </xdr:twoCellAnchor>
  <xdr:twoCellAnchor editAs="oneCell">
    <xdr:from>
      <xdr:col>5</xdr:col>
      <xdr:colOff>19050</xdr:colOff>
      <xdr:row>224</xdr:row>
      <xdr:rowOff>19050</xdr:rowOff>
    </xdr:from>
    <xdr:to>
      <xdr:col>5</xdr:col>
      <xdr:colOff>942975</xdr:colOff>
      <xdr:row>225</xdr:row>
      <xdr:rowOff>1057275</xdr:rowOff>
    </xdr:to>
    <xdr:pic>
      <xdr:nvPicPr>
        <xdr:cNvPr id="104" name="Image_6_225"/>
        <xdr:cNvPicPr>
          <a:picLocks noChangeAspect="1"/>
        </xdr:cNvPicPr>
      </xdr:nvPicPr>
      <xdr:blipFill>
        <a:blip xmlns:r="http://schemas.openxmlformats.org/officeDocument/2006/relationships" r:embed="rId105" cstate="print"/>
        <a:stretch>
          <a:fillRect/>
        </a:stretch>
      </xdr:blipFill>
      <xdr:spPr>
        <a:xfrm>
          <a:off x="0" y="0"/>
          <a:ext cx="0" cy="0"/>
        </a:xfrm>
        <a:prstGeom prst="rect">
          <a:avLst/>
        </a:prstGeom>
      </xdr:spPr>
    </xdr:pic>
    <xdr:clientData/>
  </xdr:twoCellAnchor>
  <xdr:twoCellAnchor editAs="oneCell">
    <xdr:from>
      <xdr:col>5</xdr:col>
      <xdr:colOff>19050</xdr:colOff>
      <xdr:row>226</xdr:row>
      <xdr:rowOff>19050</xdr:rowOff>
    </xdr:from>
    <xdr:to>
      <xdr:col>5</xdr:col>
      <xdr:colOff>942975</xdr:colOff>
      <xdr:row>227</xdr:row>
      <xdr:rowOff>1057275</xdr:rowOff>
    </xdr:to>
    <xdr:pic>
      <xdr:nvPicPr>
        <xdr:cNvPr id="105" name="Image_6_227"/>
        <xdr:cNvPicPr>
          <a:picLocks noChangeAspect="1"/>
        </xdr:cNvPicPr>
      </xdr:nvPicPr>
      <xdr:blipFill>
        <a:blip xmlns:r="http://schemas.openxmlformats.org/officeDocument/2006/relationships" r:embed="rId106" cstate="print"/>
        <a:stretch>
          <a:fillRect/>
        </a:stretch>
      </xdr:blipFill>
      <xdr:spPr>
        <a:xfrm>
          <a:off x="0" y="0"/>
          <a:ext cx="0" cy="0"/>
        </a:xfrm>
        <a:prstGeom prst="rect">
          <a:avLst/>
        </a:prstGeom>
      </xdr:spPr>
    </xdr:pic>
    <xdr:clientData/>
  </xdr:twoCellAnchor>
  <xdr:twoCellAnchor editAs="oneCell">
    <xdr:from>
      <xdr:col>5</xdr:col>
      <xdr:colOff>19050</xdr:colOff>
      <xdr:row>228</xdr:row>
      <xdr:rowOff>19050</xdr:rowOff>
    </xdr:from>
    <xdr:to>
      <xdr:col>5</xdr:col>
      <xdr:colOff>942975</xdr:colOff>
      <xdr:row>229</xdr:row>
      <xdr:rowOff>1057275</xdr:rowOff>
    </xdr:to>
    <xdr:pic>
      <xdr:nvPicPr>
        <xdr:cNvPr id="106" name="Image_6_229"/>
        <xdr:cNvPicPr>
          <a:picLocks noChangeAspect="1"/>
        </xdr:cNvPicPr>
      </xdr:nvPicPr>
      <xdr:blipFill>
        <a:blip xmlns:r="http://schemas.openxmlformats.org/officeDocument/2006/relationships" r:embed="rId107" cstate="print"/>
        <a:stretch>
          <a:fillRect/>
        </a:stretch>
      </xdr:blipFill>
      <xdr:spPr>
        <a:xfrm>
          <a:off x="0" y="0"/>
          <a:ext cx="0" cy="0"/>
        </a:xfrm>
        <a:prstGeom prst="rect">
          <a:avLst/>
        </a:prstGeom>
      </xdr:spPr>
    </xdr:pic>
    <xdr:clientData/>
  </xdr:twoCellAnchor>
  <xdr:twoCellAnchor editAs="oneCell">
    <xdr:from>
      <xdr:col>5</xdr:col>
      <xdr:colOff>19050</xdr:colOff>
      <xdr:row>230</xdr:row>
      <xdr:rowOff>19050</xdr:rowOff>
    </xdr:from>
    <xdr:to>
      <xdr:col>5</xdr:col>
      <xdr:colOff>942975</xdr:colOff>
      <xdr:row>231</xdr:row>
      <xdr:rowOff>1057275</xdr:rowOff>
    </xdr:to>
    <xdr:pic>
      <xdr:nvPicPr>
        <xdr:cNvPr id="107" name="Image_6_231"/>
        <xdr:cNvPicPr>
          <a:picLocks noChangeAspect="1"/>
        </xdr:cNvPicPr>
      </xdr:nvPicPr>
      <xdr:blipFill>
        <a:blip xmlns:r="http://schemas.openxmlformats.org/officeDocument/2006/relationships" r:embed="rId108" cstate="print"/>
        <a:stretch>
          <a:fillRect/>
        </a:stretch>
      </xdr:blipFill>
      <xdr:spPr>
        <a:xfrm>
          <a:off x="0" y="0"/>
          <a:ext cx="0" cy="0"/>
        </a:xfrm>
        <a:prstGeom prst="rect">
          <a:avLst/>
        </a:prstGeom>
      </xdr:spPr>
    </xdr:pic>
    <xdr:clientData/>
  </xdr:twoCellAnchor>
  <xdr:twoCellAnchor editAs="oneCell">
    <xdr:from>
      <xdr:col>5</xdr:col>
      <xdr:colOff>19050</xdr:colOff>
      <xdr:row>232</xdr:row>
      <xdr:rowOff>19050</xdr:rowOff>
    </xdr:from>
    <xdr:to>
      <xdr:col>5</xdr:col>
      <xdr:colOff>942975</xdr:colOff>
      <xdr:row>233</xdr:row>
      <xdr:rowOff>1057275</xdr:rowOff>
    </xdr:to>
    <xdr:pic>
      <xdr:nvPicPr>
        <xdr:cNvPr id="108" name="Image_6_233"/>
        <xdr:cNvPicPr>
          <a:picLocks noChangeAspect="1"/>
        </xdr:cNvPicPr>
      </xdr:nvPicPr>
      <xdr:blipFill>
        <a:blip xmlns:r="http://schemas.openxmlformats.org/officeDocument/2006/relationships" r:embed="rId109" cstate="print"/>
        <a:stretch>
          <a:fillRect/>
        </a:stretch>
      </xdr:blipFill>
      <xdr:spPr>
        <a:xfrm>
          <a:off x="0" y="0"/>
          <a:ext cx="0" cy="0"/>
        </a:xfrm>
        <a:prstGeom prst="rect">
          <a:avLst/>
        </a:prstGeom>
      </xdr:spPr>
    </xdr:pic>
    <xdr:clientData/>
  </xdr:twoCellAnchor>
  <xdr:twoCellAnchor editAs="oneCell">
    <xdr:from>
      <xdr:col>5</xdr:col>
      <xdr:colOff>19050</xdr:colOff>
      <xdr:row>234</xdr:row>
      <xdr:rowOff>19050</xdr:rowOff>
    </xdr:from>
    <xdr:to>
      <xdr:col>5</xdr:col>
      <xdr:colOff>942975</xdr:colOff>
      <xdr:row>235</xdr:row>
      <xdr:rowOff>1057275</xdr:rowOff>
    </xdr:to>
    <xdr:pic>
      <xdr:nvPicPr>
        <xdr:cNvPr id="109" name="Image_6_235"/>
        <xdr:cNvPicPr>
          <a:picLocks noChangeAspect="1"/>
        </xdr:cNvPicPr>
      </xdr:nvPicPr>
      <xdr:blipFill>
        <a:blip xmlns:r="http://schemas.openxmlformats.org/officeDocument/2006/relationships" r:embed="rId110" cstate="print"/>
        <a:stretch>
          <a:fillRect/>
        </a:stretch>
      </xdr:blipFill>
      <xdr:spPr>
        <a:xfrm>
          <a:off x="0" y="0"/>
          <a:ext cx="0" cy="0"/>
        </a:xfrm>
        <a:prstGeom prst="rect">
          <a:avLst/>
        </a:prstGeom>
      </xdr:spPr>
    </xdr:pic>
    <xdr:clientData/>
  </xdr:twoCellAnchor>
  <xdr:twoCellAnchor editAs="oneCell">
    <xdr:from>
      <xdr:col>5</xdr:col>
      <xdr:colOff>19050</xdr:colOff>
      <xdr:row>236</xdr:row>
      <xdr:rowOff>19050</xdr:rowOff>
    </xdr:from>
    <xdr:to>
      <xdr:col>5</xdr:col>
      <xdr:colOff>942975</xdr:colOff>
      <xdr:row>237</xdr:row>
      <xdr:rowOff>1057275</xdr:rowOff>
    </xdr:to>
    <xdr:pic>
      <xdr:nvPicPr>
        <xdr:cNvPr id="110" name="Image_6_237"/>
        <xdr:cNvPicPr>
          <a:picLocks noChangeAspect="1"/>
        </xdr:cNvPicPr>
      </xdr:nvPicPr>
      <xdr:blipFill>
        <a:blip xmlns:r="http://schemas.openxmlformats.org/officeDocument/2006/relationships" r:embed="rId111" cstate="print"/>
        <a:stretch>
          <a:fillRect/>
        </a:stretch>
      </xdr:blipFill>
      <xdr:spPr>
        <a:xfrm>
          <a:off x="0" y="0"/>
          <a:ext cx="0" cy="0"/>
        </a:xfrm>
        <a:prstGeom prst="rect">
          <a:avLst/>
        </a:prstGeom>
      </xdr:spPr>
    </xdr:pic>
    <xdr:clientData/>
  </xdr:twoCellAnchor>
  <xdr:twoCellAnchor editAs="oneCell">
    <xdr:from>
      <xdr:col>5</xdr:col>
      <xdr:colOff>19050</xdr:colOff>
      <xdr:row>238</xdr:row>
      <xdr:rowOff>19050</xdr:rowOff>
    </xdr:from>
    <xdr:to>
      <xdr:col>5</xdr:col>
      <xdr:colOff>942975</xdr:colOff>
      <xdr:row>239</xdr:row>
      <xdr:rowOff>1057275</xdr:rowOff>
    </xdr:to>
    <xdr:pic>
      <xdr:nvPicPr>
        <xdr:cNvPr id="111" name="Image_6_239"/>
        <xdr:cNvPicPr>
          <a:picLocks noChangeAspect="1"/>
        </xdr:cNvPicPr>
      </xdr:nvPicPr>
      <xdr:blipFill>
        <a:blip xmlns:r="http://schemas.openxmlformats.org/officeDocument/2006/relationships" r:embed="rId112" cstate="print"/>
        <a:stretch>
          <a:fillRect/>
        </a:stretch>
      </xdr:blipFill>
      <xdr:spPr>
        <a:xfrm>
          <a:off x="0" y="0"/>
          <a:ext cx="0" cy="0"/>
        </a:xfrm>
        <a:prstGeom prst="rect">
          <a:avLst/>
        </a:prstGeom>
      </xdr:spPr>
    </xdr:pic>
    <xdr:clientData/>
  </xdr:twoCellAnchor>
  <xdr:twoCellAnchor editAs="oneCell">
    <xdr:from>
      <xdr:col>5</xdr:col>
      <xdr:colOff>19050</xdr:colOff>
      <xdr:row>240</xdr:row>
      <xdr:rowOff>19050</xdr:rowOff>
    </xdr:from>
    <xdr:to>
      <xdr:col>5</xdr:col>
      <xdr:colOff>942975</xdr:colOff>
      <xdr:row>241</xdr:row>
      <xdr:rowOff>1057275</xdr:rowOff>
    </xdr:to>
    <xdr:pic>
      <xdr:nvPicPr>
        <xdr:cNvPr id="112" name="Image_6_241"/>
        <xdr:cNvPicPr>
          <a:picLocks noChangeAspect="1"/>
        </xdr:cNvPicPr>
      </xdr:nvPicPr>
      <xdr:blipFill>
        <a:blip xmlns:r="http://schemas.openxmlformats.org/officeDocument/2006/relationships" r:embed="rId113" cstate="print"/>
        <a:stretch>
          <a:fillRect/>
        </a:stretch>
      </xdr:blipFill>
      <xdr:spPr>
        <a:xfrm>
          <a:off x="0" y="0"/>
          <a:ext cx="0" cy="0"/>
        </a:xfrm>
        <a:prstGeom prst="rect">
          <a:avLst/>
        </a:prstGeom>
      </xdr:spPr>
    </xdr:pic>
    <xdr:clientData/>
  </xdr:twoCellAnchor>
  <xdr:twoCellAnchor editAs="oneCell">
    <xdr:from>
      <xdr:col>5</xdr:col>
      <xdr:colOff>19050</xdr:colOff>
      <xdr:row>242</xdr:row>
      <xdr:rowOff>19050</xdr:rowOff>
    </xdr:from>
    <xdr:to>
      <xdr:col>5</xdr:col>
      <xdr:colOff>942975</xdr:colOff>
      <xdr:row>243</xdr:row>
      <xdr:rowOff>1057275</xdr:rowOff>
    </xdr:to>
    <xdr:pic>
      <xdr:nvPicPr>
        <xdr:cNvPr id="113" name="Image_6_243"/>
        <xdr:cNvPicPr>
          <a:picLocks noChangeAspect="1"/>
        </xdr:cNvPicPr>
      </xdr:nvPicPr>
      <xdr:blipFill>
        <a:blip xmlns:r="http://schemas.openxmlformats.org/officeDocument/2006/relationships" r:embed="rId114" cstate="print"/>
        <a:stretch>
          <a:fillRect/>
        </a:stretch>
      </xdr:blipFill>
      <xdr:spPr>
        <a:xfrm>
          <a:off x="0" y="0"/>
          <a:ext cx="0" cy="0"/>
        </a:xfrm>
        <a:prstGeom prst="rect">
          <a:avLst/>
        </a:prstGeom>
      </xdr:spPr>
    </xdr:pic>
    <xdr:clientData/>
  </xdr:twoCellAnchor>
  <xdr:twoCellAnchor editAs="oneCell">
    <xdr:from>
      <xdr:col>5</xdr:col>
      <xdr:colOff>19050</xdr:colOff>
      <xdr:row>244</xdr:row>
      <xdr:rowOff>19050</xdr:rowOff>
    </xdr:from>
    <xdr:to>
      <xdr:col>5</xdr:col>
      <xdr:colOff>942975</xdr:colOff>
      <xdr:row>245</xdr:row>
      <xdr:rowOff>1057275</xdr:rowOff>
    </xdr:to>
    <xdr:pic>
      <xdr:nvPicPr>
        <xdr:cNvPr id="114" name="Image_6_245"/>
        <xdr:cNvPicPr>
          <a:picLocks noChangeAspect="1"/>
        </xdr:cNvPicPr>
      </xdr:nvPicPr>
      <xdr:blipFill>
        <a:blip xmlns:r="http://schemas.openxmlformats.org/officeDocument/2006/relationships" r:embed="rId115" cstate="print"/>
        <a:stretch>
          <a:fillRect/>
        </a:stretch>
      </xdr:blipFill>
      <xdr:spPr>
        <a:xfrm>
          <a:off x="0" y="0"/>
          <a:ext cx="0" cy="0"/>
        </a:xfrm>
        <a:prstGeom prst="rect">
          <a:avLst/>
        </a:prstGeom>
      </xdr:spPr>
    </xdr:pic>
    <xdr:clientData/>
  </xdr:twoCellAnchor>
  <xdr:twoCellAnchor editAs="oneCell">
    <xdr:from>
      <xdr:col>5</xdr:col>
      <xdr:colOff>19050</xdr:colOff>
      <xdr:row>246</xdr:row>
      <xdr:rowOff>19050</xdr:rowOff>
    </xdr:from>
    <xdr:to>
      <xdr:col>5</xdr:col>
      <xdr:colOff>942975</xdr:colOff>
      <xdr:row>247</xdr:row>
      <xdr:rowOff>1057275</xdr:rowOff>
    </xdr:to>
    <xdr:pic>
      <xdr:nvPicPr>
        <xdr:cNvPr id="115" name="Image_6_247"/>
        <xdr:cNvPicPr>
          <a:picLocks noChangeAspect="1"/>
        </xdr:cNvPicPr>
      </xdr:nvPicPr>
      <xdr:blipFill>
        <a:blip xmlns:r="http://schemas.openxmlformats.org/officeDocument/2006/relationships" r:embed="rId115" cstate="print"/>
        <a:stretch>
          <a:fillRect/>
        </a:stretch>
      </xdr:blipFill>
      <xdr:spPr>
        <a:xfrm>
          <a:off x="0" y="0"/>
          <a:ext cx="0" cy="0"/>
        </a:xfrm>
        <a:prstGeom prst="rect">
          <a:avLst/>
        </a:prstGeom>
      </xdr:spPr>
    </xdr:pic>
    <xdr:clientData/>
  </xdr:twoCellAnchor>
  <xdr:twoCellAnchor editAs="oneCell">
    <xdr:from>
      <xdr:col>5</xdr:col>
      <xdr:colOff>19050</xdr:colOff>
      <xdr:row>248</xdr:row>
      <xdr:rowOff>19050</xdr:rowOff>
    </xdr:from>
    <xdr:to>
      <xdr:col>5</xdr:col>
      <xdr:colOff>942975</xdr:colOff>
      <xdr:row>249</xdr:row>
      <xdr:rowOff>1057275</xdr:rowOff>
    </xdr:to>
    <xdr:pic>
      <xdr:nvPicPr>
        <xdr:cNvPr id="116" name="Image_6_249"/>
        <xdr:cNvPicPr>
          <a:picLocks noChangeAspect="1"/>
        </xdr:cNvPicPr>
      </xdr:nvPicPr>
      <xdr:blipFill>
        <a:blip xmlns:r="http://schemas.openxmlformats.org/officeDocument/2006/relationships" r:embed="rId116" cstate="print"/>
        <a:stretch>
          <a:fillRect/>
        </a:stretch>
      </xdr:blipFill>
      <xdr:spPr>
        <a:xfrm>
          <a:off x="0" y="0"/>
          <a:ext cx="0" cy="0"/>
        </a:xfrm>
        <a:prstGeom prst="rect">
          <a:avLst/>
        </a:prstGeom>
      </xdr:spPr>
    </xdr:pic>
    <xdr:clientData/>
  </xdr:twoCellAnchor>
  <xdr:twoCellAnchor editAs="oneCell">
    <xdr:from>
      <xdr:col>5</xdr:col>
      <xdr:colOff>19050</xdr:colOff>
      <xdr:row>250</xdr:row>
      <xdr:rowOff>19050</xdr:rowOff>
    </xdr:from>
    <xdr:to>
      <xdr:col>5</xdr:col>
      <xdr:colOff>942975</xdr:colOff>
      <xdr:row>251</xdr:row>
      <xdr:rowOff>1057275</xdr:rowOff>
    </xdr:to>
    <xdr:pic>
      <xdr:nvPicPr>
        <xdr:cNvPr id="117" name="Image_6_251"/>
        <xdr:cNvPicPr>
          <a:picLocks noChangeAspect="1"/>
        </xdr:cNvPicPr>
      </xdr:nvPicPr>
      <xdr:blipFill>
        <a:blip xmlns:r="http://schemas.openxmlformats.org/officeDocument/2006/relationships" r:embed="rId117" cstate="print"/>
        <a:stretch>
          <a:fillRect/>
        </a:stretch>
      </xdr:blipFill>
      <xdr:spPr>
        <a:xfrm>
          <a:off x="0" y="0"/>
          <a:ext cx="0" cy="0"/>
        </a:xfrm>
        <a:prstGeom prst="rect">
          <a:avLst/>
        </a:prstGeom>
      </xdr:spPr>
    </xdr:pic>
    <xdr:clientData/>
  </xdr:twoCellAnchor>
  <xdr:twoCellAnchor editAs="oneCell">
    <xdr:from>
      <xdr:col>5</xdr:col>
      <xdr:colOff>19050</xdr:colOff>
      <xdr:row>252</xdr:row>
      <xdr:rowOff>19050</xdr:rowOff>
    </xdr:from>
    <xdr:to>
      <xdr:col>5</xdr:col>
      <xdr:colOff>942975</xdr:colOff>
      <xdr:row>253</xdr:row>
      <xdr:rowOff>1057275</xdr:rowOff>
    </xdr:to>
    <xdr:pic>
      <xdr:nvPicPr>
        <xdr:cNvPr id="118" name="Image_6_253"/>
        <xdr:cNvPicPr>
          <a:picLocks noChangeAspect="1"/>
        </xdr:cNvPicPr>
      </xdr:nvPicPr>
      <xdr:blipFill>
        <a:blip xmlns:r="http://schemas.openxmlformats.org/officeDocument/2006/relationships" r:embed="rId118" cstate="print"/>
        <a:stretch>
          <a:fillRect/>
        </a:stretch>
      </xdr:blipFill>
      <xdr:spPr>
        <a:xfrm>
          <a:off x="0" y="0"/>
          <a:ext cx="0" cy="0"/>
        </a:xfrm>
        <a:prstGeom prst="rect">
          <a:avLst/>
        </a:prstGeom>
      </xdr:spPr>
    </xdr:pic>
    <xdr:clientData/>
  </xdr:twoCellAnchor>
  <xdr:twoCellAnchor editAs="oneCell">
    <xdr:from>
      <xdr:col>5</xdr:col>
      <xdr:colOff>19050</xdr:colOff>
      <xdr:row>254</xdr:row>
      <xdr:rowOff>19050</xdr:rowOff>
    </xdr:from>
    <xdr:to>
      <xdr:col>5</xdr:col>
      <xdr:colOff>942975</xdr:colOff>
      <xdr:row>255</xdr:row>
      <xdr:rowOff>1057275</xdr:rowOff>
    </xdr:to>
    <xdr:pic>
      <xdr:nvPicPr>
        <xdr:cNvPr id="119" name="Image_6_255"/>
        <xdr:cNvPicPr>
          <a:picLocks noChangeAspect="1"/>
        </xdr:cNvPicPr>
      </xdr:nvPicPr>
      <xdr:blipFill>
        <a:blip xmlns:r="http://schemas.openxmlformats.org/officeDocument/2006/relationships" r:embed="rId119" cstate="print"/>
        <a:stretch>
          <a:fillRect/>
        </a:stretch>
      </xdr:blipFill>
      <xdr:spPr>
        <a:xfrm>
          <a:off x="0" y="0"/>
          <a:ext cx="0" cy="0"/>
        </a:xfrm>
        <a:prstGeom prst="rect">
          <a:avLst/>
        </a:prstGeom>
      </xdr:spPr>
    </xdr:pic>
    <xdr:clientData/>
  </xdr:twoCellAnchor>
  <xdr:twoCellAnchor editAs="oneCell">
    <xdr:from>
      <xdr:col>5</xdr:col>
      <xdr:colOff>19050</xdr:colOff>
      <xdr:row>256</xdr:row>
      <xdr:rowOff>19050</xdr:rowOff>
    </xdr:from>
    <xdr:to>
      <xdr:col>5</xdr:col>
      <xdr:colOff>942975</xdr:colOff>
      <xdr:row>257</xdr:row>
      <xdr:rowOff>1057275</xdr:rowOff>
    </xdr:to>
    <xdr:pic>
      <xdr:nvPicPr>
        <xdr:cNvPr id="120" name="Image_6_257"/>
        <xdr:cNvPicPr>
          <a:picLocks noChangeAspect="1"/>
        </xdr:cNvPicPr>
      </xdr:nvPicPr>
      <xdr:blipFill>
        <a:blip xmlns:r="http://schemas.openxmlformats.org/officeDocument/2006/relationships" r:embed="rId120" cstate="print"/>
        <a:stretch>
          <a:fillRect/>
        </a:stretch>
      </xdr:blipFill>
      <xdr:spPr>
        <a:xfrm>
          <a:off x="0" y="0"/>
          <a:ext cx="0" cy="0"/>
        </a:xfrm>
        <a:prstGeom prst="rect">
          <a:avLst/>
        </a:prstGeom>
      </xdr:spPr>
    </xdr:pic>
    <xdr:clientData/>
  </xdr:twoCellAnchor>
  <xdr:twoCellAnchor editAs="oneCell">
    <xdr:from>
      <xdr:col>5</xdr:col>
      <xdr:colOff>19050</xdr:colOff>
      <xdr:row>258</xdr:row>
      <xdr:rowOff>19050</xdr:rowOff>
    </xdr:from>
    <xdr:to>
      <xdr:col>5</xdr:col>
      <xdr:colOff>942975</xdr:colOff>
      <xdr:row>259</xdr:row>
      <xdr:rowOff>1057275</xdr:rowOff>
    </xdr:to>
    <xdr:pic>
      <xdr:nvPicPr>
        <xdr:cNvPr id="121" name="Image_6_259"/>
        <xdr:cNvPicPr>
          <a:picLocks noChangeAspect="1"/>
        </xdr:cNvPicPr>
      </xdr:nvPicPr>
      <xdr:blipFill>
        <a:blip xmlns:r="http://schemas.openxmlformats.org/officeDocument/2006/relationships" r:embed="rId121" cstate="print"/>
        <a:stretch>
          <a:fillRect/>
        </a:stretch>
      </xdr:blipFill>
      <xdr:spPr>
        <a:xfrm>
          <a:off x="0" y="0"/>
          <a:ext cx="0" cy="0"/>
        </a:xfrm>
        <a:prstGeom prst="rect">
          <a:avLst/>
        </a:prstGeom>
      </xdr:spPr>
    </xdr:pic>
    <xdr:clientData/>
  </xdr:twoCellAnchor>
  <xdr:twoCellAnchor editAs="oneCell">
    <xdr:from>
      <xdr:col>5</xdr:col>
      <xdr:colOff>19050</xdr:colOff>
      <xdr:row>260</xdr:row>
      <xdr:rowOff>19050</xdr:rowOff>
    </xdr:from>
    <xdr:to>
      <xdr:col>5</xdr:col>
      <xdr:colOff>942975</xdr:colOff>
      <xdr:row>261</xdr:row>
      <xdr:rowOff>1057275</xdr:rowOff>
    </xdr:to>
    <xdr:pic>
      <xdr:nvPicPr>
        <xdr:cNvPr id="122" name="Image_6_261"/>
        <xdr:cNvPicPr>
          <a:picLocks noChangeAspect="1"/>
        </xdr:cNvPicPr>
      </xdr:nvPicPr>
      <xdr:blipFill>
        <a:blip xmlns:r="http://schemas.openxmlformats.org/officeDocument/2006/relationships" r:embed="rId122" cstate="print"/>
        <a:stretch>
          <a:fillRect/>
        </a:stretch>
      </xdr:blipFill>
      <xdr:spPr>
        <a:xfrm>
          <a:off x="0" y="0"/>
          <a:ext cx="0" cy="0"/>
        </a:xfrm>
        <a:prstGeom prst="rect">
          <a:avLst/>
        </a:prstGeom>
      </xdr:spPr>
    </xdr:pic>
    <xdr:clientData/>
  </xdr:twoCellAnchor>
  <xdr:twoCellAnchor editAs="oneCell">
    <xdr:from>
      <xdr:col>5</xdr:col>
      <xdr:colOff>19050</xdr:colOff>
      <xdr:row>262</xdr:row>
      <xdr:rowOff>19050</xdr:rowOff>
    </xdr:from>
    <xdr:to>
      <xdr:col>5</xdr:col>
      <xdr:colOff>942975</xdr:colOff>
      <xdr:row>263</xdr:row>
      <xdr:rowOff>1057275</xdr:rowOff>
    </xdr:to>
    <xdr:pic>
      <xdr:nvPicPr>
        <xdr:cNvPr id="123" name="Image_6_263"/>
        <xdr:cNvPicPr>
          <a:picLocks noChangeAspect="1"/>
        </xdr:cNvPicPr>
      </xdr:nvPicPr>
      <xdr:blipFill>
        <a:blip xmlns:r="http://schemas.openxmlformats.org/officeDocument/2006/relationships" r:embed="rId123" cstate="print"/>
        <a:stretch>
          <a:fillRect/>
        </a:stretch>
      </xdr:blipFill>
      <xdr:spPr>
        <a:xfrm>
          <a:off x="0" y="0"/>
          <a:ext cx="0" cy="0"/>
        </a:xfrm>
        <a:prstGeom prst="rect">
          <a:avLst/>
        </a:prstGeom>
      </xdr:spPr>
    </xdr:pic>
    <xdr:clientData/>
  </xdr:twoCellAnchor>
  <xdr:twoCellAnchor editAs="oneCell">
    <xdr:from>
      <xdr:col>5</xdr:col>
      <xdr:colOff>19050</xdr:colOff>
      <xdr:row>264</xdr:row>
      <xdr:rowOff>19050</xdr:rowOff>
    </xdr:from>
    <xdr:to>
      <xdr:col>5</xdr:col>
      <xdr:colOff>942975</xdr:colOff>
      <xdr:row>265</xdr:row>
      <xdr:rowOff>1057275</xdr:rowOff>
    </xdr:to>
    <xdr:pic>
      <xdr:nvPicPr>
        <xdr:cNvPr id="124" name="Image_6_265"/>
        <xdr:cNvPicPr>
          <a:picLocks noChangeAspect="1"/>
        </xdr:cNvPicPr>
      </xdr:nvPicPr>
      <xdr:blipFill>
        <a:blip xmlns:r="http://schemas.openxmlformats.org/officeDocument/2006/relationships" r:embed="rId124" cstate="print"/>
        <a:stretch>
          <a:fillRect/>
        </a:stretch>
      </xdr:blipFill>
      <xdr:spPr>
        <a:xfrm>
          <a:off x="0" y="0"/>
          <a:ext cx="0" cy="0"/>
        </a:xfrm>
        <a:prstGeom prst="rect">
          <a:avLst/>
        </a:prstGeom>
      </xdr:spPr>
    </xdr:pic>
    <xdr:clientData/>
  </xdr:twoCellAnchor>
  <xdr:twoCellAnchor editAs="oneCell">
    <xdr:from>
      <xdr:col>5</xdr:col>
      <xdr:colOff>19050</xdr:colOff>
      <xdr:row>266</xdr:row>
      <xdr:rowOff>19050</xdr:rowOff>
    </xdr:from>
    <xdr:to>
      <xdr:col>5</xdr:col>
      <xdr:colOff>942975</xdr:colOff>
      <xdr:row>267</xdr:row>
      <xdr:rowOff>1057275</xdr:rowOff>
    </xdr:to>
    <xdr:pic>
      <xdr:nvPicPr>
        <xdr:cNvPr id="125" name="Image_6_267"/>
        <xdr:cNvPicPr>
          <a:picLocks noChangeAspect="1"/>
        </xdr:cNvPicPr>
      </xdr:nvPicPr>
      <xdr:blipFill>
        <a:blip xmlns:r="http://schemas.openxmlformats.org/officeDocument/2006/relationships" r:embed="rId125" cstate="print"/>
        <a:stretch>
          <a:fillRect/>
        </a:stretch>
      </xdr:blipFill>
      <xdr:spPr>
        <a:xfrm>
          <a:off x="0" y="0"/>
          <a:ext cx="0" cy="0"/>
        </a:xfrm>
        <a:prstGeom prst="rect">
          <a:avLst/>
        </a:prstGeom>
      </xdr:spPr>
    </xdr:pic>
    <xdr:clientData/>
  </xdr:twoCellAnchor>
  <xdr:twoCellAnchor editAs="oneCell">
    <xdr:from>
      <xdr:col>5</xdr:col>
      <xdr:colOff>19050</xdr:colOff>
      <xdr:row>268</xdr:row>
      <xdr:rowOff>19050</xdr:rowOff>
    </xdr:from>
    <xdr:to>
      <xdr:col>5</xdr:col>
      <xdr:colOff>942975</xdr:colOff>
      <xdr:row>269</xdr:row>
      <xdr:rowOff>1057275</xdr:rowOff>
    </xdr:to>
    <xdr:pic>
      <xdr:nvPicPr>
        <xdr:cNvPr id="126" name="Image_6_269"/>
        <xdr:cNvPicPr>
          <a:picLocks noChangeAspect="1"/>
        </xdr:cNvPicPr>
      </xdr:nvPicPr>
      <xdr:blipFill>
        <a:blip xmlns:r="http://schemas.openxmlformats.org/officeDocument/2006/relationships" r:embed="rId126" cstate="print"/>
        <a:stretch>
          <a:fillRect/>
        </a:stretch>
      </xdr:blipFill>
      <xdr:spPr>
        <a:xfrm>
          <a:off x="0" y="0"/>
          <a:ext cx="0" cy="0"/>
        </a:xfrm>
        <a:prstGeom prst="rect">
          <a:avLst/>
        </a:prstGeom>
      </xdr:spPr>
    </xdr:pic>
    <xdr:clientData/>
  </xdr:twoCellAnchor>
  <xdr:twoCellAnchor editAs="oneCell">
    <xdr:from>
      <xdr:col>5</xdr:col>
      <xdr:colOff>19050</xdr:colOff>
      <xdr:row>270</xdr:row>
      <xdr:rowOff>19050</xdr:rowOff>
    </xdr:from>
    <xdr:to>
      <xdr:col>5</xdr:col>
      <xdr:colOff>942975</xdr:colOff>
      <xdr:row>271</xdr:row>
      <xdr:rowOff>1057275</xdr:rowOff>
    </xdr:to>
    <xdr:pic>
      <xdr:nvPicPr>
        <xdr:cNvPr id="127" name="Image_6_271"/>
        <xdr:cNvPicPr>
          <a:picLocks noChangeAspect="1"/>
        </xdr:cNvPicPr>
      </xdr:nvPicPr>
      <xdr:blipFill>
        <a:blip xmlns:r="http://schemas.openxmlformats.org/officeDocument/2006/relationships" r:embed="rId127" cstate="print"/>
        <a:stretch>
          <a:fillRect/>
        </a:stretch>
      </xdr:blipFill>
      <xdr:spPr>
        <a:xfrm>
          <a:off x="0" y="0"/>
          <a:ext cx="0" cy="0"/>
        </a:xfrm>
        <a:prstGeom prst="rect">
          <a:avLst/>
        </a:prstGeom>
      </xdr:spPr>
    </xdr:pic>
    <xdr:clientData/>
  </xdr:twoCellAnchor>
  <xdr:twoCellAnchor editAs="oneCell">
    <xdr:from>
      <xdr:col>5</xdr:col>
      <xdr:colOff>19050</xdr:colOff>
      <xdr:row>272</xdr:row>
      <xdr:rowOff>19050</xdr:rowOff>
    </xdr:from>
    <xdr:to>
      <xdr:col>5</xdr:col>
      <xdr:colOff>942975</xdr:colOff>
      <xdr:row>273</xdr:row>
      <xdr:rowOff>1057275</xdr:rowOff>
    </xdr:to>
    <xdr:pic>
      <xdr:nvPicPr>
        <xdr:cNvPr id="128" name="Image_6_273"/>
        <xdr:cNvPicPr>
          <a:picLocks noChangeAspect="1"/>
        </xdr:cNvPicPr>
      </xdr:nvPicPr>
      <xdr:blipFill>
        <a:blip xmlns:r="http://schemas.openxmlformats.org/officeDocument/2006/relationships" r:embed="rId128" cstate="print"/>
        <a:stretch>
          <a:fillRect/>
        </a:stretch>
      </xdr:blipFill>
      <xdr:spPr>
        <a:xfrm>
          <a:off x="0" y="0"/>
          <a:ext cx="0" cy="0"/>
        </a:xfrm>
        <a:prstGeom prst="rect">
          <a:avLst/>
        </a:prstGeom>
      </xdr:spPr>
    </xdr:pic>
    <xdr:clientData/>
  </xdr:twoCellAnchor>
  <xdr:twoCellAnchor editAs="oneCell">
    <xdr:from>
      <xdr:col>5</xdr:col>
      <xdr:colOff>19050</xdr:colOff>
      <xdr:row>274</xdr:row>
      <xdr:rowOff>19050</xdr:rowOff>
    </xdr:from>
    <xdr:to>
      <xdr:col>5</xdr:col>
      <xdr:colOff>942975</xdr:colOff>
      <xdr:row>275</xdr:row>
      <xdr:rowOff>1057275</xdr:rowOff>
    </xdr:to>
    <xdr:pic>
      <xdr:nvPicPr>
        <xdr:cNvPr id="129" name="Image_6_275"/>
        <xdr:cNvPicPr>
          <a:picLocks noChangeAspect="1"/>
        </xdr:cNvPicPr>
      </xdr:nvPicPr>
      <xdr:blipFill>
        <a:blip xmlns:r="http://schemas.openxmlformats.org/officeDocument/2006/relationships" r:embed="rId129" cstate="print"/>
        <a:stretch>
          <a:fillRect/>
        </a:stretch>
      </xdr:blipFill>
      <xdr:spPr>
        <a:xfrm>
          <a:off x="0" y="0"/>
          <a:ext cx="0" cy="0"/>
        </a:xfrm>
        <a:prstGeom prst="rect">
          <a:avLst/>
        </a:prstGeom>
      </xdr:spPr>
    </xdr:pic>
    <xdr:clientData/>
  </xdr:twoCellAnchor>
  <xdr:twoCellAnchor editAs="oneCell">
    <xdr:from>
      <xdr:col>5</xdr:col>
      <xdr:colOff>19050</xdr:colOff>
      <xdr:row>276</xdr:row>
      <xdr:rowOff>19050</xdr:rowOff>
    </xdr:from>
    <xdr:to>
      <xdr:col>5</xdr:col>
      <xdr:colOff>942975</xdr:colOff>
      <xdr:row>277</xdr:row>
      <xdr:rowOff>1057275</xdr:rowOff>
    </xdr:to>
    <xdr:pic>
      <xdr:nvPicPr>
        <xdr:cNvPr id="130" name="Image_6_277"/>
        <xdr:cNvPicPr>
          <a:picLocks noChangeAspect="1"/>
        </xdr:cNvPicPr>
      </xdr:nvPicPr>
      <xdr:blipFill>
        <a:blip xmlns:r="http://schemas.openxmlformats.org/officeDocument/2006/relationships" r:embed="rId130" cstate="print"/>
        <a:stretch>
          <a:fillRect/>
        </a:stretch>
      </xdr:blipFill>
      <xdr:spPr>
        <a:xfrm>
          <a:off x="0" y="0"/>
          <a:ext cx="0" cy="0"/>
        </a:xfrm>
        <a:prstGeom prst="rect">
          <a:avLst/>
        </a:prstGeom>
      </xdr:spPr>
    </xdr:pic>
    <xdr:clientData/>
  </xdr:twoCellAnchor>
  <xdr:twoCellAnchor editAs="oneCell">
    <xdr:from>
      <xdr:col>5</xdr:col>
      <xdr:colOff>19050</xdr:colOff>
      <xdr:row>278</xdr:row>
      <xdr:rowOff>19050</xdr:rowOff>
    </xdr:from>
    <xdr:to>
      <xdr:col>5</xdr:col>
      <xdr:colOff>1257300</xdr:colOff>
      <xdr:row>279</xdr:row>
      <xdr:rowOff>1057275</xdr:rowOff>
    </xdr:to>
    <xdr:pic>
      <xdr:nvPicPr>
        <xdr:cNvPr id="131" name="Image_6_279"/>
        <xdr:cNvPicPr>
          <a:picLocks noChangeAspect="1"/>
        </xdr:cNvPicPr>
      </xdr:nvPicPr>
      <xdr:blipFill>
        <a:blip xmlns:r="http://schemas.openxmlformats.org/officeDocument/2006/relationships" r:embed="rId131" cstate="print"/>
        <a:stretch>
          <a:fillRect/>
        </a:stretch>
      </xdr:blipFill>
      <xdr:spPr>
        <a:xfrm>
          <a:off x="0" y="0"/>
          <a:ext cx="0" cy="0"/>
        </a:xfrm>
        <a:prstGeom prst="rect">
          <a:avLst/>
        </a:prstGeom>
      </xdr:spPr>
    </xdr:pic>
    <xdr:clientData/>
  </xdr:twoCellAnchor>
  <xdr:twoCellAnchor editAs="oneCell">
    <xdr:from>
      <xdr:col>5</xdr:col>
      <xdr:colOff>19050</xdr:colOff>
      <xdr:row>281</xdr:row>
      <xdr:rowOff>19050</xdr:rowOff>
    </xdr:from>
    <xdr:to>
      <xdr:col>5</xdr:col>
      <xdr:colOff>1257300</xdr:colOff>
      <xdr:row>282</xdr:row>
      <xdr:rowOff>1057275</xdr:rowOff>
    </xdr:to>
    <xdr:pic>
      <xdr:nvPicPr>
        <xdr:cNvPr id="132" name="Image_6_282"/>
        <xdr:cNvPicPr>
          <a:picLocks noChangeAspect="1"/>
        </xdr:cNvPicPr>
      </xdr:nvPicPr>
      <xdr:blipFill>
        <a:blip xmlns:r="http://schemas.openxmlformats.org/officeDocument/2006/relationships" r:embed="rId132" cstate="print"/>
        <a:stretch>
          <a:fillRect/>
        </a:stretch>
      </xdr:blipFill>
      <xdr:spPr>
        <a:xfrm>
          <a:off x="0" y="0"/>
          <a:ext cx="0" cy="0"/>
        </a:xfrm>
        <a:prstGeom prst="rect">
          <a:avLst/>
        </a:prstGeom>
      </xdr:spPr>
    </xdr:pic>
    <xdr:clientData/>
  </xdr:twoCellAnchor>
  <xdr:twoCellAnchor editAs="oneCell">
    <xdr:from>
      <xdr:col>5</xdr:col>
      <xdr:colOff>19050</xdr:colOff>
      <xdr:row>283</xdr:row>
      <xdr:rowOff>19050</xdr:rowOff>
    </xdr:from>
    <xdr:to>
      <xdr:col>5</xdr:col>
      <xdr:colOff>942975</xdr:colOff>
      <xdr:row>284</xdr:row>
      <xdr:rowOff>1057275</xdr:rowOff>
    </xdr:to>
    <xdr:pic>
      <xdr:nvPicPr>
        <xdr:cNvPr id="133" name="Image_6_284"/>
        <xdr:cNvPicPr>
          <a:picLocks noChangeAspect="1"/>
        </xdr:cNvPicPr>
      </xdr:nvPicPr>
      <xdr:blipFill>
        <a:blip xmlns:r="http://schemas.openxmlformats.org/officeDocument/2006/relationships" r:embed="rId133" cstate="print"/>
        <a:stretch>
          <a:fillRect/>
        </a:stretch>
      </xdr:blipFill>
      <xdr:spPr>
        <a:xfrm>
          <a:off x="0" y="0"/>
          <a:ext cx="0" cy="0"/>
        </a:xfrm>
        <a:prstGeom prst="rect">
          <a:avLst/>
        </a:prstGeom>
      </xdr:spPr>
    </xdr:pic>
    <xdr:clientData/>
  </xdr:twoCellAnchor>
  <xdr:twoCellAnchor editAs="oneCell">
    <xdr:from>
      <xdr:col>5</xdr:col>
      <xdr:colOff>19050</xdr:colOff>
      <xdr:row>285</xdr:row>
      <xdr:rowOff>19050</xdr:rowOff>
    </xdr:from>
    <xdr:to>
      <xdr:col>5</xdr:col>
      <xdr:colOff>942975</xdr:colOff>
      <xdr:row>286</xdr:row>
      <xdr:rowOff>1057275</xdr:rowOff>
    </xdr:to>
    <xdr:pic>
      <xdr:nvPicPr>
        <xdr:cNvPr id="134" name="Image_6_286"/>
        <xdr:cNvPicPr>
          <a:picLocks noChangeAspect="1"/>
        </xdr:cNvPicPr>
      </xdr:nvPicPr>
      <xdr:blipFill>
        <a:blip xmlns:r="http://schemas.openxmlformats.org/officeDocument/2006/relationships" r:embed="rId134" cstate="print"/>
        <a:stretch>
          <a:fillRect/>
        </a:stretch>
      </xdr:blipFill>
      <xdr:spPr>
        <a:xfrm>
          <a:off x="0" y="0"/>
          <a:ext cx="0" cy="0"/>
        </a:xfrm>
        <a:prstGeom prst="rect">
          <a:avLst/>
        </a:prstGeom>
      </xdr:spPr>
    </xdr:pic>
    <xdr:clientData/>
  </xdr:twoCellAnchor>
  <xdr:twoCellAnchor editAs="oneCell">
    <xdr:from>
      <xdr:col>5</xdr:col>
      <xdr:colOff>19050</xdr:colOff>
      <xdr:row>287</xdr:row>
      <xdr:rowOff>19050</xdr:rowOff>
    </xdr:from>
    <xdr:to>
      <xdr:col>5</xdr:col>
      <xdr:colOff>1257300</xdr:colOff>
      <xdr:row>288</xdr:row>
      <xdr:rowOff>1057275</xdr:rowOff>
    </xdr:to>
    <xdr:pic>
      <xdr:nvPicPr>
        <xdr:cNvPr id="135" name="Image_6_288"/>
        <xdr:cNvPicPr>
          <a:picLocks noChangeAspect="1"/>
        </xdr:cNvPicPr>
      </xdr:nvPicPr>
      <xdr:blipFill>
        <a:blip xmlns:r="http://schemas.openxmlformats.org/officeDocument/2006/relationships" r:embed="rId135" cstate="print"/>
        <a:stretch>
          <a:fillRect/>
        </a:stretch>
      </xdr:blipFill>
      <xdr:spPr>
        <a:xfrm>
          <a:off x="0" y="0"/>
          <a:ext cx="0" cy="0"/>
        </a:xfrm>
        <a:prstGeom prst="rect">
          <a:avLst/>
        </a:prstGeom>
      </xdr:spPr>
    </xdr:pic>
    <xdr:clientData/>
  </xdr:twoCellAnchor>
  <xdr:twoCellAnchor editAs="oneCell">
    <xdr:from>
      <xdr:col>5</xdr:col>
      <xdr:colOff>19050</xdr:colOff>
      <xdr:row>290</xdr:row>
      <xdr:rowOff>19050</xdr:rowOff>
    </xdr:from>
    <xdr:to>
      <xdr:col>5</xdr:col>
      <xdr:colOff>1257300</xdr:colOff>
      <xdr:row>291</xdr:row>
      <xdr:rowOff>1057275</xdr:rowOff>
    </xdr:to>
    <xdr:pic>
      <xdr:nvPicPr>
        <xdr:cNvPr id="136" name="Image_6_291"/>
        <xdr:cNvPicPr>
          <a:picLocks noChangeAspect="1"/>
        </xdr:cNvPicPr>
      </xdr:nvPicPr>
      <xdr:blipFill>
        <a:blip xmlns:r="http://schemas.openxmlformats.org/officeDocument/2006/relationships" r:embed="rId136" cstate="print"/>
        <a:stretch>
          <a:fillRect/>
        </a:stretch>
      </xdr:blipFill>
      <xdr:spPr>
        <a:xfrm>
          <a:off x="0" y="0"/>
          <a:ext cx="0" cy="0"/>
        </a:xfrm>
        <a:prstGeom prst="rect">
          <a:avLst/>
        </a:prstGeom>
      </xdr:spPr>
    </xdr:pic>
    <xdr:clientData/>
  </xdr:twoCellAnchor>
  <xdr:twoCellAnchor editAs="oneCell">
    <xdr:from>
      <xdr:col>5</xdr:col>
      <xdr:colOff>19050</xdr:colOff>
      <xdr:row>292</xdr:row>
      <xdr:rowOff>19050</xdr:rowOff>
    </xdr:from>
    <xdr:to>
      <xdr:col>5</xdr:col>
      <xdr:colOff>1257300</xdr:colOff>
      <xdr:row>293</xdr:row>
      <xdr:rowOff>1057275</xdr:rowOff>
    </xdr:to>
    <xdr:pic>
      <xdr:nvPicPr>
        <xdr:cNvPr id="137" name="Image_6_293"/>
        <xdr:cNvPicPr>
          <a:picLocks noChangeAspect="1"/>
        </xdr:cNvPicPr>
      </xdr:nvPicPr>
      <xdr:blipFill>
        <a:blip xmlns:r="http://schemas.openxmlformats.org/officeDocument/2006/relationships" r:embed="rId137" cstate="print"/>
        <a:stretch>
          <a:fillRect/>
        </a:stretch>
      </xdr:blipFill>
      <xdr:spPr>
        <a:xfrm>
          <a:off x="0" y="0"/>
          <a:ext cx="0" cy="0"/>
        </a:xfrm>
        <a:prstGeom prst="rect">
          <a:avLst/>
        </a:prstGeom>
      </xdr:spPr>
    </xdr:pic>
    <xdr:clientData/>
  </xdr:twoCellAnchor>
  <xdr:twoCellAnchor editAs="oneCell">
    <xdr:from>
      <xdr:col>5</xdr:col>
      <xdr:colOff>19050</xdr:colOff>
      <xdr:row>294</xdr:row>
      <xdr:rowOff>19050</xdr:rowOff>
    </xdr:from>
    <xdr:to>
      <xdr:col>5</xdr:col>
      <xdr:colOff>1257300</xdr:colOff>
      <xdr:row>295</xdr:row>
      <xdr:rowOff>1057275</xdr:rowOff>
    </xdr:to>
    <xdr:pic>
      <xdr:nvPicPr>
        <xdr:cNvPr id="138" name="Image_6_295"/>
        <xdr:cNvPicPr>
          <a:picLocks noChangeAspect="1"/>
        </xdr:cNvPicPr>
      </xdr:nvPicPr>
      <xdr:blipFill>
        <a:blip xmlns:r="http://schemas.openxmlformats.org/officeDocument/2006/relationships" r:embed="rId138" cstate="print"/>
        <a:stretch>
          <a:fillRect/>
        </a:stretch>
      </xdr:blipFill>
      <xdr:spPr>
        <a:xfrm>
          <a:off x="0" y="0"/>
          <a:ext cx="0" cy="0"/>
        </a:xfrm>
        <a:prstGeom prst="rect">
          <a:avLst/>
        </a:prstGeom>
      </xdr:spPr>
    </xdr:pic>
    <xdr:clientData/>
  </xdr:twoCellAnchor>
  <xdr:twoCellAnchor editAs="oneCell">
    <xdr:from>
      <xdr:col>5</xdr:col>
      <xdr:colOff>19050</xdr:colOff>
      <xdr:row>296</xdr:row>
      <xdr:rowOff>19050</xdr:rowOff>
    </xdr:from>
    <xdr:to>
      <xdr:col>5</xdr:col>
      <xdr:colOff>1257300</xdr:colOff>
      <xdr:row>297</xdr:row>
      <xdr:rowOff>1057275</xdr:rowOff>
    </xdr:to>
    <xdr:pic>
      <xdr:nvPicPr>
        <xdr:cNvPr id="139" name="Image_6_297"/>
        <xdr:cNvPicPr>
          <a:picLocks noChangeAspect="1"/>
        </xdr:cNvPicPr>
      </xdr:nvPicPr>
      <xdr:blipFill>
        <a:blip xmlns:r="http://schemas.openxmlformats.org/officeDocument/2006/relationships" r:embed="rId139" cstate="print"/>
        <a:stretch>
          <a:fillRect/>
        </a:stretch>
      </xdr:blipFill>
      <xdr:spPr>
        <a:xfrm>
          <a:off x="0" y="0"/>
          <a:ext cx="0" cy="0"/>
        </a:xfrm>
        <a:prstGeom prst="rect">
          <a:avLst/>
        </a:prstGeom>
      </xdr:spPr>
    </xdr:pic>
    <xdr:clientData/>
  </xdr:twoCellAnchor>
  <xdr:twoCellAnchor editAs="oneCell">
    <xdr:from>
      <xdr:col>5</xdr:col>
      <xdr:colOff>19050</xdr:colOff>
      <xdr:row>298</xdr:row>
      <xdr:rowOff>19050</xdr:rowOff>
    </xdr:from>
    <xdr:to>
      <xdr:col>5</xdr:col>
      <xdr:colOff>1257300</xdr:colOff>
      <xdr:row>299</xdr:row>
      <xdr:rowOff>1057275</xdr:rowOff>
    </xdr:to>
    <xdr:pic>
      <xdr:nvPicPr>
        <xdr:cNvPr id="140" name="Image_6_299"/>
        <xdr:cNvPicPr>
          <a:picLocks noChangeAspect="1"/>
        </xdr:cNvPicPr>
      </xdr:nvPicPr>
      <xdr:blipFill>
        <a:blip xmlns:r="http://schemas.openxmlformats.org/officeDocument/2006/relationships" r:embed="rId140" cstate="print"/>
        <a:stretch>
          <a:fillRect/>
        </a:stretch>
      </xdr:blipFill>
      <xdr:spPr>
        <a:xfrm>
          <a:off x="0" y="0"/>
          <a:ext cx="0" cy="0"/>
        </a:xfrm>
        <a:prstGeom prst="rect">
          <a:avLst/>
        </a:prstGeom>
      </xdr:spPr>
    </xdr:pic>
    <xdr:clientData/>
  </xdr:twoCellAnchor>
  <xdr:twoCellAnchor editAs="oneCell">
    <xdr:from>
      <xdr:col>5</xdr:col>
      <xdr:colOff>19050</xdr:colOff>
      <xdr:row>300</xdr:row>
      <xdr:rowOff>19050</xdr:rowOff>
    </xdr:from>
    <xdr:to>
      <xdr:col>5</xdr:col>
      <xdr:colOff>1257300</xdr:colOff>
      <xdr:row>301</xdr:row>
      <xdr:rowOff>1057275</xdr:rowOff>
    </xdr:to>
    <xdr:pic>
      <xdr:nvPicPr>
        <xdr:cNvPr id="141" name="Image_6_301"/>
        <xdr:cNvPicPr>
          <a:picLocks noChangeAspect="1"/>
        </xdr:cNvPicPr>
      </xdr:nvPicPr>
      <xdr:blipFill>
        <a:blip xmlns:r="http://schemas.openxmlformats.org/officeDocument/2006/relationships" r:embed="rId141" cstate="print"/>
        <a:stretch>
          <a:fillRect/>
        </a:stretch>
      </xdr:blipFill>
      <xdr:spPr>
        <a:xfrm>
          <a:off x="0" y="0"/>
          <a:ext cx="0" cy="0"/>
        </a:xfrm>
        <a:prstGeom prst="rect">
          <a:avLst/>
        </a:prstGeom>
      </xdr:spPr>
    </xdr:pic>
    <xdr:clientData/>
  </xdr:twoCellAnchor>
  <xdr:twoCellAnchor editAs="oneCell">
    <xdr:from>
      <xdr:col>5</xdr:col>
      <xdr:colOff>19050</xdr:colOff>
      <xdr:row>303</xdr:row>
      <xdr:rowOff>19050</xdr:rowOff>
    </xdr:from>
    <xdr:to>
      <xdr:col>5</xdr:col>
      <xdr:colOff>1257300</xdr:colOff>
      <xdr:row>304</xdr:row>
      <xdr:rowOff>1057275</xdr:rowOff>
    </xdr:to>
    <xdr:pic>
      <xdr:nvPicPr>
        <xdr:cNvPr id="142" name="Image_6_304"/>
        <xdr:cNvPicPr>
          <a:picLocks noChangeAspect="1"/>
        </xdr:cNvPicPr>
      </xdr:nvPicPr>
      <xdr:blipFill>
        <a:blip xmlns:r="http://schemas.openxmlformats.org/officeDocument/2006/relationships" r:embed="rId142" cstate="print"/>
        <a:stretch>
          <a:fillRect/>
        </a:stretch>
      </xdr:blipFill>
      <xdr:spPr>
        <a:xfrm>
          <a:off x="0" y="0"/>
          <a:ext cx="0" cy="0"/>
        </a:xfrm>
        <a:prstGeom prst="rect">
          <a:avLst/>
        </a:prstGeom>
      </xdr:spPr>
    </xdr:pic>
    <xdr:clientData/>
  </xdr:twoCellAnchor>
  <xdr:twoCellAnchor editAs="oneCell">
    <xdr:from>
      <xdr:col>5</xdr:col>
      <xdr:colOff>19050</xdr:colOff>
      <xdr:row>305</xdr:row>
      <xdr:rowOff>19050</xdr:rowOff>
    </xdr:from>
    <xdr:to>
      <xdr:col>5</xdr:col>
      <xdr:colOff>1257300</xdr:colOff>
      <xdr:row>306</xdr:row>
      <xdr:rowOff>1057275</xdr:rowOff>
    </xdr:to>
    <xdr:pic>
      <xdr:nvPicPr>
        <xdr:cNvPr id="143" name="Image_6_306"/>
        <xdr:cNvPicPr>
          <a:picLocks noChangeAspect="1"/>
        </xdr:cNvPicPr>
      </xdr:nvPicPr>
      <xdr:blipFill>
        <a:blip xmlns:r="http://schemas.openxmlformats.org/officeDocument/2006/relationships" r:embed="rId143" cstate="print"/>
        <a:stretch>
          <a:fillRect/>
        </a:stretch>
      </xdr:blipFill>
      <xdr:spPr>
        <a:xfrm>
          <a:off x="0" y="0"/>
          <a:ext cx="0" cy="0"/>
        </a:xfrm>
        <a:prstGeom prst="rect">
          <a:avLst/>
        </a:prstGeom>
      </xdr:spPr>
    </xdr:pic>
    <xdr:clientData/>
  </xdr:twoCellAnchor>
  <xdr:twoCellAnchor editAs="oneCell">
    <xdr:from>
      <xdr:col>5</xdr:col>
      <xdr:colOff>19050</xdr:colOff>
      <xdr:row>307</xdr:row>
      <xdr:rowOff>19050</xdr:rowOff>
    </xdr:from>
    <xdr:to>
      <xdr:col>5</xdr:col>
      <xdr:colOff>1257300</xdr:colOff>
      <xdr:row>308</xdr:row>
      <xdr:rowOff>1057275</xdr:rowOff>
    </xdr:to>
    <xdr:pic>
      <xdr:nvPicPr>
        <xdr:cNvPr id="144" name="Image_6_308"/>
        <xdr:cNvPicPr>
          <a:picLocks noChangeAspect="1"/>
        </xdr:cNvPicPr>
      </xdr:nvPicPr>
      <xdr:blipFill>
        <a:blip xmlns:r="http://schemas.openxmlformats.org/officeDocument/2006/relationships" r:embed="rId144" cstate="print"/>
        <a:stretch>
          <a:fillRect/>
        </a:stretch>
      </xdr:blipFill>
      <xdr:spPr>
        <a:xfrm>
          <a:off x="0" y="0"/>
          <a:ext cx="0" cy="0"/>
        </a:xfrm>
        <a:prstGeom prst="rect">
          <a:avLst/>
        </a:prstGeom>
      </xdr:spPr>
    </xdr:pic>
    <xdr:clientData/>
  </xdr:twoCellAnchor>
  <xdr:twoCellAnchor editAs="oneCell">
    <xdr:from>
      <xdr:col>5</xdr:col>
      <xdr:colOff>19050</xdr:colOff>
      <xdr:row>309</xdr:row>
      <xdr:rowOff>19050</xdr:rowOff>
    </xdr:from>
    <xdr:to>
      <xdr:col>5</xdr:col>
      <xdr:colOff>1257300</xdr:colOff>
      <xdr:row>310</xdr:row>
      <xdr:rowOff>1057275</xdr:rowOff>
    </xdr:to>
    <xdr:pic>
      <xdr:nvPicPr>
        <xdr:cNvPr id="145" name="Image_6_310"/>
        <xdr:cNvPicPr>
          <a:picLocks noChangeAspect="1"/>
        </xdr:cNvPicPr>
      </xdr:nvPicPr>
      <xdr:blipFill>
        <a:blip xmlns:r="http://schemas.openxmlformats.org/officeDocument/2006/relationships" r:embed="rId145" cstate="print"/>
        <a:stretch>
          <a:fillRect/>
        </a:stretch>
      </xdr:blipFill>
      <xdr:spPr>
        <a:xfrm>
          <a:off x="0" y="0"/>
          <a:ext cx="0" cy="0"/>
        </a:xfrm>
        <a:prstGeom prst="rect">
          <a:avLst/>
        </a:prstGeom>
      </xdr:spPr>
    </xdr:pic>
    <xdr:clientData/>
  </xdr:twoCellAnchor>
  <xdr:twoCellAnchor editAs="oneCell">
    <xdr:from>
      <xdr:col>5</xdr:col>
      <xdr:colOff>19050</xdr:colOff>
      <xdr:row>312</xdr:row>
      <xdr:rowOff>19050</xdr:rowOff>
    </xdr:from>
    <xdr:to>
      <xdr:col>5</xdr:col>
      <xdr:colOff>1257300</xdr:colOff>
      <xdr:row>313</xdr:row>
      <xdr:rowOff>1057275</xdr:rowOff>
    </xdr:to>
    <xdr:pic>
      <xdr:nvPicPr>
        <xdr:cNvPr id="146" name="Image_6_313"/>
        <xdr:cNvPicPr>
          <a:picLocks noChangeAspect="1"/>
        </xdr:cNvPicPr>
      </xdr:nvPicPr>
      <xdr:blipFill>
        <a:blip xmlns:r="http://schemas.openxmlformats.org/officeDocument/2006/relationships" r:embed="rId146" cstate="print"/>
        <a:stretch>
          <a:fillRect/>
        </a:stretch>
      </xdr:blipFill>
      <xdr:spPr>
        <a:xfrm>
          <a:off x="0" y="0"/>
          <a:ext cx="0" cy="0"/>
        </a:xfrm>
        <a:prstGeom prst="rect">
          <a:avLst/>
        </a:prstGeom>
      </xdr:spPr>
    </xdr:pic>
    <xdr:clientData/>
  </xdr:twoCellAnchor>
  <xdr:twoCellAnchor editAs="oneCell">
    <xdr:from>
      <xdr:col>5</xdr:col>
      <xdr:colOff>19050</xdr:colOff>
      <xdr:row>314</xdr:row>
      <xdr:rowOff>19050</xdr:rowOff>
    </xdr:from>
    <xdr:to>
      <xdr:col>5</xdr:col>
      <xdr:colOff>1257300</xdr:colOff>
      <xdr:row>315</xdr:row>
      <xdr:rowOff>1057275</xdr:rowOff>
    </xdr:to>
    <xdr:pic>
      <xdr:nvPicPr>
        <xdr:cNvPr id="147" name="Image_6_315"/>
        <xdr:cNvPicPr>
          <a:picLocks noChangeAspect="1"/>
        </xdr:cNvPicPr>
      </xdr:nvPicPr>
      <xdr:blipFill>
        <a:blip xmlns:r="http://schemas.openxmlformats.org/officeDocument/2006/relationships" r:embed="rId147" cstate="print"/>
        <a:stretch>
          <a:fillRect/>
        </a:stretch>
      </xdr:blipFill>
      <xdr:spPr>
        <a:xfrm>
          <a:off x="0" y="0"/>
          <a:ext cx="0" cy="0"/>
        </a:xfrm>
        <a:prstGeom prst="rect">
          <a:avLst/>
        </a:prstGeom>
      </xdr:spPr>
    </xdr:pic>
    <xdr:clientData/>
  </xdr:twoCellAnchor>
  <xdr:twoCellAnchor editAs="oneCell">
    <xdr:from>
      <xdr:col>5</xdr:col>
      <xdr:colOff>19050</xdr:colOff>
      <xdr:row>316</xdr:row>
      <xdr:rowOff>19050</xdr:rowOff>
    </xdr:from>
    <xdr:to>
      <xdr:col>5</xdr:col>
      <xdr:colOff>1257300</xdr:colOff>
      <xdr:row>317</xdr:row>
      <xdr:rowOff>1057275</xdr:rowOff>
    </xdr:to>
    <xdr:pic>
      <xdr:nvPicPr>
        <xdr:cNvPr id="148" name="Image_6_317"/>
        <xdr:cNvPicPr>
          <a:picLocks noChangeAspect="1"/>
        </xdr:cNvPicPr>
      </xdr:nvPicPr>
      <xdr:blipFill>
        <a:blip xmlns:r="http://schemas.openxmlformats.org/officeDocument/2006/relationships" r:embed="rId148" cstate="print"/>
        <a:stretch>
          <a:fillRect/>
        </a:stretch>
      </xdr:blipFill>
      <xdr:spPr>
        <a:xfrm>
          <a:off x="0" y="0"/>
          <a:ext cx="0" cy="0"/>
        </a:xfrm>
        <a:prstGeom prst="rect">
          <a:avLst/>
        </a:prstGeom>
      </xdr:spPr>
    </xdr:pic>
    <xdr:clientData/>
  </xdr:twoCellAnchor>
  <xdr:twoCellAnchor editAs="oneCell">
    <xdr:from>
      <xdr:col>5</xdr:col>
      <xdr:colOff>19050</xdr:colOff>
      <xdr:row>318</xdr:row>
      <xdr:rowOff>19050</xdr:rowOff>
    </xdr:from>
    <xdr:to>
      <xdr:col>5</xdr:col>
      <xdr:colOff>1257300</xdr:colOff>
      <xdr:row>319</xdr:row>
      <xdr:rowOff>1057275</xdr:rowOff>
    </xdr:to>
    <xdr:pic>
      <xdr:nvPicPr>
        <xdr:cNvPr id="149" name="Image_6_319"/>
        <xdr:cNvPicPr>
          <a:picLocks noChangeAspect="1"/>
        </xdr:cNvPicPr>
      </xdr:nvPicPr>
      <xdr:blipFill>
        <a:blip xmlns:r="http://schemas.openxmlformats.org/officeDocument/2006/relationships" r:embed="rId149" cstate="print"/>
        <a:stretch>
          <a:fillRect/>
        </a:stretch>
      </xdr:blipFill>
      <xdr:spPr>
        <a:xfrm>
          <a:off x="0" y="0"/>
          <a:ext cx="0" cy="0"/>
        </a:xfrm>
        <a:prstGeom prst="rect">
          <a:avLst/>
        </a:prstGeom>
      </xdr:spPr>
    </xdr:pic>
    <xdr:clientData/>
  </xdr:twoCellAnchor>
  <xdr:twoCellAnchor editAs="oneCell">
    <xdr:from>
      <xdr:col>5</xdr:col>
      <xdr:colOff>19050</xdr:colOff>
      <xdr:row>320</xdr:row>
      <xdr:rowOff>19050</xdr:rowOff>
    </xdr:from>
    <xdr:to>
      <xdr:col>5</xdr:col>
      <xdr:colOff>1257300</xdr:colOff>
      <xdr:row>321</xdr:row>
      <xdr:rowOff>1057275</xdr:rowOff>
    </xdr:to>
    <xdr:pic>
      <xdr:nvPicPr>
        <xdr:cNvPr id="150" name="Image_6_321"/>
        <xdr:cNvPicPr>
          <a:picLocks noChangeAspect="1"/>
        </xdr:cNvPicPr>
      </xdr:nvPicPr>
      <xdr:blipFill>
        <a:blip xmlns:r="http://schemas.openxmlformats.org/officeDocument/2006/relationships" r:embed="rId150" cstate="print"/>
        <a:stretch>
          <a:fillRect/>
        </a:stretch>
      </xdr:blipFill>
      <xdr:spPr>
        <a:xfrm>
          <a:off x="0" y="0"/>
          <a:ext cx="0" cy="0"/>
        </a:xfrm>
        <a:prstGeom prst="rect">
          <a:avLst/>
        </a:prstGeom>
      </xdr:spPr>
    </xdr:pic>
    <xdr:clientData/>
  </xdr:twoCellAnchor>
  <xdr:twoCellAnchor editAs="oneCell">
    <xdr:from>
      <xdr:col>5</xdr:col>
      <xdr:colOff>19050</xdr:colOff>
      <xdr:row>322</xdr:row>
      <xdr:rowOff>19050</xdr:rowOff>
    </xdr:from>
    <xdr:to>
      <xdr:col>5</xdr:col>
      <xdr:colOff>1257300</xdr:colOff>
      <xdr:row>323</xdr:row>
      <xdr:rowOff>1057275</xdr:rowOff>
    </xdr:to>
    <xdr:pic>
      <xdr:nvPicPr>
        <xdr:cNvPr id="151" name="Image_6_323"/>
        <xdr:cNvPicPr>
          <a:picLocks noChangeAspect="1"/>
        </xdr:cNvPicPr>
      </xdr:nvPicPr>
      <xdr:blipFill>
        <a:blip xmlns:r="http://schemas.openxmlformats.org/officeDocument/2006/relationships" r:embed="rId151" cstate="print"/>
        <a:stretch>
          <a:fillRect/>
        </a:stretch>
      </xdr:blipFill>
      <xdr:spPr>
        <a:xfrm>
          <a:off x="0" y="0"/>
          <a:ext cx="0" cy="0"/>
        </a:xfrm>
        <a:prstGeom prst="rect">
          <a:avLst/>
        </a:prstGeom>
      </xdr:spPr>
    </xdr:pic>
    <xdr:clientData/>
  </xdr:twoCellAnchor>
  <xdr:twoCellAnchor editAs="oneCell">
    <xdr:from>
      <xdr:col>5</xdr:col>
      <xdr:colOff>19050</xdr:colOff>
      <xdr:row>324</xdr:row>
      <xdr:rowOff>19050</xdr:rowOff>
    </xdr:from>
    <xdr:to>
      <xdr:col>5</xdr:col>
      <xdr:colOff>1257300</xdr:colOff>
      <xdr:row>325</xdr:row>
      <xdr:rowOff>1057275</xdr:rowOff>
    </xdr:to>
    <xdr:pic>
      <xdr:nvPicPr>
        <xdr:cNvPr id="152" name="Image_6_325"/>
        <xdr:cNvPicPr>
          <a:picLocks noChangeAspect="1"/>
        </xdr:cNvPicPr>
      </xdr:nvPicPr>
      <xdr:blipFill>
        <a:blip xmlns:r="http://schemas.openxmlformats.org/officeDocument/2006/relationships" r:embed="rId152" cstate="print"/>
        <a:stretch>
          <a:fillRect/>
        </a:stretch>
      </xdr:blipFill>
      <xdr:spPr>
        <a:xfrm>
          <a:off x="0" y="0"/>
          <a:ext cx="0" cy="0"/>
        </a:xfrm>
        <a:prstGeom prst="rect">
          <a:avLst/>
        </a:prstGeom>
      </xdr:spPr>
    </xdr:pic>
    <xdr:clientData/>
  </xdr:twoCellAnchor>
  <xdr:twoCellAnchor editAs="oneCell">
    <xdr:from>
      <xdr:col>5</xdr:col>
      <xdr:colOff>19050</xdr:colOff>
      <xdr:row>326</xdr:row>
      <xdr:rowOff>19050</xdr:rowOff>
    </xdr:from>
    <xdr:to>
      <xdr:col>5</xdr:col>
      <xdr:colOff>1257300</xdr:colOff>
      <xdr:row>327</xdr:row>
      <xdr:rowOff>1057275</xdr:rowOff>
    </xdr:to>
    <xdr:pic>
      <xdr:nvPicPr>
        <xdr:cNvPr id="153" name="Image_6_327"/>
        <xdr:cNvPicPr>
          <a:picLocks noChangeAspect="1"/>
        </xdr:cNvPicPr>
      </xdr:nvPicPr>
      <xdr:blipFill>
        <a:blip xmlns:r="http://schemas.openxmlformats.org/officeDocument/2006/relationships" r:embed="rId153" cstate="print"/>
        <a:stretch>
          <a:fillRect/>
        </a:stretch>
      </xdr:blipFill>
      <xdr:spPr>
        <a:xfrm>
          <a:off x="0" y="0"/>
          <a:ext cx="0" cy="0"/>
        </a:xfrm>
        <a:prstGeom prst="rect">
          <a:avLst/>
        </a:prstGeom>
      </xdr:spPr>
    </xdr:pic>
    <xdr:clientData/>
  </xdr:twoCellAnchor>
  <xdr:twoCellAnchor editAs="oneCell">
    <xdr:from>
      <xdr:col>5</xdr:col>
      <xdr:colOff>19050</xdr:colOff>
      <xdr:row>329</xdr:row>
      <xdr:rowOff>19050</xdr:rowOff>
    </xdr:from>
    <xdr:to>
      <xdr:col>5</xdr:col>
      <xdr:colOff>1257300</xdr:colOff>
      <xdr:row>330</xdr:row>
      <xdr:rowOff>1057275</xdr:rowOff>
    </xdr:to>
    <xdr:pic>
      <xdr:nvPicPr>
        <xdr:cNvPr id="154" name="Image_6_330"/>
        <xdr:cNvPicPr>
          <a:picLocks noChangeAspect="1"/>
        </xdr:cNvPicPr>
      </xdr:nvPicPr>
      <xdr:blipFill>
        <a:blip xmlns:r="http://schemas.openxmlformats.org/officeDocument/2006/relationships" r:embed="rId154" cstate="print"/>
        <a:stretch>
          <a:fillRect/>
        </a:stretch>
      </xdr:blipFill>
      <xdr:spPr>
        <a:xfrm>
          <a:off x="0" y="0"/>
          <a:ext cx="0" cy="0"/>
        </a:xfrm>
        <a:prstGeom prst="rect">
          <a:avLst/>
        </a:prstGeom>
      </xdr:spPr>
    </xdr:pic>
    <xdr:clientData/>
  </xdr:twoCellAnchor>
  <xdr:twoCellAnchor editAs="oneCell">
    <xdr:from>
      <xdr:col>5</xdr:col>
      <xdr:colOff>19050</xdr:colOff>
      <xdr:row>331</xdr:row>
      <xdr:rowOff>19050</xdr:rowOff>
    </xdr:from>
    <xdr:to>
      <xdr:col>5</xdr:col>
      <xdr:colOff>1257300</xdr:colOff>
      <xdr:row>332</xdr:row>
      <xdr:rowOff>1057275</xdr:rowOff>
    </xdr:to>
    <xdr:pic>
      <xdr:nvPicPr>
        <xdr:cNvPr id="155" name="Image_6_332"/>
        <xdr:cNvPicPr>
          <a:picLocks noChangeAspect="1"/>
        </xdr:cNvPicPr>
      </xdr:nvPicPr>
      <xdr:blipFill>
        <a:blip xmlns:r="http://schemas.openxmlformats.org/officeDocument/2006/relationships" r:embed="rId155" cstate="print"/>
        <a:stretch>
          <a:fillRect/>
        </a:stretch>
      </xdr:blipFill>
      <xdr:spPr>
        <a:xfrm>
          <a:off x="0" y="0"/>
          <a:ext cx="0" cy="0"/>
        </a:xfrm>
        <a:prstGeom prst="rect">
          <a:avLst/>
        </a:prstGeom>
      </xdr:spPr>
    </xdr:pic>
    <xdr:clientData/>
  </xdr:twoCellAnchor>
  <xdr:twoCellAnchor editAs="oneCell">
    <xdr:from>
      <xdr:col>5</xdr:col>
      <xdr:colOff>19050</xdr:colOff>
      <xdr:row>333</xdr:row>
      <xdr:rowOff>19050</xdr:rowOff>
    </xdr:from>
    <xdr:to>
      <xdr:col>5</xdr:col>
      <xdr:colOff>1257300</xdr:colOff>
      <xdr:row>334</xdr:row>
      <xdr:rowOff>1057275</xdr:rowOff>
    </xdr:to>
    <xdr:pic>
      <xdr:nvPicPr>
        <xdr:cNvPr id="156" name="Image_6_334"/>
        <xdr:cNvPicPr>
          <a:picLocks noChangeAspect="1"/>
        </xdr:cNvPicPr>
      </xdr:nvPicPr>
      <xdr:blipFill>
        <a:blip xmlns:r="http://schemas.openxmlformats.org/officeDocument/2006/relationships" r:embed="rId156" cstate="print"/>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opt.charmante.ru/prod19200?36_837_05052018_1105" TargetMode="External"/><Relationship Id="rId117" Type="http://schemas.openxmlformats.org/officeDocument/2006/relationships/hyperlink" Target="http://opt.charmante.ru/prod16040?36_837_05052018_1105" TargetMode="External"/><Relationship Id="rId21" Type="http://schemas.openxmlformats.org/officeDocument/2006/relationships/hyperlink" Target="http://opt.charmante.ru/prod19195?36_837_05052018_1105" TargetMode="External"/><Relationship Id="rId42" Type="http://schemas.openxmlformats.org/officeDocument/2006/relationships/hyperlink" Target="http://opt.charmante.ru/prod19217?36_837_05052018_1105" TargetMode="External"/><Relationship Id="rId47" Type="http://schemas.openxmlformats.org/officeDocument/2006/relationships/hyperlink" Target="http://opt.charmante.ru/prod19225?36_837_05052018_1105" TargetMode="External"/><Relationship Id="rId63" Type="http://schemas.openxmlformats.org/officeDocument/2006/relationships/hyperlink" Target="http://opt.charmante.ru/prod17586?36_837_05052018_1105" TargetMode="External"/><Relationship Id="rId68" Type="http://schemas.openxmlformats.org/officeDocument/2006/relationships/hyperlink" Target="http://opt.charmante.ru/prod17571?36_837_05052018_1105" TargetMode="External"/><Relationship Id="rId84" Type="http://schemas.openxmlformats.org/officeDocument/2006/relationships/hyperlink" Target="http://opt.charmante.ru/prod17592?36_837_05052018_1105" TargetMode="External"/><Relationship Id="rId89" Type="http://schemas.openxmlformats.org/officeDocument/2006/relationships/hyperlink" Target="http://opt.charmante.ru/prod16968?36_837_05052018_1105" TargetMode="External"/><Relationship Id="rId112" Type="http://schemas.openxmlformats.org/officeDocument/2006/relationships/hyperlink" Target="http://opt.charmante.ru/prod15938?36_837_05052018_1105" TargetMode="External"/><Relationship Id="rId133" Type="http://schemas.openxmlformats.org/officeDocument/2006/relationships/hyperlink" Target="http://opt.charmante.ru/prod16035?36_837_05052018_1105" TargetMode="External"/><Relationship Id="rId138" Type="http://schemas.openxmlformats.org/officeDocument/2006/relationships/hyperlink" Target="http://opt.charmante.ru/prod13656?36_837_05052018_1105" TargetMode="External"/><Relationship Id="rId154" Type="http://schemas.openxmlformats.org/officeDocument/2006/relationships/hyperlink" Target="http://opt.charmante.ru/prod10769?36_837_05052018_1105" TargetMode="External"/><Relationship Id="rId159" Type="http://schemas.openxmlformats.org/officeDocument/2006/relationships/hyperlink" Target="http://opt.charmante.ru/prod09995?36_837_05052018_1105" TargetMode="External"/><Relationship Id="rId16" Type="http://schemas.openxmlformats.org/officeDocument/2006/relationships/hyperlink" Target="http://opt.charmante.ru/prod19190?36_837_05052018_1105" TargetMode="External"/><Relationship Id="rId107" Type="http://schemas.openxmlformats.org/officeDocument/2006/relationships/hyperlink" Target="http://opt.charmante.ru/prod15953?36_837_05052018_1105" TargetMode="External"/><Relationship Id="rId11" Type="http://schemas.openxmlformats.org/officeDocument/2006/relationships/hyperlink" Target="http://opt.charmante.ru/prod19183?36_837_05052018_1105" TargetMode="External"/><Relationship Id="rId32" Type="http://schemas.openxmlformats.org/officeDocument/2006/relationships/hyperlink" Target="http://opt.charmante.ru/prod19206?36_837_05052018_1105" TargetMode="External"/><Relationship Id="rId37" Type="http://schemas.openxmlformats.org/officeDocument/2006/relationships/hyperlink" Target="http://opt.charmante.ru/prod19212?36_837_05052018_1105" TargetMode="External"/><Relationship Id="rId53" Type="http://schemas.openxmlformats.org/officeDocument/2006/relationships/hyperlink" Target="http://opt.charmante.ru/prod19235?36_837_05052018_1105" TargetMode="External"/><Relationship Id="rId58" Type="http://schemas.openxmlformats.org/officeDocument/2006/relationships/hyperlink" Target="http://opt.charmante.ru/prod17619?36_837_05052018_1105" TargetMode="External"/><Relationship Id="rId74" Type="http://schemas.openxmlformats.org/officeDocument/2006/relationships/hyperlink" Target="http://opt.charmante.ru/prod17651?36_837_05052018_1105" TargetMode="External"/><Relationship Id="rId79" Type="http://schemas.openxmlformats.org/officeDocument/2006/relationships/hyperlink" Target="http://opt.charmante.ru/prod17627?36_837_05052018_1105" TargetMode="External"/><Relationship Id="rId102" Type="http://schemas.openxmlformats.org/officeDocument/2006/relationships/hyperlink" Target="http://opt.charmante.ru/prod16021?36_837_05052018_1105" TargetMode="External"/><Relationship Id="rId123" Type="http://schemas.openxmlformats.org/officeDocument/2006/relationships/hyperlink" Target="http://opt.charmante.ru/prod15963?36_837_05052018_1105" TargetMode="External"/><Relationship Id="rId128" Type="http://schemas.openxmlformats.org/officeDocument/2006/relationships/hyperlink" Target="http://opt.charmante.ru/prod15986?36_837_05052018_1105" TargetMode="External"/><Relationship Id="rId144" Type="http://schemas.openxmlformats.org/officeDocument/2006/relationships/hyperlink" Target="http://opt.charmante.ru/prod12024?36_837_05052018_1105" TargetMode="External"/><Relationship Id="rId149" Type="http://schemas.openxmlformats.org/officeDocument/2006/relationships/hyperlink" Target="http://opt.charmante.ru/prod10766?36_837_05052018_1105" TargetMode="External"/><Relationship Id="rId5" Type="http://schemas.openxmlformats.org/officeDocument/2006/relationships/hyperlink" Target="http://opt.charmante.ru/prod19177?36_837_05052018_1105" TargetMode="External"/><Relationship Id="rId90" Type="http://schemas.openxmlformats.org/officeDocument/2006/relationships/hyperlink" Target="http://opt.charmante.ru/prod16969?36_837_05052018_1105" TargetMode="External"/><Relationship Id="rId95" Type="http://schemas.openxmlformats.org/officeDocument/2006/relationships/hyperlink" Target="http://opt.charmante.ru/prod16980?36_837_05052018_1105" TargetMode="External"/><Relationship Id="rId160" Type="http://schemas.openxmlformats.org/officeDocument/2006/relationships/drawing" Target="../drawings/drawing1.xml"/><Relationship Id="rId22" Type="http://schemas.openxmlformats.org/officeDocument/2006/relationships/hyperlink" Target="http://opt.charmante.ru/prod19196?36_837_05052018_1105" TargetMode="External"/><Relationship Id="rId27" Type="http://schemas.openxmlformats.org/officeDocument/2006/relationships/hyperlink" Target="http://opt.charmante.ru/prod19201?36_837_05052018_1105" TargetMode="External"/><Relationship Id="rId43" Type="http://schemas.openxmlformats.org/officeDocument/2006/relationships/hyperlink" Target="http://opt.charmante.ru/prod19218?36_837_05052018_1105" TargetMode="External"/><Relationship Id="rId48" Type="http://schemas.openxmlformats.org/officeDocument/2006/relationships/hyperlink" Target="http://opt.charmante.ru/prod19226?36_837_05052018_1105" TargetMode="External"/><Relationship Id="rId64" Type="http://schemas.openxmlformats.org/officeDocument/2006/relationships/hyperlink" Target="http://opt.charmante.ru/prod17642?36_837_05052018_1105" TargetMode="External"/><Relationship Id="rId69" Type="http://schemas.openxmlformats.org/officeDocument/2006/relationships/hyperlink" Target="http://opt.charmante.ru/prod17614?36_837_05052018_1105" TargetMode="External"/><Relationship Id="rId113" Type="http://schemas.openxmlformats.org/officeDocument/2006/relationships/hyperlink" Target="http://opt.charmante.ru/prod15939?36_837_05052018_1105" TargetMode="External"/><Relationship Id="rId118" Type="http://schemas.openxmlformats.org/officeDocument/2006/relationships/hyperlink" Target="http://opt.charmante.ru/prod16040?36_837_05052018_1105" TargetMode="External"/><Relationship Id="rId134" Type="http://schemas.openxmlformats.org/officeDocument/2006/relationships/hyperlink" Target="http://opt.charmante.ru/prod15978?36_837_05052018_1105" TargetMode="External"/><Relationship Id="rId139" Type="http://schemas.openxmlformats.org/officeDocument/2006/relationships/hyperlink" Target="http://opt.charmante.ru/prod12020?36_837_05052018_1105" TargetMode="External"/><Relationship Id="rId80" Type="http://schemas.openxmlformats.org/officeDocument/2006/relationships/hyperlink" Target="http://opt.charmante.ru/prod17567?36_837_05052018_1105" TargetMode="External"/><Relationship Id="rId85" Type="http://schemas.openxmlformats.org/officeDocument/2006/relationships/hyperlink" Target="http://opt.charmante.ru/prod17583?36_837_05052018_1105" TargetMode="External"/><Relationship Id="rId150" Type="http://schemas.openxmlformats.org/officeDocument/2006/relationships/hyperlink" Target="http://opt.charmante.ru/prod10769?36_837_05052018_1105" TargetMode="External"/><Relationship Id="rId155" Type="http://schemas.openxmlformats.org/officeDocument/2006/relationships/hyperlink" Target="http://opt.charmante.ru/prod10705?36_837_05052018_1105" TargetMode="External"/><Relationship Id="rId12" Type="http://schemas.openxmlformats.org/officeDocument/2006/relationships/hyperlink" Target="http://opt.charmante.ru/prod19184?36_837_05052018_1105" TargetMode="External"/><Relationship Id="rId17" Type="http://schemas.openxmlformats.org/officeDocument/2006/relationships/hyperlink" Target="http://opt.charmante.ru/prod19191?36_837_05052018_1105" TargetMode="External"/><Relationship Id="rId33" Type="http://schemas.openxmlformats.org/officeDocument/2006/relationships/hyperlink" Target="http://opt.charmante.ru/prod19207?36_837_05052018_1105" TargetMode="External"/><Relationship Id="rId38" Type="http://schemas.openxmlformats.org/officeDocument/2006/relationships/hyperlink" Target="http://opt.charmante.ru/prod19213?36_837_05052018_1105" TargetMode="External"/><Relationship Id="rId59" Type="http://schemas.openxmlformats.org/officeDocument/2006/relationships/hyperlink" Target="http://opt.charmante.ru/prod17636?36_837_05052018_1105" TargetMode="External"/><Relationship Id="rId103" Type="http://schemas.openxmlformats.org/officeDocument/2006/relationships/hyperlink" Target="http://opt.charmante.ru/prod15979?36_837_05052018_1105" TargetMode="External"/><Relationship Id="rId108" Type="http://schemas.openxmlformats.org/officeDocument/2006/relationships/hyperlink" Target="http://opt.charmante.ru/prod15983?36_837_05052018_1105" TargetMode="External"/><Relationship Id="rId124" Type="http://schemas.openxmlformats.org/officeDocument/2006/relationships/hyperlink" Target="http://opt.charmante.ru/prod15941?36_837_05052018_1105" TargetMode="External"/><Relationship Id="rId129" Type="http://schemas.openxmlformats.org/officeDocument/2006/relationships/hyperlink" Target="http://opt.charmante.ru/prod16001?36_837_05052018_1105" TargetMode="External"/><Relationship Id="rId20" Type="http://schemas.openxmlformats.org/officeDocument/2006/relationships/hyperlink" Target="http://opt.charmante.ru/prod19194?36_837_05052018_1105" TargetMode="External"/><Relationship Id="rId41" Type="http://schemas.openxmlformats.org/officeDocument/2006/relationships/hyperlink" Target="http://opt.charmante.ru/prod19216?36_837_05052018_1105" TargetMode="External"/><Relationship Id="rId54" Type="http://schemas.openxmlformats.org/officeDocument/2006/relationships/hyperlink" Target="http://opt.charmante.ru/prod17640?36_837_05052018_1105" TargetMode="External"/><Relationship Id="rId62" Type="http://schemas.openxmlformats.org/officeDocument/2006/relationships/hyperlink" Target="http://opt.charmante.ru/prod17656?36_837_05052018_1105" TargetMode="External"/><Relationship Id="rId70" Type="http://schemas.openxmlformats.org/officeDocument/2006/relationships/hyperlink" Target="http://opt.charmante.ru/prod17631?36_837_05052018_1105" TargetMode="External"/><Relationship Id="rId75" Type="http://schemas.openxmlformats.org/officeDocument/2006/relationships/hyperlink" Target="http://opt.charmante.ru/prod17652?36_837_05052018_1105" TargetMode="External"/><Relationship Id="rId83" Type="http://schemas.openxmlformats.org/officeDocument/2006/relationships/hyperlink" Target="http://opt.charmante.ru/prod17582?36_837_05052018_1105" TargetMode="External"/><Relationship Id="rId88" Type="http://schemas.openxmlformats.org/officeDocument/2006/relationships/hyperlink" Target="http://opt.charmante.ru/prod16976?36_837_05052018_1105" TargetMode="External"/><Relationship Id="rId91" Type="http://schemas.openxmlformats.org/officeDocument/2006/relationships/hyperlink" Target="http://opt.charmante.ru/prod16972?36_837_05052018_1105" TargetMode="External"/><Relationship Id="rId96" Type="http://schemas.openxmlformats.org/officeDocument/2006/relationships/hyperlink" Target="http://opt.charmante.ru/prod16980?36_837_05052018_1105" TargetMode="External"/><Relationship Id="rId111" Type="http://schemas.openxmlformats.org/officeDocument/2006/relationships/hyperlink" Target="http://opt.charmante.ru/prod15995?36_837_05052018_1105" TargetMode="External"/><Relationship Id="rId132" Type="http://schemas.openxmlformats.org/officeDocument/2006/relationships/hyperlink" Target="http://opt.charmante.ru/prod16033?36_837_05052018_1105" TargetMode="External"/><Relationship Id="rId140" Type="http://schemas.openxmlformats.org/officeDocument/2006/relationships/hyperlink" Target="http://opt.charmante.ru/prod12021?36_837_05052018_1105" TargetMode="External"/><Relationship Id="rId145" Type="http://schemas.openxmlformats.org/officeDocument/2006/relationships/hyperlink" Target="http://opt.charmante.ru/prod12006?36_837_05052018_1105" TargetMode="External"/><Relationship Id="rId153" Type="http://schemas.openxmlformats.org/officeDocument/2006/relationships/hyperlink" Target="http://opt.charmante.ru/prod10769?36_837_05052018_1105" TargetMode="External"/><Relationship Id="rId1" Type="http://schemas.openxmlformats.org/officeDocument/2006/relationships/hyperlink" Target="http://www.charmante.ru/" TargetMode="External"/><Relationship Id="rId6" Type="http://schemas.openxmlformats.org/officeDocument/2006/relationships/hyperlink" Target="http://opt.charmante.ru/prod19178?36_837_05052018_1105" TargetMode="External"/><Relationship Id="rId15" Type="http://schemas.openxmlformats.org/officeDocument/2006/relationships/hyperlink" Target="http://opt.charmante.ru/prod19189?36_837_05052018_1105" TargetMode="External"/><Relationship Id="rId23" Type="http://schemas.openxmlformats.org/officeDocument/2006/relationships/hyperlink" Target="http://opt.charmante.ru/prod19197?36_837_05052018_1105" TargetMode="External"/><Relationship Id="rId28" Type="http://schemas.openxmlformats.org/officeDocument/2006/relationships/hyperlink" Target="http://opt.charmante.ru/prod19202?36_837_05052018_1105" TargetMode="External"/><Relationship Id="rId36" Type="http://schemas.openxmlformats.org/officeDocument/2006/relationships/hyperlink" Target="http://opt.charmante.ru/prod19211?36_837_05052018_1105" TargetMode="External"/><Relationship Id="rId49" Type="http://schemas.openxmlformats.org/officeDocument/2006/relationships/hyperlink" Target="http://opt.charmante.ru/prod19230?36_837_05052018_1105" TargetMode="External"/><Relationship Id="rId57" Type="http://schemas.openxmlformats.org/officeDocument/2006/relationships/hyperlink" Target="http://opt.charmante.ru/prod17565?36_837_05052018_1105" TargetMode="External"/><Relationship Id="rId106" Type="http://schemas.openxmlformats.org/officeDocument/2006/relationships/hyperlink" Target="http://opt.charmante.ru/prod16022?36_837_05052018_1105" TargetMode="External"/><Relationship Id="rId114" Type="http://schemas.openxmlformats.org/officeDocument/2006/relationships/hyperlink" Target="http://opt.charmante.ru/prod16026?36_837_05052018_1105" TargetMode="External"/><Relationship Id="rId119" Type="http://schemas.openxmlformats.org/officeDocument/2006/relationships/hyperlink" Target="http://opt.charmante.ru/prod16006?36_837_05052018_1105" TargetMode="External"/><Relationship Id="rId127" Type="http://schemas.openxmlformats.org/officeDocument/2006/relationships/hyperlink" Target="http://opt.charmante.ru/prod16000?36_837_05052018_1105" TargetMode="External"/><Relationship Id="rId10" Type="http://schemas.openxmlformats.org/officeDocument/2006/relationships/hyperlink" Target="http://opt.charmante.ru/prod19182?36_837_05052018_1105" TargetMode="External"/><Relationship Id="rId31" Type="http://schemas.openxmlformats.org/officeDocument/2006/relationships/hyperlink" Target="http://opt.charmante.ru/prod19205?36_837_05052018_1105" TargetMode="External"/><Relationship Id="rId44" Type="http://schemas.openxmlformats.org/officeDocument/2006/relationships/hyperlink" Target="http://opt.charmante.ru/prod19219?36_837_05052018_1105" TargetMode="External"/><Relationship Id="rId52" Type="http://schemas.openxmlformats.org/officeDocument/2006/relationships/hyperlink" Target="http://opt.charmante.ru/prod19234?36_837_05052018_1105" TargetMode="External"/><Relationship Id="rId60" Type="http://schemas.openxmlformats.org/officeDocument/2006/relationships/hyperlink" Target="http://opt.charmante.ru/prod17639?36_837_05052018_1105" TargetMode="External"/><Relationship Id="rId65" Type="http://schemas.openxmlformats.org/officeDocument/2006/relationships/hyperlink" Target="http://opt.charmante.ru/prod17643?36_837_05052018_1105" TargetMode="External"/><Relationship Id="rId73" Type="http://schemas.openxmlformats.org/officeDocument/2006/relationships/hyperlink" Target="http://opt.charmante.ru/prod17626?36_837_05052018_1105" TargetMode="External"/><Relationship Id="rId78" Type="http://schemas.openxmlformats.org/officeDocument/2006/relationships/hyperlink" Target="http://opt.charmante.ru/prod17653?36_837_05052018_1105" TargetMode="External"/><Relationship Id="rId81" Type="http://schemas.openxmlformats.org/officeDocument/2006/relationships/hyperlink" Target="http://opt.charmante.ru/prod17659?36_837_05052018_1105" TargetMode="External"/><Relationship Id="rId86" Type="http://schemas.openxmlformats.org/officeDocument/2006/relationships/hyperlink" Target="http://opt.charmante.ru/prod17597?36_837_05052018_1105" TargetMode="External"/><Relationship Id="rId94" Type="http://schemas.openxmlformats.org/officeDocument/2006/relationships/hyperlink" Target="http://opt.charmante.ru/prod16977?36_837_05052018_1105" TargetMode="External"/><Relationship Id="rId99" Type="http://schemas.openxmlformats.org/officeDocument/2006/relationships/hyperlink" Target="http://opt.charmante.ru/prod16020?36_837_05052018_1105" TargetMode="External"/><Relationship Id="rId101" Type="http://schemas.openxmlformats.org/officeDocument/2006/relationships/hyperlink" Target="http://opt.charmante.ru/prod15943?36_837_05052018_1105" TargetMode="External"/><Relationship Id="rId122" Type="http://schemas.openxmlformats.org/officeDocument/2006/relationships/hyperlink" Target="http://opt.charmante.ru/prod15940?36_837_05052018_1105" TargetMode="External"/><Relationship Id="rId130" Type="http://schemas.openxmlformats.org/officeDocument/2006/relationships/hyperlink" Target="http://opt.charmante.ru/prod16032?36_837_05052018_1105" TargetMode="External"/><Relationship Id="rId135" Type="http://schemas.openxmlformats.org/officeDocument/2006/relationships/hyperlink" Target="http://opt.charmante.ru/prod13577?36_837_05052018_1105" TargetMode="External"/><Relationship Id="rId143" Type="http://schemas.openxmlformats.org/officeDocument/2006/relationships/hyperlink" Target="http://opt.charmante.ru/prod12018?36_837_05052018_1105" TargetMode="External"/><Relationship Id="rId148" Type="http://schemas.openxmlformats.org/officeDocument/2006/relationships/hyperlink" Target="http://opt.charmante.ru/prod11982?36_837_05052018_1105" TargetMode="External"/><Relationship Id="rId151" Type="http://schemas.openxmlformats.org/officeDocument/2006/relationships/hyperlink" Target="http://opt.charmante.ru/prod10769?36_837_05052018_1105" TargetMode="External"/><Relationship Id="rId156" Type="http://schemas.openxmlformats.org/officeDocument/2006/relationships/hyperlink" Target="http://opt.charmante.ru/prod10746?36_837_05052018_1105" TargetMode="External"/><Relationship Id="rId4" Type="http://schemas.openxmlformats.org/officeDocument/2006/relationships/hyperlink" Target="http://opt.charmante.ru/prod19176?36_837_05052018_1105" TargetMode="External"/><Relationship Id="rId9" Type="http://schemas.openxmlformats.org/officeDocument/2006/relationships/hyperlink" Target="http://opt.charmante.ru/prod19181?36_837_05052018_1105" TargetMode="External"/><Relationship Id="rId13" Type="http://schemas.openxmlformats.org/officeDocument/2006/relationships/hyperlink" Target="http://opt.charmante.ru/prod19186?36_837_05052018_1105" TargetMode="External"/><Relationship Id="rId18" Type="http://schemas.openxmlformats.org/officeDocument/2006/relationships/hyperlink" Target="http://opt.charmante.ru/prod19192?36_837_05052018_1105" TargetMode="External"/><Relationship Id="rId39" Type="http://schemas.openxmlformats.org/officeDocument/2006/relationships/hyperlink" Target="http://opt.charmante.ru/prod19214?36_837_05052018_1105" TargetMode="External"/><Relationship Id="rId109" Type="http://schemas.openxmlformats.org/officeDocument/2006/relationships/hyperlink" Target="http://opt.charmante.ru/prod15987?36_837_05052018_1105" TargetMode="External"/><Relationship Id="rId34" Type="http://schemas.openxmlformats.org/officeDocument/2006/relationships/hyperlink" Target="http://opt.charmante.ru/prod19209?36_837_05052018_1105" TargetMode="External"/><Relationship Id="rId50" Type="http://schemas.openxmlformats.org/officeDocument/2006/relationships/hyperlink" Target="http://opt.charmante.ru/prod19231?36_837_05052018_1105" TargetMode="External"/><Relationship Id="rId55" Type="http://schemas.openxmlformats.org/officeDocument/2006/relationships/hyperlink" Target="http://opt.charmante.ru/prod17589?36_837_05052018_1105" TargetMode="External"/><Relationship Id="rId76" Type="http://schemas.openxmlformats.org/officeDocument/2006/relationships/hyperlink" Target="http://opt.charmante.ru/prod17607?36_837_05052018_1105" TargetMode="External"/><Relationship Id="rId97" Type="http://schemas.openxmlformats.org/officeDocument/2006/relationships/hyperlink" Target="http://opt.charmante.ru/prod16981?36_837_05052018_1105" TargetMode="External"/><Relationship Id="rId104" Type="http://schemas.openxmlformats.org/officeDocument/2006/relationships/hyperlink" Target="http://opt.charmante.ru/prod15961?36_837_05052018_1105" TargetMode="External"/><Relationship Id="rId120" Type="http://schemas.openxmlformats.org/officeDocument/2006/relationships/hyperlink" Target="http://opt.charmante.ru/prod15974?36_837_05052018_1105" TargetMode="External"/><Relationship Id="rId125" Type="http://schemas.openxmlformats.org/officeDocument/2006/relationships/hyperlink" Target="http://opt.charmante.ru/prod15949?36_837_05052018_1105" TargetMode="External"/><Relationship Id="rId141" Type="http://schemas.openxmlformats.org/officeDocument/2006/relationships/hyperlink" Target="http://opt.charmante.ru/prod12022?36_837_05052018_1105" TargetMode="External"/><Relationship Id="rId146" Type="http://schemas.openxmlformats.org/officeDocument/2006/relationships/hyperlink" Target="http://opt.charmante.ru/prod12007?36_837_05052018_1105" TargetMode="External"/><Relationship Id="rId7" Type="http://schemas.openxmlformats.org/officeDocument/2006/relationships/hyperlink" Target="http://opt.charmante.ru/prod19179?36_837_05052018_1105" TargetMode="External"/><Relationship Id="rId71" Type="http://schemas.openxmlformats.org/officeDocument/2006/relationships/hyperlink" Target="http://opt.charmante.ru/prod17662?36_837_05052018_1105" TargetMode="External"/><Relationship Id="rId92" Type="http://schemas.openxmlformats.org/officeDocument/2006/relationships/hyperlink" Target="http://opt.charmante.ru/prod16972?36_837_05052018_1105" TargetMode="External"/><Relationship Id="rId2" Type="http://schemas.openxmlformats.org/officeDocument/2006/relationships/hyperlink" Target="mailto:info@charmante.ru" TargetMode="External"/><Relationship Id="rId29" Type="http://schemas.openxmlformats.org/officeDocument/2006/relationships/hyperlink" Target="http://opt.charmante.ru/prod19203?36_837_05052018_1105" TargetMode="External"/><Relationship Id="rId24" Type="http://schemas.openxmlformats.org/officeDocument/2006/relationships/hyperlink" Target="http://opt.charmante.ru/prod19198?36_837_05052018_1105" TargetMode="External"/><Relationship Id="rId40" Type="http://schemas.openxmlformats.org/officeDocument/2006/relationships/hyperlink" Target="http://opt.charmante.ru/prod19215?36_837_05052018_1105" TargetMode="External"/><Relationship Id="rId45" Type="http://schemas.openxmlformats.org/officeDocument/2006/relationships/hyperlink" Target="http://opt.charmante.ru/prod19221?36_837_05052018_1105" TargetMode="External"/><Relationship Id="rId66" Type="http://schemas.openxmlformats.org/officeDocument/2006/relationships/hyperlink" Target="http://opt.charmante.ru/prod17620?36_837_05052018_1105" TargetMode="External"/><Relationship Id="rId87" Type="http://schemas.openxmlformats.org/officeDocument/2006/relationships/hyperlink" Target="http://opt.charmante.ru/prod17609?36_837_05052018_1105" TargetMode="External"/><Relationship Id="rId110" Type="http://schemas.openxmlformats.org/officeDocument/2006/relationships/hyperlink" Target="http://opt.charmante.ru/prod16038?36_837_05052018_1105" TargetMode="External"/><Relationship Id="rId115" Type="http://schemas.openxmlformats.org/officeDocument/2006/relationships/hyperlink" Target="http://opt.charmante.ru/prod16042?36_837_05052018_1105" TargetMode="External"/><Relationship Id="rId131" Type="http://schemas.openxmlformats.org/officeDocument/2006/relationships/hyperlink" Target="http://opt.charmante.ru/prod16043?36_837_05052018_1105" TargetMode="External"/><Relationship Id="rId136" Type="http://schemas.openxmlformats.org/officeDocument/2006/relationships/hyperlink" Target="http://opt.charmante.ru/prod13639?36_837_05052018_1105" TargetMode="External"/><Relationship Id="rId157" Type="http://schemas.openxmlformats.org/officeDocument/2006/relationships/hyperlink" Target="http://opt.charmante.ru/prod09991?36_837_05052018_1105" TargetMode="External"/><Relationship Id="rId61" Type="http://schemas.openxmlformats.org/officeDocument/2006/relationships/hyperlink" Target="http://opt.charmante.ru/prod17658?36_837_05052018_1105" TargetMode="External"/><Relationship Id="rId82" Type="http://schemas.openxmlformats.org/officeDocument/2006/relationships/hyperlink" Target="http://opt.charmante.ru/prod17580?36_837_05052018_1105" TargetMode="External"/><Relationship Id="rId152" Type="http://schemas.openxmlformats.org/officeDocument/2006/relationships/hyperlink" Target="http://opt.charmante.ru/prod10769?36_837_05052018_1105" TargetMode="External"/><Relationship Id="rId19" Type="http://schemas.openxmlformats.org/officeDocument/2006/relationships/hyperlink" Target="http://opt.charmante.ru/prod19193?36_837_05052018_1105" TargetMode="External"/><Relationship Id="rId14" Type="http://schemas.openxmlformats.org/officeDocument/2006/relationships/hyperlink" Target="http://opt.charmante.ru/prod19187?36_837_05052018_1105" TargetMode="External"/><Relationship Id="rId30" Type="http://schemas.openxmlformats.org/officeDocument/2006/relationships/hyperlink" Target="http://opt.charmante.ru/prod19204?36_837_05052018_1105" TargetMode="External"/><Relationship Id="rId35" Type="http://schemas.openxmlformats.org/officeDocument/2006/relationships/hyperlink" Target="http://opt.charmante.ru/prod19210?36_837_05052018_1105" TargetMode="External"/><Relationship Id="rId56" Type="http://schemas.openxmlformats.org/officeDocument/2006/relationships/hyperlink" Target="http://opt.charmante.ru/prod17618?36_837_05052018_1105" TargetMode="External"/><Relationship Id="rId77" Type="http://schemas.openxmlformats.org/officeDocument/2006/relationships/hyperlink" Target="http://opt.charmante.ru/prod17579?36_837_05052018_1105" TargetMode="External"/><Relationship Id="rId100" Type="http://schemas.openxmlformats.org/officeDocument/2006/relationships/hyperlink" Target="http://opt.charmante.ru/prod15992?36_837_05052018_1105" TargetMode="External"/><Relationship Id="rId105" Type="http://schemas.openxmlformats.org/officeDocument/2006/relationships/hyperlink" Target="http://opt.charmante.ru/prod16005?36_837_05052018_1105" TargetMode="External"/><Relationship Id="rId126" Type="http://schemas.openxmlformats.org/officeDocument/2006/relationships/hyperlink" Target="http://opt.charmante.ru/prod16031?36_837_05052018_1105" TargetMode="External"/><Relationship Id="rId147" Type="http://schemas.openxmlformats.org/officeDocument/2006/relationships/hyperlink" Target="http://opt.charmante.ru/prod12069?36_837_05052018_1105" TargetMode="External"/><Relationship Id="rId8" Type="http://schemas.openxmlformats.org/officeDocument/2006/relationships/hyperlink" Target="http://opt.charmante.ru/prod19180?36_837_05052018_1105" TargetMode="External"/><Relationship Id="rId51" Type="http://schemas.openxmlformats.org/officeDocument/2006/relationships/hyperlink" Target="http://opt.charmante.ru/prod19233?36_837_05052018_1105" TargetMode="External"/><Relationship Id="rId72" Type="http://schemas.openxmlformats.org/officeDocument/2006/relationships/hyperlink" Target="http://opt.charmante.ru/prod17591?36_837_05052018_1105" TargetMode="External"/><Relationship Id="rId93" Type="http://schemas.openxmlformats.org/officeDocument/2006/relationships/hyperlink" Target="http://opt.charmante.ru/prod16973?36_837_05052018_1105" TargetMode="External"/><Relationship Id="rId98" Type="http://schemas.openxmlformats.org/officeDocument/2006/relationships/hyperlink" Target="http://opt.charmante.ru/prod16981?36_837_05052018_1105" TargetMode="External"/><Relationship Id="rId121" Type="http://schemas.openxmlformats.org/officeDocument/2006/relationships/hyperlink" Target="http://opt.charmante.ru/prod15998?36_837_05052018_1105" TargetMode="External"/><Relationship Id="rId142" Type="http://schemas.openxmlformats.org/officeDocument/2006/relationships/hyperlink" Target="http://opt.charmante.ru/prod12019?36_837_05052018_1105" TargetMode="External"/><Relationship Id="rId3" Type="http://schemas.openxmlformats.org/officeDocument/2006/relationships/hyperlink" Target="http://opt.charmante.ru/prod19171?36_837_05052018_1105" TargetMode="External"/><Relationship Id="rId25" Type="http://schemas.openxmlformats.org/officeDocument/2006/relationships/hyperlink" Target="http://opt.charmante.ru/prod19199?36_837_05052018_1105" TargetMode="External"/><Relationship Id="rId46" Type="http://schemas.openxmlformats.org/officeDocument/2006/relationships/hyperlink" Target="http://opt.charmante.ru/prod19222?36_837_05052018_1105" TargetMode="External"/><Relationship Id="rId67" Type="http://schemas.openxmlformats.org/officeDocument/2006/relationships/hyperlink" Target="http://opt.charmante.ru/prod17617?36_837_05052018_1105" TargetMode="External"/><Relationship Id="rId116" Type="http://schemas.openxmlformats.org/officeDocument/2006/relationships/hyperlink" Target="http://opt.charmante.ru/prod15931?36_837_05052018_1105" TargetMode="External"/><Relationship Id="rId137" Type="http://schemas.openxmlformats.org/officeDocument/2006/relationships/hyperlink" Target="http://opt.charmante.ru/prod13641?36_837_05052018_1105" TargetMode="External"/><Relationship Id="rId158" Type="http://schemas.openxmlformats.org/officeDocument/2006/relationships/hyperlink" Target="http://opt.charmante.ru/prod09991?36_837_05052018_110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U336"/>
  <sheetViews>
    <sheetView tabSelected="1" workbookViewId="0">
      <pane xSplit="6" ySplit="11" topLeftCell="H12" activePane="bottomRight" state="frozen"/>
      <selection pane="topRight" activeCell="G1" sqref="G1"/>
      <selection pane="bottomLeft" activeCell="A12" sqref="A12"/>
      <selection pane="bottomRight" activeCell="U1" sqref="U1:U1048576"/>
    </sheetView>
  </sheetViews>
  <sheetFormatPr defaultRowHeight="12.75" x14ac:dyDescent="0.2"/>
  <cols>
    <col min="1" max="1" width="1.28515625" style="1" customWidth="1"/>
    <col min="2" max="2" width="5.7109375" style="1" customWidth="1"/>
    <col min="3" max="3" width="4.28515625" style="1" hidden="1" customWidth="1"/>
    <col min="4" max="4" width="28.140625" style="1" customWidth="1"/>
    <col min="5" max="5" width="31.5703125" style="1" customWidth="1"/>
    <col min="6" max="6" width="19.140625" style="1" customWidth="1"/>
    <col min="7" max="7" width="20" style="1" customWidth="1"/>
    <col min="8" max="8" width="16.28515625" style="1" customWidth="1"/>
    <col min="9" max="17" width="6" style="1" customWidth="1"/>
    <col min="18" max="18" width="9.85546875" style="1" customWidth="1"/>
    <col min="19" max="19" width="12.42578125" style="10" customWidth="1"/>
    <col min="20" max="20" width="13" style="11" customWidth="1"/>
    <col min="21" max="21" width="31.28515625" style="1" customWidth="1"/>
  </cols>
  <sheetData>
    <row r="1" spans="1:21" s="4" customFormat="1" ht="15.75" customHeight="1" x14ac:dyDescent="0.2">
      <c r="A1" s="30"/>
      <c r="B1" s="30"/>
      <c r="C1" s="30" t="s">
        <v>0</v>
      </c>
      <c r="E1" s="5" t="s">
        <v>1</v>
      </c>
      <c r="F1" s="31" t="s">
        <v>2</v>
      </c>
      <c r="G1" s="9" t="s">
        <v>3</v>
      </c>
      <c r="H1" s="73"/>
      <c r="I1" s="73"/>
      <c r="J1" s="73"/>
      <c r="K1" s="73"/>
      <c r="L1" s="73"/>
      <c r="M1" s="73"/>
      <c r="N1" s="73"/>
      <c r="O1" s="73"/>
      <c r="P1" s="73"/>
      <c r="Q1" s="73"/>
    </row>
    <row r="2" spans="1:21" s="4" customFormat="1" ht="15.75" customHeight="1" x14ac:dyDescent="0.2">
      <c r="A2" s="30"/>
      <c r="B2" s="30"/>
      <c r="C2" s="30" t="s">
        <v>5</v>
      </c>
      <c r="E2" s="5" t="s">
        <v>6</v>
      </c>
      <c r="F2" s="44" t="s">
        <v>7</v>
      </c>
      <c r="G2" s="8" t="s">
        <v>8</v>
      </c>
      <c r="H2" s="74"/>
      <c r="I2" s="74"/>
      <c r="J2" s="74"/>
      <c r="K2" s="74"/>
      <c r="L2" s="74"/>
      <c r="M2" s="74"/>
      <c r="N2" s="74"/>
      <c r="O2" s="74"/>
      <c r="P2" s="74"/>
      <c r="Q2" s="74"/>
    </row>
    <row r="3" spans="1:21" s="4" customFormat="1" ht="15.75" customHeight="1" x14ac:dyDescent="0.2">
      <c r="A3" s="30"/>
      <c r="B3" s="30"/>
      <c r="C3" s="30" t="s">
        <v>2</v>
      </c>
      <c r="E3" s="5" t="s">
        <v>9</v>
      </c>
      <c r="F3" s="12"/>
      <c r="G3" s="8" t="s">
        <v>10</v>
      </c>
      <c r="H3" s="74"/>
      <c r="I3" s="74"/>
      <c r="J3" s="74"/>
      <c r="K3" s="74"/>
      <c r="L3" s="74"/>
      <c r="M3" s="74"/>
      <c r="N3" s="74"/>
      <c r="O3" s="74"/>
      <c r="P3" s="74"/>
      <c r="Q3" s="74"/>
    </row>
    <row r="4" spans="1:21" s="4" customFormat="1" ht="16.5" customHeight="1" x14ac:dyDescent="0.2">
      <c r="A4" s="30"/>
      <c r="B4" s="30"/>
      <c r="C4" s="30"/>
      <c r="E4" s="13" t="s">
        <v>11</v>
      </c>
      <c r="F4" s="12"/>
      <c r="G4" s="12"/>
      <c r="H4" s="3"/>
      <c r="I4" s="15"/>
      <c r="J4" s="15"/>
      <c r="K4" s="16"/>
      <c r="L4" s="16"/>
      <c r="M4" s="16"/>
      <c r="N4" s="16"/>
      <c r="O4" s="16"/>
      <c r="P4" s="16"/>
      <c r="Q4" s="16"/>
      <c r="R4" s="16"/>
      <c r="S4" s="17"/>
      <c r="T4" s="18"/>
    </row>
    <row r="5" spans="1:21" s="4" customFormat="1" ht="15.75" customHeight="1" x14ac:dyDescent="0.2">
      <c r="A5" s="30"/>
      <c r="B5" s="30"/>
      <c r="C5" s="30"/>
      <c r="E5" s="13" t="s">
        <v>4</v>
      </c>
      <c r="F5" s="12"/>
      <c r="G5" s="12"/>
      <c r="H5" s="3"/>
      <c r="I5" s="15"/>
      <c r="J5" s="15"/>
      <c r="K5" s="16"/>
      <c r="L5" s="16"/>
      <c r="M5" s="16"/>
      <c r="N5" s="16"/>
      <c r="O5" s="16"/>
      <c r="P5" s="16"/>
      <c r="Q5" s="16"/>
      <c r="R5" s="16"/>
      <c r="S5" s="17"/>
      <c r="T5" s="18"/>
    </row>
    <row r="6" spans="1:21" s="4" customFormat="1" ht="16.899999999999999" customHeight="1" x14ac:dyDescent="0.25">
      <c r="B6" s="32"/>
      <c r="C6" s="32"/>
      <c r="D6" s="32"/>
      <c r="E6" s="32"/>
      <c r="F6" s="32" t="s">
        <v>12</v>
      </c>
      <c r="G6" s="32"/>
      <c r="H6" s="32"/>
      <c r="I6" s="6"/>
      <c r="J6" s="6"/>
      <c r="K6" s="14"/>
      <c r="L6" s="14"/>
      <c r="M6" s="14"/>
      <c r="N6" s="14"/>
      <c r="O6" s="14"/>
      <c r="P6" s="14"/>
      <c r="Q6" s="14"/>
      <c r="R6" s="16"/>
      <c r="S6" s="17"/>
      <c r="T6" s="18"/>
    </row>
    <row r="7" spans="1:21" s="4" customFormat="1" ht="14.45" customHeight="1" x14ac:dyDescent="0.2">
      <c r="A7" s="33" t="s">
        <v>13</v>
      </c>
      <c r="B7" s="37"/>
      <c r="C7" s="37"/>
      <c r="D7" s="37"/>
      <c r="E7" s="37"/>
      <c r="F7" s="37"/>
      <c r="G7" s="37"/>
      <c r="H7" s="37"/>
      <c r="I7" s="7"/>
      <c r="J7" s="7"/>
      <c r="K7" s="19"/>
      <c r="L7" s="19"/>
      <c r="M7" s="16"/>
      <c r="N7" s="16"/>
      <c r="O7" s="16"/>
      <c r="P7" s="16"/>
      <c r="Q7" s="16"/>
      <c r="R7" s="16"/>
      <c r="S7" s="17"/>
      <c r="T7" s="18"/>
    </row>
    <row r="8" spans="1:21" s="4" customFormat="1" ht="15" x14ac:dyDescent="0.2">
      <c r="A8" s="36" t="s">
        <v>14</v>
      </c>
      <c r="B8" s="38"/>
      <c r="C8" s="38"/>
      <c r="D8" s="38"/>
      <c r="E8" s="38"/>
      <c r="F8" s="38"/>
      <c r="G8" s="38"/>
      <c r="H8" s="38"/>
      <c r="I8" s="7"/>
      <c r="J8" s="7"/>
      <c r="K8" s="19"/>
      <c r="L8" s="19"/>
      <c r="M8" s="16"/>
      <c r="N8" s="16"/>
      <c r="O8" s="16"/>
      <c r="P8" s="16"/>
      <c r="Q8" s="16"/>
      <c r="R8" s="16"/>
      <c r="S8" s="17"/>
      <c r="T8" s="18"/>
    </row>
    <row r="9" spans="1:21" s="4" customFormat="1" ht="15" x14ac:dyDescent="0.2">
      <c r="A9" s="34" t="s">
        <v>15</v>
      </c>
      <c r="B9" s="35"/>
      <c r="C9" s="35"/>
      <c r="D9" s="35"/>
      <c r="E9" s="35"/>
      <c r="F9" s="35"/>
      <c r="G9" s="35"/>
      <c r="H9" s="35"/>
      <c r="I9" s="7"/>
      <c r="J9" s="7"/>
      <c r="K9" s="19"/>
      <c r="L9" s="19"/>
      <c r="M9" s="16"/>
      <c r="N9" s="16"/>
      <c r="O9" s="16"/>
      <c r="P9" s="16"/>
      <c r="Q9" s="16"/>
      <c r="R9" s="16"/>
      <c r="S9" s="17"/>
      <c r="T9" s="18"/>
    </row>
    <row r="10" spans="1:21" ht="4.5" customHeight="1" x14ac:dyDescent="0.2">
      <c r="B10" s="2"/>
      <c r="C10" s="2"/>
    </row>
    <row r="11" spans="1:21" s="20" customFormat="1" ht="27" customHeight="1" x14ac:dyDescent="0.2">
      <c r="A11" s="45" t="s">
        <v>4</v>
      </c>
      <c r="B11" s="22" t="s">
        <v>16</v>
      </c>
      <c r="C11" s="22" t="s">
        <v>17</v>
      </c>
      <c r="D11" s="43" t="s">
        <v>18</v>
      </c>
      <c r="E11" s="23" t="s">
        <v>19</v>
      </c>
      <c r="F11" s="23" t="s">
        <v>20</v>
      </c>
      <c r="G11" s="23" t="s">
        <v>21</v>
      </c>
      <c r="H11" s="23" t="s">
        <v>22</v>
      </c>
      <c r="I11" s="75" t="s">
        <v>23</v>
      </c>
      <c r="J11" s="76"/>
      <c r="K11" s="76"/>
      <c r="L11" s="76"/>
      <c r="M11" s="76"/>
      <c r="N11" s="76"/>
      <c r="O11" s="76"/>
      <c r="P11" s="76"/>
      <c r="Q11" s="76"/>
      <c r="R11" s="23" t="s">
        <v>24</v>
      </c>
      <c r="S11" s="24" t="s">
        <v>25</v>
      </c>
      <c r="T11" s="25" t="s">
        <v>26</v>
      </c>
      <c r="U11" s="23" t="s">
        <v>27</v>
      </c>
    </row>
    <row r="12" spans="1:21" s="21" customFormat="1" ht="0.75" customHeight="1" x14ac:dyDescent="0.2">
      <c r="A12" s="46"/>
      <c r="B12" s="26"/>
      <c r="C12" s="26" t="s">
        <v>28</v>
      </c>
      <c r="D12" s="54" t="s">
        <v>29</v>
      </c>
      <c r="E12" s="27"/>
      <c r="F12" s="27"/>
      <c r="G12" s="27"/>
      <c r="H12" s="27"/>
      <c r="I12" s="28" t="s">
        <v>30</v>
      </c>
      <c r="J12" s="28" t="s">
        <v>31</v>
      </c>
      <c r="K12" s="28" t="s">
        <v>32</v>
      </c>
      <c r="L12" s="28" t="s">
        <v>33</v>
      </c>
      <c r="M12" s="28" t="s">
        <v>34</v>
      </c>
      <c r="N12" s="28" t="s">
        <v>35</v>
      </c>
      <c r="O12" s="28" t="s">
        <v>36</v>
      </c>
      <c r="P12" s="28" t="s">
        <v>37</v>
      </c>
      <c r="Q12" s="28" t="s">
        <v>38</v>
      </c>
      <c r="R12" s="28"/>
      <c r="S12" s="28"/>
      <c r="T12" s="29"/>
      <c r="U12" s="28"/>
    </row>
    <row r="13" spans="1:21" s="20" customFormat="1" ht="13.5" thickBot="1" x14ac:dyDescent="0.25">
      <c r="A13" s="45" t="s">
        <v>4</v>
      </c>
      <c r="B13" s="51" t="s">
        <v>39</v>
      </c>
      <c r="C13" s="40"/>
      <c r="D13" s="40"/>
      <c r="E13" s="40"/>
      <c r="F13" s="40"/>
      <c r="G13" s="40"/>
      <c r="H13" s="40"/>
      <c r="I13" s="40"/>
      <c r="J13" s="40"/>
      <c r="K13" s="40"/>
      <c r="L13" s="40"/>
      <c r="M13" s="40"/>
      <c r="N13" s="40"/>
      <c r="O13" s="40"/>
      <c r="P13" s="39"/>
      <c r="Q13" s="41"/>
      <c r="R13" s="41"/>
      <c r="S13" s="41"/>
      <c r="T13" s="41"/>
      <c r="U13" s="42"/>
    </row>
    <row r="14" spans="1:21" ht="15.75" customHeight="1" x14ac:dyDescent="0.2">
      <c r="A14" s="59" t="s">
        <v>4</v>
      </c>
      <c r="B14" s="60">
        <v>1</v>
      </c>
      <c r="C14" s="60">
        <v>33804</v>
      </c>
      <c r="D14" s="62" t="s">
        <v>40</v>
      </c>
      <c r="E14" s="66" t="s">
        <v>41</v>
      </c>
      <c r="F14" s="66" t="s">
        <v>4</v>
      </c>
      <c r="G14" s="66" t="s">
        <v>42</v>
      </c>
      <c r="H14" s="67" t="s">
        <v>43</v>
      </c>
      <c r="I14" s="55" t="s">
        <v>4</v>
      </c>
      <c r="J14" s="55" t="s">
        <v>4</v>
      </c>
      <c r="K14" s="52" t="s">
        <v>44</v>
      </c>
      <c r="L14" s="52" t="s">
        <v>45</v>
      </c>
      <c r="M14" s="52" t="s">
        <v>46</v>
      </c>
      <c r="N14" s="55" t="s">
        <v>4</v>
      </c>
      <c r="O14" s="55" t="s">
        <v>4</v>
      </c>
      <c r="P14" s="55" t="s">
        <v>4</v>
      </c>
      <c r="Q14" s="55" t="s">
        <v>4</v>
      </c>
      <c r="R14" s="69">
        <v>2150</v>
      </c>
      <c r="S14" s="71">
        <f>SUM(M15)</f>
        <v>0</v>
      </c>
      <c r="T14" s="64">
        <f>SUM(M15)*R14</f>
        <v>0</v>
      </c>
      <c r="U14" s="57" t="s">
        <v>47</v>
      </c>
    </row>
    <row r="15" spans="1:21" ht="86.25" customHeight="1" thickBot="1" x14ac:dyDescent="0.25">
      <c r="A15" s="59"/>
      <c r="B15" s="61"/>
      <c r="C15" s="61"/>
      <c r="D15" s="63"/>
      <c r="E15" s="63"/>
      <c r="F15" s="63"/>
      <c r="G15" s="63"/>
      <c r="H15" s="68"/>
      <c r="I15" s="53" t="s">
        <v>4</v>
      </c>
      <c r="J15" s="53" t="s">
        <v>4</v>
      </c>
      <c r="K15" s="53" t="s">
        <v>4</v>
      </c>
      <c r="L15" s="53" t="s">
        <v>4</v>
      </c>
      <c r="M15" s="56" t="s">
        <v>48</v>
      </c>
      <c r="N15" s="53" t="s">
        <v>4</v>
      </c>
      <c r="O15" s="53" t="s">
        <v>4</v>
      </c>
      <c r="P15" s="53" t="s">
        <v>4</v>
      </c>
      <c r="Q15" s="53" t="s">
        <v>4</v>
      </c>
      <c r="R15" s="70"/>
      <c r="S15" s="72"/>
      <c r="T15" s="65"/>
      <c r="U15" s="58"/>
    </row>
    <row r="16" spans="1:21" ht="15.75" customHeight="1" x14ac:dyDescent="0.2">
      <c r="A16" s="59" t="s">
        <v>4</v>
      </c>
      <c r="B16" s="60">
        <v>2</v>
      </c>
      <c r="C16" s="60">
        <v>33809</v>
      </c>
      <c r="D16" s="62" t="s">
        <v>49</v>
      </c>
      <c r="E16" s="66" t="s">
        <v>50</v>
      </c>
      <c r="F16" s="66" t="s">
        <v>4</v>
      </c>
      <c r="G16" s="66" t="s">
        <v>42</v>
      </c>
      <c r="H16" s="67" t="s">
        <v>43</v>
      </c>
      <c r="I16" s="55" t="s">
        <v>4</v>
      </c>
      <c r="J16" s="52" t="s">
        <v>51</v>
      </c>
      <c r="K16" s="52" t="s">
        <v>52</v>
      </c>
      <c r="L16" s="55" t="s">
        <v>4</v>
      </c>
      <c r="M16" s="55" t="s">
        <v>4</v>
      </c>
      <c r="N16" s="55" t="s">
        <v>4</v>
      </c>
      <c r="O16" s="55" t="s">
        <v>4</v>
      </c>
      <c r="P16" s="55" t="s">
        <v>4</v>
      </c>
      <c r="Q16" s="55" t="s">
        <v>4</v>
      </c>
      <c r="R16" s="69">
        <v>5450</v>
      </c>
      <c r="S16" s="71">
        <f>SUM(J17:M17)</f>
        <v>0</v>
      </c>
      <c r="T16" s="64">
        <f>SUM(J17:M17)*R16</f>
        <v>0</v>
      </c>
      <c r="U16" s="57" t="s">
        <v>53</v>
      </c>
    </row>
    <row r="17" spans="1:21" ht="86.25" customHeight="1" thickBot="1" x14ac:dyDescent="0.25">
      <c r="A17" s="59"/>
      <c r="B17" s="61"/>
      <c r="C17" s="61"/>
      <c r="D17" s="63"/>
      <c r="E17" s="63"/>
      <c r="F17" s="63"/>
      <c r="G17" s="63"/>
      <c r="H17" s="68"/>
      <c r="I17" s="53" t="s">
        <v>4</v>
      </c>
      <c r="J17" s="56" t="s">
        <v>48</v>
      </c>
      <c r="K17" s="56" t="s">
        <v>48</v>
      </c>
      <c r="L17" s="53" t="s">
        <v>4</v>
      </c>
      <c r="M17" s="53" t="s">
        <v>4</v>
      </c>
      <c r="N17" s="53" t="s">
        <v>4</v>
      </c>
      <c r="O17" s="53" t="s">
        <v>4</v>
      </c>
      <c r="P17" s="53" t="s">
        <v>4</v>
      </c>
      <c r="Q17" s="53" t="s">
        <v>4</v>
      </c>
      <c r="R17" s="70"/>
      <c r="S17" s="72"/>
      <c r="T17" s="65"/>
      <c r="U17" s="58"/>
    </row>
    <row r="18" spans="1:21" ht="15.75" customHeight="1" x14ac:dyDescent="0.2">
      <c r="A18" s="59" t="s">
        <v>4</v>
      </c>
      <c r="B18" s="60">
        <v>3</v>
      </c>
      <c r="C18" s="60">
        <v>33810</v>
      </c>
      <c r="D18" s="62" t="s">
        <v>54</v>
      </c>
      <c r="E18" s="66" t="s">
        <v>41</v>
      </c>
      <c r="F18" s="66" t="s">
        <v>4</v>
      </c>
      <c r="G18" s="66" t="s">
        <v>55</v>
      </c>
      <c r="H18" s="67" t="s">
        <v>56</v>
      </c>
      <c r="I18" s="55" t="s">
        <v>4</v>
      </c>
      <c r="J18" s="55" t="s">
        <v>4</v>
      </c>
      <c r="K18" s="52" t="s">
        <v>57</v>
      </c>
      <c r="L18" s="52" t="s">
        <v>58</v>
      </c>
      <c r="M18" s="52" t="s">
        <v>59</v>
      </c>
      <c r="N18" s="52" t="s">
        <v>60</v>
      </c>
      <c r="O18" s="52" t="s">
        <v>61</v>
      </c>
      <c r="P18" s="55" t="s">
        <v>4</v>
      </c>
      <c r="Q18" s="55" t="s">
        <v>4</v>
      </c>
      <c r="R18" s="69">
        <v>3250</v>
      </c>
      <c r="S18" s="71">
        <f>SUM(K19:O19)</f>
        <v>0</v>
      </c>
      <c r="T18" s="64">
        <f>SUM(K19:O19)*R18</f>
        <v>0</v>
      </c>
      <c r="U18" s="57" t="s">
        <v>62</v>
      </c>
    </row>
    <row r="19" spans="1:21" ht="86.25" customHeight="1" thickBot="1" x14ac:dyDescent="0.25">
      <c r="A19" s="59"/>
      <c r="B19" s="61"/>
      <c r="C19" s="61"/>
      <c r="D19" s="63"/>
      <c r="E19" s="63"/>
      <c r="F19" s="63"/>
      <c r="G19" s="63"/>
      <c r="H19" s="68"/>
      <c r="I19" s="53" t="s">
        <v>4</v>
      </c>
      <c r="J19" s="53" t="s">
        <v>4</v>
      </c>
      <c r="K19" s="56" t="s">
        <v>48</v>
      </c>
      <c r="L19" s="56" t="s">
        <v>48</v>
      </c>
      <c r="M19" s="56" t="s">
        <v>48</v>
      </c>
      <c r="N19" s="56" t="s">
        <v>48</v>
      </c>
      <c r="O19" s="56" t="s">
        <v>48</v>
      </c>
      <c r="P19" s="53" t="s">
        <v>4</v>
      </c>
      <c r="Q19" s="53" t="s">
        <v>4</v>
      </c>
      <c r="R19" s="70"/>
      <c r="S19" s="72"/>
      <c r="T19" s="65"/>
      <c r="U19" s="58"/>
    </row>
    <row r="20" spans="1:21" ht="15.75" customHeight="1" x14ac:dyDescent="0.2">
      <c r="A20" s="59" t="s">
        <v>4</v>
      </c>
      <c r="B20" s="60">
        <v>4</v>
      </c>
      <c r="C20" s="60">
        <v>33811</v>
      </c>
      <c r="D20" s="62" t="s">
        <v>63</v>
      </c>
      <c r="E20" s="66" t="s">
        <v>41</v>
      </c>
      <c r="F20" s="66" t="s">
        <v>4</v>
      </c>
      <c r="G20" s="66" t="s">
        <v>55</v>
      </c>
      <c r="H20" s="67" t="s">
        <v>56</v>
      </c>
      <c r="I20" s="55" t="s">
        <v>4</v>
      </c>
      <c r="J20" s="55" t="s">
        <v>4</v>
      </c>
      <c r="K20" s="55" t="s">
        <v>4</v>
      </c>
      <c r="L20" s="52" t="s">
        <v>64</v>
      </c>
      <c r="M20" s="52" t="s">
        <v>65</v>
      </c>
      <c r="N20" s="52" t="s">
        <v>66</v>
      </c>
      <c r="O20" s="52" t="s">
        <v>67</v>
      </c>
      <c r="P20" s="55" t="s">
        <v>4</v>
      </c>
      <c r="Q20" s="55" t="s">
        <v>4</v>
      </c>
      <c r="R20" s="69">
        <v>3400</v>
      </c>
      <c r="S20" s="71">
        <f>SUM(M21:O21)</f>
        <v>0</v>
      </c>
      <c r="T20" s="64">
        <f>SUM(M21:O21)*R20</f>
        <v>0</v>
      </c>
      <c r="U20" s="57" t="s">
        <v>68</v>
      </c>
    </row>
    <row r="21" spans="1:21" ht="86.25" customHeight="1" thickBot="1" x14ac:dyDescent="0.25">
      <c r="A21" s="59"/>
      <c r="B21" s="61"/>
      <c r="C21" s="61"/>
      <c r="D21" s="63"/>
      <c r="E21" s="63"/>
      <c r="F21" s="63"/>
      <c r="G21" s="63"/>
      <c r="H21" s="68"/>
      <c r="I21" s="53" t="s">
        <v>4</v>
      </c>
      <c r="J21" s="53" t="s">
        <v>4</v>
      </c>
      <c r="K21" s="53" t="s">
        <v>4</v>
      </c>
      <c r="L21" s="53" t="s">
        <v>4</v>
      </c>
      <c r="M21" s="56" t="s">
        <v>48</v>
      </c>
      <c r="N21" s="56" t="s">
        <v>48</v>
      </c>
      <c r="O21" s="56" t="s">
        <v>48</v>
      </c>
      <c r="P21" s="53" t="s">
        <v>4</v>
      </c>
      <c r="Q21" s="53" t="s">
        <v>4</v>
      </c>
      <c r="R21" s="70"/>
      <c r="S21" s="72"/>
      <c r="T21" s="65"/>
      <c r="U21" s="58"/>
    </row>
    <row r="22" spans="1:21" ht="15.75" customHeight="1" x14ac:dyDescent="0.2">
      <c r="A22" s="59" t="s">
        <v>4</v>
      </c>
      <c r="B22" s="60">
        <v>5</v>
      </c>
      <c r="C22" s="60">
        <v>33812</v>
      </c>
      <c r="D22" s="62" t="s">
        <v>69</v>
      </c>
      <c r="E22" s="66" t="s">
        <v>41</v>
      </c>
      <c r="F22" s="66" t="s">
        <v>4</v>
      </c>
      <c r="G22" s="66" t="s">
        <v>55</v>
      </c>
      <c r="H22" s="67" t="s">
        <v>56</v>
      </c>
      <c r="I22" s="55" t="s">
        <v>4</v>
      </c>
      <c r="J22" s="55" t="s">
        <v>4</v>
      </c>
      <c r="K22" s="52" t="s">
        <v>44</v>
      </c>
      <c r="L22" s="52" t="s">
        <v>45</v>
      </c>
      <c r="M22" s="52" t="s">
        <v>46</v>
      </c>
      <c r="N22" s="55" t="s">
        <v>4</v>
      </c>
      <c r="O22" s="55" t="s">
        <v>4</v>
      </c>
      <c r="P22" s="55" t="s">
        <v>4</v>
      </c>
      <c r="Q22" s="55" t="s">
        <v>4</v>
      </c>
      <c r="R22" s="69">
        <v>3250</v>
      </c>
      <c r="S22" s="71">
        <f>SUM(M23:O23)</f>
        <v>0</v>
      </c>
      <c r="T22" s="64">
        <f>SUM(M23:O23)*R22</f>
        <v>0</v>
      </c>
      <c r="U22" s="57" t="s">
        <v>70</v>
      </c>
    </row>
    <row r="23" spans="1:21" ht="86.25" customHeight="1" thickBot="1" x14ac:dyDescent="0.25">
      <c r="A23" s="59"/>
      <c r="B23" s="61"/>
      <c r="C23" s="61"/>
      <c r="D23" s="63"/>
      <c r="E23" s="63"/>
      <c r="F23" s="63"/>
      <c r="G23" s="63"/>
      <c r="H23" s="68"/>
      <c r="I23" s="53" t="s">
        <v>4</v>
      </c>
      <c r="J23" s="53" t="s">
        <v>4</v>
      </c>
      <c r="K23" s="53" t="s">
        <v>4</v>
      </c>
      <c r="L23" s="53" t="s">
        <v>4</v>
      </c>
      <c r="M23" s="56" t="s">
        <v>48</v>
      </c>
      <c r="N23" s="53" t="s">
        <v>4</v>
      </c>
      <c r="O23" s="53" t="s">
        <v>4</v>
      </c>
      <c r="P23" s="53" t="s">
        <v>4</v>
      </c>
      <c r="Q23" s="53" t="s">
        <v>4</v>
      </c>
      <c r="R23" s="70"/>
      <c r="S23" s="72"/>
      <c r="T23" s="65"/>
      <c r="U23" s="58"/>
    </row>
    <row r="24" spans="1:21" ht="15.75" customHeight="1" x14ac:dyDescent="0.2">
      <c r="A24" s="59" t="s">
        <v>4</v>
      </c>
      <c r="B24" s="60">
        <v>6</v>
      </c>
      <c r="C24" s="60">
        <v>33813</v>
      </c>
      <c r="D24" s="62" t="s">
        <v>71</v>
      </c>
      <c r="E24" s="66" t="s">
        <v>41</v>
      </c>
      <c r="F24" s="66" t="s">
        <v>4</v>
      </c>
      <c r="G24" s="66" t="s">
        <v>55</v>
      </c>
      <c r="H24" s="67" t="s">
        <v>56</v>
      </c>
      <c r="I24" s="55" t="s">
        <v>4</v>
      </c>
      <c r="J24" s="55" t="s">
        <v>4</v>
      </c>
      <c r="K24" s="52" t="s">
        <v>44</v>
      </c>
      <c r="L24" s="52" t="s">
        <v>45</v>
      </c>
      <c r="M24" s="52" t="s">
        <v>46</v>
      </c>
      <c r="N24" s="55" t="s">
        <v>4</v>
      </c>
      <c r="O24" s="55" t="s">
        <v>4</v>
      </c>
      <c r="P24" s="55" t="s">
        <v>4</v>
      </c>
      <c r="Q24" s="55" t="s">
        <v>4</v>
      </c>
      <c r="R24" s="69">
        <v>3400</v>
      </c>
      <c r="S24" s="71">
        <f>SUM(K25:O25)</f>
        <v>0</v>
      </c>
      <c r="T24" s="64">
        <f>SUM(K25:O25)*R24</f>
        <v>0</v>
      </c>
      <c r="U24" s="57" t="s">
        <v>72</v>
      </c>
    </row>
    <row r="25" spans="1:21" ht="86.25" customHeight="1" thickBot="1" x14ac:dyDescent="0.25">
      <c r="A25" s="59"/>
      <c r="B25" s="61"/>
      <c r="C25" s="61"/>
      <c r="D25" s="63"/>
      <c r="E25" s="63"/>
      <c r="F25" s="63"/>
      <c r="G25" s="63"/>
      <c r="H25" s="68"/>
      <c r="I25" s="53" t="s">
        <v>4</v>
      </c>
      <c r="J25" s="53" t="s">
        <v>4</v>
      </c>
      <c r="K25" s="56" t="s">
        <v>48</v>
      </c>
      <c r="L25" s="56" t="s">
        <v>48</v>
      </c>
      <c r="M25" s="56" t="s">
        <v>48</v>
      </c>
      <c r="N25" s="53" t="s">
        <v>4</v>
      </c>
      <c r="O25" s="53" t="s">
        <v>4</v>
      </c>
      <c r="P25" s="53" t="s">
        <v>4</v>
      </c>
      <c r="Q25" s="53" t="s">
        <v>4</v>
      </c>
      <c r="R25" s="70"/>
      <c r="S25" s="72"/>
      <c r="T25" s="65"/>
      <c r="U25" s="58"/>
    </row>
    <row r="26" spans="1:21" ht="15.75" customHeight="1" x14ac:dyDescent="0.2">
      <c r="A26" s="59" t="s">
        <v>4</v>
      </c>
      <c r="B26" s="60">
        <v>7</v>
      </c>
      <c r="C26" s="60">
        <v>33814</v>
      </c>
      <c r="D26" s="62" t="s">
        <v>73</v>
      </c>
      <c r="E26" s="66" t="s">
        <v>41</v>
      </c>
      <c r="F26" s="66" t="s">
        <v>4</v>
      </c>
      <c r="G26" s="66" t="s">
        <v>55</v>
      </c>
      <c r="H26" s="67" t="s">
        <v>56</v>
      </c>
      <c r="I26" s="55" t="s">
        <v>4</v>
      </c>
      <c r="J26" s="55" t="s">
        <v>4</v>
      </c>
      <c r="K26" s="55" t="s">
        <v>4</v>
      </c>
      <c r="L26" s="52" t="s">
        <v>58</v>
      </c>
      <c r="M26" s="52" t="s">
        <v>59</v>
      </c>
      <c r="N26" s="52" t="s">
        <v>60</v>
      </c>
      <c r="O26" s="52" t="s">
        <v>61</v>
      </c>
      <c r="P26" s="55" t="s">
        <v>4</v>
      </c>
      <c r="Q26" s="55" t="s">
        <v>4</v>
      </c>
      <c r="R26" s="69">
        <v>3400</v>
      </c>
      <c r="S26" s="71">
        <f>SUM(L27:O27)</f>
        <v>0</v>
      </c>
      <c r="T26" s="64">
        <f>SUM(L27:O27)*R26</f>
        <v>0</v>
      </c>
      <c r="U26" s="57" t="s">
        <v>74</v>
      </c>
    </row>
    <row r="27" spans="1:21" ht="86.25" customHeight="1" thickBot="1" x14ac:dyDescent="0.25">
      <c r="A27" s="59"/>
      <c r="B27" s="61"/>
      <c r="C27" s="61"/>
      <c r="D27" s="63"/>
      <c r="E27" s="63"/>
      <c r="F27" s="63"/>
      <c r="G27" s="63"/>
      <c r="H27" s="68"/>
      <c r="I27" s="53" t="s">
        <v>4</v>
      </c>
      <c r="J27" s="53" t="s">
        <v>4</v>
      </c>
      <c r="K27" s="53" t="s">
        <v>4</v>
      </c>
      <c r="L27" s="56" t="s">
        <v>48</v>
      </c>
      <c r="M27" s="56" t="s">
        <v>48</v>
      </c>
      <c r="N27" s="56" t="s">
        <v>48</v>
      </c>
      <c r="O27" s="56" t="s">
        <v>48</v>
      </c>
      <c r="P27" s="53" t="s">
        <v>4</v>
      </c>
      <c r="Q27" s="53" t="s">
        <v>4</v>
      </c>
      <c r="R27" s="70"/>
      <c r="S27" s="72"/>
      <c r="T27" s="65"/>
      <c r="U27" s="58"/>
    </row>
    <row r="28" spans="1:21" ht="15.75" customHeight="1" x14ac:dyDescent="0.2">
      <c r="A28" s="59" t="s">
        <v>4</v>
      </c>
      <c r="B28" s="60">
        <v>8</v>
      </c>
      <c r="C28" s="60">
        <v>33815</v>
      </c>
      <c r="D28" s="62" t="s">
        <v>75</v>
      </c>
      <c r="E28" s="66" t="s">
        <v>76</v>
      </c>
      <c r="F28" s="66" t="s">
        <v>4</v>
      </c>
      <c r="G28" s="66" t="s">
        <v>55</v>
      </c>
      <c r="H28" s="67" t="s">
        <v>56</v>
      </c>
      <c r="I28" s="55" t="s">
        <v>4</v>
      </c>
      <c r="J28" s="55" t="s">
        <v>4</v>
      </c>
      <c r="K28" s="55" t="s">
        <v>4</v>
      </c>
      <c r="L28" s="55" t="s">
        <v>4</v>
      </c>
      <c r="M28" s="52" t="s">
        <v>65</v>
      </c>
      <c r="N28" s="52" t="s">
        <v>66</v>
      </c>
      <c r="O28" s="52" t="s">
        <v>67</v>
      </c>
      <c r="P28" s="52" t="s">
        <v>77</v>
      </c>
      <c r="Q28" s="55" t="s">
        <v>4</v>
      </c>
      <c r="R28" s="69">
        <v>3750</v>
      </c>
      <c r="S28" s="71">
        <f>SUM(M29:P29)</f>
        <v>0</v>
      </c>
      <c r="T28" s="64">
        <f>SUM(M29:P29)*R28</f>
        <v>0</v>
      </c>
      <c r="U28" s="57" t="s">
        <v>78</v>
      </c>
    </row>
    <row r="29" spans="1:21" ht="86.25" customHeight="1" thickBot="1" x14ac:dyDescent="0.25">
      <c r="A29" s="59"/>
      <c r="B29" s="61"/>
      <c r="C29" s="61"/>
      <c r="D29" s="63"/>
      <c r="E29" s="63"/>
      <c r="F29" s="63"/>
      <c r="G29" s="63"/>
      <c r="H29" s="68"/>
      <c r="I29" s="53" t="s">
        <v>4</v>
      </c>
      <c r="J29" s="53" t="s">
        <v>4</v>
      </c>
      <c r="K29" s="53" t="s">
        <v>4</v>
      </c>
      <c r="L29" s="53" t="s">
        <v>4</v>
      </c>
      <c r="M29" s="56" t="s">
        <v>48</v>
      </c>
      <c r="N29" s="56" t="s">
        <v>48</v>
      </c>
      <c r="O29" s="56" t="s">
        <v>48</v>
      </c>
      <c r="P29" s="56" t="s">
        <v>48</v>
      </c>
      <c r="Q29" s="53" t="s">
        <v>4</v>
      </c>
      <c r="R29" s="70"/>
      <c r="S29" s="72"/>
      <c r="T29" s="65"/>
      <c r="U29" s="58"/>
    </row>
    <row r="30" spans="1:21" ht="15.75" customHeight="1" x14ac:dyDescent="0.2">
      <c r="A30" s="59" t="s">
        <v>4</v>
      </c>
      <c r="B30" s="60">
        <v>9</v>
      </c>
      <c r="C30" s="60">
        <v>33816</v>
      </c>
      <c r="D30" s="62" t="s">
        <v>79</v>
      </c>
      <c r="E30" s="66" t="s">
        <v>80</v>
      </c>
      <c r="F30" s="66" t="s">
        <v>4</v>
      </c>
      <c r="G30" s="66" t="s">
        <v>55</v>
      </c>
      <c r="H30" s="67" t="s">
        <v>56</v>
      </c>
      <c r="I30" s="55" t="s">
        <v>4</v>
      </c>
      <c r="J30" s="55" t="s">
        <v>4</v>
      </c>
      <c r="K30" s="55" t="s">
        <v>4</v>
      </c>
      <c r="L30" s="52" t="s">
        <v>58</v>
      </c>
      <c r="M30" s="52" t="s">
        <v>59</v>
      </c>
      <c r="N30" s="52" t="s">
        <v>60</v>
      </c>
      <c r="O30" s="52" t="s">
        <v>61</v>
      </c>
      <c r="P30" s="52" t="s">
        <v>81</v>
      </c>
      <c r="Q30" s="52" t="s">
        <v>82</v>
      </c>
      <c r="R30" s="69">
        <v>3750</v>
      </c>
      <c r="S30" s="71">
        <f>SUM(L31:Q31)</f>
        <v>0</v>
      </c>
      <c r="T30" s="64">
        <f>SUM(L31:Q31)*R30</f>
        <v>0</v>
      </c>
      <c r="U30" s="57" t="s">
        <v>83</v>
      </c>
    </row>
    <row r="31" spans="1:21" ht="86.25" customHeight="1" thickBot="1" x14ac:dyDescent="0.25">
      <c r="A31" s="59"/>
      <c r="B31" s="61"/>
      <c r="C31" s="61"/>
      <c r="D31" s="63"/>
      <c r="E31" s="63"/>
      <c r="F31" s="63"/>
      <c r="G31" s="63"/>
      <c r="H31" s="68"/>
      <c r="I31" s="53" t="s">
        <v>4</v>
      </c>
      <c r="J31" s="53" t="s">
        <v>4</v>
      </c>
      <c r="K31" s="53" t="s">
        <v>4</v>
      </c>
      <c r="L31" s="56" t="s">
        <v>48</v>
      </c>
      <c r="M31" s="53" t="s">
        <v>4</v>
      </c>
      <c r="N31" s="56" t="s">
        <v>48</v>
      </c>
      <c r="O31" s="56" t="s">
        <v>48</v>
      </c>
      <c r="P31" s="56" t="s">
        <v>48</v>
      </c>
      <c r="Q31" s="56" t="s">
        <v>48</v>
      </c>
      <c r="R31" s="70"/>
      <c r="S31" s="72"/>
      <c r="T31" s="65"/>
      <c r="U31" s="58"/>
    </row>
    <row r="32" spans="1:21" ht="15.75" customHeight="1" x14ac:dyDescent="0.2">
      <c r="A32" s="59" t="s">
        <v>4</v>
      </c>
      <c r="B32" s="60">
        <v>10</v>
      </c>
      <c r="C32" s="60">
        <v>33817</v>
      </c>
      <c r="D32" s="62" t="s">
        <v>84</v>
      </c>
      <c r="E32" s="66" t="s">
        <v>50</v>
      </c>
      <c r="F32" s="66" t="s">
        <v>4</v>
      </c>
      <c r="G32" s="66" t="s">
        <v>55</v>
      </c>
      <c r="H32" s="67" t="s">
        <v>85</v>
      </c>
      <c r="I32" s="55" t="s">
        <v>4</v>
      </c>
      <c r="J32" s="52" t="s">
        <v>51</v>
      </c>
      <c r="K32" s="52" t="s">
        <v>52</v>
      </c>
      <c r="L32" s="55" t="s">
        <v>4</v>
      </c>
      <c r="M32" s="55" t="s">
        <v>4</v>
      </c>
      <c r="N32" s="55" t="s">
        <v>4</v>
      </c>
      <c r="O32" s="55" t="s">
        <v>4</v>
      </c>
      <c r="P32" s="55" t="s">
        <v>4</v>
      </c>
      <c r="Q32" s="55" t="s">
        <v>4</v>
      </c>
      <c r="R32" s="69">
        <v>5450</v>
      </c>
      <c r="S32" s="71">
        <f>SUM(J33:Q33)</f>
        <v>0</v>
      </c>
      <c r="T32" s="64">
        <f>SUM(J33:Q33)*R32</f>
        <v>0</v>
      </c>
      <c r="U32" s="57" t="s">
        <v>86</v>
      </c>
    </row>
    <row r="33" spans="1:21" ht="86.25" customHeight="1" thickBot="1" x14ac:dyDescent="0.25">
      <c r="A33" s="59"/>
      <c r="B33" s="61"/>
      <c r="C33" s="61"/>
      <c r="D33" s="63"/>
      <c r="E33" s="63"/>
      <c r="F33" s="63"/>
      <c r="G33" s="63"/>
      <c r="H33" s="68"/>
      <c r="I33" s="53" t="s">
        <v>4</v>
      </c>
      <c r="J33" s="56" t="s">
        <v>48</v>
      </c>
      <c r="K33" s="56" t="s">
        <v>48</v>
      </c>
      <c r="L33" s="53" t="s">
        <v>4</v>
      </c>
      <c r="M33" s="53" t="s">
        <v>4</v>
      </c>
      <c r="N33" s="53" t="s">
        <v>4</v>
      </c>
      <c r="O33" s="53" t="s">
        <v>4</v>
      </c>
      <c r="P33" s="53" t="s">
        <v>4</v>
      </c>
      <c r="Q33" s="53" t="s">
        <v>4</v>
      </c>
      <c r="R33" s="70"/>
      <c r="S33" s="72"/>
      <c r="T33" s="65"/>
      <c r="U33" s="58"/>
    </row>
    <row r="34" spans="1:21" ht="15.75" customHeight="1" x14ac:dyDescent="0.2">
      <c r="A34" s="59" t="s">
        <v>4</v>
      </c>
      <c r="B34" s="60">
        <v>11</v>
      </c>
      <c r="C34" s="60">
        <v>33819</v>
      </c>
      <c r="D34" s="62" t="s">
        <v>87</v>
      </c>
      <c r="E34" s="66" t="s">
        <v>41</v>
      </c>
      <c r="F34" s="66" t="s">
        <v>4</v>
      </c>
      <c r="G34" s="66" t="s">
        <v>88</v>
      </c>
      <c r="H34" s="67" t="s">
        <v>85</v>
      </c>
      <c r="I34" s="55" t="s">
        <v>4</v>
      </c>
      <c r="J34" s="55" t="s">
        <v>4</v>
      </c>
      <c r="K34" s="52" t="s">
        <v>44</v>
      </c>
      <c r="L34" s="52" t="s">
        <v>45</v>
      </c>
      <c r="M34" s="52" t="s">
        <v>46</v>
      </c>
      <c r="N34" s="55" t="s">
        <v>4</v>
      </c>
      <c r="O34" s="55" t="s">
        <v>4</v>
      </c>
      <c r="P34" s="55" t="s">
        <v>4</v>
      </c>
      <c r="Q34" s="55" t="s">
        <v>4</v>
      </c>
      <c r="R34" s="69">
        <v>2750</v>
      </c>
      <c r="S34" s="71">
        <f>SUM(M35:Q35)</f>
        <v>0</v>
      </c>
      <c r="T34" s="64">
        <f>SUM(M35:Q35)*R34</f>
        <v>0</v>
      </c>
      <c r="U34" s="57" t="s">
        <v>89</v>
      </c>
    </row>
    <row r="35" spans="1:21" ht="86.25" customHeight="1" thickBot="1" x14ac:dyDescent="0.25">
      <c r="A35" s="59"/>
      <c r="B35" s="61"/>
      <c r="C35" s="61"/>
      <c r="D35" s="63"/>
      <c r="E35" s="63"/>
      <c r="F35" s="63"/>
      <c r="G35" s="63"/>
      <c r="H35" s="68"/>
      <c r="I35" s="53" t="s">
        <v>4</v>
      </c>
      <c r="J35" s="53" t="s">
        <v>4</v>
      </c>
      <c r="K35" s="53" t="s">
        <v>4</v>
      </c>
      <c r="L35" s="53" t="s">
        <v>4</v>
      </c>
      <c r="M35" s="56" t="s">
        <v>48</v>
      </c>
      <c r="N35" s="53" t="s">
        <v>4</v>
      </c>
      <c r="O35" s="53" t="s">
        <v>4</v>
      </c>
      <c r="P35" s="53" t="s">
        <v>4</v>
      </c>
      <c r="Q35" s="53" t="s">
        <v>4</v>
      </c>
      <c r="R35" s="70"/>
      <c r="S35" s="72"/>
      <c r="T35" s="65"/>
      <c r="U35" s="58"/>
    </row>
    <row r="36" spans="1:21" ht="15.75" customHeight="1" x14ac:dyDescent="0.2">
      <c r="A36" s="59" t="s">
        <v>4</v>
      </c>
      <c r="B36" s="60">
        <v>12</v>
      </c>
      <c r="C36" s="60">
        <v>33820</v>
      </c>
      <c r="D36" s="62" t="s">
        <v>90</v>
      </c>
      <c r="E36" s="66" t="s">
        <v>41</v>
      </c>
      <c r="F36" s="66" t="s">
        <v>4</v>
      </c>
      <c r="G36" s="66" t="s">
        <v>88</v>
      </c>
      <c r="H36" s="67" t="s">
        <v>85</v>
      </c>
      <c r="I36" s="55" t="s">
        <v>4</v>
      </c>
      <c r="J36" s="55" t="s">
        <v>4</v>
      </c>
      <c r="K36" s="52" t="s">
        <v>57</v>
      </c>
      <c r="L36" s="52" t="s">
        <v>58</v>
      </c>
      <c r="M36" s="52" t="s">
        <v>59</v>
      </c>
      <c r="N36" s="55" t="s">
        <v>4</v>
      </c>
      <c r="O36" s="55" t="s">
        <v>4</v>
      </c>
      <c r="P36" s="55" t="s">
        <v>4</v>
      </c>
      <c r="Q36" s="55" t="s">
        <v>4</v>
      </c>
      <c r="R36" s="69">
        <v>3000</v>
      </c>
      <c r="S36" s="71">
        <f>SUM(K37:Q37)</f>
        <v>0</v>
      </c>
      <c r="T36" s="64">
        <f>SUM(K37:Q37)*R36</f>
        <v>0</v>
      </c>
      <c r="U36" s="57" t="s">
        <v>91</v>
      </c>
    </row>
    <row r="37" spans="1:21" ht="86.25" customHeight="1" thickBot="1" x14ac:dyDescent="0.25">
      <c r="A37" s="59"/>
      <c r="B37" s="61"/>
      <c r="C37" s="61"/>
      <c r="D37" s="63"/>
      <c r="E37" s="63"/>
      <c r="F37" s="63"/>
      <c r="G37" s="63"/>
      <c r="H37" s="68"/>
      <c r="I37" s="53" t="s">
        <v>4</v>
      </c>
      <c r="J37" s="53" t="s">
        <v>4</v>
      </c>
      <c r="K37" s="56" t="s">
        <v>48</v>
      </c>
      <c r="L37" s="56" t="s">
        <v>48</v>
      </c>
      <c r="M37" s="56" t="s">
        <v>48</v>
      </c>
      <c r="N37" s="53" t="s">
        <v>4</v>
      </c>
      <c r="O37" s="53" t="s">
        <v>4</v>
      </c>
      <c r="P37" s="53" t="s">
        <v>4</v>
      </c>
      <c r="Q37" s="53" t="s">
        <v>4</v>
      </c>
      <c r="R37" s="70"/>
      <c r="S37" s="72"/>
      <c r="T37" s="65"/>
      <c r="U37" s="58"/>
    </row>
    <row r="38" spans="1:21" ht="15.75" customHeight="1" x14ac:dyDescent="0.2">
      <c r="A38" s="59" t="s">
        <v>4</v>
      </c>
      <c r="B38" s="60">
        <v>13</v>
      </c>
      <c r="C38" s="60">
        <v>33822</v>
      </c>
      <c r="D38" s="62" t="s">
        <v>92</v>
      </c>
      <c r="E38" s="66" t="s">
        <v>93</v>
      </c>
      <c r="F38" s="66" t="s">
        <v>4</v>
      </c>
      <c r="G38" s="66" t="s">
        <v>88</v>
      </c>
      <c r="H38" s="67" t="s">
        <v>85</v>
      </c>
      <c r="I38" s="55" t="s">
        <v>4</v>
      </c>
      <c r="J38" s="52" t="s">
        <v>94</v>
      </c>
      <c r="K38" s="52" t="s">
        <v>44</v>
      </c>
      <c r="L38" s="52" t="s">
        <v>45</v>
      </c>
      <c r="M38" s="55" t="s">
        <v>4</v>
      </c>
      <c r="N38" s="55" t="s">
        <v>4</v>
      </c>
      <c r="O38" s="55" t="s">
        <v>4</v>
      </c>
      <c r="P38" s="55" t="s">
        <v>4</v>
      </c>
      <c r="Q38" s="55" t="s">
        <v>4</v>
      </c>
      <c r="R38" s="69">
        <v>2850</v>
      </c>
      <c r="S38" s="71">
        <f>SUM(J39:Q39)</f>
        <v>0</v>
      </c>
      <c r="T38" s="64">
        <f>SUM(J39:Q39)*R38</f>
        <v>0</v>
      </c>
      <c r="U38" s="57" t="s">
        <v>95</v>
      </c>
    </row>
    <row r="39" spans="1:21" ht="86.25" customHeight="1" thickBot="1" x14ac:dyDescent="0.25">
      <c r="A39" s="59"/>
      <c r="B39" s="61"/>
      <c r="C39" s="61"/>
      <c r="D39" s="63"/>
      <c r="E39" s="63"/>
      <c r="F39" s="63"/>
      <c r="G39" s="63"/>
      <c r="H39" s="68"/>
      <c r="I39" s="53" t="s">
        <v>4</v>
      </c>
      <c r="J39" s="56" t="s">
        <v>48</v>
      </c>
      <c r="K39" s="56" t="s">
        <v>48</v>
      </c>
      <c r="L39" s="56" t="s">
        <v>48</v>
      </c>
      <c r="M39" s="53" t="s">
        <v>4</v>
      </c>
      <c r="N39" s="53" t="s">
        <v>4</v>
      </c>
      <c r="O39" s="53" t="s">
        <v>4</v>
      </c>
      <c r="P39" s="53" t="s">
        <v>4</v>
      </c>
      <c r="Q39" s="53" t="s">
        <v>4</v>
      </c>
      <c r="R39" s="70"/>
      <c r="S39" s="72"/>
      <c r="T39" s="65"/>
      <c r="U39" s="58"/>
    </row>
    <row r="40" spans="1:21" ht="15.75" customHeight="1" x14ac:dyDescent="0.2">
      <c r="A40" s="59" t="s">
        <v>4</v>
      </c>
      <c r="B40" s="60">
        <v>14</v>
      </c>
      <c r="C40" s="60">
        <v>33823</v>
      </c>
      <c r="D40" s="62" t="s">
        <v>96</v>
      </c>
      <c r="E40" s="66" t="s">
        <v>80</v>
      </c>
      <c r="F40" s="66" t="s">
        <v>4</v>
      </c>
      <c r="G40" s="66" t="s">
        <v>88</v>
      </c>
      <c r="H40" s="67" t="s">
        <v>85</v>
      </c>
      <c r="I40" s="55" t="s">
        <v>4</v>
      </c>
      <c r="J40" s="55" t="s">
        <v>4</v>
      </c>
      <c r="K40" s="52" t="s">
        <v>44</v>
      </c>
      <c r="L40" s="52" t="s">
        <v>45</v>
      </c>
      <c r="M40" s="52" t="s">
        <v>46</v>
      </c>
      <c r="N40" s="55" t="s">
        <v>4</v>
      </c>
      <c r="O40" s="55" t="s">
        <v>4</v>
      </c>
      <c r="P40" s="55" t="s">
        <v>4</v>
      </c>
      <c r="Q40" s="55" t="s">
        <v>4</v>
      </c>
      <c r="R40" s="69">
        <v>3900</v>
      </c>
      <c r="S40" s="71">
        <f>SUM(K41:Q41)</f>
        <v>0</v>
      </c>
      <c r="T40" s="64">
        <f>SUM(K41:Q41)*R40</f>
        <v>0</v>
      </c>
      <c r="U40" s="57" t="s">
        <v>97</v>
      </c>
    </row>
    <row r="41" spans="1:21" ht="86.25" customHeight="1" thickBot="1" x14ac:dyDescent="0.25">
      <c r="A41" s="59"/>
      <c r="B41" s="61"/>
      <c r="C41" s="61"/>
      <c r="D41" s="63"/>
      <c r="E41" s="63"/>
      <c r="F41" s="63"/>
      <c r="G41" s="63"/>
      <c r="H41" s="68"/>
      <c r="I41" s="53" t="s">
        <v>4</v>
      </c>
      <c r="J41" s="53" t="s">
        <v>4</v>
      </c>
      <c r="K41" s="56" t="s">
        <v>48</v>
      </c>
      <c r="L41" s="56" t="s">
        <v>48</v>
      </c>
      <c r="M41" s="56" t="s">
        <v>48</v>
      </c>
      <c r="N41" s="53" t="s">
        <v>4</v>
      </c>
      <c r="O41" s="53" t="s">
        <v>4</v>
      </c>
      <c r="P41" s="53" t="s">
        <v>4</v>
      </c>
      <c r="Q41" s="53" t="s">
        <v>4</v>
      </c>
      <c r="R41" s="70"/>
      <c r="S41" s="72"/>
      <c r="T41" s="65"/>
      <c r="U41" s="58"/>
    </row>
    <row r="42" spans="1:21" ht="15.75" customHeight="1" x14ac:dyDescent="0.2">
      <c r="A42" s="59" t="s">
        <v>4</v>
      </c>
      <c r="B42" s="60">
        <v>15</v>
      </c>
      <c r="C42" s="60">
        <v>33824</v>
      </c>
      <c r="D42" s="62" t="s">
        <v>98</v>
      </c>
      <c r="E42" s="66" t="s">
        <v>80</v>
      </c>
      <c r="F42" s="66" t="s">
        <v>4</v>
      </c>
      <c r="G42" s="66" t="s">
        <v>88</v>
      </c>
      <c r="H42" s="67" t="s">
        <v>85</v>
      </c>
      <c r="I42" s="55" t="s">
        <v>4</v>
      </c>
      <c r="J42" s="55" t="s">
        <v>4</v>
      </c>
      <c r="K42" s="55" t="s">
        <v>4</v>
      </c>
      <c r="L42" s="52" t="s">
        <v>64</v>
      </c>
      <c r="M42" s="52" t="s">
        <v>65</v>
      </c>
      <c r="N42" s="52" t="s">
        <v>66</v>
      </c>
      <c r="O42" s="52" t="s">
        <v>67</v>
      </c>
      <c r="P42" s="55" t="s">
        <v>4</v>
      </c>
      <c r="Q42" s="55" t="s">
        <v>4</v>
      </c>
      <c r="R42" s="69">
        <v>3600</v>
      </c>
      <c r="S42" s="71">
        <f>SUM(L43:Q43)</f>
        <v>0</v>
      </c>
      <c r="T42" s="64">
        <f>SUM(L43:Q43)*R42</f>
        <v>0</v>
      </c>
      <c r="U42" s="57" t="s">
        <v>99</v>
      </c>
    </row>
    <row r="43" spans="1:21" ht="86.25" customHeight="1" thickBot="1" x14ac:dyDescent="0.25">
      <c r="A43" s="59"/>
      <c r="B43" s="61"/>
      <c r="C43" s="61"/>
      <c r="D43" s="63"/>
      <c r="E43" s="63"/>
      <c r="F43" s="63"/>
      <c r="G43" s="63"/>
      <c r="H43" s="68"/>
      <c r="I43" s="53" t="s">
        <v>4</v>
      </c>
      <c r="J43" s="53" t="s">
        <v>4</v>
      </c>
      <c r="K43" s="53" t="s">
        <v>4</v>
      </c>
      <c r="L43" s="56" t="s">
        <v>48</v>
      </c>
      <c r="M43" s="56" t="s">
        <v>48</v>
      </c>
      <c r="N43" s="56" t="s">
        <v>48</v>
      </c>
      <c r="O43" s="56" t="s">
        <v>48</v>
      </c>
      <c r="P43" s="53" t="s">
        <v>4</v>
      </c>
      <c r="Q43" s="53" t="s">
        <v>4</v>
      </c>
      <c r="R43" s="70"/>
      <c r="S43" s="72"/>
      <c r="T43" s="65"/>
      <c r="U43" s="58"/>
    </row>
    <row r="44" spans="1:21" ht="15.75" customHeight="1" x14ac:dyDescent="0.2">
      <c r="A44" s="59" t="s">
        <v>4</v>
      </c>
      <c r="B44" s="60">
        <v>16</v>
      </c>
      <c r="C44" s="60">
        <v>33825</v>
      </c>
      <c r="D44" s="62" t="s">
        <v>100</v>
      </c>
      <c r="E44" s="66" t="s">
        <v>50</v>
      </c>
      <c r="F44" s="66" t="s">
        <v>4</v>
      </c>
      <c r="G44" s="66" t="s">
        <v>88</v>
      </c>
      <c r="H44" s="67" t="s">
        <v>101</v>
      </c>
      <c r="I44" s="55" t="s">
        <v>4</v>
      </c>
      <c r="J44" s="52" t="s">
        <v>51</v>
      </c>
      <c r="K44" s="52" t="s">
        <v>52</v>
      </c>
      <c r="L44" s="55" t="s">
        <v>4</v>
      </c>
      <c r="M44" s="55" t="s">
        <v>4</v>
      </c>
      <c r="N44" s="55" t="s">
        <v>4</v>
      </c>
      <c r="O44" s="55" t="s">
        <v>4</v>
      </c>
      <c r="P44" s="55" t="s">
        <v>4</v>
      </c>
      <c r="Q44" s="55" t="s">
        <v>4</v>
      </c>
      <c r="R44" s="69">
        <v>5850</v>
      </c>
      <c r="S44" s="71">
        <f>SUM(J45:Q45)</f>
        <v>0</v>
      </c>
      <c r="T44" s="64">
        <f>SUM(J45:Q45)*R44</f>
        <v>0</v>
      </c>
      <c r="U44" s="57" t="s">
        <v>102</v>
      </c>
    </row>
    <row r="45" spans="1:21" ht="86.25" customHeight="1" thickBot="1" x14ac:dyDescent="0.25">
      <c r="A45" s="59"/>
      <c r="B45" s="61"/>
      <c r="C45" s="61"/>
      <c r="D45" s="63"/>
      <c r="E45" s="63"/>
      <c r="F45" s="63"/>
      <c r="G45" s="63"/>
      <c r="H45" s="68"/>
      <c r="I45" s="53" t="s">
        <v>4</v>
      </c>
      <c r="J45" s="56" t="s">
        <v>48</v>
      </c>
      <c r="K45" s="56" t="s">
        <v>48</v>
      </c>
      <c r="L45" s="53" t="s">
        <v>4</v>
      </c>
      <c r="M45" s="53" t="s">
        <v>4</v>
      </c>
      <c r="N45" s="53" t="s">
        <v>4</v>
      </c>
      <c r="O45" s="53" t="s">
        <v>4</v>
      </c>
      <c r="P45" s="53" t="s">
        <v>4</v>
      </c>
      <c r="Q45" s="53" t="s">
        <v>4</v>
      </c>
      <c r="R45" s="70"/>
      <c r="S45" s="72"/>
      <c r="T45" s="65"/>
      <c r="U45" s="58"/>
    </row>
    <row r="46" spans="1:21" ht="15.75" customHeight="1" x14ac:dyDescent="0.2">
      <c r="A46" s="59" t="s">
        <v>4</v>
      </c>
      <c r="B46" s="60">
        <v>17</v>
      </c>
      <c r="C46" s="60">
        <v>33826</v>
      </c>
      <c r="D46" s="62" t="s">
        <v>103</v>
      </c>
      <c r="E46" s="66" t="s">
        <v>41</v>
      </c>
      <c r="F46" s="66" t="s">
        <v>4</v>
      </c>
      <c r="G46" s="66" t="s">
        <v>88</v>
      </c>
      <c r="H46" s="67" t="s">
        <v>85</v>
      </c>
      <c r="I46" s="55" t="s">
        <v>4</v>
      </c>
      <c r="J46" s="52" t="s">
        <v>94</v>
      </c>
      <c r="K46" s="52" t="s">
        <v>44</v>
      </c>
      <c r="L46" s="52" t="s">
        <v>45</v>
      </c>
      <c r="M46" s="55" t="s">
        <v>4</v>
      </c>
      <c r="N46" s="55" t="s">
        <v>4</v>
      </c>
      <c r="O46" s="55" t="s">
        <v>4</v>
      </c>
      <c r="P46" s="55" t="s">
        <v>4</v>
      </c>
      <c r="Q46" s="55" t="s">
        <v>4</v>
      </c>
      <c r="R46" s="69">
        <v>1950</v>
      </c>
      <c r="S46" s="71">
        <f>SUM(J47:Q47)</f>
        <v>0</v>
      </c>
      <c r="T46" s="64">
        <f>SUM(J47:Q47)*R46</f>
        <v>0</v>
      </c>
      <c r="U46" s="57" t="s">
        <v>104</v>
      </c>
    </row>
    <row r="47" spans="1:21" ht="86.25" customHeight="1" thickBot="1" x14ac:dyDescent="0.25">
      <c r="A47" s="59"/>
      <c r="B47" s="61"/>
      <c r="C47" s="61"/>
      <c r="D47" s="63"/>
      <c r="E47" s="63"/>
      <c r="F47" s="63"/>
      <c r="G47" s="63"/>
      <c r="H47" s="68"/>
      <c r="I47" s="53" t="s">
        <v>4</v>
      </c>
      <c r="J47" s="56" t="s">
        <v>48</v>
      </c>
      <c r="K47" s="56" t="s">
        <v>48</v>
      </c>
      <c r="L47" s="56" t="s">
        <v>48</v>
      </c>
      <c r="M47" s="53" t="s">
        <v>4</v>
      </c>
      <c r="N47" s="53" t="s">
        <v>4</v>
      </c>
      <c r="O47" s="53" t="s">
        <v>4</v>
      </c>
      <c r="P47" s="53" t="s">
        <v>4</v>
      </c>
      <c r="Q47" s="53" t="s">
        <v>4</v>
      </c>
      <c r="R47" s="70"/>
      <c r="S47" s="72"/>
      <c r="T47" s="65"/>
      <c r="U47" s="58"/>
    </row>
    <row r="48" spans="1:21" ht="15.75" customHeight="1" x14ac:dyDescent="0.2">
      <c r="A48" s="59" t="s">
        <v>4</v>
      </c>
      <c r="B48" s="60">
        <v>18</v>
      </c>
      <c r="C48" s="60">
        <v>33827</v>
      </c>
      <c r="D48" s="62" t="s">
        <v>105</v>
      </c>
      <c r="E48" s="66" t="s">
        <v>41</v>
      </c>
      <c r="F48" s="66" t="s">
        <v>4</v>
      </c>
      <c r="G48" s="66" t="s">
        <v>88</v>
      </c>
      <c r="H48" s="67" t="s">
        <v>85</v>
      </c>
      <c r="I48" s="55" t="s">
        <v>4</v>
      </c>
      <c r="J48" s="55" t="s">
        <v>4</v>
      </c>
      <c r="K48" s="52" t="s">
        <v>106</v>
      </c>
      <c r="L48" s="52" t="s">
        <v>64</v>
      </c>
      <c r="M48" s="52" t="s">
        <v>65</v>
      </c>
      <c r="N48" s="55" t="s">
        <v>4</v>
      </c>
      <c r="O48" s="55" t="s">
        <v>4</v>
      </c>
      <c r="P48" s="55" t="s">
        <v>4</v>
      </c>
      <c r="Q48" s="55" t="s">
        <v>4</v>
      </c>
      <c r="R48" s="69">
        <v>2500</v>
      </c>
      <c r="S48" s="71">
        <f>SUM(K49:Q49)</f>
        <v>0</v>
      </c>
      <c r="T48" s="64">
        <f>SUM(K49:Q49)*R48</f>
        <v>0</v>
      </c>
      <c r="U48" s="57" t="s">
        <v>107</v>
      </c>
    </row>
    <row r="49" spans="1:21" ht="86.25" customHeight="1" thickBot="1" x14ac:dyDescent="0.25">
      <c r="A49" s="59"/>
      <c r="B49" s="61"/>
      <c r="C49" s="61"/>
      <c r="D49" s="63"/>
      <c r="E49" s="63"/>
      <c r="F49" s="63"/>
      <c r="G49" s="63"/>
      <c r="H49" s="68"/>
      <c r="I49" s="53" t="s">
        <v>4</v>
      </c>
      <c r="J49" s="53" t="s">
        <v>4</v>
      </c>
      <c r="K49" s="56" t="s">
        <v>48</v>
      </c>
      <c r="L49" s="56" t="s">
        <v>48</v>
      </c>
      <c r="M49" s="56" t="s">
        <v>48</v>
      </c>
      <c r="N49" s="53" t="s">
        <v>4</v>
      </c>
      <c r="O49" s="53" t="s">
        <v>4</v>
      </c>
      <c r="P49" s="53" t="s">
        <v>4</v>
      </c>
      <c r="Q49" s="53" t="s">
        <v>4</v>
      </c>
      <c r="R49" s="70"/>
      <c r="S49" s="72"/>
      <c r="T49" s="65"/>
      <c r="U49" s="58"/>
    </row>
    <row r="50" spans="1:21" ht="15.75" customHeight="1" x14ac:dyDescent="0.2">
      <c r="A50" s="59" t="s">
        <v>4</v>
      </c>
      <c r="B50" s="60">
        <v>19</v>
      </c>
      <c r="C50" s="60">
        <v>33828</v>
      </c>
      <c r="D50" s="62" t="s">
        <v>108</v>
      </c>
      <c r="E50" s="66" t="s">
        <v>41</v>
      </c>
      <c r="F50" s="66" t="s">
        <v>4</v>
      </c>
      <c r="G50" s="66" t="s">
        <v>88</v>
      </c>
      <c r="H50" s="67" t="s">
        <v>85</v>
      </c>
      <c r="I50" s="55" t="s">
        <v>4</v>
      </c>
      <c r="J50" s="55" t="s">
        <v>4</v>
      </c>
      <c r="K50" s="52" t="s">
        <v>44</v>
      </c>
      <c r="L50" s="52" t="s">
        <v>45</v>
      </c>
      <c r="M50" s="52" t="s">
        <v>46</v>
      </c>
      <c r="N50" s="55" t="s">
        <v>4</v>
      </c>
      <c r="O50" s="55" t="s">
        <v>4</v>
      </c>
      <c r="P50" s="55" t="s">
        <v>4</v>
      </c>
      <c r="Q50" s="55" t="s">
        <v>4</v>
      </c>
      <c r="R50" s="69">
        <v>2500</v>
      </c>
      <c r="S50" s="71">
        <f>SUM(K51:Q51)</f>
        <v>0</v>
      </c>
      <c r="T50" s="64">
        <f>SUM(K51:Q51)*R50</f>
        <v>0</v>
      </c>
      <c r="U50" s="57" t="s">
        <v>109</v>
      </c>
    </row>
    <row r="51" spans="1:21" ht="86.25" customHeight="1" thickBot="1" x14ac:dyDescent="0.25">
      <c r="A51" s="59"/>
      <c r="B51" s="61"/>
      <c r="C51" s="61"/>
      <c r="D51" s="63"/>
      <c r="E51" s="63"/>
      <c r="F51" s="63"/>
      <c r="G51" s="63"/>
      <c r="H51" s="68"/>
      <c r="I51" s="53" t="s">
        <v>4</v>
      </c>
      <c r="J51" s="53" t="s">
        <v>4</v>
      </c>
      <c r="K51" s="56" t="s">
        <v>48</v>
      </c>
      <c r="L51" s="56" t="s">
        <v>48</v>
      </c>
      <c r="M51" s="56" t="s">
        <v>48</v>
      </c>
      <c r="N51" s="53" t="s">
        <v>4</v>
      </c>
      <c r="O51" s="53" t="s">
        <v>4</v>
      </c>
      <c r="P51" s="53" t="s">
        <v>4</v>
      </c>
      <c r="Q51" s="53" t="s">
        <v>4</v>
      </c>
      <c r="R51" s="70"/>
      <c r="S51" s="72"/>
      <c r="T51" s="65"/>
      <c r="U51" s="58"/>
    </row>
    <row r="52" spans="1:21" ht="15.75" customHeight="1" x14ac:dyDescent="0.2">
      <c r="A52" s="59" t="s">
        <v>4</v>
      </c>
      <c r="B52" s="60">
        <v>20</v>
      </c>
      <c r="C52" s="60">
        <v>33829</v>
      </c>
      <c r="D52" s="62" t="s">
        <v>110</v>
      </c>
      <c r="E52" s="66" t="s">
        <v>41</v>
      </c>
      <c r="F52" s="66" t="s">
        <v>4</v>
      </c>
      <c r="G52" s="66" t="s">
        <v>88</v>
      </c>
      <c r="H52" s="67" t="s">
        <v>85</v>
      </c>
      <c r="I52" s="55" t="s">
        <v>4</v>
      </c>
      <c r="J52" s="55" t="s">
        <v>4</v>
      </c>
      <c r="K52" s="52" t="s">
        <v>106</v>
      </c>
      <c r="L52" s="52" t="s">
        <v>64</v>
      </c>
      <c r="M52" s="52" t="s">
        <v>65</v>
      </c>
      <c r="N52" s="55" t="s">
        <v>4</v>
      </c>
      <c r="O52" s="55" t="s">
        <v>4</v>
      </c>
      <c r="P52" s="55" t="s">
        <v>4</v>
      </c>
      <c r="Q52" s="55" t="s">
        <v>4</v>
      </c>
      <c r="R52" s="69">
        <v>3050</v>
      </c>
      <c r="S52" s="71">
        <f>SUM(K53:Q53)</f>
        <v>0</v>
      </c>
      <c r="T52" s="64">
        <f>SUM(K53:Q53)*R52</f>
        <v>0</v>
      </c>
      <c r="U52" s="57" t="s">
        <v>111</v>
      </c>
    </row>
    <row r="53" spans="1:21" ht="86.25" customHeight="1" thickBot="1" x14ac:dyDescent="0.25">
      <c r="A53" s="59"/>
      <c r="B53" s="61"/>
      <c r="C53" s="61"/>
      <c r="D53" s="63"/>
      <c r="E53" s="63"/>
      <c r="F53" s="63"/>
      <c r="G53" s="63"/>
      <c r="H53" s="68"/>
      <c r="I53" s="53" t="s">
        <v>4</v>
      </c>
      <c r="J53" s="53" t="s">
        <v>4</v>
      </c>
      <c r="K53" s="56" t="s">
        <v>48</v>
      </c>
      <c r="L53" s="56" t="s">
        <v>48</v>
      </c>
      <c r="M53" s="56" t="s">
        <v>48</v>
      </c>
      <c r="N53" s="53" t="s">
        <v>4</v>
      </c>
      <c r="O53" s="53" t="s">
        <v>4</v>
      </c>
      <c r="P53" s="53" t="s">
        <v>4</v>
      </c>
      <c r="Q53" s="53" t="s">
        <v>4</v>
      </c>
      <c r="R53" s="70"/>
      <c r="S53" s="72"/>
      <c r="T53" s="65"/>
      <c r="U53" s="58"/>
    </row>
    <row r="54" spans="1:21" ht="15.75" customHeight="1" x14ac:dyDescent="0.2">
      <c r="A54" s="59" t="s">
        <v>4</v>
      </c>
      <c r="B54" s="60">
        <v>21</v>
      </c>
      <c r="C54" s="60">
        <v>33830</v>
      </c>
      <c r="D54" s="62" t="s">
        <v>112</v>
      </c>
      <c r="E54" s="66" t="s">
        <v>76</v>
      </c>
      <c r="F54" s="66" t="s">
        <v>4</v>
      </c>
      <c r="G54" s="66" t="s">
        <v>88</v>
      </c>
      <c r="H54" s="67" t="s">
        <v>85</v>
      </c>
      <c r="I54" s="55" t="s">
        <v>4</v>
      </c>
      <c r="J54" s="55" t="s">
        <v>4</v>
      </c>
      <c r="K54" s="55" t="s">
        <v>4</v>
      </c>
      <c r="L54" s="52" t="s">
        <v>64</v>
      </c>
      <c r="M54" s="52" t="s">
        <v>65</v>
      </c>
      <c r="N54" s="52" t="s">
        <v>66</v>
      </c>
      <c r="O54" s="52" t="s">
        <v>67</v>
      </c>
      <c r="P54" s="55" t="s">
        <v>4</v>
      </c>
      <c r="Q54" s="55" t="s">
        <v>4</v>
      </c>
      <c r="R54" s="69">
        <v>4650</v>
      </c>
      <c r="S54" s="71">
        <f>SUM(L55:Q55)</f>
        <v>0</v>
      </c>
      <c r="T54" s="64">
        <f>SUM(L55:Q55)*R54</f>
        <v>0</v>
      </c>
      <c r="U54" s="57" t="s">
        <v>113</v>
      </c>
    </row>
    <row r="55" spans="1:21" ht="86.25" customHeight="1" thickBot="1" x14ac:dyDescent="0.25">
      <c r="A55" s="59"/>
      <c r="B55" s="61"/>
      <c r="C55" s="61"/>
      <c r="D55" s="63"/>
      <c r="E55" s="63"/>
      <c r="F55" s="63"/>
      <c r="G55" s="63"/>
      <c r="H55" s="68"/>
      <c r="I55" s="53" t="s">
        <v>4</v>
      </c>
      <c r="J55" s="53" t="s">
        <v>4</v>
      </c>
      <c r="K55" s="53" t="s">
        <v>4</v>
      </c>
      <c r="L55" s="56" t="s">
        <v>48</v>
      </c>
      <c r="M55" s="56" t="s">
        <v>48</v>
      </c>
      <c r="N55" s="56" t="s">
        <v>48</v>
      </c>
      <c r="O55" s="56" t="s">
        <v>48</v>
      </c>
      <c r="P55" s="53" t="s">
        <v>4</v>
      </c>
      <c r="Q55" s="53" t="s">
        <v>4</v>
      </c>
      <c r="R55" s="70"/>
      <c r="S55" s="72"/>
      <c r="T55" s="65"/>
      <c r="U55" s="58"/>
    </row>
    <row r="56" spans="1:21" ht="15.75" customHeight="1" x14ac:dyDescent="0.2">
      <c r="A56" s="59" t="s">
        <v>4</v>
      </c>
      <c r="B56" s="60">
        <v>22</v>
      </c>
      <c r="C56" s="60">
        <v>33831</v>
      </c>
      <c r="D56" s="62" t="s">
        <v>114</v>
      </c>
      <c r="E56" s="66" t="s">
        <v>80</v>
      </c>
      <c r="F56" s="66" t="s">
        <v>4</v>
      </c>
      <c r="G56" s="66" t="s">
        <v>88</v>
      </c>
      <c r="H56" s="67" t="s">
        <v>85</v>
      </c>
      <c r="I56" s="55" t="s">
        <v>4</v>
      </c>
      <c r="J56" s="55" t="s">
        <v>4</v>
      </c>
      <c r="K56" s="55" t="s">
        <v>4</v>
      </c>
      <c r="L56" s="52" t="s">
        <v>58</v>
      </c>
      <c r="M56" s="52" t="s">
        <v>59</v>
      </c>
      <c r="N56" s="52" t="s">
        <v>60</v>
      </c>
      <c r="O56" s="55" t="s">
        <v>4</v>
      </c>
      <c r="P56" s="55" t="s">
        <v>4</v>
      </c>
      <c r="Q56" s="55" t="s">
        <v>4</v>
      </c>
      <c r="R56" s="69">
        <v>4650</v>
      </c>
      <c r="S56" s="71">
        <f>SUM(L57:Q57)</f>
        <v>0</v>
      </c>
      <c r="T56" s="64">
        <f>SUM(L57:Q57)*R56</f>
        <v>0</v>
      </c>
      <c r="U56" s="57" t="s">
        <v>115</v>
      </c>
    </row>
    <row r="57" spans="1:21" ht="86.25" customHeight="1" thickBot="1" x14ac:dyDescent="0.25">
      <c r="A57" s="59"/>
      <c r="B57" s="61"/>
      <c r="C57" s="61"/>
      <c r="D57" s="63"/>
      <c r="E57" s="63"/>
      <c r="F57" s="63"/>
      <c r="G57" s="63"/>
      <c r="H57" s="68"/>
      <c r="I57" s="53" t="s">
        <v>4</v>
      </c>
      <c r="J57" s="53" t="s">
        <v>4</v>
      </c>
      <c r="K57" s="53" t="s">
        <v>4</v>
      </c>
      <c r="L57" s="56" t="s">
        <v>48</v>
      </c>
      <c r="M57" s="56" t="s">
        <v>48</v>
      </c>
      <c r="N57" s="56" t="s">
        <v>48</v>
      </c>
      <c r="O57" s="53" t="s">
        <v>4</v>
      </c>
      <c r="P57" s="53" t="s">
        <v>4</v>
      </c>
      <c r="Q57" s="53" t="s">
        <v>4</v>
      </c>
      <c r="R57" s="70"/>
      <c r="S57" s="72"/>
      <c r="T57" s="65"/>
      <c r="U57" s="58"/>
    </row>
    <row r="58" spans="1:21" ht="15.75" customHeight="1" x14ac:dyDescent="0.2">
      <c r="A58" s="59" t="s">
        <v>4</v>
      </c>
      <c r="B58" s="60">
        <v>23</v>
      </c>
      <c r="C58" s="60">
        <v>33832</v>
      </c>
      <c r="D58" s="62" t="s">
        <v>116</v>
      </c>
      <c r="E58" s="66" t="s">
        <v>50</v>
      </c>
      <c r="F58" s="66" t="s">
        <v>4</v>
      </c>
      <c r="G58" s="66" t="s">
        <v>88</v>
      </c>
      <c r="H58" s="67" t="s">
        <v>117</v>
      </c>
      <c r="I58" s="55" t="s">
        <v>4</v>
      </c>
      <c r="J58" s="52" t="s">
        <v>51</v>
      </c>
      <c r="K58" s="52" t="s">
        <v>52</v>
      </c>
      <c r="L58" s="55" t="s">
        <v>4</v>
      </c>
      <c r="M58" s="55" t="s">
        <v>4</v>
      </c>
      <c r="N58" s="55" t="s">
        <v>4</v>
      </c>
      <c r="O58" s="55" t="s">
        <v>4</v>
      </c>
      <c r="P58" s="55" t="s">
        <v>4</v>
      </c>
      <c r="Q58" s="55" t="s">
        <v>4</v>
      </c>
      <c r="R58" s="69">
        <v>6650</v>
      </c>
      <c r="S58" s="71">
        <f>SUM(J59:Q59)</f>
        <v>0</v>
      </c>
      <c r="T58" s="64">
        <f>SUM(J59:Q59)*R58</f>
        <v>0</v>
      </c>
      <c r="U58" s="57" t="s">
        <v>118</v>
      </c>
    </row>
    <row r="59" spans="1:21" ht="86.25" customHeight="1" thickBot="1" x14ac:dyDescent="0.25">
      <c r="A59" s="59"/>
      <c r="B59" s="61"/>
      <c r="C59" s="61"/>
      <c r="D59" s="63"/>
      <c r="E59" s="63"/>
      <c r="F59" s="63"/>
      <c r="G59" s="63"/>
      <c r="H59" s="68"/>
      <c r="I59" s="53" t="s">
        <v>4</v>
      </c>
      <c r="J59" s="56" t="s">
        <v>48</v>
      </c>
      <c r="K59" s="56" t="s">
        <v>48</v>
      </c>
      <c r="L59" s="53" t="s">
        <v>4</v>
      </c>
      <c r="M59" s="53" t="s">
        <v>4</v>
      </c>
      <c r="N59" s="53" t="s">
        <v>4</v>
      </c>
      <c r="O59" s="53" t="s">
        <v>4</v>
      </c>
      <c r="P59" s="53" t="s">
        <v>4</v>
      </c>
      <c r="Q59" s="53" t="s">
        <v>4</v>
      </c>
      <c r="R59" s="70"/>
      <c r="S59" s="72"/>
      <c r="T59" s="65"/>
      <c r="U59" s="58"/>
    </row>
    <row r="60" spans="1:21" ht="15.75" customHeight="1" x14ac:dyDescent="0.2">
      <c r="A60" s="59" t="s">
        <v>4</v>
      </c>
      <c r="B60" s="60">
        <v>24</v>
      </c>
      <c r="C60" s="60">
        <v>33833</v>
      </c>
      <c r="D60" s="62" t="s">
        <v>119</v>
      </c>
      <c r="E60" s="66" t="s">
        <v>41</v>
      </c>
      <c r="F60" s="66" t="s">
        <v>4</v>
      </c>
      <c r="G60" s="66" t="s">
        <v>88</v>
      </c>
      <c r="H60" s="67" t="s">
        <v>85</v>
      </c>
      <c r="I60" s="55" t="s">
        <v>4</v>
      </c>
      <c r="J60" s="55" t="s">
        <v>4</v>
      </c>
      <c r="K60" s="52" t="s">
        <v>106</v>
      </c>
      <c r="L60" s="52" t="s">
        <v>64</v>
      </c>
      <c r="M60" s="52" t="s">
        <v>65</v>
      </c>
      <c r="N60" s="55" t="s">
        <v>4</v>
      </c>
      <c r="O60" s="55" t="s">
        <v>4</v>
      </c>
      <c r="P60" s="55" t="s">
        <v>4</v>
      </c>
      <c r="Q60" s="55" t="s">
        <v>4</v>
      </c>
      <c r="R60" s="69">
        <v>2950</v>
      </c>
      <c r="S60" s="71">
        <f>SUM(K61:Q61)</f>
        <v>0</v>
      </c>
      <c r="T60" s="64">
        <f>SUM(K61:Q61)*R60</f>
        <v>0</v>
      </c>
      <c r="U60" s="57" t="s">
        <v>120</v>
      </c>
    </row>
    <row r="61" spans="1:21" ht="86.25" customHeight="1" thickBot="1" x14ac:dyDescent="0.25">
      <c r="A61" s="59"/>
      <c r="B61" s="61"/>
      <c r="C61" s="61"/>
      <c r="D61" s="63"/>
      <c r="E61" s="63"/>
      <c r="F61" s="63"/>
      <c r="G61" s="63"/>
      <c r="H61" s="68"/>
      <c r="I61" s="53" t="s">
        <v>4</v>
      </c>
      <c r="J61" s="53" t="s">
        <v>4</v>
      </c>
      <c r="K61" s="56" t="s">
        <v>48</v>
      </c>
      <c r="L61" s="56" t="s">
        <v>48</v>
      </c>
      <c r="M61" s="56" t="s">
        <v>48</v>
      </c>
      <c r="N61" s="53" t="s">
        <v>4</v>
      </c>
      <c r="O61" s="53" t="s">
        <v>4</v>
      </c>
      <c r="P61" s="53" t="s">
        <v>4</v>
      </c>
      <c r="Q61" s="53" t="s">
        <v>4</v>
      </c>
      <c r="R61" s="70"/>
      <c r="S61" s="72"/>
      <c r="T61" s="65"/>
      <c r="U61" s="58"/>
    </row>
    <row r="62" spans="1:21" ht="15.75" customHeight="1" x14ac:dyDescent="0.2">
      <c r="A62" s="59" t="s">
        <v>4</v>
      </c>
      <c r="B62" s="60">
        <v>25</v>
      </c>
      <c r="C62" s="60">
        <v>33834</v>
      </c>
      <c r="D62" s="62" t="s">
        <v>121</v>
      </c>
      <c r="E62" s="66" t="s">
        <v>41</v>
      </c>
      <c r="F62" s="66" t="s">
        <v>4</v>
      </c>
      <c r="G62" s="66" t="s">
        <v>88</v>
      </c>
      <c r="H62" s="67" t="s">
        <v>85</v>
      </c>
      <c r="I62" s="55" t="s">
        <v>4</v>
      </c>
      <c r="J62" s="52" t="s">
        <v>122</v>
      </c>
      <c r="K62" s="52" t="s">
        <v>106</v>
      </c>
      <c r="L62" s="52" t="s">
        <v>64</v>
      </c>
      <c r="M62" s="55" t="s">
        <v>4</v>
      </c>
      <c r="N62" s="55" t="s">
        <v>4</v>
      </c>
      <c r="O62" s="55" t="s">
        <v>4</v>
      </c>
      <c r="P62" s="55" t="s">
        <v>4</v>
      </c>
      <c r="Q62" s="55" t="s">
        <v>4</v>
      </c>
      <c r="R62" s="69">
        <v>2850</v>
      </c>
      <c r="S62" s="71">
        <f>SUM(J63:Q63)</f>
        <v>0</v>
      </c>
      <c r="T62" s="64">
        <f>SUM(J63:Q63)*R62</f>
        <v>0</v>
      </c>
      <c r="U62" s="57" t="s">
        <v>123</v>
      </c>
    </row>
    <row r="63" spans="1:21" ht="86.25" customHeight="1" thickBot="1" x14ac:dyDescent="0.25">
      <c r="A63" s="59"/>
      <c r="B63" s="61"/>
      <c r="C63" s="61"/>
      <c r="D63" s="63"/>
      <c r="E63" s="63"/>
      <c r="F63" s="63"/>
      <c r="G63" s="63"/>
      <c r="H63" s="68"/>
      <c r="I63" s="53" t="s">
        <v>4</v>
      </c>
      <c r="J63" s="56" t="s">
        <v>48</v>
      </c>
      <c r="K63" s="56" t="s">
        <v>48</v>
      </c>
      <c r="L63" s="56" t="s">
        <v>48</v>
      </c>
      <c r="M63" s="53" t="s">
        <v>4</v>
      </c>
      <c r="N63" s="53" t="s">
        <v>4</v>
      </c>
      <c r="O63" s="53" t="s">
        <v>4</v>
      </c>
      <c r="P63" s="53" t="s">
        <v>4</v>
      </c>
      <c r="Q63" s="53" t="s">
        <v>4</v>
      </c>
      <c r="R63" s="70"/>
      <c r="S63" s="72"/>
      <c r="T63" s="65"/>
      <c r="U63" s="58"/>
    </row>
    <row r="64" spans="1:21" ht="15.75" customHeight="1" x14ac:dyDescent="0.2">
      <c r="A64" s="59" t="s">
        <v>4</v>
      </c>
      <c r="B64" s="60">
        <v>26</v>
      </c>
      <c r="C64" s="60">
        <v>33835</v>
      </c>
      <c r="D64" s="62" t="s">
        <v>124</v>
      </c>
      <c r="E64" s="66" t="s">
        <v>41</v>
      </c>
      <c r="F64" s="66" t="s">
        <v>4</v>
      </c>
      <c r="G64" s="66" t="s">
        <v>88</v>
      </c>
      <c r="H64" s="67" t="s">
        <v>85</v>
      </c>
      <c r="I64" s="55" t="s">
        <v>4</v>
      </c>
      <c r="J64" s="55" t="s">
        <v>4</v>
      </c>
      <c r="K64" s="52" t="s">
        <v>106</v>
      </c>
      <c r="L64" s="52" t="s">
        <v>64</v>
      </c>
      <c r="M64" s="52" t="s">
        <v>65</v>
      </c>
      <c r="N64" s="52" t="s">
        <v>66</v>
      </c>
      <c r="O64" s="52" t="s">
        <v>67</v>
      </c>
      <c r="P64" s="55" t="s">
        <v>4</v>
      </c>
      <c r="Q64" s="55" t="s">
        <v>4</v>
      </c>
      <c r="R64" s="69">
        <v>3200</v>
      </c>
      <c r="S64" s="71">
        <f>SUM(K65:Q65)</f>
        <v>0</v>
      </c>
      <c r="T64" s="64">
        <f>SUM(K65:Q65)*R64</f>
        <v>0</v>
      </c>
      <c r="U64" s="57" t="s">
        <v>125</v>
      </c>
    </row>
    <row r="65" spans="1:21" ht="86.25" customHeight="1" thickBot="1" x14ac:dyDescent="0.25">
      <c r="A65" s="59"/>
      <c r="B65" s="61"/>
      <c r="C65" s="61"/>
      <c r="D65" s="63"/>
      <c r="E65" s="63"/>
      <c r="F65" s="63"/>
      <c r="G65" s="63"/>
      <c r="H65" s="68"/>
      <c r="I65" s="53" t="s">
        <v>4</v>
      </c>
      <c r="J65" s="53" t="s">
        <v>4</v>
      </c>
      <c r="K65" s="56" t="s">
        <v>48</v>
      </c>
      <c r="L65" s="56" t="s">
        <v>48</v>
      </c>
      <c r="M65" s="56" t="s">
        <v>48</v>
      </c>
      <c r="N65" s="56" t="s">
        <v>48</v>
      </c>
      <c r="O65" s="56" t="s">
        <v>48</v>
      </c>
      <c r="P65" s="53" t="s">
        <v>4</v>
      </c>
      <c r="Q65" s="53" t="s">
        <v>4</v>
      </c>
      <c r="R65" s="70"/>
      <c r="S65" s="72"/>
      <c r="T65" s="65"/>
      <c r="U65" s="58"/>
    </row>
    <row r="66" spans="1:21" ht="15.75" customHeight="1" x14ac:dyDescent="0.2">
      <c r="A66" s="59" t="s">
        <v>4</v>
      </c>
      <c r="B66" s="60">
        <v>27</v>
      </c>
      <c r="C66" s="60">
        <v>33836</v>
      </c>
      <c r="D66" s="62" t="s">
        <v>126</v>
      </c>
      <c r="E66" s="66" t="s">
        <v>41</v>
      </c>
      <c r="F66" s="66" t="s">
        <v>4</v>
      </c>
      <c r="G66" s="66" t="s">
        <v>88</v>
      </c>
      <c r="H66" s="67" t="s">
        <v>85</v>
      </c>
      <c r="I66" s="55" t="s">
        <v>4</v>
      </c>
      <c r="J66" s="55" t="s">
        <v>4</v>
      </c>
      <c r="K66" s="55" t="s">
        <v>4</v>
      </c>
      <c r="L66" s="52" t="s">
        <v>58</v>
      </c>
      <c r="M66" s="52" t="s">
        <v>59</v>
      </c>
      <c r="N66" s="52" t="s">
        <v>60</v>
      </c>
      <c r="O66" s="55" t="s">
        <v>4</v>
      </c>
      <c r="P66" s="55" t="s">
        <v>4</v>
      </c>
      <c r="Q66" s="55" t="s">
        <v>4</v>
      </c>
      <c r="R66" s="69">
        <v>3350</v>
      </c>
      <c r="S66" s="71">
        <f>SUM(L67:Q67)</f>
        <v>0</v>
      </c>
      <c r="T66" s="64">
        <f>SUM(L67:Q67)*R66</f>
        <v>0</v>
      </c>
      <c r="U66" s="57" t="s">
        <v>127</v>
      </c>
    </row>
    <row r="67" spans="1:21" ht="86.25" customHeight="1" thickBot="1" x14ac:dyDescent="0.25">
      <c r="A67" s="59"/>
      <c r="B67" s="61"/>
      <c r="C67" s="61"/>
      <c r="D67" s="63"/>
      <c r="E67" s="63"/>
      <c r="F67" s="63"/>
      <c r="G67" s="63"/>
      <c r="H67" s="68"/>
      <c r="I67" s="53" t="s">
        <v>4</v>
      </c>
      <c r="J67" s="53" t="s">
        <v>4</v>
      </c>
      <c r="K67" s="53" t="s">
        <v>4</v>
      </c>
      <c r="L67" s="56" t="s">
        <v>48</v>
      </c>
      <c r="M67" s="56" t="s">
        <v>48</v>
      </c>
      <c r="N67" s="56" t="s">
        <v>48</v>
      </c>
      <c r="O67" s="53" t="s">
        <v>4</v>
      </c>
      <c r="P67" s="53" t="s">
        <v>4</v>
      </c>
      <c r="Q67" s="53" t="s">
        <v>4</v>
      </c>
      <c r="R67" s="70"/>
      <c r="S67" s="72"/>
      <c r="T67" s="65"/>
      <c r="U67" s="58"/>
    </row>
    <row r="68" spans="1:21" ht="15.75" customHeight="1" x14ac:dyDescent="0.2">
      <c r="A68" s="59" t="s">
        <v>4</v>
      </c>
      <c r="B68" s="60">
        <v>28</v>
      </c>
      <c r="C68" s="60">
        <v>33837</v>
      </c>
      <c r="D68" s="62" t="s">
        <v>128</v>
      </c>
      <c r="E68" s="66" t="s">
        <v>80</v>
      </c>
      <c r="F68" s="66" t="s">
        <v>4</v>
      </c>
      <c r="G68" s="66" t="s">
        <v>88</v>
      </c>
      <c r="H68" s="67" t="s">
        <v>85</v>
      </c>
      <c r="I68" s="55" t="s">
        <v>4</v>
      </c>
      <c r="J68" s="55" t="s">
        <v>4</v>
      </c>
      <c r="K68" s="52" t="s">
        <v>106</v>
      </c>
      <c r="L68" s="52" t="s">
        <v>64</v>
      </c>
      <c r="M68" s="52" t="s">
        <v>65</v>
      </c>
      <c r="N68" s="55" t="s">
        <v>4</v>
      </c>
      <c r="O68" s="55" t="s">
        <v>4</v>
      </c>
      <c r="P68" s="55" t="s">
        <v>4</v>
      </c>
      <c r="Q68" s="55" t="s">
        <v>4</v>
      </c>
      <c r="R68" s="69">
        <v>3950</v>
      </c>
      <c r="S68" s="71">
        <f>SUM(K69:Q69)</f>
        <v>0</v>
      </c>
      <c r="T68" s="64">
        <f>SUM(K69:Q69)*R68</f>
        <v>0</v>
      </c>
      <c r="U68" s="57" t="s">
        <v>129</v>
      </c>
    </row>
    <row r="69" spans="1:21" ht="86.25" customHeight="1" thickBot="1" x14ac:dyDescent="0.25">
      <c r="A69" s="59"/>
      <c r="B69" s="61"/>
      <c r="C69" s="61"/>
      <c r="D69" s="63"/>
      <c r="E69" s="63"/>
      <c r="F69" s="63"/>
      <c r="G69" s="63"/>
      <c r="H69" s="68"/>
      <c r="I69" s="53" t="s">
        <v>4</v>
      </c>
      <c r="J69" s="53" t="s">
        <v>4</v>
      </c>
      <c r="K69" s="56" t="s">
        <v>48</v>
      </c>
      <c r="L69" s="56" t="s">
        <v>48</v>
      </c>
      <c r="M69" s="56" t="s">
        <v>48</v>
      </c>
      <c r="N69" s="53" t="s">
        <v>4</v>
      </c>
      <c r="O69" s="53" t="s">
        <v>4</v>
      </c>
      <c r="P69" s="53" t="s">
        <v>4</v>
      </c>
      <c r="Q69" s="53" t="s">
        <v>4</v>
      </c>
      <c r="R69" s="70"/>
      <c r="S69" s="72"/>
      <c r="T69" s="65"/>
      <c r="U69" s="58"/>
    </row>
    <row r="70" spans="1:21" ht="15.75" customHeight="1" x14ac:dyDescent="0.2">
      <c r="A70" s="59" t="s">
        <v>4</v>
      </c>
      <c r="B70" s="60">
        <v>29</v>
      </c>
      <c r="C70" s="60">
        <v>33838</v>
      </c>
      <c r="D70" s="62" t="s">
        <v>130</v>
      </c>
      <c r="E70" s="66" t="s">
        <v>80</v>
      </c>
      <c r="F70" s="66" t="s">
        <v>4</v>
      </c>
      <c r="G70" s="66" t="s">
        <v>88</v>
      </c>
      <c r="H70" s="67" t="s">
        <v>85</v>
      </c>
      <c r="I70" s="55" t="s">
        <v>4</v>
      </c>
      <c r="J70" s="55" t="s">
        <v>4</v>
      </c>
      <c r="K70" s="55" t="s">
        <v>4</v>
      </c>
      <c r="L70" s="52" t="s">
        <v>64</v>
      </c>
      <c r="M70" s="52" t="s">
        <v>65</v>
      </c>
      <c r="N70" s="52" t="s">
        <v>66</v>
      </c>
      <c r="O70" s="52" t="s">
        <v>67</v>
      </c>
      <c r="P70" s="55" t="s">
        <v>4</v>
      </c>
      <c r="Q70" s="55" t="s">
        <v>4</v>
      </c>
      <c r="R70" s="69">
        <v>5500</v>
      </c>
      <c r="S70" s="71">
        <f>SUM(L71:Q71)</f>
        <v>0</v>
      </c>
      <c r="T70" s="64">
        <f>SUM(L71:Q71)*R70</f>
        <v>0</v>
      </c>
      <c r="U70" s="57" t="s">
        <v>131</v>
      </c>
    </row>
    <row r="71" spans="1:21" ht="86.25" customHeight="1" thickBot="1" x14ac:dyDescent="0.25">
      <c r="A71" s="59"/>
      <c r="B71" s="61"/>
      <c r="C71" s="61"/>
      <c r="D71" s="63"/>
      <c r="E71" s="63"/>
      <c r="F71" s="63"/>
      <c r="G71" s="63"/>
      <c r="H71" s="68"/>
      <c r="I71" s="53" t="s">
        <v>4</v>
      </c>
      <c r="J71" s="53" t="s">
        <v>4</v>
      </c>
      <c r="K71" s="53" t="s">
        <v>4</v>
      </c>
      <c r="L71" s="56" t="s">
        <v>48</v>
      </c>
      <c r="M71" s="56" t="s">
        <v>48</v>
      </c>
      <c r="N71" s="56" t="s">
        <v>48</v>
      </c>
      <c r="O71" s="53" t="s">
        <v>4</v>
      </c>
      <c r="P71" s="53" t="s">
        <v>4</v>
      </c>
      <c r="Q71" s="53" t="s">
        <v>4</v>
      </c>
      <c r="R71" s="70"/>
      <c r="S71" s="72"/>
      <c r="T71" s="65"/>
      <c r="U71" s="58"/>
    </row>
    <row r="72" spans="1:21" ht="15.75" customHeight="1" x14ac:dyDescent="0.2">
      <c r="A72" s="59" t="s">
        <v>4</v>
      </c>
      <c r="B72" s="60">
        <v>30</v>
      </c>
      <c r="C72" s="60">
        <v>33839</v>
      </c>
      <c r="D72" s="62" t="s">
        <v>132</v>
      </c>
      <c r="E72" s="66" t="s">
        <v>50</v>
      </c>
      <c r="F72" s="66" t="s">
        <v>4</v>
      </c>
      <c r="G72" s="66" t="s">
        <v>88</v>
      </c>
      <c r="H72" s="67" t="s">
        <v>85</v>
      </c>
      <c r="I72" s="55" t="s">
        <v>4</v>
      </c>
      <c r="J72" s="52" t="s">
        <v>51</v>
      </c>
      <c r="K72" s="52" t="s">
        <v>52</v>
      </c>
      <c r="L72" s="55" t="s">
        <v>4</v>
      </c>
      <c r="M72" s="55" t="s">
        <v>4</v>
      </c>
      <c r="N72" s="55" t="s">
        <v>4</v>
      </c>
      <c r="O72" s="55" t="s">
        <v>4</v>
      </c>
      <c r="P72" s="55" t="s">
        <v>4</v>
      </c>
      <c r="Q72" s="55" t="s">
        <v>4</v>
      </c>
      <c r="R72" s="69">
        <v>6900</v>
      </c>
      <c r="S72" s="71">
        <f>SUM(J73:Q73)</f>
        <v>0</v>
      </c>
      <c r="T72" s="64">
        <f>SUM(J73:Q73)*R72</f>
        <v>0</v>
      </c>
      <c r="U72" s="57" t="s">
        <v>133</v>
      </c>
    </row>
    <row r="73" spans="1:21" ht="86.25" customHeight="1" thickBot="1" x14ac:dyDescent="0.25">
      <c r="A73" s="59"/>
      <c r="B73" s="61"/>
      <c r="C73" s="61"/>
      <c r="D73" s="63"/>
      <c r="E73" s="63"/>
      <c r="F73" s="63"/>
      <c r="G73" s="63"/>
      <c r="H73" s="68"/>
      <c r="I73" s="53" t="s">
        <v>4</v>
      </c>
      <c r="J73" s="56" t="s">
        <v>48</v>
      </c>
      <c r="K73" s="56" t="s">
        <v>48</v>
      </c>
      <c r="L73" s="53" t="s">
        <v>4</v>
      </c>
      <c r="M73" s="53" t="s">
        <v>4</v>
      </c>
      <c r="N73" s="53" t="s">
        <v>4</v>
      </c>
      <c r="O73" s="53" t="s">
        <v>4</v>
      </c>
      <c r="P73" s="53" t="s">
        <v>4</v>
      </c>
      <c r="Q73" s="53" t="s">
        <v>4</v>
      </c>
      <c r="R73" s="70"/>
      <c r="S73" s="72"/>
      <c r="T73" s="65"/>
      <c r="U73" s="58"/>
    </row>
    <row r="74" spans="1:21" ht="15.75" customHeight="1" x14ac:dyDescent="0.2">
      <c r="A74" s="59" t="s">
        <v>4</v>
      </c>
      <c r="B74" s="60">
        <v>31</v>
      </c>
      <c r="C74" s="60">
        <v>33840</v>
      </c>
      <c r="D74" s="62" t="s">
        <v>134</v>
      </c>
      <c r="E74" s="66" t="s">
        <v>135</v>
      </c>
      <c r="F74" s="66" t="s">
        <v>4</v>
      </c>
      <c r="G74" s="66" t="s">
        <v>88</v>
      </c>
      <c r="H74" s="67" t="s">
        <v>101</v>
      </c>
      <c r="I74" s="52" t="s">
        <v>136</v>
      </c>
      <c r="J74" s="55" t="s">
        <v>4</v>
      </c>
      <c r="K74" s="55" t="s">
        <v>4</v>
      </c>
      <c r="L74" s="55" t="s">
        <v>4</v>
      </c>
      <c r="M74" s="55" t="s">
        <v>4</v>
      </c>
      <c r="N74" s="55" t="s">
        <v>4</v>
      </c>
      <c r="O74" s="55" t="s">
        <v>4</v>
      </c>
      <c r="P74" s="55" t="s">
        <v>4</v>
      </c>
      <c r="Q74" s="55" t="s">
        <v>4</v>
      </c>
      <c r="R74" s="69">
        <v>6700</v>
      </c>
      <c r="S74" s="71">
        <f>SUM(I75:Q75)</f>
        <v>0</v>
      </c>
      <c r="T74" s="64">
        <f>SUM(I75:Q75)*R74</f>
        <v>0</v>
      </c>
      <c r="U74" s="57" t="s">
        <v>137</v>
      </c>
    </row>
    <row r="75" spans="1:21" ht="86.25" customHeight="1" thickBot="1" x14ac:dyDescent="0.25">
      <c r="A75" s="59"/>
      <c r="B75" s="61"/>
      <c r="C75" s="61"/>
      <c r="D75" s="63"/>
      <c r="E75" s="63"/>
      <c r="F75" s="63"/>
      <c r="G75" s="63"/>
      <c r="H75" s="68"/>
      <c r="I75" s="56" t="s">
        <v>48</v>
      </c>
      <c r="J75" s="53" t="s">
        <v>4</v>
      </c>
      <c r="K75" s="53" t="s">
        <v>4</v>
      </c>
      <c r="L75" s="53" t="s">
        <v>4</v>
      </c>
      <c r="M75" s="53" t="s">
        <v>4</v>
      </c>
      <c r="N75" s="53" t="s">
        <v>4</v>
      </c>
      <c r="O75" s="53" t="s">
        <v>4</v>
      </c>
      <c r="P75" s="53" t="s">
        <v>4</v>
      </c>
      <c r="Q75" s="53" t="s">
        <v>4</v>
      </c>
      <c r="R75" s="70"/>
      <c r="S75" s="72"/>
      <c r="T75" s="65"/>
      <c r="U75" s="58"/>
    </row>
    <row r="76" spans="1:21" ht="15.75" customHeight="1" x14ac:dyDescent="0.2">
      <c r="A76" s="59" t="s">
        <v>4</v>
      </c>
      <c r="B76" s="60">
        <v>32</v>
      </c>
      <c r="C76" s="60">
        <v>33842</v>
      </c>
      <c r="D76" s="62" t="s">
        <v>138</v>
      </c>
      <c r="E76" s="66" t="s">
        <v>41</v>
      </c>
      <c r="F76" s="66" t="s">
        <v>4</v>
      </c>
      <c r="G76" s="66" t="s">
        <v>88</v>
      </c>
      <c r="H76" s="67" t="s">
        <v>85</v>
      </c>
      <c r="I76" s="55" t="s">
        <v>4</v>
      </c>
      <c r="J76" s="55" t="s">
        <v>4</v>
      </c>
      <c r="K76" s="52" t="s">
        <v>44</v>
      </c>
      <c r="L76" s="52" t="s">
        <v>45</v>
      </c>
      <c r="M76" s="52" t="s">
        <v>46</v>
      </c>
      <c r="N76" s="55" t="s">
        <v>4</v>
      </c>
      <c r="O76" s="55" t="s">
        <v>4</v>
      </c>
      <c r="P76" s="55" t="s">
        <v>4</v>
      </c>
      <c r="Q76" s="55" t="s">
        <v>4</v>
      </c>
      <c r="R76" s="69">
        <v>2250</v>
      </c>
      <c r="S76" s="71">
        <f>SUM(M77:Q77)</f>
        <v>0</v>
      </c>
      <c r="T76" s="64">
        <f>SUM(M77:Q77)*R76</f>
        <v>0</v>
      </c>
      <c r="U76" s="57" t="s">
        <v>139</v>
      </c>
    </row>
    <row r="77" spans="1:21" ht="86.25" customHeight="1" thickBot="1" x14ac:dyDescent="0.25">
      <c r="A77" s="59"/>
      <c r="B77" s="61"/>
      <c r="C77" s="61"/>
      <c r="D77" s="63"/>
      <c r="E77" s="63"/>
      <c r="F77" s="63"/>
      <c r="G77" s="63"/>
      <c r="H77" s="68"/>
      <c r="I77" s="53" t="s">
        <v>4</v>
      </c>
      <c r="J77" s="53" t="s">
        <v>4</v>
      </c>
      <c r="K77" s="53" t="s">
        <v>4</v>
      </c>
      <c r="L77" s="53" t="s">
        <v>4</v>
      </c>
      <c r="M77" s="56" t="s">
        <v>48</v>
      </c>
      <c r="N77" s="53" t="s">
        <v>4</v>
      </c>
      <c r="O77" s="53" t="s">
        <v>4</v>
      </c>
      <c r="P77" s="53" t="s">
        <v>4</v>
      </c>
      <c r="Q77" s="53" t="s">
        <v>4</v>
      </c>
      <c r="R77" s="70"/>
      <c r="S77" s="72"/>
      <c r="T77" s="65"/>
      <c r="U77" s="58"/>
    </row>
    <row r="78" spans="1:21" ht="15.75" customHeight="1" x14ac:dyDescent="0.2">
      <c r="A78" s="59" t="s">
        <v>4</v>
      </c>
      <c r="B78" s="60">
        <v>33</v>
      </c>
      <c r="C78" s="60">
        <v>33843</v>
      </c>
      <c r="D78" s="62" t="s">
        <v>140</v>
      </c>
      <c r="E78" s="66" t="s">
        <v>41</v>
      </c>
      <c r="F78" s="66" t="s">
        <v>4</v>
      </c>
      <c r="G78" s="66" t="s">
        <v>88</v>
      </c>
      <c r="H78" s="67" t="s">
        <v>85</v>
      </c>
      <c r="I78" s="55" t="s">
        <v>4</v>
      </c>
      <c r="J78" s="55" t="s">
        <v>4</v>
      </c>
      <c r="K78" s="52" t="s">
        <v>106</v>
      </c>
      <c r="L78" s="52" t="s">
        <v>64</v>
      </c>
      <c r="M78" s="52" t="s">
        <v>65</v>
      </c>
      <c r="N78" s="55" t="s">
        <v>4</v>
      </c>
      <c r="O78" s="55" t="s">
        <v>4</v>
      </c>
      <c r="P78" s="55" t="s">
        <v>4</v>
      </c>
      <c r="Q78" s="55" t="s">
        <v>4</v>
      </c>
      <c r="R78" s="69">
        <v>2950</v>
      </c>
      <c r="S78" s="71">
        <f>SUM(M79:Q79)</f>
        <v>0</v>
      </c>
      <c r="T78" s="64">
        <f>SUM(M79:Q79)*R78</f>
        <v>0</v>
      </c>
      <c r="U78" s="57" t="s">
        <v>141</v>
      </c>
    </row>
    <row r="79" spans="1:21" ht="86.25" customHeight="1" thickBot="1" x14ac:dyDescent="0.25">
      <c r="A79" s="59"/>
      <c r="B79" s="61"/>
      <c r="C79" s="61"/>
      <c r="D79" s="63"/>
      <c r="E79" s="63"/>
      <c r="F79" s="63"/>
      <c r="G79" s="63"/>
      <c r="H79" s="68"/>
      <c r="I79" s="53" t="s">
        <v>4</v>
      </c>
      <c r="J79" s="53" t="s">
        <v>4</v>
      </c>
      <c r="K79" s="53" t="s">
        <v>4</v>
      </c>
      <c r="L79" s="53" t="s">
        <v>4</v>
      </c>
      <c r="M79" s="56" t="s">
        <v>48</v>
      </c>
      <c r="N79" s="53" t="s">
        <v>4</v>
      </c>
      <c r="O79" s="53" t="s">
        <v>4</v>
      </c>
      <c r="P79" s="53" t="s">
        <v>4</v>
      </c>
      <c r="Q79" s="53" t="s">
        <v>4</v>
      </c>
      <c r="R79" s="70"/>
      <c r="S79" s="72"/>
      <c r="T79" s="65"/>
      <c r="U79" s="58"/>
    </row>
    <row r="80" spans="1:21" ht="15.75" customHeight="1" x14ac:dyDescent="0.2">
      <c r="A80" s="59" t="s">
        <v>4</v>
      </c>
      <c r="B80" s="60">
        <v>34</v>
      </c>
      <c r="C80" s="60">
        <v>33844</v>
      </c>
      <c r="D80" s="62" t="s">
        <v>142</v>
      </c>
      <c r="E80" s="66" t="s">
        <v>41</v>
      </c>
      <c r="F80" s="66" t="s">
        <v>4</v>
      </c>
      <c r="G80" s="66" t="s">
        <v>88</v>
      </c>
      <c r="H80" s="67" t="s">
        <v>85</v>
      </c>
      <c r="I80" s="55" t="s">
        <v>4</v>
      </c>
      <c r="J80" s="55" t="s">
        <v>4</v>
      </c>
      <c r="K80" s="55" t="s">
        <v>4</v>
      </c>
      <c r="L80" s="52" t="s">
        <v>64</v>
      </c>
      <c r="M80" s="52" t="s">
        <v>65</v>
      </c>
      <c r="N80" s="52" t="s">
        <v>66</v>
      </c>
      <c r="O80" s="55" t="s">
        <v>4</v>
      </c>
      <c r="P80" s="55" t="s">
        <v>4</v>
      </c>
      <c r="Q80" s="55" t="s">
        <v>4</v>
      </c>
      <c r="R80" s="69">
        <v>2950</v>
      </c>
      <c r="S80" s="71">
        <f>SUM(L81:Q81)</f>
        <v>0</v>
      </c>
      <c r="T80" s="64">
        <f>SUM(L81:Q81)*R80</f>
        <v>0</v>
      </c>
      <c r="U80" s="57" t="s">
        <v>143</v>
      </c>
    </row>
    <row r="81" spans="1:21" ht="86.25" customHeight="1" thickBot="1" x14ac:dyDescent="0.25">
      <c r="A81" s="59"/>
      <c r="B81" s="61"/>
      <c r="C81" s="61"/>
      <c r="D81" s="63"/>
      <c r="E81" s="63"/>
      <c r="F81" s="63"/>
      <c r="G81" s="63"/>
      <c r="H81" s="68"/>
      <c r="I81" s="53" t="s">
        <v>4</v>
      </c>
      <c r="J81" s="53" t="s">
        <v>4</v>
      </c>
      <c r="K81" s="53" t="s">
        <v>4</v>
      </c>
      <c r="L81" s="56" t="s">
        <v>48</v>
      </c>
      <c r="M81" s="53" t="s">
        <v>4</v>
      </c>
      <c r="N81" s="53" t="s">
        <v>4</v>
      </c>
      <c r="O81" s="53" t="s">
        <v>4</v>
      </c>
      <c r="P81" s="53" t="s">
        <v>4</v>
      </c>
      <c r="Q81" s="53" t="s">
        <v>4</v>
      </c>
      <c r="R81" s="70"/>
      <c r="S81" s="72"/>
      <c r="T81" s="65"/>
      <c r="U81" s="58"/>
    </row>
    <row r="82" spans="1:21" ht="15.75" customHeight="1" x14ac:dyDescent="0.2">
      <c r="A82" s="59" t="s">
        <v>4</v>
      </c>
      <c r="B82" s="60">
        <v>35</v>
      </c>
      <c r="C82" s="60">
        <v>33845</v>
      </c>
      <c r="D82" s="62" t="s">
        <v>144</v>
      </c>
      <c r="E82" s="66" t="s">
        <v>80</v>
      </c>
      <c r="F82" s="66" t="s">
        <v>4</v>
      </c>
      <c r="G82" s="66" t="s">
        <v>88</v>
      </c>
      <c r="H82" s="67" t="s">
        <v>85</v>
      </c>
      <c r="I82" s="55" t="s">
        <v>4</v>
      </c>
      <c r="J82" s="55" t="s">
        <v>4</v>
      </c>
      <c r="K82" s="52" t="s">
        <v>106</v>
      </c>
      <c r="L82" s="52" t="s">
        <v>64</v>
      </c>
      <c r="M82" s="52" t="s">
        <v>65</v>
      </c>
      <c r="N82" s="52" t="s">
        <v>66</v>
      </c>
      <c r="O82" s="55" t="s">
        <v>4</v>
      </c>
      <c r="P82" s="55" t="s">
        <v>4</v>
      </c>
      <c r="Q82" s="55" t="s">
        <v>4</v>
      </c>
      <c r="R82" s="69">
        <v>3600</v>
      </c>
      <c r="S82" s="71">
        <f>SUM(N83:Q83)</f>
        <v>0</v>
      </c>
      <c r="T82" s="64">
        <f>SUM(N83:Q83)*R82</f>
        <v>0</v>
      </c>
      <c r="U82" s="57" t="s">
        <v>145</v>
      </c>
    </row>
    <row r="83" spans="1:21" ht="86.25" customHeight="1" thickBot="1" x14ac:dyDescent="0.25">
      <c r="A83" s="59"/>
      <c r="B83" s="61"/>
      <c r="C83" s="61"/>
      <c r="D83" s="63"/>
      <c r="E83" s="63"/>
      <c r="F83" s="63"/>
      <c r="G83" s="63"/>
      <c r="H83" s="68"/>
      <c r="I83" s="53" t="s">
        <v>4</v>
      </c>
      <c r="J83" s="53" t="s">
        <v>4</v>
      </c>
      <c r="K83" s="53" t="s">
        <v>4</v>
      </c>
      <c r="L83" s="53" t="s">
        <v>4</v>
      </c>
      <c r="M83" s="53" t="s">
        <v>4</v>
      </c>
      <c r="N83" s="56" t="s">
        <v>48</v>
      </c>
      <c r="O83" s="53" t="s">
        <v>4</v>
      </c>
      <c r="P83" s="53" t="s">
        <v>4</v>
      </c>
      <c r="Q83" s="53" t="s">
        <v>4</v>
      </c>
      <c r="R83" s="70"/>
      <c r="S83" s="72"/>
      <c r="T83" s="65"/>
      <c r="U83" s="58"/>
    </row>
    <row r="84" spans="1:21" ht="15.75" customHeight="1" x14ac:dyDescent="0.2">
      <c r="A84" s="59" t="s">
        <v>4</v>
      </c>
      <c r="B84" s="60">
        <v>36</v>
      </c>
      <c r="C84" s="60">
        <v>33846</v>
      </c>
      <c r="D84" s="62" t="s">
        <v>146</v>
      </c>
      <c r="E84" s="66" t="s">
        <v>80</v>
      </c>
      <c r="F84" s="66" t="s">
        <v>4</v>
      </c>
      <c r="G84" s="66" t="s">
        <v>88</v>
      </c>
      <c r="H84" s="67" t="s">
        <v>85</v>
      </c>
      <c r="I84" s="55" t="s">
        <v>4</v>
      </c>
      <c r="J84" s="55" t="s">
        <v>4</v>
      </c>
      <c r="K84" s="55" t="s">
        <v>4</v>
      </c>
      <c r="L84" s="52" t="s">
        <v>58</v>
      </c>
      <c r="M84" s="52" t="s">
        <v>59</v>
      </c>
      <c r="N84" s="52" t="s">
        <v>60</v>
      </c>
      <c r="O84" s="52" t="s">
        <v>61</v>
      </c>
      <c r="P84" s="52" t="s">
        <v>81</v>
      </c>
      <c r="Q84" s="55" t="s">
        <v>4</v>
      </c>
      <c r="R84" s="69">
        <v>3750</v>
      </c>
      <c r="S84" s="71">
        <f>SUM(L85:Q85)</f>
        <v>0</v>
      </c>
      <c r="T84" s="64">
        <f>SUM(L85:Q85)*R84</f>
        <v>0</v>
      </c>
      <c r="U84" s="57" t="s">
        <v>147</v>
      </c>
    </row>
    <row r="85" spans="1:21" ht="86.25" customHeight="1" thickBot="1" x14ac:dyDescent="0.25">
      <c r="A85" s="59"/>
      <c r="B85" s="61"/>
      <c r="C85" s="61"/>
      <c r="D85" s="63"/>
      <c r="E85" s="63"/>
      <c r="F85" s="63"/>
      <c r="G85" s="63"/>
      <c r="H85" s="68"/>
      <c r="I85" s="53" t="s">
        <v>4</v>
      </c>
      <c r="J85" s="53" t="s">
        <v>4</v>
      </c>
      <c r="K85" s="53" t="s">
        <v>4</v>
      </c>
      <c r="L85" s="56" t="s">
        <v>48</v>
      </c>
      <c r="M85" s="53" t="s">
        <v>4</v>
      </c>
      <c r="N85" s="53" t="s">
        <v>4</v>
      </c>
      <c r="O85" s="53" t="s">
        <v>4</v>
      </c>
      <c r="P85" s="56" t="s">
        <v>48</v>
      </c>
      <c r="Q85" s="53" t="s">
        <v>4</v>
      </c>
      <c r="R85" s="70"/>
      <c r="S85" s="72"/>
      <c r="T85" s="65"/>
      <c r="U85" s="58"/>
    </row>
    <row r="86" spans="1:21" ht="15.75" customHeight="1" x14ac:dyDescent="0.2">
      <c r="A86" s="59" t="s">
        <v>4</v>
      </c>
      <c r="B86" s="60">
        <v>37</v>
      </c>
      <c r="C86" s="60">
        <v>33847</v>
      </c>
      <c r="D86" s="62" t="s">
        <v>148</v>
      </c>
      <c r="E86" s="66" t="s">
        <v>50</v>
      </c>
      <c r="F86" s="66" t="s">
        <v>4</v>
      </c>
      <c r="G86" s="66" t="s">
        <v>88</v>
      </c>
      <c r="H86" s="67" t="s">
        <v>85</v>
      </c>
      <c r="I86" s="55" t="s">
        <v>4</v>
      </c>
      <c r="J86" s="52" t="s">
        <v>51</v>
      </c>
      <c r="K86" s="52" t="s">
        <v>52</v>
      </c>
      <c r="L86" s="55" t="s">
        <v>4</v>
      </c>
      <c r="M86" s="55" t="s">
        <v>4</v>
      </c>
      <c r="N86" s="55" t="s">
        <v>4</v>
      </c>
      <c r="O86" s="55" t="s">
        <v>4</v>
      </c>
      <c r="P86" s="55" t="s">
        <v>4</v>
      </c>
      <c r="Q86" s="55" t="s">
        <v>4</v>
      </c>
      <c r="R86" s="69">
        <v>6900</v>
      </c>
      <c r="S86" s="71">
        <f>SUM(J87:Q87)</f>
        <v>0</v>
      </c>
      <c r="T86" s="64">
        <f>SUM(J87:Q87)*R86</f>
        <v>0</v>
      </c>
      <c r="U86" s="57" t="s">
        <v>149</v>
      </c>
    </row>
    <row r="87" spans="1:21" ht="86.25" customHeight="1" thickBot="1" x14ac:dyDescent="0.25">
      <c r="A87" s="59"/>
      <c r="B87" s="61"/>
      <c r="C87" s="61"/>
      <c r="D87" s="63"/>
      <c r="E87" s="63"/>
      <c r="F87" s="63"/>
      <c r="G87" s="63"/>
      <c r="H87" s="68"/>
      <c r="I87" s="53" t="s">
        <v>4</v>
      </c>
      <c r="J87" s="56" t="s">
        <v>48</v>
      </c>
      <c r="K87" s="56" t="s">
        <v>48</v>
      </c>
      <c r="L87" s="53" t="s">
        <v>4</v>
      </c>
      <c r="M87" s="53" t="s">
        <v>4</v>
      </c>
      <c r="N87" s="53" t="s">
        <v>4</v>
      </c>
      <c r="O87" s="53" t="s">
        <v>4</v>
      </c>
      <c r="P87" s="53" t="s">
        <v>4</v>
      </c>
      <c r="Q87" s="53" t="s">
        <v>4</v>
      </c>
      <c r="R87" s="70"/>
      <c r="S87" s="72"/>
      <c r="T87" s="65"/>
      <c r="U87" s="58"/>
    </row>
    <row r="88" spans="1:21" ht="15.75" customHeight="1" x14ac:dyDescent="0.2">
      <c r="A88" s="59" t="s">
        <v>4</v>
      </c>
      <c r="B88" s="60">
        <v>38</v>
      </c>
      <c r="C88" s="60">
        <v>33848</v>
      </c>
      <c r="D88" s="62" t="s">
        <v>150</v>
      </c>
      <c r="E88" s="66" t="s">
        <v>41</v>
      </c>
      <c r="F88" s="66" t="s">
        <v>4</v>
      </c>
      <c r="G88" s="66" t="s">
        <v>151</v>
      </c>
      <c r="H88" s="67" t="s">
        <v>85</v>
      </c>
      <c r="I88" s="55" t="s">
        <v>4</v>
      </c>
      <c r="J88" s="55" t="s">
        <v>4</v>
      </c>
      <c r="K88" s="52" t="s">
        <v>44</v>
      </c>
      <c r="L88" s="52" t="s">
        <v>45</v>
      </c>
      <c r="M88" s="52" t="s">
        <v>46</v>
      </c>
      <c r="N88" s="55" t="s">
        <v>4</v>
      </c>
      <c r="O88" s="55" t="s">
        <v>4</v>
      </c>
      <c r="P88" s="55" t="s">
        <v>4</v>
      </c>
      <c r="Q88" s="55" t="s">
        <v>4</v>
      </c>
      <c r="R88" s="69">
        <v>2750</v>
      </c>
      <c r="S88" s="71">
        <f>SUM(K89:Q89)</f>
        <v>0</v>
      </c>
      <c r="T88" s="64">
        <f>SUM(K89:Q89)*R88</f>
        <v>0</v>
      </c>
      <c r="U88" s="57" t="s">
        <v>152</v>
      </c>
    </row>
    <row r="89" spans="1:21" ht="86.25" customHeight="1" thickBot="1" x14ac:dyDescent="0.25">
      <c r="A89" s="59"/>
      <c r="B89" s="61"/>
      <c r="C89" s="61"/>
      <c r="D89" s="63"/>
      <c r="E89" s="63"/>
      <c r="F89" s="63"/>
      <c r="G89" s="63"/>
      <c r="H89" s="68"/>
      <c r="I89" s="53" t="s">
        <v>4</v>
      </c>
      <c r="J89" s="53" t="s">
        <v>4</v>
      </c>
      <c r="K89" s="56" t="s">
        <v>48</v>
      </c>
      <c r="L89" s="56" t="s">
        <v>48</v>
      </c>
      <c r="M89" s="56" t="s">
        <v>48</v>
      </c>
      <c r="N89" s="53" t="s">
        <v>4</v>
      </c>
      <c r="O89" s="53" t="s">
        <v>4</v>
      </c>
      <c r="P89" s="53" t="s">
        <v>4</v>
      </c>
      <c r="Q89" s="53" t="s">
        <v>4</v>
      </c>
      <c r="R89" s="70"/>
      <c r="S89" s="72"/>
      <c r="T89" s="65"/>
      <c r="U89" s="58"/>
    </row>
    <row r="90" spans="1:21" ht="15.75" customHeight="1" x14ac:dyDescent="0.2">
      <c r="A90" s="59" t="s">
        <v>4</v>
      </c>
      <c r="B90" s="60">
        <v>39</v>
      </c>
      <c r="C90" s="60">
        <v>33849</v>
      </c>
      <c r="D90" s="62" t="s">
        <v>153</v>
      </c>
      <c r="E90" s="66" t="s">
        <v>41</v>
      </c>
      <c r="F90" s="66" t="s">
        <v>4</v>
      </c>
      <c r="G90" s="66" t="s">
        <v>151</v>
      </c>
      <c r="H90" s="67" t="s">
        <v>85</v>
      </c>
      <c r="I90" s="55" t="s">
        <v>4</v>
      </c>
      <c r="J90" s="55" t="s">
        <v>4</v>
      </c>
      <c r="K90" s="52" t="s">
        <v>106</v>
      </c>
      <c r="L90" s="52" t="s">
        <v>64</v>
      </c>
      <c r="M90" s="52" t="s">
        <v>65</v>
      </c>
      <c r="N90" s="55" t="s">
        <v>4</v>
      </c>
      <c r="O90" s="55" t="s">
        <v>4</v>
      </c>
      <c r="P90" s="55" t="s">
        <v>4</v>
      </c>
      <c r="Q90" s="55" t="s">
        <v>4</v>
      </c>
      <c r="R90" s="69">
        <v>2750</v>
      </c>
      <c r="S90" s="71">
        <f>SUM(K91:Q91)</f>
        <v>0</v>
      </c>
      <c r="T90" s="64">
        <f>SUM(K91:Q91)*R90</f>
        <v>0</v>
      </c>
      <c r="U90" s="57" t="s">
        <v>154</v>
      </c>
    </row>
    <row r="91" spans="1:21" ht="86.25" customHeight="1" thickBot="1" x14ac:dyDescent="0.25">
      <c r="A91" s="59"/>
      <c r="B91" s="61"/>
      <c r="C91" s="61"/>
      <c r="D91" s="63"/>
      <c r="E91" s="63"/>
      <c r="F91" s="63"/>
      <c r="G91" s="63"/>
      <c r="H91" s="68"/>
      <c r="I91" s="53" t="s">
        <v>4</v>
      </c>
      <c r="J91" s="53" t="s">
        <v>4</v>
      </c>
      <c r="K91" s="56" t="s">
        <v>48</v>
      </c>
      <c r="L91" s="56" t="s">
        <v>48</v>
      </c>
      <c r="M91" s="56" t="s">
        <v>48</v>
      </c>
      <c r="N91" s="53" t="s">
        <v>4</v>
      </c>
      <c r="O91" s="53" t="s">
        <v>4</v>
      </c>
      <c r="P91" s="53" t="s">
        <v>4</v>
      </c>
      <c r="Q91" s="53" t="s">
        <v>4</v>
      </c>
      <c r="R91" s="70"/>
      <c r="S91" s="72"/>
      <c r="T91" s="65"/>
      <c r="U91" s="58"/>
    </row>
    <row r="92" spans="1:21" ht="15.75" customHeight="1" x14ac:dyDescent="0.2">
      <c r="A92" s="59" t="s">
        <v>4</v>
      </c>
      <c r="B92" s="60">
        <v>40</v>
      </c>
      <c r="C92" s="60">
        <v>33850</v>
      </c>
      <c r="D92" s="62" t="s">
        <v>155</v>
      </c>
      <c r="E92" s="66" t="s">
        <v>41</v>
      </c>
      <c r="F92" s="66" t="s">
        <v>4</v>
      </c>
      <c r="G92" s="66" t="s">
        <v>151</v>
      </c>
      <c r="H92" s="67" t="s">
        <v>85</v>
      </c>
      <c r="I92" s="55" t="s">
        <v>4</v>
      </c>
      <c r="J92" s="55" t="s">
        <v>4</v>
      </c>
      <c r="K92" s="52" t="s">
        <v>44</v>
      </c>
      <c r="L92" s="52" t="s">
        <v>45</v>
      </c>
      <c r="M92" s="52" t="s">
        <v>46</v>
      </c>
      <c r="N92" s="55" t="s">
        <v>4</v>
      </c>
      <c r="O92" s="55" t="s">
        <v>4</v>
      </c>
      <c r="P92" s="55" t="s">
        <v>4</v>
      </c>
      <c r="Q92" s="55" t="s">
        <v>4</v>
      </c>
      <c r="R92" s="69">
        <v>2950</v>
      </c>
      <c r="S92" s="71">
        <f>SUM(M93:Q93)</f>
        <v>0</v>
      </c>
      <c r="T92" s="64">
        <f>SUM(M93:Q93)*R92</f>
        <v>0</v>
      </c>
      <c r="U92" s="57" t="s">
        <v>156</v>
      </c>
    </row>
    <row r="93" spans="1:21" ht="86.25" customHeight="1" thickBot="1" x14ac:dyDescent="0.25">
      <c r="A93" s="59"/>
      <c r="B93" s="61"/>
      <c r="C93" s="61"/>
      <c r="D93" s="63"/>
      <c r="E93" s="63"/>
      <c r="F93" s="63"/>
      <c r="G93" s="63"/>
      <c r="H93" s="68"/>
      <c r="I93" s="53" t="s">
        <v>4</v>
      </c>
      <c r="J93" s="53" t="s">
        <v>4</v>
      </c>
      <c r="K93" s="53" t="s">
        <v>4</v>
      </c>
      <c r="L93" s="53" t="s">
        <v>4</v>
      </c>
      <c r="M93" s="56" t="s">
        <v>48</v>
      </c>
      <c r="N93" s="53" t="s">
        <v>4</v>
      </c>
      <c r="O93" s="53" t="s">
        <v>4</v>
      </c>
      <c r="P93" s="53" t="s">
        <v>4</v>
      </c>
      <c r="Q93" s="53" t="s">
        <v>4</v>
      </c>
      <c r="R93" s="70"/>
      <c r="S93" s="72"/>
      <c r="T93" s="65"/>
      <c r="U93" s="58"/>
    </row>
    <row r="94" spans="1:21" ht="15.75" customHeight="1" x14ac:dyDescent="0.2">
      <c r="A94" s="59" t="s">
        <v>4</v>
      </c>
      <c r="B94" s="60">
        <v>41</v>
      </c>
      <c r="C94" s="60">
        <v>33851</v>
      </c>
      <c r="D94" s="62" t="s">
        <v>157</v>
      </c>
      <c r="E94" s="66" t="s">
        <v>41</v>
      </c>
      <c r="F94" s="66" t="s">
        <v>4</v>
      </c>
      <c r="G94" s="66" t="s">
        <v>151</v>
      </c>
      <c r="H94" s="67" t="s">
        <v>85</v>
      </c>
      <c r="I94" s="55" t="s">
        <v>4</v>
      </c>
      <c r="J94" s="55" t="s">
        <v>4</v>
      </c>
      <c r="K94" s="55" t="s">
        <v>4</v>
      </c>
      <c r="L94" s="52" t="s">
        <v>64</v>
      </c>
      <c r="M94" s="52" t="s">
        <v>65</v>
      </c>
      <c r="N94" s="52" t="s">
        <v>66</v>
      </c>
      <c r="O94" s="55" t="s">
        <v>4</v>
      </c>
      <c r="P94" s="55" t="s">
        <v>4</v>
      </c>
      <c r="Q94" s="55" t="s">
        <v>4</v>
      </c>
      <c r="R94" s="69">
        <v>3400</v>
      </c>
      <c r="S94" s="71">
        <f>SUM(L95:Q95)</f>
        <v>0</v>
      </c>
      <c r="T94" s="64">
        <f>SUM(L95:Q95)*R94</f>
        <v>0</v>
      </c>
      <c r="U94" s="57" t="s">
        <v>158</v>
      </c>
    </row>
    <row r="95" spans="1:21" ht="86.25" customHeight="1" thickBot="1" x14ac:dyDescent="0.25">
      <c r="A95" s="59"/>
      <c r="B95" s="61"/>
      <c r="C95" s="61"/>
      <c r="D95" s="63"/>
      <c r="E95" s="63"/>
      <c r="F95" s="63"/>
      <c r="G95" s="63"/>
      <c r="H95" s="68"/>
      <c r="I95" s="53" t="s">
        <v>4</v>
      </c>
      <c r="J95" s="53" t="s">
        <v>4</v>
      </c>
      <c r="K95" s="53" t="s">
        <v>4</v>
      </c>
      <c r="L95" s="56" t="s">
        <v>48</v>
      </c>
      <c r="M95" s="56" t="s">
        <v>48</v>
      </c>
      <c r="N95" s="56" t="s">
        <v>48</v>
      </c>
      <c r="O95" s="53" t="s">
        <v>4</v>
      </c>
      <c r="P95" s="53" t="s">
        <v>4</v>
      </c>
      <c r="Q95" s="53" t="s">
        <v>4</v>
      </c>
      <c r="R95" s="70"/>
      <c r="S95" s="72"/>
      <c r="T95" s="65"/>
      <c r="U95" s="58"/>
    </row>
    <row r="96" spans="1:21" ht="15.75" customHeight="1" x14ac:dyDescent="0.2">
      <c r="A96" s="59" t="s">
        <v>4</v>
      </c>
      <c r="B96" s="60">
        <v>42</v>
      </c>
      <c r="C96" s="60">
        <v>33852</v>
      </c>
      <c r="D96" s="62" t="s">
        <v>159</v>
      </c>
      <c r="E96" s="66" t="s">
        <v>41</v>
      </c>
      <c r="F96" s="66" t="s">
        <v>4</v>
      </c>
      <c r="G96" s="66" t="s">
        <v>151</v>
      </c>
      <c r="H96" s="67" t="s">
        <v>85</v>
      </c>
      <c r="I96" s="55" t="s">
        <v>4</v>
      </c>
      <c r="J96" s="55" t="s">
        <v>4</v>
      </c>
      <c r="K96" s="52" t="s">
        <v>106</v>
      </c>
      <c r="L96" s="52" t="s">
        <v>64</v>
      </c>
      <c r="M96" s="52" t="s">
        <v>65</v>
      </c>
      <c r="N96" s="55" t="s">
        <v>4</v>
      </c>
      <c r="O96" s="55" t="s">
        <v>4</v>
      </c>
      <c r="P96" s="55" t="s">
        <v>4</v>
      </c>
      <c r="Q96" s="55" t="s">
        <v>4</v>
      </c>
      <c r="R96" s="69">
        <v>2950</v>
      </c>
      <c r="S96" s="71">
        <f>SUM(K97:Q97)</f>
        <v>0</v>
      </c>
      <c r="T96" s="64">
        <f>SUM(K97:Q97)*R96</f>
        <v>0</v>
      </c>
      <c r="U96" s="57" t="s">
        <v>160</v>
      </c>
    </row>
    <row r="97" spans="1:21" ht="86.25" customHeight="1" thickBot="1" x14ac:dyDescent="0.25">
      <c r="A97" s="59"/>
      <c r="B97" s="61"/>
      <c r="C97" s="61"/>
      <c r="D97" s="63"/>
      <c r="E97" s="63"/>
      <c r="F97" s="63"/>
      <c r="G97" s="63"/>
      <c r="H97" s="68"/>
      <c r="I97" s="53" t="s">
        <v>4</v>
      </c>
      <c r="J97" s="53" t="s">
        <v>4</v>
      </c>
      <c r="K97" s="56" t="s">
        <v>48</v>
      </c>
      <c r="L97" s="56" t="s">
        <v>48</v>
      </c>
      <c r="M97" s="53" t="s">
        <v>4</v>
      </c>
      <c r="N97" s="53" t="s">
        <v>4</v>
      </c>
      <c r="O97" s="53" t="s">
        <v>4</v>
      </c>
      <c r="P97" s="53" t="s">
        <v>4</v>
      </c>
      <c r="Q97" s="53" t="s">
        <v>4</v>
      </c>
      <c r="R97" s="70"/>
      <c r="S97" s="72"/>
      <c r="T97" s="65"/>
      <c r="U97" s="58"/>
    </row>
    <row r="98" spans="1:21" ht="15.75" customHeight="1" x14ac:dyDescent="0.2">
      <c r="A98" s="59" t="s">
        <v>4</v>
      </c>
      <c r="B98" s="60">
        <v>43</v>
      </c>
      <c r="C98" s="60">
        <v>33854</v>
      </c>
      <c r="D98" s="62" t="s">
        <v>161</v>
      </c>
      <c r="E98" s="66" t="s">
        <v>162</v>
      </c>
      <c r="F98" s="66" t="s">
        <v>4</v>
      </c>
      <c r="G98" s="66" t="s">
        <v>151</v>
      </c>
      <c r="H98" s="67" t="s">
        <v>85</v>
      </c>
      <c r="I98" s="55" t="s">
        <v>4</v>
      </c>
      <c r="J98" s="52" t="s">
        <v>51</v>
      </c>
      <c r="K98" s="52" t="s">
        <v>52</v>
      </c>
      <c r="L98" s="55" t="s">
        <v>4</v>
      </c>
      <c r="M98" s="55" t="s">
        <v>4</v>
      </c>
      <c r="N98" s="55" t="s">
        <v>4</v>
      </c>
      <c r="O98" s="55" t="s">
        <v>4</v>
      </c>
      <c r="P98" s="55" t="s">
        <v>4</v>
      </c>
      <c r="Q98" s="55" t="s">
        <v>4</v>
      </c>
      <c r="R98" s="69">
        <v>6200</v>
      </c>
      <c r="S98" s="71">
        <f>SUM(J99:Q99)</f>
        <v>0</v>
      </c>
      <c r="T98" s="64">
        <f>SUM(J99:Q99)*R98</f>
        <v>0</v>
      </c>
      <c r="U98" s="57" t="s">
        <v>163</v>
      </c>
    </row>
    <row r="99" spans="1:21" ht="86.25" customHeight="1" thickBot="1" x14ac:dyDescent="0.25">
      <c r="A99" s="59"/>
      <c r="B99" s="61"/>
      <c r="C99" s="61"/>
      <c r="D99" s="63"/>
      <c r="E99" s="63"/>
      <c r="F99" s="63"/>
      <c r="G99" s="63"/>
      <c r="H99" s="68"/>
      <c r="I99" s="53" t="s">
        <v>4</v>
      </c>
      <c r="J99" s="56" t="s">
        <v>48</v>
      </c>
      <c r="K99" s="56" t="s">
        <v>48</v>
      </c>
      <c r="L99" s="53" t="s">
        <v>4</v>
      </c>
      <c r="M99" s="53" t="s">
        <v>4</v>
      </c>
      <c r="N99" s="53" t="s">
        <v>4</v>
      </c>
      <c r="O99" s="53" t="s">
        <v>4</v>
      </c>
      <c r="P99" s="53" t="s">
        <v>4</v>
      </c>
      <c r="Q99" s="53" t="s">
        <v>4</v>
      </c>
      <c r="R99" s="70"/>
      <c r="S99" s="72"/>
      <c r="T99" s="65"/>
      <c r="U99" s="58"/>
    </row>
    <row r="100" spans="1:21" ht="15.75" customHeight="1" x14ac:dyDescent="0.2">
      <c r="A100" s="59" t="s">
        <v>4</v>
      </c>
      <c r="B100" s="60">
        <v>44</v>
      </c>
      <c r="C100" s="60">
        <v>33855</v>
      </c>
      <c r="D100" s="62" t="s">
        <v>164</v>
      </c>
      <c r="E100" s="66" t="s">
        <v>135</v>
      </c>
      <c r="F100" s="66" t="s">
        <v>4</v>
      </c>
      <c r="G100" s="66" t="s">
        <v>151</v>
      </c>
      <c r="H100" s="67" t="s">
        <v>117</v>
      </c>
      <c r="I100" s="52" t="s">
        <v>136</v>
      </c>
      <c r="J100" s="55" t="s">
        <v>4</v>
      </c>
      <c r="K100" s="55" t="s">
        <v>4</v>
      </c>
      <c r="L100" s="55" t="s">
        <v>4</v>
      </c>
      <c r="M100" s="55" t="s">
        <v>4</v>
      </c>
      <c r="N100" s="55" t="s">
        <v>4</v>
      </c>
      <c r="O100" s="55" t="s">
        <v>4</v>
      </c>
      <c r="P100" s="55" t="s">
        <v>4</v>
      </c>
      <c r="Q100" s="55" t="s">
        <v>4</v>
      </c>
      <c r="R100" s="69">
        <v>5850</v>
      </c>
      <c r="S100" s="71">
        <f>SUM(I101:Q101)</f>
        <v>0</v>
      </c>
      <c r="T100" s="64">
        <f>SUM(I101:Q101)*R100</f>
        <v>0</v>
      </c>
      <c r="U100" s="57" t="s">
        <v>165</v>
      </c>
    </row>
    <row r="101" spans="1:21" ht="86.25" customHeight="1" thickBot="1" x14ac:dyDescent="0.25">
      <c r="A101" s="59"/>
      <c r="B101" s="61"/>
      <c r="C101" s="61"/>
      <c r="D101" s="63"/>
      <c r="E101" s="63"/>
      <c r="F101" s="63"/>
      <c r="G101" s="63"/>
      <c r="H101" s="68"/>
      <c r="I101" s="56" t="s">
        <v>48</v>
      </c>
      <c r="J101" s="53" t="s">
        <v>4</v>
      </c>
      <c r="K101" s="53" t="s">
        <v>4</v>
      </c>
      <c r="L101" s="53" t="s">
        <v>4</v>
      </c>
      <c r="M101" s="53" t="s">
        <v>4</v>
      </c>
      <c r="N101" s="53" t="s">
        <v>4</v>
      </c>
      <c r="O101" s="53" t="s">
        <v>4</v>
      </c>
      <c r="P101" s="53" t="s">
        <v>4</v>
      </c>
      <c r="Q101" s="53" t="s">
        <v>4</v>
      </c>
      <c r="R101" s="70"/>
      <c r="S101" s="72"/>
      <c r="T101" s="65"/>
      <c r="U101" s="58"/>
    </row>
    <row r="102" spans="1:21" ht="15.75" customHeight="1" x14ac:dyDescent="0.2">
      <c r="A102" s="59" t="s">
        <v>4</v>
      </c>
      <c r="B102" s="60">
        <v>45</v>
      </c>
      <c r="C102" s="60">
        <v>33858</v>
      </c>
      <c r="D102" s="62" t="s">
        <v>166</v>
      </c>
      <c r="E102" s="66" t="s">
        <v>41</v>
      </c>
      <c r="F102" s="66" t="s">
        <v>4</v>
      </c>
      <c r="G102" s="66" t="s">
        <v>167</v>
      </c>
      <c r="H102" s="67" t="s">
        <v>168</v>
      </c>
      <c r="I102" s="55" t="s">
        <v>4</v>
      </c>
      <c r="J102" s="55" t="s">
        <v>4</v>
      </c>
      <c r="K102" s="52" t="s">
        <v>106</v>
      </c>
      <c r="L102" s="52" t="s">
        <v>64</v>
      </c>
      <c r="M102" s="52" t="s">
        <v>65</v>
      </c>
      <c r="N102" s="55" t="s">
        <v>4</v>
      </c>
      <c r="O102" s="55" t="s">
        <v>4</v>
      </c>
      <c r="P102" s="55" t="s">
        <v>4</v>
      </c>
      <c r="Q102" s="55" t="s">
        <v>4</v>
      </c>
      <c r="R102" s="69">
        <v>2000</v>
      </c>
      <c r="S102" s="71">
        <f>SUM(K103:Q103)</f>
        <v>0</v>
      </c>
      <c r="T102" s="64">
        <f>SUM(K103:Q103)*R102</f>
        <v>0</v>
      </c>
      <c r="U102" s="57" t="s">
        <v>169</v>
      </c>
    </row>
    <row r="103" spans="1:21" ht="86.25" customHeight="1" thickBot="1" x14ac:dyDescent="0.25">
      <c r="A103" s="59"/>
      <c r="B103" s="61"/>
      <c r="C103" s="61"/>
      <c r="D103" s="63"/>
      <c r="E103" s="63"/>
      <c r="F103" s="63"/>
      <c r="G103" s="63"/>
      <c r="H103" s="68"/>
      <c r="I103" s="53" t="s">
        <v>4</v>
      </c>
      <c r="J103" s="53" t="s">
        <v>4</v>
      </c>
      <c r="K103" s="56" t="s">
        <v>48</v>
      </c>
      <c r="L103" s="56" t="s">
        <v>48</v>
      </c>
      <c r="M103" s="56" t="s">
        <v>48</v>
      </c>
      <c r="N103" s="53" t="s">
        <v>4</v>
      </c>
      <c r="O103" s="53" t="s">
        <v>4</v>
      </c>
      <c r="P103" s="53" t="s">
        <v>4</v>
      </c>
      <c r="Q103" s="53" t="s">
        <v>4</v>
      </c>
      <c r="R103" s="70"/>
      <c r="S103" s="72"/>
      <c r="T103" s="65"/>
      <c r="U103" s="58"/>
    </row>
    <row r="104" spans="1:21" ht="15.75" customHeight="1" x14ac:dyDescent="0.2">
      <c r="A104" s="59" t="s">
        <v>4</v>
      </c>
      <c r="B104" s="60">
        <v>46</v>
      </c>
      <c r="C104" s="60">
        <v>33859</v>
      </c>
      <c r="D104" s="62" t="s">
        <v>170</v>
      </c>
      <c r="E104" s="66" t="s">
        <v>41</v>
      </c>
      <c r="F104" s="66" t="s">
        <v>4</v>
      </c>
      <c r="G104" s="66" t="s">
        <v>171</v>
      </c>
      <c r="H104" s="67" t="s">
        <v>168</v>
      </c>
      <c r="I104" s="55" t="s">
        <v>4</v>
      </c>
      <c r="J104" s="55" t="s">
        <v>4</v>
      </c>
      <c r="K104" s="52" t="s">
        <v>57</v>
      </c>
      <c r="L104" s="52" t="s">
        <v>58</v>
      </c>
      <c r="M104" s="52" t="s">
        <v>59</v>
      </c>
      <c r="N104" s="52" t="s">
        <v>60</v>
      </c>
      <c r="O104" s="55" t="s">
        <v>4</v>
      </c>
      <c r="P104" s="55" t="s">
        <v>4</v>
      </c>
      <c r="Q104" s="55" t="s">
        <v>4</v>
      </c>
      <c r="R104" s="69">
        <v>2250</v>
      </c>
      <c r="S104" s="71">
        <f>SUM(K105:Q105)</f>
        <v>0</v>
      </c>
      <c r="T104" s="64">
        <f>SUM(K105:Q105)*R104</f>
        <v>0</v>
      </c>
      <c r="U104" s="57" t="s">
        <v>172</v>
      </c>
    </row>
    <row r="105" spans="1:21" ht="86.25" customHeight="1" thickBot="1" x14ac:dyDescent="0.25">
      <c r="A105" s="59"/>
      <c r="B105" s="61"/>
      <c r="C105" s="61"/>
      <c r="D105" s="63"/>
      <c r="E105" s="63"/>
      <c r="F105" s="63"/>
      <c r="G105" s="63"/>
      <c r="H105" s="68"/>
      <c r="I105" s="53" t="s">
        <v>4</v>
      </c>
      <c r="J105" s="53" t="s">
        <v>4</v>
      </c>
      <c r="K105" s="56" t="s">
        <v>48</v>
      </c>
      <c r="L105" s="53" t="s">
        <v>4</v>
      </c>
      <c r="M105" s="53" t="s">
        <v>4</v>
      </c>
      <c r="N105" s="53" t="s">
        <v>4</v>
      </c>
      <c r="O105" s="53" t="s">
        <v>4</v>
      </c>
      <c r="P105" s="53" t="s">
        <v>4</v>
      </c>
      <c r="Q105" s="53" t="s">
        <v>4</v>
      </c>
      <c r="R105" s="70"/>
      <c r="S105" s="72"/>
      <c r="T105" s="65"/>
      <c r="U105" s="58"/>
    </row>
    <row r="106" spans="1:21" ht="15.75" customHeight="1" x14ac:dyDescent="0.2">
      <c r="A106" s="59" t="s">
        <v>4</v>
      </c>
      <c r="B106" s="60">
        <v>47</v>
      </c>
      <c r="C106" s="60">
        <v>33863</v>
      </c>
      <c r="D106" s="62" t="s">
        <v>173</v>
      </c>
      <c r="E106" s="66" t="s">
        <v>41</v>
      </c>
      <c r="F106" s="66" t="s">
        <v>4</v>
      </c>
      <c r="G106" s="66" t="s">
        <v>174</v>
      </c>
      <c r="H106" s="67" t="s">
        <v>85</v>
      </c>
      <c r="I106" s="55" t="s">
        <v>4</v>
      </c>
      <c r="J106" s="52" t="s">
        <v>94</v>
      </c>
      <c r="K106" s="52" t="s">
        <v>44</v>
      </c>
      <c r="L106" s="52" t="s">
        <v>45</v>
      </c>
      <c r="M106" s="52" t="s">
        <v>46</v>
      </c>
      <c r="N106" s="55" t="s">
        <v>4</v>
      </c>
      <c r="O106" s="55" t="s">
        <v>4</v>
      </c>
      <c r="P106" s="55" t="s">
        <v>4</v>
      </c>
      <c r="Q106" s="55" t="s">
        <v>4</v>
      </c>
      <c r="R106" s="69">
        <v>3150</v>
      </c>
      <c r="S106" s="71">
        <f>SUM(J107:Q107)</f>
        <v>0</v>
      </c>
      <c r="T106" s="64">
        <f>SUM(J107:Q107)*R106</f>
        <v>0</v>
      </c>
      <c r="U106" s="57" t="s">
        <v>175</v>
      </c>
    </row>
    <row r="107" spans="1:21" ht="86.25" customHeight="1" thickBot="1" x14ac:dyDescent="0.25">
      <c r="A107" s="59"/>
      <c r="B107" s="61"/>
      <c r="C107" s="61"/>
      <c r="D107" s="63"/>
      <c r="E107" s="63"/>
      <c r="F107" s="63"/>
      <c r="G107" s="63"/>
      <c r="H107" s="68"/>
      <c r="I107" s="53" t="s">
        <v>4</v>
      </c>
      <c r="J107" s="56" t="s">
        <v>48</v>
      </c>
      <c r="K107" s="56" t="s">
        <v>48</v>
      </c>
      <c r="L107" s="56" t="s">
        <v>48</v>
      </c>
      <c r="M107" s="56" t="s">
        <v>48</v>
      </c>
      <c r="N107" s="53" t="s">
        <v>4</v>
      </c>
      <c r="O107" s="53" t="s">
        <v>4</v>
      </c>
      <c r="P107" s="53" t="s">
        <v>4</v>
      </c>
      <c r="Q107" s="53" t="s">
        <v>4</v>
      </c>
      <c r="R107" s="70"/>
      <c r="S107" s="72"/>
      <c r="T107" s="65"/>
      <c r="U107" s="58"/>
    </row>
    <row r="108" spans="1:21" ht="15.75" customHeight="1" x14ac:dyDescent="0.2">
      <c r="A108" s="59" t="s">
        <v>4</v>
      </c>
      <c r="B108" s="60">
        <v>48</v>
      </c>
      <c r="C108" s="60">
        <v>33864</v>
      </c>
      <c r="D108" s="62" t="s">
        <v>176</v>
      </c>
      <c r="E108" s="66" t="s">
        <v>41</v>
      </c>
      <c r="F108" s="66" t="s">
        <v>4</v>
      </c>
      <c r="G108" s="66" t="s">
        <v>174</v>
      </c>
      <c r="H108" s="67" t="s">
        <v>85</v>
      </c>
      <c r="I108" s="55" t="s">
        <v>4</v>
      </c>
      <c r="J108" s="52" t="s">
        <v>94</v>
      </c>
      <c r="K108" s="52" t="s">
        <v>44</v>
      </c>
      <c r="L108" s="52" t="s">
        <v>45</v>
      </c>
      <c r="M108" s="55" t="s">
        <v>4</v>
      </c>
      <c r="N108" s="55" t="s">
        <v>4</v>
      </c>
      <c r="O108" s="55" t="s">
        <v>4</v>
      </c>
      <c r="P108" s="55" t="s">
        <v>4</v>
      </c>
      <c r="Q108" s="55" t="s">
        <v>4</v>
      </c>
      <c r="R108" s="69">
        <v>3250</v>
      </c>
      <c r="S108" s="71">
        <f>SUM(J109:Q109)</f>
        <v>0</v>
      </c>
      <c r="T108" s="64">
        <f>SUM(J109:Q109)*R108</f>
        <v>0</v>
      </c>
      <c r="U108" s="57" t="s">
        <v>177</v>
      </c>
    </row>
    <row r="109" spans="1:21" ht="86.25" customHeight="1" thickBot="1" x14ac:dyDescent="0.25">
      <c r="A109" s="59"/>
      <c r="B109" s="61"/>
      <c r="C109" s="61"/>
      <c r="D109" s="63"/>
      <c r="E109" s="63"/>
      <c r="F109" s="63"/>
      <c r="G109" s="63"/>
      <c r="H109" s="68"/>
      <c r="I109" s="53" t="s">
        <v>4</v>
      </c>
      <c r="J109" s="56" t="s">
        <v>48</v>
      </c>
      <c r="K109" s="56" t="s">
        <v>48</v>
      </c>
      <c r="L109" s="56" t="s">
        <v>48</v>
      </c>
      <c r="M109" s="53" t="s">
        <v>4</v>
      </c>
      <c r="N109" s="53" t="s">
        <v>4</v>
      </c>
      <c r="O109" s="53" t="s">
        <v>4</v>
      </c>
      <c r="P109" s="53" t="s">
        <v>4</v>
      </c>
      <c r="Q109" s="53" t="s">
        <v>4</v>
      </c>
      <c r="R109" s="70"/>
      <c r="S109" s="72"/>
      <c r="T109" s="65"/>
      <c r="U109" s="58"/>
    </row>
    <row r="110" spans="1:21" ht="15.75" customHeight="1" x14ac:dyDescent="0.2">
      <c r="A110" s="59" t="s">
        <v>4</v>
      </c>
      <c r="B110" s="60">
        <v>49</v>
      </c>
      <c r="C110" s="60">
        <v>33866</v>
      </c>
      <c r="D110" s="62" t="s">
        <v>178</v>
      </c>
      <c r="E110" s="66" t="s">
        <v>93</v>
      </c>
      <c r="F110" s="66" t="s">
        <v>4</v>
      </c>
      <c r="G110" s="66" t="s">
        <v>174</v>
      </c>
      <c r="H110" s="67" t="s">
        <v>85</v>
      </c>
      <c r="I110" s="55" t="s">
        <v>4</v>
      </c>
      <c r="J110" s="52" t="s">
        <v>94</v>
      </c>
      <c r="K110" s="52" t="s">
        <v>44</v>
      </c>
      <c r="L110" s="52" t="s">
        <v>45</v>
      </c>
      <c r="M110" s="55" t="s">
        <v>4</v>
      </c>
      <c r="N110" s="55" t="s">
        <v>4</v>
      </c>
      <c r="O110" s="55" t="s">
        <v>4</v>
      </c>
      <c r="P110" s="55" t="s">
        <v>4</v>
      </c>
      <c r="Q110" s="55" t="s">
        <v>4</v>
      </c>
      <c r="R110" s="69">
        <v>3400</v>
      </c>
      <c r="S110" s="71">
        <f>SUM(J111:Q111)</f>
        <v>0</v>
      </c>
      <c r="T110" s="64">
        <f>SUM(J111:Q111)*R110</f>
        <v>0</v>
      </c>
      <c r="U110" s="57" t="s">
        <v>179</v>
      </c>
    </row>
    <row r="111" spans="1:21" ht="86.25" customHeight="1" thickBot="1" x14ac:dyDescent="0.25">
      <c r="A111" s="59"/>
      <c r="B111" s="61"/>
      <c r="C111" s="61"/>
      <c r="D111" s="63"/>
      <c r="E111" s="63"/>
      <c r="F111" s="63"/>
      <c r="G111" s="63"/>
      <c r="H111" s="68"/>
      <c r="I111" s="53" t="s">
        <v>4</v>
      </c>
      <c r="J111" s="56" t="s">
        <v>48</v>
      </c>
      <c r="K111" s="56" t="s">
        <v>48</v>
      </c>
      <c r="L111" s="56" t="s">
        <v>48</v>
      </c>
      <c r="M111" s="53" t="s">
        <v>4</v>
      </c>
      <c r="N111" s="53" t="s">
        <v>4</v>
      </c>
      <c r="O111" s="53" t="s">
        <v>4</v>
      </c>
      <c r="P111" s="53" t="s">
        <v>4</v>
      </c>
      <c r="Q111" s="53" t="s">
        <v>4</v>
      </c>
      <c r="R111" s="70"/>
      <c r="S111" s="72"/>
      <c r="T111" s="65"/>
      <c r="U111" s="58"/>
    </row>
    <row r="112" spans="1:21" ht="15.75" customHeight="1" x14ac:dyDescent="0.2">
      <c r="A112" s="59" t="s">
        <v>4</v>
      </c>
      <c r="B112" s="60">
        <v>50</v>
      </c>
      <c r="C112" s="60">
        <v>33867</v>
      </c>
      <c r="D112" s="62" t="s">
        <v>180</v>
      </c>
      <c r="E112" s="66" t="s">
        <v>80</v>
      </c>
      <c r="F112" s="66" t="s">
        <v>4</v>
      </c>
      <c r="G112" s="66" t="s">
        <v>174</v>
      </c>
      <c r="H112" s="67" t="s">
        <v>85</v>
      </c>
      <c r="I112" s="55" t="s">
        <v>4</v>
      </c>
      <c r="J112" s="52" t="s">
        <v>94</v>
      </c>
      <c r="K112" s="52" t="s">
        <v>44</v>
      </c>
      <c r="L112" s="52" t="s">
        <v>45</v>
      </c>
      <c r="M112" s="52" t="s">
        <v>46</v>
      </c>
      <c r="N112" s="55" t="s">
        <v>4</v>
      </c>
      <c r="O112" s="55" t="s">
        <v>4</v>
      </c>
      <c r="P112" s="55" t="s">
        <v>4</v>
      </c>
      <c r="Q112" s="55" t="s">
        <v>4</v>
      </c>
      <c r="R112" s="69">
        <v>4550</v>
      </c>
      <c r="S112" s="71">
        <f>SUM(J113:Q113)</f>
        <v>0</v>
      </c>
      <c r="T112" s="64">
        <f>SUM(J113:Q113)*R112</f>
        <v>0</v>
      </c>
      <c r="U112" s="57" t="s">
        <v>181</v>
      </c>
    </row>
    <row r="113" spans="1:21" ht="86.25" customHeight="1" thickBot="1" x14ac:dyDescent="0.25">
      <c r="A113" s="59"/>
      <c r="B113" s="61"/>
      <c r="C113" s="61"/>
      <c r="D113" s="63"/>
      <c r="E113" s="63"/>
      <c r="F113" s="63"/>
      <c r="G113" s="63"/>
      <c r="H113" s="68"/>
      <c r="I113" s="53" t="s">
        <v>4</v>
      </c>
      <c r="J113" s="56" t="s">
        <v>48</v>
      </c>
      <c r="K113" s="56" t="s">
        <v>48</v>
      </c>
      <c r="L113" s="56" t="s">
        <v>48</v>
      </c>
      <c r="M113" s="56" t="s">
        <v>48</v>
      </c>
      <c r="N113" s="53" t="s">
        <v>4</v>
      </c>
      <c r="O113" s="53" t="s">
        <v>4</v>
      </c>
      <c r="P113" s="53" t="s">
        <v>4</v>
      </c>
      <c r="Q113" s="53" t="s">
        <v>4</v>
      </c>
      <c r="R113" s="70"/>
      <c r="S113" s="72"/>
      <c r="T113" s="65"/>
      <c r="U113" s="58"/>
    </row>
    <row r="114" spans="1:21" ht="15.75" customHeight="1" x14ac:dyDescent="0.2">
      <c r="A114" s="59" t="s">
        <v>4</v>
      </c>
      <c r="B114" s="60">
        <v>51</v>
      </c>
      <c r="C114" s="60">
        <v>33868</v>
      </c>
      <c r="D114" s="62" t="s">
        <v>182</v>
      </c>
      <c r="E114" s="66" t="s">
        <v>183</v>
      </c>
      <c r="F114" s="66" t="s">
        <v>4</v>
      </c>
      <c r="G114" s="66" t="s">
        <v>174</v>
      </c>
      <c r="H114" s="67" t="s">
        <v>85</v>
      </c>
      <c r="I114" s="55" t="s">
        <v>4</v>
      </c>
      <c r="J114" s="52" t="s">
        <v>51</v>
      </c>
      <c r="K114" s="52" t="s">
        <v>52</v>
      </c>
      <c r="L114" s="55" t="s">
        <v>4</v>
      </c>
      <c r="M114" s="55" t="s">
        <v>4</v>
      </c>
      <c r="N114" s="55" t="s">
        <v>4</v>
      </c>
      <c r="O114" s="55" t="s">
        <v>4</v>
      </c>
      <c r="P114" s="55" t="s">
        <v>4</v>
      </c>
      <c r="Q114" s="55" t="s">
        <v>4</v>
      </c>
      <c r="R114" s="69">
        <v>7600</v>
      </c>
      <c r="S114" s="71">
        <f>SUM(J115:Q115)</f>
        <v>0</v>
      </c>
      <c r="T114" s="64">
        <f>SUM(J115:Q115)*R114</f>
        <v>0</v>
      </c>
      <c r="U114" s="57" t="s">
        <v>184</v>
      </c>
    </row>
    <row r="115" spans="1:21" ht="86.25" customHeight="1" thickBot="1" x14ac:dyDescent="0.25">
      <c r="A115" s="59"/>
      <c r="B115" s="61"/>
      <c r="C115" s="61"/>
      <c r="D115" s="63"/>
      <c r="E115" s="63"/>
      <c r="F115" s="63"/>
      <c r="G115" s="63"/>
      <c r="H115" s="68"/>
      <c r="I115" s="53" t="s">
        <v>4</v>
      </c>
      <c r="J115" s="56" t="s">
        <v>48</v>
      </c>
      <c r="K115" s="56" t="s">
        <v>48</v>
      </c>
      <c r="L115" s="53" t="s">
        <v>4</v>
      </c>
      <c r="M115" s="53" t="s">
        <v>4</v>
      </c>
      <c r="N115" s="53" t="s">
        <v>4</v>
      </c>
      <c r="O115" s="53" t="s">
        <v>4</v>
      </c>
      <c r="P115" s="53" t="s">
        <v>4</v>
      </c>
      <c r="Q115" s="53" t="s">
        <v>4</v>
      </c>
      <c r="R115" s="70"/>
      <c r="S115" s="72"/>
      <c r="T115" s="65"/>
      <c r="U115" s="58"/>
    </row>
    <row r="116" spans="1:21" s="20" customFormat="1" ht="13.5" thickBot="1" x14ac:dyDescent="0.25">
      <c r="A116" s="45" t="s">
        <v>4</v>
      </c>
      <c r="B116" s="51" t="s">
        <v>185</v>
      </c>
      <c r="C116" s="40"/>
      <c r="D116" s="40"/>
      <c r="E116" s="40"/>
      <c r="F116" s="40"/>
      <c r="G116" s="40"/>
      <c r="H116" s="40"/>
      <c r="I116" s="40"/>
      <c r="J116" s="40"/>
      <c r="K116" s="40"/>
      <c r="L116" s="40"/>
      <c r="M116" s="40"/>
      <c r="N116" s="40"/>
      <c r="O116" s="40"/>
      <c r="P116" s="39"/>
      <c r="Q116" s="41"/>
      <c r="R116" s="41"/>
      <c r="S116" s="41"/>
      <c r="T116" s="41"/>
      <c r="U116" s="42"/>
    </row>
    <row r="117" spans="1:21" ht="15.75" customHeight="1" x14ac:dyDescent="0.2">
      <c r="A117" s="59" t="s">
        <v>4</v>
      </c>
      <c r="B117" s="60">
        <v>52</v>
      </c>
      <c r="C117" s="60">
        <v>31126</v>
      </c>
      <c r="D117" s="62" t="s">
        <v>186</v>
      </c>
      <c r="E117" s="66" t="s">
        <v>50</v>
      </c>
      <c r="F117" s="66" t="s">
        <v>4</v>
      </c>
      <c r="G117" s="66" t="s">
        <v>42</v>
      </c>
      <c r="H117" s="67" t="s">
        <v>85</v>
      </c>
      <c r="I117" s="55" t="s">
        <v>4</v>
      </c>
      <c r="J117" s="52" t="s">
        <v>51</v>
      </c>
      <c r="K117" s="52" t="s">
        <v>52</v>
      </c>
      <c r="L117" s="55" t="s">
        <v>4</v>
      </c>
      <c r="M117" s="55" t="s">
        <v>4</v>
      </c>
      <c r="N117" s="55" t="s">
        <v>4</v>
      </c>
      <c r="O117" s="55" t="s">
        <v>4</v>
      </c>
      <c r="P117" s="55" t="s">
        <v>4</v>
      </c>
      <c r="Q117" s="55" t="s">
        <v>4</v>
      </c>
      <c r="R117" s="69">
        <v>2700</v>
      </c>
      <c r="S117" s="71">
        <f>SUM(J118:Q118)</f>
        <v>0</v>
      </c>
      <c r="T117" s="64">
        <f>SUM(J118:Q118)*R117</f>
        <v>0</v>
      </c>
      <c r="U117" s="57" t="s">
        <v>187</v>
      </c>
    </row>
    <row r="118" spans="1:21" ht="86.25" customHeight="1" thickBot="1" x14ac:dyDescent="0.25">
      <c r="A118" s="59"/>
      <c r="B118" s="61"/>
      <c r="C118" s="61"/>
      <c r="D118" s="63"/>
      <c r="E118" s="63"/>
      <c r="F118" s="63"/>
      <c r="G118" s="63"/>
      <c r="H118" s="68"/>
      <c r="I118" s="53" t="s">
        <v>4</v>
      </c>
      <c r="J118" s="56" t="s">
        <v>48</v>
      </c>
      <c r="K118" s="53" t="s">
        <v>4</v>
      </c>
      <c r="L118" s="53" t="s">
        <v>4</v>
      </c>
      <c r="M118" s="53" t="s">
        <v>4</v>
      </c>
      <c r="N118" s="53" t="s">
        <v>4</v>
      </c>
      <c r="O118" s="53" t="s">
        <v>4</v>
      </c>
      <c r="P118" s="53" t="s">
        <v>4</v>
      </c>
      <c r="Q118" s="53" t="s">
        <v>4</v>
      </c>
      <c r="R118" s="70"/>
      <c r="S118" s="72"/>
      <c r="T118" s="65"/>
      <c r="U118" s="58"/>
    </row>
    <row r="119" spans="1:21" ht="15.75" customHeight="1" x14ac:dyDescent="0.2">
      <c r="A119" s="59" t="s">
        <v>4</v>
      </c>
      <c r="B119" s="60">
        <v>53</v>
      </c>
      <c r="C119" s="60">
        <v>31127</v>
      </c>
      <c r="D119" s="62" t="s">
        <v>188</v>
      </c>
      <c r="E119" s="66" t="s">
        <v>41</v>
      </c>
      <c r="F119" s="66" t="s">
        <v>4</v>
      </c>
      <c r="G119" s="66" t="s">
        <v>189</v>
      </c>
      <c r="H119" s="67" t="s">
        <v>190</v>
      </c>
      <c r="I119" s="55" t="s">
        <v>4</v>
      </c>
      <c r="J119" s="55" t="s">
        <v>4</v>
      </c>
      <c r="K119" s="52" t="s">
        <v>106</v>
      </c>
      <c r="L119" s="52" t="s">
        <v>64</v>
      </c>
      <c r="M119" s="52" t="s">
        <v>65</v>
      </c>
      <c r="N119" s="55" t="s">
        <v>4</v>
      </c>
      <c r="O119" s="55" t="s">
        <v>4</v>
      </c>
      <c r="P119" s="55" t="s">
        <v>4</v>
      </c>
      <c r="Q119" s="55" t="s">
        <v>4</v>
      </c>
      <c r="R119" s="69">
        <v>1960</v>
      </c>
      <c r="S119" s="71">
        <f>SUM(K120:Q120)</f>
        <v>0</v>
      </c>
      <c r="T119" s="64">
        <f>SUM(K120:Q120)*R119</f>
        <v>0</v>
      </c>
      <c r="U119" s="57" t="s">
        <v>191</v>
      </c>
    </row>
    <row r="120" spans="1:21" ht="86.25" customHeight="1" thickBot="1" x14ac:dyDescent="0.25">
      <c r="A120" s="59"/>
      <c r="B120" s="61"/>
      <c r="C120" s="61"/>
      <c r="D120" s="63"/>
      <c r="E120" s="63"/>
      <c r="F120" s="63"/>
      <c r="G120" s="63"/>
      <c r="H120" s="68"/>
      <c r="I120" s="53" t="s">
        <v>4</v>
      </c>
      <c r="J120" s="53" t="s">
        <v>4</v>
      </c>
      <c r="K120" s="56" t="s">
        <v>48</v>
      </c>
      <c r="L120" s="56" t="s">
        <v>48</v>
      </c>
      <c r="M120" s="56" t="s">
        <v>48</v>
      </c>
      <c r="N120" s="53" t="s">
        <v>4</v>
      </c>
      <c r="O120" s="53" t="s">
        <v>4</v>
      </c>
      <c r="P120" s="53" t="s">
        <v>4</v>
      </c>
      <c r="Q120" s="53" t="s">
        <v>4</v>
      </c>
      <c r="R120" s="70"/>
      <c r="S120" s="72"/>
      <c r="T120" s="65"/>
      <c r="U120" s="58"/>
    </row>
    <row r="121" spans="1:21" ht="15.75" customHeight="1" x14ac:dyDescent="0.2">
      <c r="A121" s="59" t="s">
        <v>4</v>
      </c>
      <c r="B121" s="60">
        <v>54</v>
      </c>
      <c r="C121" s="60">
        <v>31128</v>
      </c>
      <c r="D121" s="62" t="s">
        <v>192</v>
      </c>
      <c r="E121" s="66" t="s">
        <v>41</v>
      </c>
      <c r="F121" s="66" t="s">
        <v>4</v>
      </c>
      <c r="G121" s="66" t="s">
        <v>189</v>
      </c>
      <c r="H121" s="67" t="s">
        <v>190</v>
      </c>
      <c r="I121" s="55" t="s">
        <v>4</v>
      </c>
      <c r="J121" s="55" t="s">
        <v>4</v>
      </c>
      <c r="K121" s="52" t="s">
        <v>57</v>
      </c>
      <c r="L121" s="52" t="s">
        <v>58</v>
      </c>
      <c r="M121" s="52" t="s">
        <v>59</v>
      </c>
      <c r="N121" s="52" t="s">
        <v>60</v>
      </c>
      <c r="O121" s="52" t="s">
        <v>61</v>
      </c>
      <c r="P121" s="55" t="s">
        <v>4</v>
      </c>
      <c r="Q121" s="55" t="s">
        <v>4</v>
      </c>
      <c r="R121" s="69">
        <v>1960</v>
      </c>
      <c r="S121" s="71">
        <f>SUM(K122:Q122)</f>
        <v>0</v>
      </c>
      <c r="T121" s="64">
        <f>SUM(K122:Q122)*R121</f>
        <v>0</v>
      </c>
      <c r="U121" s="57" t="s">
        <v>193</v>
      </c>
    </row>
    <row r="122" spans="1:21" ht="86.25" customHeight="1" thickBot="1" x14ac:dyDescent="0.25">
      <c r="A122" s="59"/>
      <c r="B122" s="61"/>
      <c r="C122" s="61"/>
      <c r="D122" s="63"/>
      <c r="E122" s="63"/>
      <c r="F122" s="63"/>
      <c r="G122" s="63"/>
      <c r="H122" s="68"/>
      <c r="I122" s="53" t="s">
        <v>4</v>
      </c>
      <c r="J122" s="53" t="s">
        <v>4</v>
      </c>
      <c r="K122" s="56" t="s">
        <v>48</v>
      </c>
      <c r="L122" s="56" t="s">
        <v>48</v>
      </c>
      <c r="M122" s="53" t="s">
        <v>4</v>
      </c>
      <c r="N122" s="56" t="s">
        <v>48</v>
      </c>
      <c r="O122" s="56" t="s">
        <v>48</v>
      </c>
      <c r="P122" s="53" t="s">
        <v>4</v>
      </c>
      <c r="Q122" s="53" t="s">
        <v>4</v>
      </c>
      <c r="R122" s="70"/>
      <c r="S122" s="72"/>
      <c r="T122" s="65"/>
      <c r="U122" s="58"/>
    </row>
    <row r="123" spans="1:21" ht="15.75" customHeight="1" x14ac:dyDescent="0.2">
      <c r="A123" s="59" t="s">
        <v>4</v>
      </c>
      <c r="B123" s="60">
        <v>55</v>
      </c>
      <c r="C123" s="60">
        <v>31129</v>
      </c>
      <c r="D123" s="62" t="s">
        <v>194</v>
      </c>
      <c r="E123" s="66" t="s">
        <v>41</v>
      </c>
      <c r="F123" s="66" t="s">
        <v>4</v>
      </c>
      <c r="G123" s="66" t="s">
        <v>189</v>
      </c>
      <c r="H123" s="67" t="s">
        <v>190</v>
      </c>
      <c r="I123" s="55" t="s">
        <v>4</v>
      </c>
      <c r="J123" s="55" t="s">
        <v>4</v>
      </c>
      <c r="K123" s="52" t="s">
        <v>44</v>
      </c>
      <c r="L123" s="52" t="s">
        <v>45</v>
      </c>
      <c r="M123" s="52" t="s">
        <v>46</v>
      </c>
      <c r="N123" s="55" t="s">
        <v>4</v>
      </c>
      <c r="O123" s="55" t="s">
        <v>4</v>
      </c>
      <c r="P123" s="55" t="s">
        <v>4</v>
      </c>
      <c r="Q123" s="55" t="s">
        <v>4</v>
      </c>
      <c r="R123" s="69">
        <v>1760</v>
      </c>
      <c r="S123" s="71">
        <f>SUM(M124:Q124)</f>
        <v>0</v>
      </c>
      <c r="T123" s="64">
        <f>SUM(M124:Q124)*R123</f>
        <v>0</v>
      </c>
      <c r="U123" s="57" t="s">
        <v>195</v>
      </c>
    </row>
    <row r="124" spans="1:21" ht="86.25" customHeight="1" thickBot="1" x14ac:dyDescent="0.25">
      <c r="A124" s="59"/>
      <c r="B124" s="61"/>
      <c r="C124" s="61"/>
      <c r="D124" s="63"/>
      <c r="E124" s="63"/>
      <c r="F124" s="63"/>
      <c r="G124" s="63"/>
      <c r="H124" s="68"/>
      <c r="I124" s="53" t="s">
        <v>4</v>
      </c>
      <c r="J124" s="53" t="s">
        <v>4</v>
      </c>
      <c r="K124" s="53" t="s">
        <v>4</v>
      </c>
      <c r="L124" s="53" t="s">
        <v>4</v>
      </c>
      <c r="M124" s="56" t="s">
        <v>48</v>
      </c>
      <c r="N124" s="53" t="s">
        <v>4</v>
      </c>
      <c r="O124" s="53" t="s">
        <v>4</v>
      </c>
      <c r="P124" s="53" t="s">
        <v>4</v>
      </c>
      <c r="Q124" s="53" t="s">
        <v>4</v>
      </c>
      <c r="R124" s="70"/>
      <c r="S124" s="72"/>
      <c r="T124" s="65"/>
      <c r="U124" s="58"/>
    </row>
    <row r="125" spans="1:21" ht="15.75" customHeight="1" x14ac:dyDescent="0.2">
      <c r="A125" s="59" t="s">
        <v>4</v>
      </c>
      <c r="B125" s="60">
        <v>56</v>
      </c>
      <c r="C125" s="60">
        <v>31130</v>
      </c>
      <c r="D125" s="62" t="s">
        <v>196</v>
      </c>
      <c r="E125" s="66" t="s">
        <v>76</v>
      </c>
      <c r="F125" s="66" t="s">
        <v>4</v>
      </c>
      <c r="G125" s="66" t="s">
        <v>189</v>
      </c>
      <c r="H125" s="67" t="s">
        <v>190</v>
      </c>
      <c r="I125" s="55" t="s">
        <v>4</v>
      </c>
      <c r="J125" s="55" t="s">
        <v>4</v>
      </c>
      <c r="K125" s="55" t="s">
        <v>4</v>
      </c>
      <c r="L125" s="55" t="s">
        <v>4</v>
      </c>
      <c r="M125" s="52" t="s">
        <v>65</v>
      </c>
      <c r="N125" s="52" t="s">
        <v>66</v>
      </c>
      <c r="O125" s="52" t="s">
        <v>67</v>
      </c>
      <c r="P125" s="52" t="s">
        <v>77</v>
      </c>
      <c r="Q125" s="55" t="s">
        <v>4</v>
      </c>
      <c r="R125" s="69">
        <v>2080</v>
      </c>
      <c r="S125" s="71">
        <f>SUM(M126:Q126)</f>
        <v>0</v>
      </c>
      <c r="T125" s="64">
        <f>SUM(M126:Q126)*R125</f>
        <v>0</v>
      </c>
      <c r="U125" s="57" t="s">
        <v>197</v>
      </c>
    </row>
    <row r="126" spans="1:21" ht="86.25" customHeight="1" thickBot="1" x14ac:dyDescent="0.25">
      <c r="A126" s="59"/>
      <c r="B126" s="61"/>
      <c r="C126" s="61"/>
      <c r="D126" s="63"/>
      <c r="E126" s="63"/>
      <c r="F126" s="63"/>
      <c r="G126" s="63"/>
      <c r="H126" s="68"/>
      <c r="I126" s="53" t="s">
        <v>4</v>
      </c>
      <c r="J126" s="53" t="s">
        <v>4</v>
      </c>
      <c r="K126" s="53" t="s">
        <v>4</v>
      </c>
      <c r="L126" s="53" t="s">
        <v>4</v>
      </c>
      <c r="M126" s="56" t="s">
        <v>48</v>
      </c>
      <c r="N126" s="56" t="s">
        <v>48</v>
      </c>
      <c r="O126" s="56" t="s">
        <v>48</v>
      </c>
      <c r="P126" s="56" t="s">
        <v>48</v>
      </c>
      <c r="Q126" s="53" t="s">
        <v>4</v>
      </c>
      <c r="R126" s="70"/>
      <c r="S126" s="72"/>
      <c r="T126" s="65"/>
      <c r="U126" s="58"/>
    </row>
    <row r="127" spans="1:21" ht="15.75" customHeight="1" x14ac:dyDescent="0.2">
      <c r="A127" s="59" t="s">
        <v>4</v>
      </c>
      <c r="B127" s="60">
        <v>57</v>
      </c>
      <c r="C127" s="60">
        <v>31131</v>
      </c>
      <c r="D127" s="62" t="s">
        <v>198</v>
      </c>
      <c r="E127" s="66" t="s">
        <v>80</v>
      </c>
      <c r="F127" s="66" t="s">
        <v>4</v>
      </c>
      <c r="G127" s="66" t="s">
        <v>189</v>
      </c>
      <c r="H127" s="67" t="s">
        <v>190</v>
      </c>
      <c r="I127" s="55" t="s">
        <v>4</v>
      </c>
      <c r="J127" s="55" t="s">
        <v>4</v>
      </c>
      <c r="K127" s="55" t="s">
        <v>4</v>
      </c>
      <c r="L127" s="52" t="s">
        <v>58</v>
      </c>
      <c r="M127" s="52" t="s">
        <v>59</v>
      </c>
      <c r="N127" s="52" t="s">
        <v>60</v>
      </c>
      <c r="O127" s="52" t="s">
        <v>61</v>
      </c>
      <c r="P127" s="52" t="s">
        <v>81</v>
      </c>
      <c r="Q127" s="52" t="s">
        <v>82</v>
      </c>
      <c r="R127" s="69">
        <v>2080</v>
      </c>
      <c r="S127" s="71">
        <f>SUM(L128:Q128)</f>
        <v>0</v>
      </c>
      <c r="T127" s="64">
        <f>SUM(L128:Q128)*R127</f>
        <v>0</v>
      </c>
      <c r="U127" s="57" t="s">
        <v>199</v>
      </c>
    </row>
    <row r="128" spans="1:21" ht="86.25" customHeight="1" thickBot="1" x14ac:dyDescent="0.25">
      <c r="A128" s="59"/>
      <c r="B128" s="61"/>
      <c r="C128" s="61"/>
      <c r="D128" s="63"/>
      <c r="E128" s="63"/>
      <c r="F128" s="63"/>
      <c r="G128" s="63"/>
      <c r="H128" s="68"/>
      <c r="I128" s="53" t="s">
        <v>4</v>
      </c>
      <c r="J128" s="53" t="s">
        <v>4</v>
      </c>
      <c r="K128" s="53" t="s">
        <v>4</v>
      </c>
      <c r="L128" s="56" t="s">
        <v>48</v>
      </c>
      <c r="M128" s="56" t="s">
        <v>48</v>
      </c>
      <c r="N128" s="56" t="s">
        <v>48</v>
      </c>
      <c r="O128" s="53" t="s">
        <v>4</v>
      </c>
      <c r="P128" s="56" t="s">
        <v>48</v>
      </c>
      <c r="Q128" s="53" t="s">
        <v>4</v>
      </c>
      <c r="R128" s="70"/>
      <c r="S128" s="72"/>
      <c r="T128" s="65"/>
      <c r="U128" s="58"/>
    </row>
    <row r="129" spans="1:21" ht="15.75" customHeight="1" x14ac:dyDescent="0.2">
      <c r="A129" s="59" t="s">
        <v>4</v>
      </c>
      <c r="B129" s="60">
        <v>58</v>
      </c>
      <c r="C129" s="60">
        <v>31132</v>
      </c>
      <c r="D129" s="62" t="s">
        <v>200</v>
      </c>
      <c r="E129" s="66" t="s">
        <v>76</v>
      </c>
      <c r="F129" s="66" t="s">
        <v>4</v>
      </c>
      <c r="G129" s="66" t="s">
        <v>189</v>
      </c>
      <c r="H129" s="67" t="s">
        <v>190</v>
      </c>
      <c r="I129" s="55" t="s">
        <v>4</v>
      </c>
      <c r="J129" s="55" t="s">
        <v>4</v>
      </c>
      <c r="K129" s="55" t="s">
        <v>4</v>
      </c>
      <c r="L129" s="55" t="s">
        <v>4</v>
      </c>
      <c r="M129" s="52" t="s">
        <v>65</v>
      </c>
      <c r="N129" s="52" t="s">
        <v>66</v>
      </c>
      <c r="O129" s="52" t="s">
        <v>67</v>
      </c>
      <c r="P129" s="52" t="s">
        <v>77</v>
      </c>
      <c r="Q129" s="55" t="s">
        <v>4</v>
      </c>
      <c r="R129" s="69">
        <v>1770</v>
      </c>
      <c r="S129" s="71">
        <f>SUM(M130:Q130)</f>
        <v>0</v>
      </c>
      <c r="T129" s="64">
        <f>SUM(M130:Q130)*R129</f>
        <v>0</v>
      </c>
      <c r="U129" s="57" t="s">
        <v>201</v>
      </c>
    </row>
    <row r="130" spans="1:21" ht="86.25" customHeight="1" thickBot="1" x14ac:dyDescent="0.25">
      <c r="A130" s="59"/>
      <c r="B130" s="61"/>
      <c r="C130" s="61"/>
      <c r="D130" s="63"/>
      <c r="E130" s="63"/>
      <c r="F130" s="63"/>
      <c r="G130" s="63"/>
      <c r="H130" s="68"/>
      <c r="I130" s="53" t="s">
        <v>4</v>
      </c>
      <c r="J130" s="53" t="s">
        <v>4</v>
      </c>
      <c r="K130" s="53" t="s">
        <v>4</v>
      </c>
      <c r="L130" s="53" t="s">
        <v>4</v>
      </c>
      <c r="M130" s="56" t="s">
        <v>48</v>
      </c>
      <c r="N130" s="56" t="s">
        <v>48</v>
      </c>
      <c r="O130" s="56" t="s">
        <v>48</v>
      </c>
      <c r="P130" s="56" t="s">
        <v>48</v>
      </c>
      <c r="Q130" s="53" t="s">
        <v>4</v>
      </c>
      <c r="R130" s="70"/>
      <c r="S130" s="72"/>
      <c r="T130" s="65"/>
      <c r="U130" s="58"/>
    </row>
    <row r="131" spans="1:21" ht="15.75" customHeight="1" x14ac:dyDescent="0.2">
      <c r="A131" s="59" t="s">
        <v>4</v>
      </c>
      <c r="B131" s="60">
        <v>59</v>
      </c>
      <c r="C131" s="60">
        <v>31133</v>
      </c>
      <c r="D131" s="62" t="s">
        <v>202</v>
      </c>
      <c r="E131" s="66" t="s">
        <v>183</v>
      </c>
      <c r="F131" s="66" t="s">
        <v>4</v>
      </c>
      <c r="G131" s="66" t="s">
        <v>189</v>
      </c>
      <c r="H131" s="67" t="s">
        <v>190</v>
      </c>
      <c r="I131" s="55" t="s">
        <v>4</v>
      </c>
      <c r="J131" s="52" t="s">
        <v>51</v>
      </c>
      <c r="K131" s="52" t="s">
        <v>52</v>
      </c>
      <c r="L131" s="55" t="s">
        <v>4</v>
      </c>
      <c r="M131" s="55" t="s">
        <v>4</v>
      </c>
      <c r="N131" s="55" t="s">
        <v>4</v>
      </c>
      <c r="O131" s="55" t="s">
        <v>4</v>
      </c>
      <c r="P131" s="55" t="s">
        <v>4</v>
      </c>
      <c r="Q131" s="55" t="s">
        <v>4</v>
      </c>
      <c r="R131" s="69">
        <v>1650</v>
      </c>
      <c r="S131" s="71">
        <f>SUM(J132:Q132)</f>
        <v>0</v>
      </c>
      <c r="T131" s="64">
        <f>SUM(J132:Q132)*R131</f>
        <v>0</v>
      </c>
      <c r="U131" s="57" t="s">
        <v>203</v>
      </c>
    </row>
    <row r="132" spans="1:21" ht="86.25" customHeight="1" thickBot="1" x14ac:dyDescent="0.25">
      <c r="A132" s="59"/>
      <c r="B132" s="61"/>
      <c r="C132" s="61"/>
      <c r="D132" s="63"/>
      <c r="E132" s="63"/>
      <c r="F132" s="63"/>
      <c r="G132" s="63"/>
      <c r="H132" s="68"/>
      <c r="I132" s="53" t="s">
        <v>4</v>
      </c>
      <c r="J132" s="56" t="s">
        <v>48</v>
      </c>
      <c r="K132" s="56" t="s">
        <v>48</v>
      </c>
      <c r="L132" s="53" t="s">
        <v>4</v>
      </c>
      <c r="M132" s="53" t="s">
        <v>4</v>
      </c>
      <c r="N132" s="53" t="s">
        <v>4</v>
      </c>
      <c r="O132" s="53" t="s">
        <v>4</v>
      </c>
      <c r="P132" s="53" t="s">
        <v>4</v>
      </c>
      <c r="Q132" s="53" t="s">
        <v>4</v>
      </c>
      <c r="R132" s="70"/>
      <c r="S132" s="72"/>
      <c r="T132" s="65"/>
      <c r="U132" s="58"/>
    </row>
    <row r="133" spans="1:21" ht="15.75" customHeight="1" x14ac:dyDescent="0.2">
      <c r="A133" s="59" t="s">
        <v>4</v>
      </c>
      <c r="B133" s="60">
        <v>60</v>
      </c>
      <c r="C133" s="60">
        <v>31134</v>
      </c>
      <c r="D133" s="62" t="s">
        <v>204</v>
      </c>
      <c r="E133" s="66" t="s">
        <v>135</v>
      </c>
      <c r="F133" s="66" t="s">
        <v>4</v>
      </c>
      <c r="G133" s="66" t="s">
        <v>189</v>
      </c>
      <c r="H133" s="67" t="s">
        <v>205</v>
      </c>
      <c r="I133" s="55" t="s">
        <v>4</v>
      </c>
      <c r="J133" s="52" t="s">
        <v>51</v>
      </c>
      <c r="K133" s="52" t="s">
        <v>52</v>
      </c>
      <c r="L133" s="55" t="s">
        <v>4</v>
      </c>
      <c r="M133" s="55" t="s">
        <v>4</v>
      </c>
      <c r="N133" s="55" t="s">
        <v>4</v>
      </c>
      <c r="O133" s="55" t="s">
        <v>4</v>
      </c>
      <c r="P133" s="55" t="s">
        <v>4</v>
      </c>
      <c r="Q133" s="55" t="s">
        <v>4</v>
      </c>
      <c r="R133" s="69">
        <v>2970</v>
      </c>
      <c r="S133" s="71">
        <f>SUM(J134:Q134)</f>
        <v>0</v>
      </c>
      <c r="T133" s="64">
        <f>SUM(J134:Q134)*R133</f>
        <v>0</v>
      </c>
      <c r="U133" s="57" t="s">
        <v>206</v>
      </c>
    </row>
    <row r="134" spans="1:21" ht="86.25" customHeight="1" thickBot="1" x14ac:dyDescent="0.25">
      <c r="A134" s="59"/>
      <c r="B134" s="61"/>
      <c r="C134" s="61"/>
      <c r="D134" s="63"/>
      <c r="E134" s="63"/>
      <c r="F134" s="63"/>
      <c r="G134" s="63"/>
      <c r="H134" s="68"/>
      <c r="I134" s="53" t="s">
        <v>4</v>
      </c>
      <c r="J134" s="56" t="s">
        <v>48</v>
      </c>
      <c r="K134" s="56" t="s">
        <v>48</v>
      </c>
      <c r="L134" s="53" t="s">
        <v>4</v>
      </c>
      <c r="M134" s="53" t="s">
        <v>4</v>
      </c>
      <c r="N134" s="53" t="s">
        <v>4</v>
      </c>
      <c r="O134" s="53" t="s">
        <v>4</v>
      </c>
      <c r="P134" s="53" t="s">
        <v>4</v>
      </c>
      <c r="Q134" s="53" t="s">
        <v>4</v>
      </c>
      <c r="R134" s="70"/>
      <c r="S134" s="72"/>
      <c r="T134" s="65"/>
      <c r="U134" s="58"/>
    </row>
    <row r="135" spans="1:21" ht="15.75" customHeight="1" x14ac:dyDescent="0.2">
      <c r="A135" s="59" t="s">
        <v>4</v>
      </c>
      <c r="B135" s="60">
        <v>61</v>
      </c>
      <c r="C135" s="60">
        <v>31137</v>
      </c>
      <c r="D135" s="62" t="s">
        <v>207</v>
      </c>
      <c r="E135" s="66" t="s">
        <v>41</v>
      </c>
      <c r="F135" s="66" t="s">
        <v>4</v>
      </c>
      <c r="G135" s="66" t="s">
        <v>88</v>
      </c>
      <c r="H135" s="67" t="s">
        <v>85</v>
      </c>
      <c r="I135" s="55" t="s">
        <v>4</v>
      </c>
      <c r="J135" s="55" t="s">
        <v>4</v>
      </c>
      <c r="K135" s="52" t="s">
        <v>57</v>
      </c>
      <c r="L135" s="52" t="s">
        <v>58</v>
      </c>
      <c r="M135" s="52" t="s">
        <v>59</v>
      </c>
      <c r="N135" s="52" t="s">
        <v>60</v>
      </c>
      <c r="O135" s="55" t="s">
        <v>4</v>
      </c>
      <c r="P135" s="55" t="s">
        <v>4</v>
      </c>
      <c r="Q135" s="55" t="s">
        <v>4</v>
      </c>
      <c r="R135" s="69">
        <v>2040</v>
      </c>
      <c r="S135" s="71">
        <f>SUM(K136:Q136)</f>
        <v>0</v>
      </c>
      <c r="T135" s="64">
        <f>SUM(K136:Q136)*R135</f>
        <v>0</v>
      </c>
      <c r="U135" s="57" t="s">
        <v>208</v>
      </c>
    </row>
    <row r="136" spans="1:21" ht="86.25" customHeight="1" thickBot="1" x14ac:dyDescent="0.25">
      <c r="A136" s="59"/>
      <c r="B136" s="61"/>
      <c r="C136" s="61"/>
      <c r="D136" s="63"/>
      <c r="E136" s="63"/>
      <c r="F136" s="63"/>
      <c r="G136" s="63"/>
      <c r="H136" s="68"/>
      <c r="I136" s="53" t="s">
        <v>4</v>
      </c>
      <c r="J136" s="53" t="s">
        <v>4</v>
      </c>
      <c r="K136" s="56" t="s">
        <v>48</v>
      </c>
      <c r="L136" s="53" t="s">
        <v>4</v>
      </c>
      <c r="M136" s="53" t="s">
        <v>4</v>
      </c>
      <c r="N136" s="53" t="s">
        <v>4</v>
      </c>
      <c r="O136" s="53" t="s">
        <v>4</v>
      </c>
      <c r="P136" s="53" t="s">
        <v>4</v>
      </c>
      <c r="Q136" s="53" t="s">
        <v>4</v>
      </c>
      <c r="R136" s="70"/>
      <c r="S136" s="72"/>
      <c r="T136" s="65"/>
      <c r="U136" s="58"/>
    </row>
    <row r="137" spans="1:21" ht="15.75" customHeight="1" x14ac:dyDescent="0.2">
      <c r="A137" s="59" t="s">
        <v>4</v>
      </c>
      <c r="B137" s="60">
        <v>62</v>
      </c>
      <c r="C137" s="60">
        <v>31142</v>
      </c>
      <c r="D137" s="62" t="s">
        <v>209</v>
      </c>
      <c r="E137" s="66" t="s">
        <v>50</v>
      </c>
      <c r="F137" s="66" t="s">
        <v>4</v>
      </c>
      <c r="G137" s="66" t="s">
        <v>210</v>
      </c>
      <c r="H137" s="67" t="s">
        <v>85</v>
      </c>
      <c r="I137" s="55" t="s">
        <v>4</v>
      </c>
      <c r="J137" s="52" t="s">
        <v>51</v>
      </c>
      <c r="K137" s="52" t="s">
        <v>52</v>
      </c>
      <c r="L137" s="55" t="s">
        <v>4</v>
      </c>
      <c r="M137" s="55" t="s">
        <v>4</v>
      </c>
      <c r="N137" s="55" t="s">
        <v>4</v>
      </c>
      <c r="O137" s="55" t="s">
        <v>4</v>
      </c>
      <c r="P137" s="55" t="s">
        <v>4</v>
      </c>
      <c r="Q137" s="55" t="s">
        <v>4</v>
      </c>
      <c r="R137" s="69">
        <v>3300</v>
      </c>
      <c r="S137" s="71">
        <f>SUM(J138:Q138)</f>
        <v>0</v>
      </c>
      <c r="T137" s="64">
        <f>SUM(J138:Q138)*R137</f>
        <v>0</v>
      </c>
      <c r="U137" s="57" t="s">
        <v>211</v>
      </c>
    </row>
    <row r="138" spans="1:21" ht="86.25" customHeight="1" thickBot="1" x14ac:dyDescent="0.25">
      <c r="A138" s="59"/>
      <c r="B138" s="61"/>
      <c r="C138" s="61"/>
      <c r="D138" s="63"/>
      <c r="E138" s="63"/>
      <c r="F138" s="63"/>
      <c r="G138" s="63"/>
      <c r="H138" s="68"/>
      <c r="I138" s="53" t="s">
        <v>4</v>
      </c>
      <c r="J138" s="56" t="s">
        <v>48</v>
      </c>
      <c r="K138" s="53" t="s">
        <v>4</v>
      </c>
      <c r="L138" s="53" t="s">
        <v>4</v>
      </c>
      <c r="M138" s="53" t="s">
        <v>4</v>
      </c>
      <c r="N138" s="53" t="s">
        <v>4</v>
      </c>
      <c r="O138" s="53" t="s">
        <v>4</v>
      </c>
      <c r="P138" s="53" t="s">
        <v>4</v>
      </c>
      <c r="Q138" s="53" t="s">
        <v>4</v>
      </c>
      <c r="R138" s="70"/>
      <c r="S138" s="72"/>
      <c r="T138" s="65"/>
      <c r="U138" s="58"/>
    </row>
    <row r="139" spans="1:21" ht="15.75" customHeight="1" x14ac:dyDescent="0.2">
      <c r="A139" s="59" t="s">
        <v>4</v>
      </c>
      <c r="B139" s="60">
        <v>63</v>
      </c>
      <c r="C139" s="60">
        <v>31143</v>
      </c>
      <c r="D139" s="62" t="s">
        <v>212</v>
      </c>
      <c r="E139" s="66" t="s">
        <v>50</v>
      </c>
      <c r="F139" s="66" t="s">
        <v>4</v>
      </c>
      <c r="G139" s="66" t="s">
        <v>88</v>
      </c>
      <c r="H139" s="67" t="s">
        <v>213</v>
      </c>
      <c r="I139" s="55" t="s">
        <v>4</v>
      </c>
      <c r="J139" s="52" t="s">
        <v>51</v>
      </c>
      <c r="K139" s="52" t="s">
        <v>52</v>
      </c>
      <c r="L139" s="55" t="s">
        <v>4</v>
      </c>
      <c r="M139" s="55" t="s">
        <v>4</v>
      </c>
      <c r="N139" s="55" t="s">
        <v>4</v>
      </c>
      <c r="O139" s="55" t="s">
        <v>4</v>
      </c>
      <c r="P139" s="55" t="s">
        <v>4</v>
      </c>
      <c r="Q139" s="55" t="s">
        <v>4</v>
      </c>
      <c r="R139" s="69">
        <v>2700</v>
      </c>
      <c r="S139" s="71">
        <f>SUM(K140:Q140)</f>
        <v>0</v>
      </c>
      <c r="T139" s="64">
        <f>SUM(K140:Q140)*R139</f>
        <v>0</v>
      </c>
      <c r="U139" s="57" t="s">
        <v>214</v>
      </c>
    </row>
    <row r="140" spans="1:21" ht="86.25" customHeight="1" thickBot="1" x14ac:dyDescent="0.25">
      <c r="A140" s="59"/>
      <c r="B140" s="61"/>
      <c r="C140" s="61"/>
      <c r="D140" s="63"/>
      <c r="E140" s="63"/>
      <c r="F140" s="63"/>
      <c r="G140" s="63"/>
      <c r="H140" s="68"/>
      <c r="I140" s="53" t="s">
        <v>4</v>
      </c>
      <c r="J140" s="53" t="s">
        <v>4</v>
      </c>
      <c r="K140" s="56" t="s">
        <v>48</v>
      </c>
      <c r="L140" s="53" t="s">
        <v>4</v>
      </c>
      <c r="M140" s="53" t="s">
        <v>4</v>
      </c>
      <c r="N140" s="53" t="s">
        <v>4</v>
      </c>
      <c r="O140" s="53" t="s">
        <v>4</v>
      </c>
      <c r="P140" s="53" t="s">
        <v>4</v>
      </c>
      <c r="Q140" s="53" t="s">
        <v>4</v>
      </c>
      <c r="R140" s="70"/>
      <c r="S140" s="72"/>
      <c r="T140" s="65"/>
      <c r="U140" s="58"/>
    </row>
    <row r="141" spans="1:21" ht="15.75" customHeight="1" x14ac:dyDescent="0.2">
      <c r="A141" s="59" t="s">
        <v>4</v>
      </c>
      <c r="B141" s="60">
        <v>64</v>
      </c>
      <c r="C141" s="60">
        <v>31149</v>
      </c>
      <c r="D141" s="62" t="s">
        <v>215</v>
      </c>
      <c r="E141" s="66" t="s">
        <v>41</v>
      </c>
      <c r="F141" s="66" t="s">
        <v>4</v>
      </c>
      <c r="G141" s="66" t="s">
        <v>55</v>
      </c>
      <c r="H141" s="67" t="s">
        <v>85</v>
      </c>
      <c r="I141" s="55" t="s">
        <v>4</v>
      </c>
      <c r="J141" s="52" t="s">
        <v>94</v>
      </c>
      <c r="K141" s="52" t="s">
        <v>44</v>
      </c>
      <c r="L141" s="52" t="s">
        <v>45</v>
      </c>
      <c r="M141" s="52" t="s">
        <v>46</v>
      </c>
      <c r="N141" s="55" t="s">
        <v>4</v>
      </c>
      <c r="O141" s="55" t="s">
        <v>4</v>
      </c>
      <c r="P141" s="55" t="s">
        <v>4</v>
      </c>
      <c r="Q141" s="55" t="s">
        <v>4</v>
      </c>
      <c r="R141" s="69">
        <v>1320</v>
      </c>
      <c r="S141" s="71">
        <f>SUM(L142:Q142)</f>
        <v>0</v>
      </c>
      <c r="T141" s="64">
        <f>SUM(L142:Q142)*R141</f>
        <v>0</v>
      </c>
      <c r="U141" s="57" t="s">
        <v>216</v>
      </c>
    </row>
    <row r="142" spans="1:21" ht="86.25" customHeight="1" thickBot="1" x14ac:dyDescent="0.25">
      <c r="A142" s="59"/>
      <c r="B142" s="61"/>
      <c r="C142" s="61"/>
      <c r="D142" s="63"/>
      <c r="E142" s="63"/>
      <c r="F142" s="63"/>
      <c r="G142" s="63"/>
      <c r="H142" s="68"/>
      <c r="I142" s="53" t="s">
        <v>4</v>
      </c>
      <c r="J142" s="53" t="s">
        <v>4</v>
      </c>
      <c r="K142" s="53" t="s">
        <v>4</v>
      </c>
      <c r="L142" s="56" t="s">
        <v>48</v>
      </c>
      <c r="M142" s="56" t="s">
        <v>48</v>
      </c>
      <c r="N142" s="53" t="s">
        <v>4</v>
      </c>
      <c r="O142" s="53" t="s">
        <v>4</v>
      </c>
      <c r="P142" s="53" t="s">
        <v>4</v>
      </c>
      <c r="Q142" s="53" t="s">
        <v>4</v>
      </c>
      <c r="R142" s="70"/>
      <c r="S142" s="72"/>
      <c r="T142" s="65"/>
      <c r="U142" s="58"/>
    </row>
    <row r="143" spans="1:21" ht="15.75" customHeight="1" x14ac:dyDescent="0.2">
      <c r="A143" s="59" t="s">
        <v>4</v>
      </c>
      <c r="B143" s="60">
        <v>65</v>
      </c>
      <c r="C143" s="60">
        <v>31156</v>
      </c>
      <c r="D143" s="62" t="s">
        <v>217</v>
      </c>
      <c r="E143" s="66" t="s">
        <v>41</v>
      </c>
      <c r="F143" s="66" t="s">
        <v>4</v>
      </c>
      <c r="G143" s="66" t="s">
        <v>88</v>
      </c>
      <c r="H143" s="67" t="s">
        <v>85</v>
      </c>
      <c r="I143" s="55" t="s">
        <v>4</v>
      </c>
      <c r="J143" s="55" t="s">
        <v>4</v>
      </c>
      <c r="K143" s="52" t="s">
        <v>106</v>
      </c>
      <c r="L143" s="52" t="s">
        <v>64</v>
      </c>
      <c r="M143" s="52" t="s">
        <v>65</v>
      </c>
      <c r="N143" s="55" t="s">
        <v>4</v>
      </c>
      <c r="O143" s="55" t="s">
        <v>4</v>
      </c>
      <c r="P143" s="55" t="s">
        <v>4</v>
      </c>
      <c r="Q143" s="55" t="s">
        <v>4</v>
      </c>
      <c r="R143" s="69">
        <v>1920</v>
      </c>
      <c r="S143" s="71">
        <f>SUM(K144:Q144)</f>
        <v>0</v>
      </c>
      <c r="T143" s="64">
        <f>SUM(K144:Q144)*R143</f>
        <v>0</v>
      </c>
      <c r="U143" s="57" t="s">
        <v>218</v>
      </c>
    </row>
    <row r="144" spans="1:21" ht="86.25" customHeight="1" thickBot="1" x14ac:dyDescent="0.25">
      <c r="A144" s="59"/>
      <c r="B144" s="61"/>
      <c r="C144" s="61"/>
      <c r="D144" s="63"/>
      <c r="E144" s="63"/>
      <c r="F144" s="63"/>
      <c r="G144" s="63"/>
      <c r="H144" s="68"/>
      <c r="I144" s="53" t="s">
        <v>4</v>
      </c>
      <c r="J144" s="53" t="s">
        <v>4</v>
      </c>
      <c r="K144" s="56" t="s">
        <v>48</v>
      </c>
      <c r="L144" s="56" t="s">
        <v>48</v>
      </c>
      <c r="M144" s="56" t="s">
        <v>48</v>
      </c>
      <c r="N144" s="53" t="s">
        <v>4</v>
      </c>
      <c r="O144" s="53" t="s">
        <v>4</v>
      </c>
      <c r="P144" s="53" t="s">
        <v>4</v>
      </c>
      <c r="Q144" s="53" t="s">
        <v>4</v>
      </c>
      <c r="R144" s="70"/>
      <c r="S144" s="72"/>
      <c r="T144" s="65"/>
      <c r="U144" s="58"/>
    </row>
    <row r="145" spans="1:21" ht="15.75" customHeight="1" x14ac:dyDescent="0.2">
      <c r="A145" s="59" t="s">
        <v>4</v>
      </c>
      <c r="B145" s="60">
        <v>66</v>
      </c>
      <c r="C145" s="60">
        <v>31158</v>
      </c>
      <c r="D145" s="62" t="s">
        <v>219</v>
      </c>
      <c r="E145" s="66" t="s">
        <v>41</v>
      </c>
      <c r="F145" s="66" t="s">
        <v>4</v>
      </c>
      <c r="G145" s="66" t="s">
        <v>88</v>
      </c>
      <c r="H145" s="67" t="s">
        <v>85</v>
      </c>
      <c r="I145" s="55" t="s">
        <v>4</v>
      </c>
      <c r="J145" s="52" t="s">
        <v>94</v>
      </c>
      <c r="K145" s="52" t="s">
        <v>44</v>
      </c>
      <c r="L145" s="52" t="s">
        <v>45</v>
      </c>
      <c r="M145" s="52" t="s">
        <v>46</v>
      </c>
      <c r="N145" s="55" t="s">
        <v>4</v>
      </c>
      <c r="O145" s="55" t="s">
        <v>4</v>
      </c>
      <c r="P145" s="55" t="s">
        <v>4</v>
      </c>
      <c r="Q145" s="55" t="s">
        <v>4</v>
      </c>
      <c r="R145" s="69">
        <v>1960</v>
      </c>
      <c r="S145" s="71">
        <f>SUM(L146:Q146)</f>
        <v>0</v>
      </c>
      <c r="T145" s="64">
        <f>SUM(L146:Q146)*R145</f>
        <v>0</v>
      </c>
      <c r="U145" s="57" t="s">
        <v>220</v>
      </c>
    </row>
    <row r="146" spans="1:21" ht="86.25" customHeight="1" thickBot="1" x14ac:dyDescent="0.25">
      <c r="A146" s="59"/>
      <c r="B146" s="61"/>
      <c r="C146" s="61"/>
      <c r="D146" s="63"/>
      <c r="E146" s="63"/>
      <c r="F146" s="63"/>
      <c r="G146" s="63"/>
      <c r="H146" s="68"/>
      <c r="I146" s="53" t="s">
        <v>4</v>
      </c>
      <c r="J146" s="53" t="s">
        <v>4</v>
      </c>
      <c r="K146" s="53" t="s">
        <v>4</v>
      </c>
      <c r="L146" s="56" t="s">
        <v>48</v>
      </c>
      <c r="M146" s="56" t="s">
        <v>48</v>
      </c>
      <c r="N146" s="53" t="s">
        <v>4</v>
      </c>
      <c r="O146" s="53" t="s">
        <v>4</v>
      </c>
      <c r="P146" s="53" t="s">
        <v>4</v>
      </c>
      <c r="Q146" s="53" t="s">
        <v>4</v>
      </c>
      <c r="R146" s="70"/>
      <c r="S146" s="72"/>
      <c r="T146" s="65"/>
      <c r="U146" s="58"/>
    </row>
    <row r="147" spans="1:21" ht="15.75" customHeight="1" x14ac:dyDescent="0.2">
      <c r="A147" s="59" t="s">
        <v>4</v>
      </c>
      <c r="B147" s="60">
        <v>67</v>
      </c>
      <c r="C147" s="60">
        <v>31159</v>
      </c>
      <c r="D147" s="62" t="s">
        <v>221</v>
      </c>
      <c r="E147" s="66" t="s">
        <v>93</v>
      </c>
      <c r="F147" s="66" t="s">
        <v>4</v>
      </c>
      <c r="G147" s="66" t="s">
        <v>88</v>
      </c>
      <c r="H147" s="67" t="s">
        <v>85</v>
      </c>
      <c r="I147" s="55" t="s">
        <v>4</v>
      </c>
      <c r="J147" s="52" t="s">
        <v>94</v>
      </c>
      <c r="K147" s="52" t="s">
        <v>44</v>
      </c>
      <c r="L147" s="52" t="s">
        <v>45</v>
      </c>
      <c r="M147" s="55" t="s">
        <v>4</v>
      </c>
      <c r="N147" s="55" t="s">
        <v>4</v>
      </c>
      <c r="O147" s="55" t="s">
        <v>4</v>
      </c>
      <c r="P147" s="55" t="s">
        <v>4</v>
      </c>
      <c r="Q147" s="55" t="s">
        <v>4</v>
      </c>
      <c r="R147" s="69">
        <v>2040</v>
      </c>
      <c r="S147" s="71">
        <f>SUM(J148:Q148)</f>
        <v>0</v>
      </c>
      <c r="T147" s="64">
        <f>SUM(J148:Q148)*R147</f>
        <v>0</v>
      </c>
      <c r="U147" s="57" t="s">
        <v>222</v>
      </c>
    </row>
    <row r="148" spans="1:21" ht="86.25" customHeight="1" thickBot="1" x14ac:dyDescent="0.25">
      <c r="A148" s="59"/>
      <c r="B148" s="61"/>
      <c r="C148" s="61"/>
      <c r="D148" s="63"/>
      <c r="E148" s="63"/>
      <c r="F148" s="63"/>
      <c r="G148" s="63"/>
      <c r="H148" s="68"/>
      <c r="I148" s="53" t="s">
        <v>4</v>
      </c>
      <c r="J148" s="56" t="s">
        <v>48</v>
      </c>
      <c r="K148" s="53" t="s">
        <v>4</v>
      </c>
      <c r="L148" s="53" t="s">
        <v>4</v>
      </c>
      <c r="M148" s="53" t="s">
        <v>4</v>
      </c>
      <c r="N148" s="53" t="s">
        <v>4</v>
      </c>
      <c r="O148" s="53" t="s">
        <v>4</v>
      </c>
      <c r="P148" s="53" t="s">
        <v>4</v>
      </c>
      <c r="Q148" s="53" t="s">
        <v>4</v>
      </c>
      <c r="R148" s="70"/>
      <c r="S148" s="72"/>
      <c r="T148" s="65"/>
      <c r="U148" s="58"/>
    </row>
    <row r="149" spans="1:21" ht="15.75" customHeight="1" x14ac:dyDescent="0.2">
      <c r="A149" s="59" t="s">
        <v>4</v>
      </c>
      <c r="B149" s="60">
        <v>68</v>
      </c>
      <c r="C149" s="60">
        <v>31160</v>
      </c>
      <c r="D149" s="62" t="s">
        <v>223</v>
      </c>
      <c r="E149" s="66" t="s">
        <v>80</v>
      </c>
      <c r="F149" s="66" t="s">
        <v>4</v>
      </c>
      <c r="G149" s="66" t="s">
        <v>88</v>
      </c>
      <c r="H149" s="67" t="s">
        <v>85</v>
      </c>
      <c r="I149" s="55" t="s">
        <v>4</v>
      </c>
      <c r="J149" s="55" t="s">
        <v>4</v>
      </c>
      <c r="K149" s="52" t="s">
        <v>44</v>
      </c>
      <c r="L149" s="52" t="s">
        <v>45</v>
      </c>
      <c r="M149" s="52" t="s">
        <v>46</v>
      </c>
      <c r="N149" s="52" t="s">
        <v>224</v>
      </c>
      <c r="O149" s="55" t="s">
        <v>4</v>
      </c>
      <c r="P149" s="55" t="s">
        <v>4</v>
      </c>
      <c r="Q149" s="55" t="s">
        <v>4</v>
      </c>
      <c r="R149" s="69">
        <v>2360</v>
      </c>
      <c r="S149" s="71">
        <f>SUM(K150:Q150)</f>
        <v>0</v>
      </c>
      <c r="T149" s="64">
        <f>SUM(K150:Q150)*R149</f>
        <v>0</v>
      </c>
      <c r="U149" s="57" t="s">
        <v>225</v>
      </c>
    </row>
    <row r="150" spans="1:21" ht="86.25" customHeight="1" thickBot="1" x14ac:dyDescent="0.25">
      <c r="A150" s="59"/>
      <c r="B150" s="61"/>
      <c r="C150" s="61"/>
      <c r="D150" s="63"/>
      <c r="E150" s="63"/>
      <c r="F150" s="63"/>
      <c r="G150" s="63"/>
      <c r="H150" s="68"/>
      <c r="I150" s="53" t="s">
        <v>4</v>
      </c>
      <c r="J150" s="53" t="s">
        <v>4</v>
      </c>
      <c r="K150" s="56" t="s">
        <v>48</v>
      </c>
      <c r="L150" s="56" t="s">
        <v>48</v>
      </c>
      <c r="M150" s="56" t="s">
        <v>48</v>
      </c>
      <c r="N150" s="56" t="s">
        <v>48</v>
      </c>
      <c r="O150" s="53" t="s">
        <v>4</v>
      </c>
      <c r="P150" s="53" t="s">
        <v>4</v>
      </c>
      <c r="Q150" s="53" t="s">
        <v>4</v>
      </c>
      <c r="R150" s="70"/>
      <c r="S150" s="72"/>
      <c r="T150" s="65"/>
      <c r="U150" s="58"/>
    </row>
    <row r="151" spans="1:21" ht="15.75" customHeight="1" x14ac:dyDescent="0.2">
      <c r="A151" s="59" t="s">
        <v>4</v>
      </c>
      <c r="B151" s="60">
        <v>69</v>
      </c>
      <c r="C151" s="60">
        <v>31176</v>
      </c>
      <c r="D151" s="62" t="s">
        <v>226</v>
      </c>
      <c r="E151" s="66" t="s">
        <v>227</v>
      </c>
      <c r="F151" s="66" t="s">
        <v>4</v>
      </c>
      <c r="G151" s="66" t="s">
        <v>88</v>
      </c>
      <c r="H151" s="67" t="s">
        <v>228</v>
      </c>
      <c r="I151" s="52" t="s">
        <v>136</v>
      </c>
      <c r="J151" s="55" t="s">
        <v>4</v>
      </c>
      <c r="K151" s="55" t="s">
        <v>4</v>
      </c>
      <c r="L151" s="55" t="s">
        <v>4</v>
      </c>
      <c r="M151" s="55" t="s">
        <v>4</v>
      </c>
      <c r="N151" s="55" t="s">
        <v>4</v>
      </c>
      <c r="O151" s="55" t="s">
        <v>4</v>
      </c>
      <c r="P151" s="55" t="s">
        <v>4</v>
      </c>
      <c r="Q151" s="55" t="s">
        <v>4</v>
      </c>
      <c r="R151" s="69">
        <v>1260</v>
      </c>
      <c r="S151" s="71">
        <f>SUM(I152:Q152)</f>
        <v>0</v>
      </c>
      <c r="T151" s="64">
        <f>SUM(I152:Q152)*R151</f>
        <v>0</v>
      </c>
      <c r="U151" s="57" t="s">
        <v>229</v>
      </c>
    </row>
    <row r="152" spans="1:21" ht="86.25" customHeight="1" thickBot="1" x14ac:dyDescent="0.25">
      <c r="A152" s="59"/>
      <c r="B152" s="61"/>
      <c r="C152" s="61"/>
      <c r="D152" s="63"/>
      <c r="E152" s="63"/>
      <c r="F152" s="63"/>
      <c r="G152" s="63"/>
      <c r="H152" s="68"/>
      <c r="I152" s="56" t="s">
        <v>48</v>
      </c>
      <c r="J152" s="53" t="s">
        <v>4</v>
      </c>
      <c r="K152" s="53" t="s">
        <v>4</v>
      </c>
      <c r="L152" s="53" t="s">
        <v>4</v>
      </c>
      <c r="M152" s="53" t="s">
        <v>4</v>
      </c>
      <c r="N152" s="53" t="s">
        <v>4</v>
      </c>
      <c r="O152" s="53" t="s">
        <v>4</v>
      </c>
      <c r="P152" s="53" t="s">
        <v>4</v>
      </c>
      <c r="Q152" s="53" t="s">
        <v>4</v>
      </c>
      <c r="R152" s="70"/>
      <c r="S152" s="72"/>
      <c r="T152" s="65"/>
      <c r="U152" s="58"/>
    </row>
    <row r="153" spans="1:21" ht="15.75" customHeight="1" x14ac:dyDescent="0.2">
      <c r="A153" s="59" t="s">
        <v>4</v>
      </c>
      <c r="B153" s="60">
        <v>70</v>
      </c>
      <c r="C153" s="60">
        <v>31180</v>
      </c>
      <c r="D153" s="62" t="s">
        <v>230</v>
      </c>
      <c r="E153" s="66" t="s">
        <v>41</v>
      </c>
      <c r="F153" s="66" t="s">
        <v>4</v>
      </c>
      <c r="G153" s="66" t="s">
        <v>88</v>
      </c>
      <c r="H153" s="67" t="s">
        <v>85</v>
      </c>
      <c r="I153" s="55" t="s">
        <v>4</v>
      </c>
      <c r="J153" s="55" t="s">
        <v>4</v>
      </c>
      <c r="K153" s="52" t="s">
        <v>106</v>
      </c>
      <c r="L153" s="52" t="s">
        <v>64</v>
      </c>
      <c r="M153" s="52" t="s">
        <v>65</v>
      </c>
      <c r="N153" s="52" t="s">
        <v>66</v>
      </c>
      <c r="O153" s="55" t="s">
        <v>4</v>
      </c>
      <c r="P153" s="55" t="s">
        <v>4</v>
      </c>
      <c r="Q153" s="55" t="s">
        <v>4</v>
      </c>
      <c r="R153" s="69">
        <v>1520</v>
      </c>
      <c r="S153" s="71">
        <f>SUM(K154:Q154)</f>
        <v>0</v>
      </c>
      <c r="T153" s="64">
        <f>SUM(K154:Q154)*R153</f>
        <v>0</v>
      </c>
      <c r="U153" s="57" t="s">
        <v>231</v>
      </c>
    </row>
    <row r="154" spans="1:21" ht="86.25" customHeight="1" thickBot="1" x14ac:dyDescent="0.25">
      <c r="A154" s="59"/>
      <c r="B154" s="61"/>
      <c r="C154" s="61"/>
      <c r="D154" s="63"/>
      <c r="E154" s="63"/>
      <c r="F154" s="63"/>
      <c r="G154" s="63"/>
      <c r="H154" s="68"/>
      <c r="I154" s="53" t="s">
        <v>4</v>
      </c>
      <c r="J154" s="53" t="s">
        <v>4</v>
      </c>
      <c r="K154" s="56" t="s">
        <v>48</v>
      </c>
      <c r="L154" s="53" t="s">
        <v>4</v>
      </c>
      <c r="M154" s="53" t="s">
        <v>4</v>
      </c>
      <c r="N154" s="53" t="s">
        <v>4</v>
      </c>
      <c r="O154" s="53" t="s">
        <v>4</v>
      </c>
      <c r="P154" s="53" t="s">
        <v>4</v>
      </c>
      <c r="Q154" s="53" t="s">
        <v>4</v>
      </c>
      <c r="R154" s="70"/>
      <c r="S154" s="72"/>
      <c r="T154" s="65"/>
      <c r="U154" s="58"/>
    </row>
    <row r="155" spans="1:21" ht="15.75" customHeight="1" x14ac:dyDescent="0.2">
      <c r="A155" s="59" t="s">
        <v>4</v>
      </c>
      <c r="B155" s="60">
        <v>71</v>
      </c>
      <c r="C155" s="60">
        <v>31188</v>
      </c>
      <c r="D155" s="62" t="s">
        <v>232</v>
      </c>
      <c r="E155" s="66" t="s">
        <v>41</v>
      </c>
      <c r="F155" s="66" t="s">
        <v>4</v>
      </c>
      <c r="G155" s="66" t="s">
        <v>55</v>
      </c>
      <c r="H155" s="67" t="s">
        <v>233</v>
      </c>
      <c r="I155" s="55" t="s">
        <v>4</v>
      </c>
      <c r="J155" s="55" t="s">
        <v>4</v>
      </c>
      <c r="K155" s="52" t="s">
        <v>106</v>
      </c>
      <c r="L155" s="52" t="s">
        <v>64</v>
      </c>
      <c r="M155" s="52" t="s">
        <v>65</v>
      </c>
      <c r="N155" s="55" t="s">
        <v>4</v>
      </c>
      <c r="O155" s="55" t="s">
        <v>4</v>
      </c>
      <c r="P155" s="55" t="s">
        <v>4</v>
      </c>
      <c r="Q155" s="55" t="s">
        <v>4</v>
      </c>
      <c r="R155" s="69">
        <v>1400</v>
      </c>
      <c r="S155" s="71">
        <f>SUM(K156:Q156)</f>
        <v>0</v>
      </c>
      <c r="T155" s="64">
        <f>SUM(K156:Q156)*R155</f>
        <v>0</v>
      </c>
      <c r="U155" s="57" t="s">
        <v>234</v>
      </c>
    </row>
    <row r="156" spans="1:21" ht="86.25" customHeight="1" thickBot="1" x14ac:dyDescent="0.25">
      <c r="A156" s="59"/>
      <c r="B156" s="61"/>
      <c r="C156" s="61"/>
      <c r="D156" s="63"/>
      <c r="E156" s="63"/>
      <c r="F156" s="63"/>
      <c r="G156" s="63"/>
      <c r="H156" s="68"/>
      <c r="I156" s="53" t="s">
        <v>4</v>
      </c>
      <c r="J156" s="53" t="s">
        <v>4</v>
      </c>
      <c r="K156" s="56" t="s">
        <v>48</v>
      </c>
      <c r="L156" s="53" t="s">
        <v>4</v>
      </c>
      <c r="M156" s="53" t="s">
        <v>4</v>
      </c>
      <c r="N156" s="53" t="s">
        <v>4</v>
      </c>
      <c r="O156" s="53" t="s">
        <v>4</v>
      </c>
      <c r="P156" s="53" t="s">
        <v>4</v>
      </c>
      <c r="Q156" s="53" t="s">
        <v>4</v>
      </c>
      <c r="R156" s="70"/>
      <c r="S156" s="72"/>
      <c r="T156" s="65"/>
      <c r="U156" s="58"/>
    </row>
    <row r="157" spans="1:21" ht="15.75" customHeight="1" x14ac:dyDescent="0.2">
      <c r="A157" s="59" t="s">
        <v>4</v>
      </c>
      <c r="B157" s="60">
        <v>72</v>
      </c>
      <c r="C157" s="60">
        <v>31192</v>
      </c>
      <c r="D157" s="62" t="s">
        <v>235</v>
      </c>
      <c r="E157" s="66" t="s">
        <v>50</v>
      </c>
      <c r="F157" s="66" t="s">
        <v>4</v>
      </c>
      <c r="G157" s="66" t="s">
        <v>55</v>
      </c>
      <c r="H157" s="67" t="s">
        <v>233</v>
      </c>
      <c r="I157" s="55" t="s">
        <v>4</v>
      </c>
      <c r="J157" s="52" t="s">
        <v>51</v>
      </c>
      <c r="K157" s="52" t="s">
        <v>52</v>
      </c>
      <c r="L157" s="55" t="s">
        <v>4</v>
      </c>
      <c r="M157" s="55" t="s">
        <v>4</v>
      </c>
      <c r="N157" s="55" t="s">
        <v>4</v>
      </c>
      <c r="O157" s="55" t="s">
        <v>4</v>
      </c>
      <c r="P157" s="55" t="s">
        <v>4</v>
      </c>
      <c r="Q157" s="55" t="s">
        <v>4</v>
      </c>
      <c r="R157" s="69">
        <v>1800</v>
      </c>
      <c r="S157" s="71">
        <f>SUM(J158:Q158)</f>
        <v>0</v>
      </c>
      <c r="T157" s="64">
        <f>SUM(J158:Q158)*R157</f>
        <v>0</v>
      </c>
      <c r="U157" s="57" t="s">
        <v>236</v>
      </c>
    </row>
    <row r="158" spans="1:21" ht="86.25" customHeight="1" thickBot="1" x14ac:dyDescent="0.25">
      <c r="A158" s="59"/>
      <c r="B158" s="61"/>
      <c r="C158" s="61"/>
      <c r="D158" s="63"/>
      <c r="E158" s="63"/>
      <c r="F158" s="63"/>
      <c r="G158" s="63"/>
      <c r="H158" s="68"/>
      <c r="I158" s="53" t="s">
        <v>4</v>
      </c>
      <c r="J158" s="56" t="s">
        <v>48</v>
      </c>
      <c r="K158" s="53" t="s">
        <v>4</v>
      </c>
      <c r="L158" s="53" t="s">
        <v>4</v>
      </c>
      <c r="M158" s="53" t="s">
        <v>4</v>
      </c>
      <c r="N158" s="53" t="s">
        <v>4</v>
      </c>
      <c r="O158" s="53" t="s">
        <v>4</v>
      </c>
      <c r="P158" s="53" t="s">
        <v>4</v>
      </c>
      <c r="Q158" s="53" t="s">
        <v>4</v>
      </c>
      <c r="R158" s="70"/>
      <c r="S158" s="72"/>
      <c r="T158" s="65"/>
      <c r="U158" s="58"/>
    </row>
    <row r="159" spans="1:21" ht="15.75" customHeight="1" x14ac:dyDescent="0.2">
      <c r="A159" s="59" t="s">
        <v>4</v>
      </c>
      <c r="B159" s="60">
        <v>73</v>
      </c>
      <c r="C159" s="60">
        <v>31193</v>
      </c>
      <c r="D159" s="62" t="s">
        <v>237</v>
      </c>
      <c r="E159" s="66" t="s">
        <v>50</v>
      </c>
      <c r="F159" s="66" t="s">
        <v>4</v>
      </c>
      <c r="G159" s="66" t="s">
        <v>55</v>
      </c>
      <c r="H159" s="67" t="s">
        <v>233</v>
      </c>
      <c r="I159" s="52" t="s">
        <v>136</v>
      </c>
      <c r="J159" s="55" t="s">
        <v>4</v>
      </c>
      <c r="K159" s="55" t="s">
        <v>4</v>
      </c>
      <c r="L159" s="55" t="s">
        <v>4</v>
      </c>
      <c r="M159" s="55" t="s">
        <v>4</v>
      </c>
      <c r="N159" s="55" t="s">
        <v>4</v>
      </c>
      <c r="O159" s="55" t="s">
        <v>4</v>
      </c>
      <c r="P159" s="55" t="s">
        <v>4</v>
      </c>
      <c r="Q159" s="55" t="s">
        <v>4</v>
      </c>
      <c r="R159" s="69">
        <v>1500</v>
      </c>
      <c r="S159" s="71">
        <f>SUM(I160:Q160)</f>
        <v>0</v>
      </c>
      <c r="T159" s="64">
        <f>SUM(I160:Q160)*R159</f>
        <v>0</v>
      </c>
      <c r="U159" s="57" t="s">
        <v>238</v>
      </c>
    </row>
    <row r="160" spans="1:21" ht="86.25" customHeight="1" thickBot="1" x14ac:dyDescent="0.25">
      <c r="A160" s="59"/>
      <c r="B160" s="61"/>
      <c r="C160" s="61"/>
      <c r="D160" s="63"/>
      <c r="E160" s="63"/>
      <c r="F160" s="63"/>
      <c r="G160" s="63"/>
      <c r="H160" s="68"/>
      <c r="I160" s="56" t="s">
        <v>48</v>
      </c>
      <c r="J160" s="53" t="s">
        <v>4</v>
      </c>
      <c r="K160" s="53" t="s">
        <v>4</v>
      </c>
      <c r="L160" s="53" t="s">
        <v>4</v>
      </c>
      <c r="M160" s="53" t="s">
        <v>4</v>
      </c>
      <c r="N160" s="53" t="s">
        <v>4</v>
      </c>
      <c r="O160" s="53" t="s">
        <v>4</v>
      </c>
      <c r="P160" s="53" t="s">
        <v>4</v>
      </c>
      <c r="Q160" s="53" t="s">
        <v>4</v>
      </c>
      <c r="R160" s="70"/>
      <c r="S160" s="72"/>
      <c r="T160" s="65"/>
      <c r="U160" s="58"/>
    </row>
    <row r="161" spans="1:21" ht="15.75" customHeight="1" x14ac:dyDescent="0.2">
      <c r="A161" s="59" t="s">
        <v>4</v>
      </c>
      <c r="B161" s="60">
        <v>74</v>
      </c>
      <c r="C161" s="60">
        <v>31194</v>
      </c>
      <c r="D161" s="62" t="s">
        <v>239</v>
      </c>
      <c r="E161" s="66" t="s">
        <v>41</v>
      </c>
      <c r="F161" s="66" t="s">
        <v>4</v>
      </c>
      <c r="G161" s="66" t="s">
        <v>240</v>
      </c>
      <c r="H161" s="67" t="s">
        <v>85</v>
      </c>
      <c r="I161" s="55" t="s">
        <v>4</v>
      </c>
      <c r="J161" s="52" t="s">
        <v>94</v>
      </c>
      <c r="K161" s="52" t="s">
        <v>44</v>
      </c>
      <c r="L161" s="52" t="s">
        <v>45</v>
      </c>
      <c r="M161" s="55" t="s">
        <v>4</v>
      </c>
      <c r="N161" s="55" t="s">
        <v>4</v>
      </c>
      <c r="O161" s="55" t="s">
        <v>4</v>
      </c>
      <c r="P161" s="55" t="s">
        <v>4</v>
      </c>
      <c r="Q161" s="55" t="s">
        <v>4</v>
      </c>
      <c r="R161" s="69">
        <v>1440</v>
      </c>
      <c r="S161" s="71">
        <f>SUM(J162:Q162)</f>
        <v>0</v>
      </c>
      <c r="T161" s="64">
        <f>SUM(J162:Q162)*R161</f>
        <v>0</v>
      </c>
      <c r="U161" s="57" t="s">
        <v>241</v>
      </c>
    </row>
    <row r="162" spans="1:21" ht="86.25" customHeight="1" thickBot="1" x14ac:dyDescent="0.25">
      <c r="A162" s="59"/>
      <c r="B162" s="61"/>
      <c r="C162" s="61"/>
      <c r="D162" s="63"/>
      <c r="E162" s="63"/>
      <c r="F162" s="63"/>
      <c r="G162" s="63"/>
      <c r="H162" s="68"/>
      <c r="I162" s="53" t="s">
        <v>4</v>
      </c>
      <c r="J162" s="56" t="s">
        <v>48</v>
      </c>
      <c r="K162" s="56" t="s">
        <v>48</v>
      </c>
      <c r="L162" s="56" t="s">
        <v>48</v>
      </c>
      <c r="M162" s="53" t="s">
        <v>4</v>
      </c>
      <c r="N162" s="53" t="s">
        <v>4</v>
      </c>
      <c r="O162" s="53" t="s">
        <v>4</v>
      </c>
      <c r="P162" s="53" t="s">
        <v>4</v>
      </c>
      <c r="Q162" s="53" t="s">
        <v>4</v>
      </c>
      <c r="R162" s="70"/>
      <c r="S162" s="72"/>
      <c r="T162" s="65"/>
      <c r="U162" s="58"/>
    </row>
    <row r="163" spans="1:21" ht="15.75" customHeight="1" x14ac:dyDescent="0.2">
      <c r="A163" s="59" t="s">
        <v>4</v>
      </c>
      <c r="B163" s="60">
        <v>75</v>
      </c>
      <c r="C163" s="60">
        <v>31198</v>
      </c>
      <c r="D163" s="62" t="s">
        <v>242</v>
      </c>
      <c r="E163" s="66" t="s">
        <v>41</v>
      </c>
      <c r="F163" s="66" t="s">
        <v>4</v>
      </c>
      <c r="G163" s="66" t="s">
        <v>240</v>
      </c>
      <c r="H163" s="67" t="s">
        <v>85</v>
      </c>
      <c r="I163" s="55" t="s">
        <v>4</v>
      </c>
      <c r="J163" s="55" t="s">
        <v>4</v>
      </c>
      <c r="K163" s="52" t="s">
        <v>106</v>
      </c>
      <c r="L163" s="52" t="s">
        <v>64</v>
      </c>
      <c r="M163" s="52" t="s">
        <v>65</v>
      </c>
      <c r="N163" s="55" t="s">
        <v>4</v>
      </c>
      <c r="O163" s="55" t="s">
        <v>4</v>
      </c>
      <c r="P163" s="55" t="s">
        <v>4</v>
      </c>
      <c r="Q163" s="55" t="s">
        <v>4</v>
      </c>
      <c r="R163" s="69">
        <v>1760</v>
      </c>
      <c r="S163" s="71">
        <f>SUM(L164:Q164)</f>
        <v>0</v>
      </c>
      <c r="T163" s="64">
        <f>SUM(L164:Q164)*R163</f>
        <v>0</v>
      </c>
      <c r="U163" s="57" t="s">
        <v>243</v>
      </c>
    </row>
    <row r="164" spans="1:21" ht="86.25" customHeight="1" thickBot="1" x14ac:dyDescent="0.25">
      <c r="A164" s="59"/>
      <c r="B164" s="61"/>
      <c r="C164" s="61"/>
      <c r="D164" s="63"/>
      <c r="E164" s="63"/>
      <c r="F164" s="63"/>
      <c r="G164" s="63"/>
      <c r="H164" s="68"/>
      <c r="I164" s="53" t="s">
        <v>4</v>
      </c>
      <c r="J164" s="53" t="s">
        <v>4</v>
      </c>
      <c r="K164" s="53" t="s">
        <v>4</v>
      </c>
      <c r="L164" s="56" t="s">
        <v>48</v>
      </c>
      <c r="M164" s="56" t="s">
        <v>48</v>
      </c>
      <c r="N164" s="53" t="s">
        <v>4</v>
      </c>
      <c r="O164" s="53" t="s">
        <v>4</v>
      </c>
      <c r="P164" s="53" t="s">
        <v>4</v>
      </c>
      <c r="Q164" s="53" t="s">
        <v>4</v>
      </c>
      <c r="R164" s="70"/>
      <c r="S164" s="72"/>
      <c r="T164" s="65"/>
      <c r="U164" s="58"/>
    </row>
    <row r="165" spans="1:21" ht="15.75" customHeight="1" x14ac:dyDescent="0.2">
      <c r="A165" s="59" t="s">
        <v>4</v>
      </c>
      <c r="B165" s="60">
        <v>76</v>
      </c>
      <c r="C165" s="60">
        <v>31201</v>
      </c>
      <c r="D165" s="62" t="s">
        <v>244</v>
      </c>
      <c r="E165" s="66" t="s">
        <v>50</v>
      </c>
      <c r="F165" s="66" t="s">
        <v>4</v>
      </c>
      <c r="G165" s="66" t="s">
        <v>240</v>
      </c>
      <c r="H165" s="67" t="s">
        <v>85</v>
      </c>
      <c r="I165" s="55" t="s">
        <v>4</v>
      </c>
      <c r="J165" s="52" t="s">
        <v>51</v>
      </c>
      <c r="K165" s="52" t="s">
        <v>52</v>
      </c>
      <c r="L165" s="55" t="s">
        <v>4</v>
      </c>
      <c r="M165" s="55" t="s">
        <v>4</v>
      </c>
      <c r="N165" s="55" t="s">
        <v>4</v>
      </c>
      <c r="O165" s="55" t="s">
        <v>4</v>
      </c>
      <c r="P165" s="55" t="s">
        <v>4</v>
      </c>
      <c r="Q165" s="55" t="s">
        <v>4</v>
      </c>
      <c r="R165" s="69">
        <v>2400</v>
      </c>
      <c r="S165" s="71">
        <f>SUM(J166:Q166)</f>
        <v>0</v>
      </c>
      <c r="T165" s="64">
        <f>SUM(J166:Q166)*R165</f>
        <v>0</v>
      </c>
      <c r="U165" s="57" t="s">
        <v>245</v>
      </c>
    </row>
    <row r="166" spans="1:21" ht="86.25" customHeight="1" thickBot="1" x14ac:dyDescent="0.25">
      <c r="A166" s="59"/>
      <c r="B166" s="61"/>
      <c r="C166" s="61"/>
      <c r="D166" s="63"/>
      <c r="E166" s="63"/>
      <c r="F166" s="63"/>
      <c r="G166" s="63"/>
      <c r="H166" s="68"/>
      <c r="I166" s="53" t="s">
        <v>4</v>
      </c>
      <c r="J166" s="56" t="s">
        <v>48</v>
      </c>
      <c r="K166" s="56" t="s">
        <v>48</v>
      </c>
      <c r="L166" s="53" t="s">
        <v>4</v>
      </c>
      <c r="M166" s="53" t="s">
        <v>4</v>
      </c>
      <c r="N166" s="53" t="s">
        <v>4</v>
      </c>
      <c r="O166" s="53" t="s">
        <v>4</v>
      </c>
      <c r="P166" s="53" t="s">
        <v>4</v>
      </c>
      <c r="Q166" s="53" t="s">
        <v>4</v>
      </c>
      <c r="R166" s="70"/>
      <c r="S166" s="72"/>
      <c r="T166" s="65"/>
      <c r="U166" s="58"/>
    </row>
    <row r="167" spans="1:21" ht="15.75" customHeight="1" x14ac:dyDescent="0.2">
      <c r="A167" s="59" t="s">
        <v>4</v>
      </c>
      <c r="B167" s="60">
        <v>77</v>
      </c>
      <c r="C167" s="60">
        <v>31203</v>
      </c>
      <c r="D167" s="62" t="s">
        <v>246</v>
      </c>
      <c r="E167" s="66" t="s">
        <v>41</v>
      </c>
      <c r="F167" s="66" t="s">
        <v>4</v>
      </c>
      <c r="G167" s="66" t="s">
        <v>88</v>
      </c>
      <c r="H167" s="67" t="s">
        <v>85</v>
      </c>
      <c r="I167" s="55" t="s">
        <v>4</v>
      </c>
      <c r="J167" s="55" t="s">
        <v>4</v>
      </c>
      <c r="K167" s="52" t="s">
        <v>106</v>
      </c>
      <c r="L167" s="52" t="s">
        <v>64</v>
      </c>
      <c r="M167" s="52" t="s">
        <v>65</v>
      </c>
      <c r="N167" s="55" t="s">
        <v>4</v>
      </c>
      <c r="O167" s="55" t="s">
        <v>4</v>
      </c>
      <c r="P167" s="55" t="s">
        <v>4</v>
      </c>
      <c r="Q167" s="55" t="s">
        <v>4</v>
      </c>
      <c r="R167" s="69">
        <v>1240</v>
      </c>
      <c r="S167" s="71">
        <f>SUM(K168:Q168)</f>
        <v>0</v>
      </c>
      <c r="T167" s="64">
        <f>SUM(K168:Q168)*R167</f>
        <v>0</v>
      </c>
      <c r="U167" s="57" t="s">
        <v>247</v>
      </c>
    </row>
    <row r="168" spans="1:21" ht="86.25" customHeight="1" thickBot="1" x14ac:dyDescent="0.25">
      <c r="A168" s="59"/>
      <c r="B168" s="61"/>
      <c r="C168" s="61"/>
      <c r="D168" s="63"/>
      <c r="E168" s="63"/>
      <c r="F168" s="63"/>
      <c r="G168" s="63"/>
      <c r="H168" s="68"/>
      <c r="I168" s="53" t="s">
        <v>4</v>
      </c>
      <c r="J168" s="53" t="s">
        <v>4</v>
      </c>
      <c r="K168" s="56" t="s">
        <v>48</v>
      </c>
      <c r="L168" s="56" t="s">
        <v>48</v>
      </c>
      <c r="M168" s="56" t="s">
        <v>48</v>
      </c>
      <c r="N168" s="53" t="s">
        <v>4</v>
      </c>
      <c r="O168" s="53" t="s">
        <v>4</v>
      </c>
      <c r="P168" s="53" t="s">
        <v>4</v>
      </c>
      <c r="Q168" s="53" t="s">
        <v>4</v>
      </c>
      <c r="R168" s="70"/>
      <c r="S168" s="72"/>
      <c r="T168" s="65"/>
      <c r="U168" s="58"/>
    </row>
    <row r="169" spans="1:21" ht="15.75" customHeight="1" x14ac:dyDescent="0.2">
      <c r="A169" s="59" t="s">
        <v>4</v>
      </c>
      <c r="B169" s="60">
        <v>78</v>
      </c>
      <c r="C169" s="60">
        <v>31204</v>
      </c>
      <c r="D169" s="62" t="s">
        <v>248</v>
      </c>
      <c r="E169" s="66" t="s">
        <v>41</v>
      </c>
      <c r="F169" s="66" t="s">
        <v>4</v>
      </c>
      <c r="G169" s="66" t="s">
        <v>88</v>
      </c>
      <c r="H169" s="67" t="s">
        <v>85</v>
      </c>
      <c r="I169" s="55" t="s">
        <v>4</v>
      </c>
      <c r="J169" s="55" t="s">
        <v>4</v>
      </c>
      <c r="K169" s="52" t="s">
        <v>106</v>
      </c>
      <c r="L169" s="52" t="s">
        <v>64</v>
      </c>
      <c r="M169" s="52" t="s">
        <v>65</v>
      </c>
      <c r="N169" s="52" t="s">
        <v>66</v>
      </c>
      <c r="O169" s="55" t="s">
        <v>4</v>
      </c>
      <c r="P169" s="55" t="s">
        <v>4</v>
      </c>
      <c r="Q169" s="55" t="s">
        <v>4</v>
      </c>
      <c r="R169" s="69">
        <v>1560</v>
      </c>
      <c r="S169" s="71">
        <f>SUM(K170:Q170)</f>
        <v>0</v>
      </c>
      <c r="T169" s="64">
        <f>SUM(K170:Q170)*R169</f>
        <v>0</v>
      </c>
      <c r="U169" s="57" t="s">
        <v>249</v>
      </c>
    </row>
    <row r="170" spans="1:21" ht="86.25" customHeight="1" thickBot="1" x14ac:dyDescent="0.25">
      <c r="A170" s="59"/>
      <c r="B170" s="61"/>
      <c r="C170" s="61"/>
      <c r="D170" s="63"/>
      <c r="E170" s="63"/>
      <c r="F170" s="63"/>
      <c r="G170" s="63"/>
      <c r="H170" s="68"/>
      <c r="I170" s="53" t="s">
        <v>4</v>
      </c>
      <c r="J170" s="53" t="s">
        <v>4</v>
      </c>
      <c r="K170" s="56" t="s">
        <v>48</v>
      </c>
      <c r="L170" s="56" t="s">
        <v>48</v>
      </c>
      <c r="M170" s="56" t="s">
        <v>48</v>
      </c>
      <c r="N170" s="56" t="s">
        <v>48</v>
      </c>
      <c r="O170" s="53" t="s">
        <v>4</v>
      </c>
      <c r="P170" s="53" t="s">
        <v>4</v>
      </c>
      <c r="Q170" s="53" t="s">
        <v>4</v>
      </c>
      <c r="R170" s="70"/>
      <c r="S170" s="72"/>
      <c r="T170" s="65"/>
      <c r="U170" s="58"/>
    </row>
    <row r="171" spans="1:21" ht="15.75" customHeight="1" x14ac:dyDescent="0.2">
      <c r="A171" s="59" t="s">
        <v>4</v>
      </c>
      <c r="B171" s="60">
        <v>79</v>
      </c>
      <c r="C171" s="60">
        <v>31208</v>
      </c>
      <c r="D171" s="62" t="s">
        <v>250</v>
      </c>
      <c r="E171" s="66" t="s">
        <v>183</v>
      </c>
      <c r="F171" s="66" t="s">
        <v>4</v>
      </c>
      <c r="G171" s="66" t="s">
        <v>88</v>
      </c>
      <c r="H171" s="67" t="s">
        <v>85</v>
      </c>
      <c r="I171" s="55" t="s">
        <v>4</v>
      </c>
      <c r="J171" s="52" t="s">
        <v>51</v>
      </c>
      <c r="K171" s="52" t="s">
        <v>52</v>
      </c>
      <c r="L171" s="55" t="s">
        <v>4</v>
      </c>
      <c r="M171" s="55" t="s">
        <v>4</v>
      </c>
      <c r="N171" s="55" t="s">
        <v>4</v>
      </c>
      <c r="O171" s="55" t="s">
        <v>4</v>
      </c>
      <c r="P171" s="55" t="s">
        <v>4</v>
      </c>
      <c r="Q171" s="55" t="s">
        <v>4</v>
      </c>
      <c r="R171" s="69">
        <v>1440</v>
      </c>
      <c r="S171" s="71">
        <f>SUM(J172:Q172)</f>
        <v>0</v>
      </c>
      <c r="T171" s="64">
        <f>SUM(J172:Q172)*R171</f>
        <v>0</v>
      </c>
      <c r="U171" s="57" t="s">
        <v>251</v>
      </c>
    </row>
    <row r="172" spans="1:21" ht="86.25" customHeight="1" thickBot="1" x14ac:dyDescent="0.25">
      <c r="A172" s="59"/>
      <c r="B172" s="61"/>
      <c r="C172" s="61"/>
      <c r="D172" s="63"/>
      <c r="E172" s="63"/>
      <c r="F172" s="63"/>
      <c r="G172" s="63"/>
      <c r="H172" s="68"/>
      <c r="I172" s="53" t="s">
        <v>4</v>
      </c>
      <c r="J172" s="56" t="s">
        <v>48</v>
      </c>
      <c r="K172" s="56" t="s">
        <v>48</v>
      </c>
      <c r="L172" s="53" t="s">
        <v>4</v>
      </c>
      <c r="M172" s="53" t="s">
        <v>4</v>
      </c>
      <c r="N172" s="53" t="s">
        <v>4</v>
      </c>
      <c r="O172" s="53" t="s">
        <v>4</v>
      </c>
      <c r="P172" s="53" t="s">
        <v>4</v>
      </c>
      <c r="Q172" s="53" t="s">
        <v>4</v>
      </c>
      <c r="R172" s="70"/>
      <c r="S172" s="72"/>
      <c r="T172" s="65"/>
      <c r="U172" s="58"/>
    </row>
    <row r="173" spans="1:21" ht="15.75" customHeight="1" x14ac:dyDescent="0.2">
      <c r="A173" s="59" t="s">
        <v>4</v>
      </c>
      <c r="B173" s="60">
        <v>80</v>
      </c>
      <c r="C173" s="60">
        <v>31210</v>
      </c>
      <c r="D173" s="62" t="s">
        <v>252</v>
      </c>
      <c r="E173" s="66" t="s">
        <v>41</v>
      </c>
      <c r="F173" s="66" t="s">
        <v>4</v>
      </c>
      <c r="G173" s="66" t="s">
        <v>253</v>
      </c>
      <c r="H173" s="67" t="s">
        <v>85</v>
      </c>
      <c r="I173" s="55" t="s">
        <v>4</v>
      </c>
      <c r="J173" s="55" t="s">
        <v>4</v>
      </c>
      <c r="K173" s="52" t="s">
        <v>44</v>
      </c>
      <c r="L173" s="52" t="s">
        <v>45</v>
      </c>
      <c r="M173" s="52" t="s">
        <v>46</v>
      </c>
      <c r="N173" s="52" t="s">
        <v>224</v>
      </c>
      <c r="O173" s="55" t="s">
        <v>4</v>
      </c>
      <c r="P173" s="55" t="s">
        <v>4</v>
      </c>
      <c r="Q173" s="55" t="s">
        <v>4</v>
      </c>
      <c r="R173" s="69">
        <v>1920</v>
      </c>
      <c r="S173" s="71">
        <f>SUM(L174:Q174)</f>
        <v>0</v>
      </c>
      <c r="T173" s="64">
        <f>SUM(L174:Q174)*R173</f>
        <v>0</v>
      </c>
      <c r="U173" s="57" t="s">
        <v>254</v>
      </c>
    </row>
    <row r="174" spans="1:21" ht="86.25" customHeight="1" thickBot="1" x14ac:dyDescent="0.25">
      <c r="A174" s="59"/>
      <c r="B174" s="61"/>
      <c r="C174" s="61"/>
      <c r="D174" s="63"/>
      <c r="E174" s="63"/>
      <c r="F174" s="63"/>
      <c r="G174" s="63"/>
      <c r="H174" s="68"/>
      <c r="I174" s="53" t="s">
        <v>4</v>
      </c>
      <c r="J174" s="53" t="s">
        <v>4</v>
      </c>
      <c r="K174" s="53" t="s">
        <v>4</v>
      </c>
      <c r="L174" s="56" t="s">
        <v>48</v>
      </c>
      <c r="M174" s="56" t="s">
        <v>48</v>
      </c>
      <c r="N174" s="56" t="s">
        <v>48</v>
      </c>
      <c r="O174" s="53" t="s">
        <v>4</v>
      </c>
      <c r="P174" s="53" t="s">
        <v>4</v>
      </c>
      <c r="Q174" s="53" t="s">
        <v>4</v>
      </c>
      <c r="R174" s="70"/>
      <c r="S174" s="72"/>
      <c r="T174" s="65"/>
      <c r="U174" s="58"/>
    </row>
    <row r="175" spans="1:21" ht="15.75" customHeight="1" x14ac:dyDescent="0.2">
      <c r="A175" s="59" t="s">
        <v>4</v>
      </c>
      <c r="B175" s="60">
        <v>81</v>
      </c>
      <c r="C175" s="60">
        <v>31211</v>
      </c>
      <c r="D175" s="62" t="s">
        <v>255</v>
      </c>
      <c r="E175" s="66" t="s">
        <v>41</v>
      </c>
      <c r="F175" s="66" t="s">
        <v>4</v>
      </c>
      <c r="G175" s="66" t="s">
        <v>253</v>
      </c>
      <c r="H175" s="67" t="s">
        <v>85</v>
      </c>
      <c r="I175" s="55" t="s">
        <v>4</v>
      </c>
      <c r="J175" s="52" t="s">
        <v>94</v>
      </c>
      <c r="K175" s="52" t="s">
        <v>44</v>
      </c>
      <c r="L175" s="52" t="s">
        <v>45</v>
      </c>
      <c r="M175" s="55" t="s">
        <v>4</v>
      </c>
      <c r="N175" s="55" t="s">
        <v>4</v>
      </c>
      <c r="O175" s="55" t="s">
        <v>4</v>
      </c>
      <c r="P175" s="55" t="s">
        <v>4</v>
      </c>
      <c r="Q175" s="55" t="s">
        <v>4</v>
      </c>
      <c r="R175" s="69">
        <v>1640</v>
      </c>
      <c r="S175" s="71">
        <f>SUM(J176:Q176)</f>
        <v>0</v>
      </c>
      <c r="T175" s="64">
        <f>SUM(J176:Q176)*R175</f>
        <v>0</v>
      </c>
      <c r="U175" s="57" t="s">
        <v>256</v>
      </c>
    </row>
    <row r="176" spans="1:21" ht="86.25" customHeight="1" thickBot="1" x14ac:dyDescent="0.25">
      <c r="A176" s="59"/>
      <c r="B176" s="61"/>
      <c r="C176" s="61"/>
      <c r="D176" s="63"/>
      <c r="E176" s="63"/>
      <c r="F176" s="63"/>
      <c r="G176" s="63"/>
      <c r="H176" s="68"/>
      <c r="I176" s="53" t="s">
        <v>4</v>
      </c>
      <c r="J176" s="56" t="s">
        <v>48</v>
      </c>
      <c r="K176" s="56" t="s">
        <v>48</v>
      </c>
      <c r="L176" s="53" t="s">
        <v>4</v>
      </c>
      <c r="M176" s="53" t="s">
        <v>4</v>
      </c>
      <c r="N176" s="53" t="s">
        <v>4</v>
      </c>
      <c r="O176" s="53" t="s">
        <v>4</v>
      </c>
      <c r="P176" s="53" t="s">
        <v>4</v>
      </c>
      <c r="Q176" s="53" t="s">
        <v>4</v>
      </c>
      <c r="R176" s="70"/>
      <c r="S176" s="72"/>
      <c r="T176" s="65"/>
      <c r="U176" s="58"/>
    </row>
    <row r="177" spans="1:21" ht="15.75" customHeight="1" x14ac:dyDescent="0.2">
      <c r="A177" s="59" t="s">
        <v>4</v>
      </c>
      <c r="B177" s="60">
        <v>82</v>
      </c>
      <c r="C177" s="60">
        <v>31213</v>
      </c>
      <c r="D177" s="62" t="s">
        <v>257</v>
      </c>
      <c r="E177" s="66" t="s">
        <v>41</v>
      </c>
      <c r="F177" s="66" t="s">
        <v>4</v>
      </c>
      <c r="G177" s="66" t="s">
        <v>253</v>
      </c>
      <c r="H177" s="67" t="s">
        <v>85</v>
      </c>
      <c r="I177" s="55" t="s">
        <v>4</v>
      </c>
      <c r="J177" s="55" t="s">
        <v>4</v>
      </c>
      <c r="K177" s="52" t="s">
        <v>106</v>
      </c>
      <c r="L177" s="52" t="s">
        <v>64</v>
      </c>
      <c r="M177" s="52" t="s">
        <v>65</v>
      </c>
      <c r="N177" s="52" t="s">
        <v>66</v>
      </c>
      <c r="O177" s="55" t="s">
        <v>4</v>
      </c>
      <c r="P177" s="55" t="s">
        <v>4</v>
      </c>
      <c r="Q177" s="55" t="s">
        <v>4</v>
      </c>
      <c r="R177" s="69">
        <v>1880</v>
      </c>
      <c r="S177" s="71">
        <f>SUM(K178:Q178)</f>
        <v>0</v>
      </c>
      <c r="T177" s="64">
        <f>SUM(K178:Q178)*R177</f>
        <v>0</v>
      </c>
      <c r="U177" s="57" t="s">
        <v>258</v>
      </c>
    </row>
    <row r="178" spans="1:21" ht="86.25" customHeight="1" thickBot="1" x14ac:dyDescent="0.25">
      <c r="A178" s="59"/>
      <c r="B178" s="61"/>
      <c r="C178" s="61"/>
      <c r="D178" s="63"/>
      <c r="E178" s="63"/>
      <c r="F178" s="63"/>
      <c r="G178" s="63"/>
      <c r="H178" s="68"/>
      <c r="I178" s="53" t="s">
        <v>4</v>
      </c>
      <c r="J178" s="53" t="s">
        <v>4</v>
      </c>
      <c r="K178" s="56" t="s">
        <v>48</v>
      </c>
      <c r="L178" s="53" t="s">
        <v>4</v>
      </c>
      <c r="M178" s="53" t="s">
        <v>4</v>
      </c>
      <c r="N178" s="53" t="s">
        <v>4</v>
      </c>
      <c r="O178" s="53" t="s">
        <v>4</v>
      </c>
      <c r="P178" s="53" t="s">
        <v>4</v>
      </c>
      <c r="Q178" s="53" t="s">
        <v>4</v>
      </c>
      <c r="R178" s="70"/>
      <c r="S178" s="72"/>
      <c r="T178" s="65"/>
      <c r="U178" s="58"/>
    </row>
    <row r="179" spans="1:21" ht="15.75" customHeight="1" x14ac:dyDescent="0.2">
      <c r="A179" s="59" t="s">
        <v>4</v>
      </c>
      <c r="B179" s="60">
        <v>83</v>
      </c>
      <c r="C179" s="60">
        <v>31214</v>
      </c>
      <c r="D179" s="62" t="s">
        <v>259</v>
      </c>
      <c r="E179" s="66" t="s">
        <v>93</v>
      </c>
      <c r="F179" s="66" t="s">
        <v>4</v>
      </c>
      <c r="G179" s="66" t="s">
        <v>253</v>
      </c>
      <c r="H179" s="67" t="s">
        <v>85</v>
      </c>
      <c r="I179" s="55" t="s">
        <v>4</v>
      </c>
      <c r="J179" s="52" t="s">
        <v>94</v>
      </c>
      <c r="K179" s="52" t="s">
        <v>44</v>
      </c>
      <c r="L179" s="52" t="s">
        <v>45</v>
      </c>
      <c r="M179" s="55" t="s">
        <v>4</v>
      </c>
      <c r="N179" s="55" t="s">
        <v>4</v>
      </c>
      <c r="O179" s="55" t="s">
        <v>4</v>
      </c>
      <c r="P179" s="55" t="s">
        <v>4</v>
      </c>
      <c r="Q179" s="55" t="s">
        <v>4</v>
      </c>
      <c r="R179" s="69">
        <v>1800</v>
      </c>
      <c r="S179" s="71">
        <f>SUM(J180:Q180)</f>
        <v>0</v>
      </c>
      <c r="T179" s="64">
        <f>SUM(J180:Q180)*R179</f>
        <v>0</v>
      </c>
      <c r="U179" s="57" t="s">
        <v>260</v>
      </c>
    </row>
    <row r="180" spans="1:21" ht="86.25" customHeight="1" thickBot="1" x14ac:dyDescent="0.25">
      <c r="A180" s="59"/>
      <c r="B180" s="61"/>
      <c r="C180" s="61"/>
      <c r="D180" s="63"/>
      <c r="E180" s="63"/>
      <c r="F180" s="63"/>
      <c r="G180" s="63"/>
      <c r="H180" s="68"/>
      <c r="I180" s="53" t="s">
        <v>4</v>
      </c>
      <c r="J180" s="56" t="s">
        <v>48</v>
      </c>
      <c r="K180" s="56" t="s">
        <v>48</v>
      </c>
      <c r="L180" s="56" t="s">
        <v>48</v>
      </c>
      <c r="M180" s="53" t="s">
        <v>4</v>
      </c>
      <c r="N180" s="53" t="s">
        <v>4</v>
      </c>
      <c r="O180" s="53" t="s">
        <v>4</v>
      </c>
      <c r="P180" s="53" t="s">
        <v>4</v>
      </c>
      <c r="Q180" s="53" t="s">
        <v>4</v>
      </c>
      <c r="R180" s="70"/>
      <c r="S180" s="72"/>
      <c r="T180" s="65"/>
      <c r="U180" s="58"/>
    </row>
    <row r="181" spans="1:21" ht="15.75" customHeight="1" x14ac:dyDescent="0.2">
      <c r="A181" s="59" t="s">
        <v>4</v>
      </c>
      <c r="B181" s="60">
        <v>84</v>
      </c>
      <c r="C181" s="60">
        <v>31215</v>
      </c>
      <c r="D181" s="62" t="s">
        <v>261</v>
      </c>
      <c r="E181" s="66" t="s">
        <v>80</v>
      </c>
      <c r="F181" s="66" t="s">
        <v>4</v>
      </c>
      <c r="G181" s="66" t="s">
        <v>253</v>
      </c>
      <c r="H181" s="67" t="s">
        <v>85</v>
      </c>
      <c r="I181" s="55" t="s">
        <v>4</v>
      </c>
      <c r="J181" s="55" t="s">
        <v>4</v>
      </c>
      <c r="K181" s="52" t="s">
        <v>106</v>
      </c>
      <c r="L181" s="52" t="s">
        <v>64</v>
      </c>
      <c r="M181" s="52" t="s">
        <v>65</v>
      </c>
      <c r="N181" s="52" t="s">
        <v>66</v>
      </c>
      <c r="O181" s="55" t="s">
        <v>4</v>
      </c>
      <c r="P181" s="55" t="s">
        <v>4</v>
      </c>
      <c r="Q181" s="55" t="s">
        <v>4</v>
      </c>
      <c r="R181" s="69">
        <v>2040</v>
      </c>
      <c r="S181" s="71">
        <f>SUM(K182:Q182)</f>
        <v>0</v>
      </c>
      <c r="T181" s="64">
        <f>SUM(K182:Q182)*R181</f>
        <v>0</v>
      </c>
      <c r="U181" s="57" t="s">
        <v>262</v>
      </c>
    </row>
    <row r="182" spans="1:21" ht="86.25" customHeight="1" thickBot="1" x14ac:dyDescent="0.25">
      <c r="A182" s="59"/>
      <c r="B182" s="61"/>
      <c r="C182" s="61"/>
      <c r="D182" s="63"/>
      <c r="E182" s="63"/>
      <c r="F182" s="63"/>
      <c r="G182" s="63"/>
      <c r="H182" s="68"/>
      <c r="I182" s="53" t="s">
        <v>4</v>
      </c>
      <c r="J182" s="53" t="s">
        <v>4</v>
      </c>
      <c r="K182" s="56" t="s">
        <v>48</v>
      </c>
      <c r="L182" s="56" t="s">
        <v>48</v>
      </c>
      <c r="M182" s="56" t="s">
        <v>48</v>
      </c>
      <c r="N182" s="56" t="s">
        <v>48</v>
      </c>
      <c r="O182" s="53" t="s">
        <v>4</v>
      </c>
      <c r="P182" s="53" t="s">
        <v>4</v>
      </c>
      <c r="Q182" s="53" t="s">
        <v>4</v>
      </c>
      <c r="R182" s="70"/>
      <c r="S182" s="72"/>
      <c r="T182" s="65"/>
      <c r="U182" s="58"/>
    </row>
    <row r="183" spans="1:21" ht="15.75" customHeight="1" x14ac:dyDescent="0.2">
      <c r="A183" s="59" t="s">
        <v>4</v>
      </c>
      <c r="B183" s="60">
        <v>85</v>
      </c>
      <c r="C183" s="60">
        <v>31216</v>
      </c>
      <c r="D183" s="62" t="s">
        <v>263</v>
      </c>
      <c r="E183" s="66" t="s">
        <v>264</v>
      </c>
      <c r="F183" s="66" t="s">
        <v>4</v>
      </c>
      <c r="G183" s="66" t="s">
        <v>253</v>
      </c>
      <c r="H183" s="67" t="s">
        <v>85</v>
      </c>
      <c r="I183" s="55" t="s">
        <v>4</v>
      </c>
      <c r="J183" s="52" t="s">
        <v>94</v>
      </c>
      <c r="K183" s="52" t="s">
        <v>44</v>
      </c>
      <c r="L183" s="52" t="s">
        <v>45</v>
      </c>
      <c r="M183" s="55" t="s">
        <v>4</v>
      </c>
      <c r="N183" s="55" t="s">
        <v>4</v>
      </c>
      <c r="O183" s="55" t="s">
        <v>4</v>
      </c>
      <c r="P183" s="55" t="s">
        <v>4</v>
      </c>
      <c r="Q183" s="55" t="s">
        <v>4</v>
      </c>
      <c r="R183" s="69">
        <v>3200</v>
      </c>
      <c r="S183" s="71">
        <f>SUM(J184:Q184)</f>
        <v>0</v>
      </c>
      <c r="T183" s="64">
        <f>SUM(J184:Q184)*R183</f>
        <v>0</v>
      </c>
      <c r="U183" s="57" t="s">
        <v>265</v>
      </c>
    </row>
    <row r="184" spans="1:21" ht="86.25" customHeight="1" thickBot="1" x14ac:dyDescent="0.25">
      <c r="A184" s="59"/>
      <c r="B184" s="61"/>
      <c r="C184" s="61"/>
      <c r="D184" s="63"/>
      <c r="E184" s="63"/>
      <c r="F184" s="63"/>
      <c r="G184" s="63"/>
      <c r="H184" s="68"/>
      <c r="I184" s="53" t="s">
        <v>4</v>
      </c>
      <c r="J184" s="56" t="s">
        <v>48</v>
      </c>
      <c r="K184" s="56" t="s">
        <v>48</v>
      </c>
      <c r="L184" s="53" t="s">
        <v>4</v>
      </c>
      <c r="M184" s="53" t="s">
        <v>4</v>
      </c>
      <c r="N184" s="53" t="s">
        <v>4</v>
      </c>
      <c r="O184" s="53" t="s">
        <v>4</v>
      </c>
      <c r="P184" s="53" t="s">
        <v>4</v>
      </c>
      <c r="Q184" s="53" t="s">
        <v>4</v>
      </c>
      <c r="R184" s="70"/>
      <c r="S184" s="72"/>
      <c r="T184" s="65"/>
      <c r="U184" s="58"/>
    </row>
    <row r="185" spans="1:21" s="20" customFormat="1" ht="13.5" thickBot="1" x14ac:dyDescent="0.25">
      <c r="A185" s="45" t="s">
        <v>4</v>
      </c>
      <c r="B185" s="51" t="s">
        <v>266</v>
      </c>
      <c r="C185" s="40"/>
      <c r="D185" s="40"/>
      <c r="E185" s="40"/>
      <c r="F185" s="40"/>
      <c r="G185" s="40"/>
      <c r="H185" s="40"/>
      <c r="I185" s="40"/>
      <c r="J185" s="40"/>
      <c r="K185" s="40"/>
      <c r="L185" s="40"/>
      <c r="M185" s="40"/>
      <c r="N185" s="40"/>
      <c r="O185" s="40"/>
      <c r="P185" s="39"/>
      <c r="Q185" s="41"/>
      <c r="R185" s="41"/>
      <c r="S185" s="41"/>
      <c r="T185" s="41"/>
      <c r="U185" s="42"/>
    </row>
    <row r="186" spans="1:21" ht="15.75" customHeight="1" x14ac:dyDescent="0.2">
      <c r="A186" s="59" t="s">
        <v>4</v>
      </c>
      <c r="B186" s="60">
        <v>86</v>
      </c>
      <c r="C186" s="60">
        <v>29388</v>
      </c>
      <c r="D186" s="62" t="s">
        <v>267</v>
      </c>
      <c r="E186" s="66" t="s">
        <v>268</v>
      </c>
      <c r="F186" s="66" t="s">
        <v>4</v>
      </c>
      <c r="G186" s="66" t="s">
        <v>269</v>
      </c>
      <c r="H186" s="67" t="s">
        <v>270</v>
      </c>
      <c r="I186" s="55" t="s">
        <v>4</v>
      </c>
      <c r="J186" s="55" t="s">
        <v>4</v>
      </c>
      <c r="K186" s="52" t="s">
        <v>271</v>
      </c>
      <c r="L186" s="52" t="s">
        <v>272</v>
      </c>
      <c r="M186" s="52" t="s">
        <v>273</v>
      </c>
      <c r="N186" s="52" t="s">
        <v>274</v>
      </c>
      <c r="O186" s="52" t="s">
        <v>275</v>
      </c>
      <c r="P186" s="52" t="s">
        <v>276</v>
      </c>
      <c r="Q186" s="55" t="s">
        <v>4</v>
      </c>
      <c r="R186" s="69">
        <v>6150</v>
      </c>
      <c r="S186" s="71">
        <f>SUM(K187:Q187)</f>
        <v>0</v>
      </c>
      <c r="T186" s="64">
        <f>SUM(K187:Q187)*R186</f>
        <v>0</v>
      </c>
      <c r="U186" s="57" t="s">
        <v>277</v>
      </c>
    </row>
    <row r="187" spans="1:21" ht="86.25" customHeight="1" thickBot="1" x14ac:dyDescent="0.25">
      <c r="A187" s="59"/>
      <c r="B187" s="61"/>
      <c r="C187" s="61"/>
      <c r="D187" s="63"/>
      <c r="E187" s="63"/>
      <c r="F187" s="63"/>
      <c r="G187" s="63"/>
      <c r="H187" s="68"/>
      <c r="I187" s="53" t="s">
        <v>4</v>
      </c>
      <c r="J187" s="53" t="s">
        <v>4</v>
      </c>
      <c r="K187" s="56" t="s">
        <v>48</v>
      </c>
      <c r="L187" s="56" t="s">
        <v>48</v>
      </c>
      <c r="M187" s="53" t="s">
        <v>4</v>
      </c>
      <c r="N187" s="53" t="s">
        <v>4</v>
      </c>
      <c r="O187" s="53" t="s">
        <v>4</v>
      </c>
      <c r="P187" s="53" t="s">
        <v>4</v>
      </c>
      <c r="Q187" s="53" t="s">
        <v>4</v>
      </c>
      <c r="R187" s="70"/>
      <c r="S187" s="72"/>
      <c r="T187" s="65"/>
      <c r="U187" s="58"/>
    </row>
    <row r="188" spans="1:21" ht="15.75" customHeight="1" x14ac:dyDescent="0.2">
      <c r="A188" s="59" t="s">
        <v>4</v>
      </c>
      <c r="B188" s="60">
        <v>87</v>
      </c>
      <c r="C188" s="60">
        <v>29403</v>
      </c>
      <c r="D188" s="62" t="s">
        <v>278</v>
      </c>
      <c r="E188" s="66" t="s">
        <v>268</v>
      </c>
      <c r="F188" s="66" t="s">
        <v>4</v>
      </c>
      <c r="G188" s="66" t="s">
        <v>269</v>
      </c>
      <c r="H188" s="67" t="s">
        <v>270</v>
      </c>
      <c r="I188" s="55" t="s">
        <v>4</v>
      </c>
      <c r="J188" s="52" t="s">
        <v>279</v>
      </c>
      <c r="K188" s="52" t="s">
        <v>271</v>
      </c>
      <c r="L188" s="52" t="s">
        <v>272</v>
      </c>
      <c r="M188" s="52" t="s">
        <v>273</v>
      </c>
      <c r="N188" s="55" t="s">
        <v>4</v>
      </c>
      <c r="O188" s="55" t="s">
        <v>4</v>
      </c>
      <c r="P188" s="55" t="s">
        <v>4</v>
      </c>
      <c r="Q188" s="55" t="s">
        <v>4</v>
      </c>
      <c r="R188" s="69">
        <v>7250</v>
      </c>
      <c r="S188" s="71">
        <f>SUM(K189:Q189)</f>
        <v>0</v>
      </c>
      <c r="T188" s="64">
        <f>SUM(K189:Q189)*R188</f>
        <v>0</v>
      </c>
      <c r="U188" s="57" t="s">
        <v>280</v>
      </c>
    </row>
    <row r="189" spans="1:21" ht="86.25" customHeight="1" thickBot="1" x14ac:dyDescent="0.25">
      <c r="A189" s="59"/>
      <c r="B189" s="61"/>
      <c r="C189" s="61"/>
      <c r="D189" s="63"/>
      <c r="E189" s="63"/>
      <c r="F189" s="63"/>
      <c r="G189" s="63"/>
      <c r="H189" s="68"/>
      <c r="I189" s="53" t="s">
        <v>4</v>
      </c>
      <c r="J189" s="53" t="s">
        <v>4</v>
      </c>
      <c r="K189" s="56" t="s">
        <v>48</v>
      </c>
      <c r="L189" s="53" t="s">
        <v>4</v>
      </c>
      <c r="M189" s="53" t="s">
        <v>4</v>
      </c>
      <c r="N189" s="53" t="s">
        <v>4</v>
      </c>
      <c r="O189" s="53" t="s">
        <v>4</v>
      </c>
      <c r="P189" s="53" t="s">
        <v>4</v>
      </c>
      <c r="Q189" s="53" t="s">
        <v>4</v>
      </c>
      <c r="R189" s="70"/>
      <c r="S189" s="72"/>
      <c r="T189" s="65"/>
      <c r="U189" s="58"/>
    </row>
    <row r="190" spans="1:21" ht="15.75" customHeight="1" x14ac:dyDescent="0.2">
      <c r="A190" s="59" t="s">
        <v>4</v>
      </c>
      <c r="B190" s="60">
        <v>88</v>
      </c>
      <c r="C190" s="60">
        <v>29413</v>
      </c>
      <c r="D190" s="62" t="s">
        <v>281</v>
      </c>
      <c r="E190" s="66" t="s">
        <v>268</v>
      </c>
      <c r="F190" s="66" t="s">
        <v>4</v>
      </c>
      <c r="G190" s="66" t="s">
        <v>282</v>
      </c>
      <c r="H190" s="67" t="s">
        <v>270</v>
      </c>
      <c r="I190" s="55" t="s">
        <v>4</v>
      </c>
      <c r="J190" s="52" t="s">
        <v>279</v>
      </c>
      <c r="K190" s="52" t="s">
        <v>271</v>
      </c>
      <c r="L190" s="52" t="s">
        <v>272</v>
      </c>
      <c r="M190" s="52" t="s">
        <v>273</v>
      </c>
      <c r="N190" s="52" t="s">
        <v>274</v>
      </c>
      <c r="O190" s="55" t="s">
        <v>4</v>
      </c>
      <c r="P190" s="55" t="s">
        <v>4</v>
      </c>
      <c r="Q190" s="55" t="s">
        <v>4</v>
      </c>
      <c r="R190" s="69">
        <v>5350</v>
      </c>
      <c r="S190" s="71">
        <f>SUM(J191:Q191)</f>
        <v>0</v>
      </c>
      <c r="T190" s="64">
        <f>SUM(J191:Q191)*R190</f>
        <v>0</v>
      </c>
      <c r="U190" s="57" t="s">
        <v>283</v>
      </c>
    </row>
    <row r="191" spans="1:21" ht="86.25" customHeight="1" thickBot="1" x14ac:dyDescent="0.25">
      <c r="A191" s="59"/>
      <c r="B191" s="61"/>
      <c r="C191" s="61"/>
      <c r="D191" s="63"/>
      <c r="E191" s="63"/>
      <c r="F191" s="63"/>
      <c r="G191" s="63"/>
      <c r="H191" s="68"/>
      <c r="I191" s="53" t="s">
        <v>4</v>
      </c>
      <c r="J191" s="56" t="s">
        <v>48</v>
      </c>
      <c r="K191" s="53" t="s">
        <v>4</v>
      </c>
      <c r="L191" s="53" t="s">
        <v>4</v>
      </c>
      <c r="M191" s="53" t="s">
        <v>4</v>
      </c>
      <c r="N191" s="53" t="s">
        <v>4</v>
      </c>
      <c r="O191" s="53" t="s">
        <v>4</v>
      </c>
      <c r="P191" s="53" t="s">
        <v>4</v>
      </c>
      <c r="Q191" s="53" t="s">
        <v>4</v>
      </c>
      <c r="R191" s="70"/>
      <c r="S191" s="72"/>
      <c r="T191" s="65"/>
      <c r="U191" s="58"/>
    </row>
    <row r="192" spans="1:21" ht="15.75" customHeight="1" x14ac:dyDescent="0.2">
      <c r="A192" s="59" t="s">
        <v>4</v>
      </c>
      <c r="B192" s="60">
        <v>89</v>
      </c>
      <c r="C192" s="60">
        <v>29407</v>
      </c>
      <c r="D192" s="62" t="s">
        <v>284</v>
      </c>
      <c r="E192" s="66" t="s">
        <v>268</v>
      </c>
      <c r="F192" s="66" t="s">
        <v>4</v>
      </c>
      <c r="G192" s="66" t="s">
        <v>285</v>
      </c>
      <c r="H192" s="67" t="s">
        <v>270</v>
      </c>
      <c r="I192" s="55" t="s">
        <v>4</v>
      </c>
      <c r="J192" s="52" t="s">
        <v>279</v>
      </c>
      <c r="K192" s="52" t="s">
        <v>271</v>
      </c>
      <c r="L192" s="52" t="s">
        <v>272</v>
      </c>
      <c r="M192" s="52" t="s">
        <v>273</v>
      </c>
      <c r="N192" s="52" t="s">
        <v>274</v>
      </c>
      <c r="O192" s="55" t="s">
        <v>4</v>
      </c>
      <c r="P192" s="55" t="s">
        <v>4</v>
      </c>
      <c r="Q192" s="55" t="s">
        <v>4</v>
      </c>
      <c r="R192" s="69">
        <v>4350</v>
      </c>
      <c r="S192" s="71">
        <f>SUM(J193:Q193)</f>
        <v>0</v>
      </c>
      <c r="T192" s="64">
        <f>SUM(J193:Q193)*R192</f>
        <v>0</v>
      </c>
      <c r="U192" s="57" t="s">
        <v>286</v>
      </c>
    </row>
    <row r="193" spans="1:21" ht="86.25" customHeight="1" thickBot="1" x14ac:dyDescent="0.25">
      <c r="A193" s="59"/>
      <c r="B193" s="61"/>
      <c r="C193" s="61"/>
      <c r="D193" s="63"/>
      <c r="E193" s="63"/>
      <c r="F193" s="63"/>
      <c r="G193" s="63"/>
      <c r="H193" s="68"/>
      <c r="I193" s="53" t="s">
        <v>4</v>
      </c>
      <c r="J193" s="56" t="s">
        <v>48</v>
      </c>
      <c r="K193" s="56" t="s">
        <v>48</v>
      </c>
      <c r="L193" s="56" t="s">
        <v>48</v>
      </c>
      <c r="M193" s="56" t="s">
        <v>48</v>
      </c>
      <c r="N193" s="56" t="s">
        <v>48</v>
      </c>
      <c r="O193" s="53" t="s">
        <v>4</v>
      </c>
      <c r="P193" s="53" t="s">
        <v>4</v>
      </c>
      <c r="Q193" s="53" t="s">
        <v>4</v>
      </c>
      <c r="R193" s="70"/>
      <c r="S193" s="72"/>
      <c r="T193" s="65"/>
      <c r="U193" s="58"/>
    </row>
    <row r="194" spans="1:21" ht="15.75" customHeight="1" x14ac:dyDescent="0.2">
      <c r="A194" s="59" t="s">
        <v>4</v>
      </c>
      <c r="B194" s="60">
        <v>90</v>
      </c>
      <c r="C194" s="60">
        <v>29406</v>
      </c>
      <c r="D194" s="62" t="s">
        <v>287</v>
      </c>
      <c r="E194" s="66" t="s">
        <v>268</v>
      </c>
      <c r="F194" s="66" t="s">
        <v>4</v>
      </c>
      <c r="G194" s="66" t="s">
        <v>288</v>
      </c>
      <c r="H194" s="67" t="s">
        <v>270</v>
      </c>
      <c r="I194" s="55" t="s">
        <v>4</v>
      </c>
      <c r="J194" s="52" t="s">
        <v>279</v>
      </c>
      <c r="K194" s="52" t="s">
        <v>271</v>
      </c>
      <c r="L194" s="52" t="s">
        <v>272</v>
      </c>
      <c r="M194" s="52" t="s">
        <v>273</v>
      </c>
      <c r="N194" s="52" t="s">
        <v>274</v>
      </c>
      <c r="O194" s="55" t="s">
        <v>4</v>
      </c>
      <c r="P194" s="55" t="s">
        <v>4</v>
      </c>
      <c r="Q194" s="55" t="s">
        <v>4</v>
      </c>
      <c r="R194" s="69">
        <v>4350</v>
      </c>
      <c r="S194" s="71">
        <f>SUM(J195:Q195)</f>
        <v>0</v>
      </c>
      <c r="T194" s="64">
        <f>SUM(J195:Q195)*R194</f>
        <v>0</v>
      </c>
      <c r="U194" s="57" t="s">
        <v>286</v>
      </c>
    </row>
    <row r="195" spans="1:21" ht="86.25" customHeight="1" thickBot="1" x14ac:dyDescent="0.25">
      <c r="A195" s="59"/>
      <c r="B195" s="61"/>
      <c r="C195" s="61"/>
      <c r="D195" s="63"/>
      <c r="E195" s="63"/>
      <c r="F195" s="63"/>
      <c r="G195" s="63"/>
      <c r="H195" s="68"/>
      <c r="I195" s="53" t="s">
        <v>4</v>
      </c>
      <c r="J195" s="56" t="s">
        <v>48</v>
      </c>
      <c r="K195" s="56" t="s">
        <v>48</v>
      </c>
      <c r="L195" s="53" t="s">
        <v>4</v>
      </c>
      <c r="M195" s="56" t="s">
        <v>48</v>
      </c>
      <c r="N195" s="56" t="s">
        <v>48</v>
      </c>
      <c r="O195" s="53" t="s">
        <v>4</v>
      </c>
      <c r="P195" s="53" t="s">
        <v>4</v>
      </c>
      <c r="Q195" s="53" t="s">
        <v>4</v>
      </c>
      <c r="R195" s="70"/>
      <c r="S195" s="72"/>
      <c r="T195" s="65"/>
      <c r="U195" s="58"/>
    </row>
    <row r="196" spans="1:21" ht="15.75" customHeight="1" x14ac:dyDescent="0.2">
      <c r="A196" s="59" t="s">
        <v>4</v>
      </c>
      <c r="B196" s="60">
        <v>91</v>
      </c>
      <c r="C196" s="60">
        <v>29405</v>
      </c>
      <c r="D196" s="62" t="s">
        <v>289</v>
      </c>
      <c r="E196" s="66" t="s">
        <v>268</v>
      </c>
      <c r="F196" s="66" t="s">
        <v>4</v>
      </c>
      <c r="G196" s="66" t="s">
        <v>290</v>
      </c>
      <c r="H196" s="67" t="s">
        <v>270</v>
      </c>
      <c r="I196" s="55" t="s">
        <v>4</v>
      </c>
      <c r="J196" s="52" t="s">
        <v>279</v>
      </c>
      <c r="K196" s="52" t="s">
        <v>271</v>
      </c>
      <c r="L196" s="52" t="s">
        <v>272</v>
      </c>
      <c r="M196" s="52" t="s">
        <v>273</v>
      </c>
      <c r="N196" s="52" t="s">
        <v>274</v>
      </c>
      <c r="O196" s="55" t="s">
        <v>4</v>
      </c>
      <c r="P196" s="55" t="s">
        <v>4</v>
      </c>
      <c r="Q196" s="55" t="s">
        <v>4</v>
      </c>
      <c r="R196" s="69">
        <v>4500</v>
      </c>
      <c r="S196" s="71">
        <f>SUM(J197:Q197)</f>
        <v>0</v>
      </c>
      <c r="T196" s="64">
        <f>SUM(J197:Q197)*R196</f>
        <v>0</v>
      </c>
      <c r="U196" s="57" t="s">
        <v>291</v>
      </c>
    </row>
    <row r="197" spans="1:21" ht="86.25" customHeight="1" thickBot="1" x14ac:dyDescent="0.25">
      <c r="A197" s="59"/>
      <c r="B197" s="61"/>
      <c r="C197" s="61"/>
      <c r="D197" s="63"/>
      <c r="E197" s="63"/>
      <c r="F197" s="63"/>
      <c r="G197" s="63"/>
      <c r="H197" s="68"/>
      <c r="I197" s="53" t="s">
        <v>4</v>
      </c>
      <c r="J197" s="56" t="s">
        <v>48</v>
      </c>
      <c r="K197" s="53" t="s">
        <v>4</v>
      </c>
      <c r="L197" s="53" t="s">
        <v>4</v>
      </c>
      <c r="M197" s="53" t="s">
        <v>4</v>
      </c>
      <c r="N197" s="56" t="s">
        <v>48</v>
      </c>
      <c r="O197" s="53" t="s">
        <v>4</v>
      </c>
      <c r="P197" s="53" t="s">
        <v>4</v>
      </c>
      <c r="Q197" s="53" t="s">
        <v>4</v>
      </c>
      <c r="R197" s="70"/>
      <c r="S197" s="72"/>
      <c r="T197" s="65"/>
      <c r="U197" s="58"/>
    </row>
    <row r="198" spans="1:21" ht="15.75" customHeight="1" x14ac:dyDescent="0.2">
      <c r="A198" s="59" t="s">
        <v>4</v>
      </c>
      <c r="B198" s="60">
        <v>92</v>
      </c>
      <c r="C198" s="60">
        <v>29393</v>
      </c>
      <c r="D198" s="62" t="s">
        <v>292</v>
      </c>
      <c r="E198" s="66" t="s">
        <v>268</v>
      </c>
      <c r="F198" s="66" t="s">
        <v>4</v>
      </c>
      <c r="G198" s="66" t="s">
        <v>285</v>
      </c>
      <c r="H198" s="67" t="s">
        <v>270</v>
      </c>
      <c r="I198" s="55" t="s">
        <v>4</v>
      </c>
      <c r="J198" s="52" t="s">
        <v>279</v>
      </c>
      <c r="K198" s="52" t="s">
        <v>271</v>
      </c>
      <c r="L198" s="52" t="s">
        <v>272</v>
      </c>
      <c r="M198" s="52" t="s">
        <v>273</v>
      </c>
      <c r="N198" s="55" t="s">
        <v>4</v>
      </c>
      <c r="O198" s="55" t="s">
        <v>4</v>
      </c>
      <c r="P198" s="55" t="s">
        <v>4</v>
      </c>
      <c r="Q198" s="55" t="s">
        <v>4</v>
      </c>
      <c r="R198" s="69">
        <v>5150</v>
      </c>
      <c r="S198" s="71">
        <f>SUM(K199:Q199)</f>
        <v>0</v>
      </c>
      <c r="T198" s="64">
        <f>SUM(K199:Q199)*R198</f>
        <v>0</v>
      </c>
      <c r="U198" s="57" t="s">
        <v>293</v>
      </c>
    </row>
    <row r="199" spans="1:21" ht="86.25" customHeight="1" thickBot="1" x14ac:dyDescent="0.25">
      <c r="A199" s="59"/>
      <c r="B199" s="61"/>
      <c r="C199" s="61"/>
      <c r="D199" s="63"/>
      <c r="E199" s="63"/>
      <c r="F199" s="63"/>
      <c r="G199" s="63"/>
      <c r="H199" s="68"/>
      <c r="I199" s="53" t="s">
        <v>4</v>
      </c>
      <c r="J199" s="53" t="s">
        <v>4</v>
      </c>
      <c r="K199" s="56" t="s">
        <v>48</v>
      </c>
      <c r="L199" s="56" t="s">
        <v>48</v>
      </c>
      <c r="M199" s="53" t="s">
        <v>4</v>
      </c>
      <c r="N199" s="53" t="s">
        <v>4</v>
      </c>
      <c r="O199" s="53" t="s">
        <v>4</v>
      </c>
      <c r="P199" s="53" t="s">
        <v>4</v>
      </c>
      <c r="Q199" s="53" t="s">
        <v>4</v>
      </c>
      <c r="R199" s="70"/>
      <c r="S199" s="72"/>
      <c r="T199" s="65"/>
      <c r="U199" s="58"/>
    </row>
    <row r="200" spans="1:21" ht="15.75" customHeight="1" x14ac:dyDescent="0.2">
      <c r="A200" s="59" t="s">
        <v>4</v>
      </c>
      <c r="B200" s="60">
        <v>93</v>
      </c>
      <c r="C200" s="60">
        <v>29416</v>
      </c>
      <c r="D200" s="62" t="s">
        <v>294</v>
      </c>
      <c r="E200" s="66" t="s">
        <v>268</v>
      </c>
      <c r="F200" s="66" t="s">
        <v>4</v>
      </c>
      <c r="G200" s="66" t="s">
        <v>295</v>
      </c>
      <c r="H200" s="67" t="s">
        <v>270</v>
      </c>
      <c r="I200" s="55" t="s">
        <v>4</v>
      </c>
      <c r="J200" s="52" t="s">
        <v>279</v>
      </c>
      <c r="K200" s="52" t="s">
        <v>271</v>
      </c>
      <c r="L200" s="52" t="s">
        <v>272</v>
      </c>
      <c r="M200" s="52" t="s">
        <v>273</v>
      </c>
      <c r="N200" s="55" t="s">
        <v>4</v>
      </c>
      <c r="O200" s="55" t="s">
        <v>4</v>
      </c>
      <c r="P200" s="55" t="s">
        <v>4</v>
      </c>
      <c r="Q200" s="55" t="s">
        <v>4</v>
      </c>
      <c r="R200" s="69">
        <v>6875</v>
      </c>
      <c r="S200" s="71">
        <f>SUM(K201:Q201)</f>
        <v>0</v>
      </c>
      <c r="T200" s="64">
        <f>SUM(K201:Q201)*R200</f>
        <v>0</v>
      </c>
      <c r="U200" s="57" t="s">
        <v>296</v>
      </c>
    </row>
    <row r="201" spans="1:21" ht="86.25" customHeight="1" thickBot="1" x14ac:dyDescent="0.25">
      <c r="A201" s="59"/>
      <c r="B201" s="61"/>
      <c r="C201" s="61"/>
      <c r="D201" s="63"/>
      <c r="E201" s="63"/>
      <c r="F201" s="63"/>
      <c r="G201" s="63"/>
      <c r="H201" s="68"/>
      <c r="I201" s="53" t="s">
        <v>4</v>
      </c>
      <c r="J201" s="53" t="s">
        <v>4</v>
      </c>
      <c r="K201" s="56" t="s">
        <v>48</v>
      </c>
      <c r="L201" s="56" t="s">
        <v>48</v>
      </c>
      <c r="M201" s="53" t="s">
        <v>4</v>
      </c>
      <c r="N201" s="53" t="s">
        <v>4</v>
      </c>
      <c r="O201" s="53" t="s">
        <v>4</v>
      </c>
      <c r="P201" s="53" t="s">
        <v>4</v>
      </c>
      <c r="Q201" s="53" t="s">
        <v>4</v>
      </c>
      <c r="R201" s="70"/>
      <c r="S201" s="72"/>
      <c r="T201" s="65"/>
      <c r="U201" s="58"/>
    </row>
    <row r="202" spans="1:21" ht="15.75" customHeight="1" x14ac:dyDescent="0.2">
      <c r="A202" s="59" t="s">
        <v>4</v>
      </c>
      <c r="B202" s="60">
        <v>94</v>
      </c>
      <c r="C202" s="60">
        <v>29415</v>
      </c>
      <c r="D202" s="62" t="s">
        <v>297</v>
      </c>
      <c r="E202" s="66" t="s">
        <v>268</v>
      </c>
      <c r="F202" s="66" t="s">
        <v>4</v>
      </c>
      <c r="G202" s="66" t="s">
        <v>298</v>
      </c>
      <c r="H202" s="67" t="s">
        <v>270</v>
      </c>
      <c r="I202" s="55" t="s">
        <v>4</v>
      </c>
      <c r="J202" s="52" t="s">
        <v>279</v>
      </c>
      <c r="K202" s="52" t="s">
        <v>271</v>
      </c>
      <c r="L202" s="52" t="s">
        <v>272</v>
      </c>
      <c r="M202" s="52" t="s">
        <v>273</v>
      </c>
      <c r="N202" s="55" t="s">
        <v>4</v>
      </c>
      <c r="O202" s="55" t="s">
        <v>4</v>
      </c>
      <c r="P202" s="55" t="s">
        <v>4</v>
      </c>
      <c r="Q202" s="55" t="s">
        <v>4</v>
      </c>
      <c r="R202" s="69">
        <v>6875</v>
      </c>
      <c r="S202" s="71">
        <f>SUM(K203:Q203)</f>
        <v>0</v>
      </c>
      <c r="T202" s="64">
        <f>SUM(K203:Q203)*R202</f>
        <v>0</v>
      </c>
      <c r="U202" s="57" t="s">
        <v>296</v>
      </c>
    </row>
    <row r="203" spans="1:21" ht="86.25" customHeight="1" thickBot="1" x14ac:dyDescent="0.25">
      <c r="A203" s="59"/>
      <c r="B203" s="61"/>
      <c r="C203" s="61"/>
      <c r="D203" s="63"/>
      <c r="E203" s="63"/>
      <c r="F203" s="63"/>
      <c r="G203" s="63"/>
      <c r="H203" s="68"/>
      <c r="I203" s="53" t="s">
        <v>4</v>
      </c>
      <c r="J203" s="53" t="s">
        <v>4</v>
      </c>
      <c r="K203" s="56" t="s">
        <v>48</v>
      </c>
      <c r="L203" s="56" t="s">
        <v>48</v>
      </c>
      <c r="M203" s="53" t="s">
        <v>4</v>
      </c>
      <c r="N203" s="53" t="s">
        <v>4</v>
      </c>
      <c r="O203" s="53" t="s">
        <v>4</v>
      </c>
      <c r="P203" s="53" t="s">
        <v>4</v>
      </c>
      <c r="Q203" s="53" t="s">
        <v>4</v>
      </c>
      <c r="R203" s="70"/>
      <c r="S203" s="72"/>
      <c r="T203" s="65"/>
      <c r="U203" s="58"/>
    </row>
    <row r="204" spans="1:21" ht="15.75" customHeight="1" x14ac:dyDescent="0.2">
      <c r="A204" s="59" t="s">
        <v>4</v>
      </c>
      <c r="B204" s="60">
        <v>95</v>
      </c>
      <c r="C204" s="60">
        <v>29409</v>
      </c>
      <c r="D204" s="62" t="s">
        <v>299</v>
      </c>
      <c r="E204" s="66" t="s">
        <v>268</v>
      </c>
      <c r="F204" s="66" t="s">
        <v>4</v>
      </c>
      <c r="G204" s="66" t="s">
        <v>300</v>
      </c>
      <c r="H204" s="67" t="s">
        <v>270</v>
      </c>
      <c r="I204" s="55" t="s">
        <v>4</v>
      </c>
      <c r="J204" s="52" t="s">
        <v>279</v>
      </c>
      <c r="K204" s="52" t="s">
        <v>271</v>
      </c>
      <c r="L204" s="52" t="s">
        <v>272</v>
      </c>
      <c r="M204" s="52" t="s">
        <v>273</v>
      </c>
      <c r="N204" s="55" t="s">
        <v>4</v>
      </c>
      <c r="O204" s="55" t="s">
        <v>4</v>
      </c>
      <c r="P204" s="55" t="s">
        <v>4</v>
      </c>
      <c r="Q204" s="55" t="s">
        <v>4</v>
      </c>
      <c r="R204" s="69">
        <v>4600</v>
      </c>
      <c r="S204" s="71">
        <f>SUM(J205:Q205)</f>
        <v>0</v>
      </c>
      <c r="T204" s="64">
        <f>SUM(J205:Q205)*R204</f>
        <v>0</v>
      </c>
      <c r="U204" s="57" t="s">
        <v>301</v>
      </c>
    </row>
    <row r="205" spans="1:21" ht="86.25" customHeight="1" thickBot="1" x14ac:dyDescent="0.25">
      <c r="A205" s="59"/>
      <c r="B205" s="61"/>
      <c r="C205" s="61"/>
      <c r="D205" s="63"/>
      <c r="E205" s="63"/>
      <c r="F205" s="63"/>
      <c r="G205" s="63"/>
      <c r="H205" s="68"/>
      <c r="I205" s="53" t="s">
        <v>4</v>
      </c>
      <c r="J205" s="56" t="s">
        <v>48</v>
      </c>
      <c r="K205" s="56" t="s">
        <v>48</v>
      </c>
      <c r="L205" s="56" t="s">
        <v>48</v>
      </c>
      <c r="M205" s="53" t="s">
        <v>4</v>
      </c>
      <c r="N205" s="53" t="s">
        <v>4</v>
      </c>
      <c r="O205" s="53" t="s">
        <v>4</v>
      </c>
      <c r="P205" s="53" t="s">
        <v>4</v>
      </c>
      <c r="Q205" s="53" t="s">
        <v>4</v>
      </c>
      <c r="R205" s="70"/>
      <c r="S205" s="72"/>
      <c r="T205" s="65"/>
      <c r="U205" s="58"/>
    </row>
    <row r="206" spans="1:21" ht="15.75" customHeight="1" x14ac:dyDescent="0.2">
      <c r="A206" s="59" t="s">
        <v>4</v>
      </c>
      <c r="B206" s="60">
        <v>96</v>
      </c>
      <c r="C206" s="60">
        <v>29408</v>
      </c>
      <c r="D206" s="62" t="s">
        <v>302</v>
      </c>
      <c r="E206" s="66" t="s">
        <v>268</v>
      </c>
      <c r="F206" s="66" t="s">
        <v>4</v>
      </c>
      <c r="G206" s="66" t="s">
        <v>285</v>
      </c>
      <c r="H206" s="67" t="s">
        <v>270</v>
      </c>
      <c r="I206" s="55" t="s">
        <v>4</v>
      </c>
      <c r="J206" s="52" t="s">
        <v>279</v>
      </c>
      <c r="K206" s="52" t="s">
        <v>271</v>
      </c>
      <c r="L206" s="52" t="s">
        <v>272</v>
      </c>
      <c r="M206" s="52" t="s">
        <v>273</v>
      </c>
      <c r="N206" s="55" t="s">
        <v>4</v>
      </c>
      <c r="O206" s="55" t="s">
        <v>4</v>
      </c>
      <c r="P206" s="55" t="s">
        <v>4</v>
      </c>
      <c r="Q206" s="55" t="s">
        <v>4</v>
      </c>
      <c r="R206" s="69">
        <v>4600</v>
      </c>
      <c r="S206" s="71">
        <f>SUM(K207:Q207)</f>
        <v>0</v>
      </c>
      <c r="T206" s="64">
        <f>SUM(K207:Q207)*R206</f>
        <v>0</v>
      </c>
      <c r="U206" s="57" t="s">
        <v>301</v>
      </c>
    </row>
    <row r="207" spans="1:21" ht="86.25" customHeight="1" thickBot="1" x14ac:dyDescent="0.25">
      <c r="A207" s="59"/>
      <c r="B207" s="61"/>
      <c r="C207" s="61"/>
      <c r="D207" s="63"/>
      <c r="E207" s="63"/>
      <c r="F207" s="63"/>
      <c r="G207" s="63"/>
      <c r="H207" s="68"/>
      <c r="I207" s="53" t="s">
        <v>4</v>
      </c>
      <c r="J207" s="53" t="s">
        <v>4</v>
      </c>
      <c r="K207" s="56" t="s">
        <v>48</v>
      </c>
      <c r="L207" s="56" t="s">
        <v>48</v>
      </c>
      <c r="M207" s="56" t="s">
        <v>48</v>
      </c>
      <c r="N207" s="53" t="s">
        <v>4</v>
      </c>
      <c r="O207" s="53" t="s">
        <v>4</v>
      </c>
      <c r="P207" s="53" t="s">
        <v>4</v>
      </c>
      <c r="Q207" s="53" t="s">
        <v>4</v>
      </c>
      <c r="R207" s="70"/>
      <c r="S207" s="72"/>
      <c r="T207" s="65"/>
      <c r="U207" s="58"/>
    </row>
    <row r="208" spans="1:21" s="20" customFormat="1" ht="13.5" thickBot="1" x14ac:dyDescent="0.25">
      <c r="A208" s="45" t="s">
        <v>4</v>
      </c>
      <c r="B208" s="51" t="s">
        <v>303</v>
      </c>
      <c r="C208" s="40"/>
      <c r="D208" s="40"/>
      <c r="E208" s="40"/>
      <c r="F208" s="40"/>
      <c r="G208" s="40"/>
      <c r="H208" s="40"/>
      <c r="I208" s="40"/>
      <c r="J208" s="40"/>
      <c r="K208" s="40"/>
      <c r="L208" s="40"/>
      <c r="M208" s="40"/>
      <c r="N208" s="40"/>
      <c r="O208" s="40"/>
      <c r="P208" s="39"/>
      <c r="Q208" s="41"/>
      <c r="R208" s="41"/>
      <c r="S208" s="41"/>
      <c r="T208" s="41"/>
      <c r="U208" s="42"/>
    </row>
    <row r="209" spans="1:21" ht="15.75" customHeight="1" x14ac:dyDescent="0.2">
      <c r="A209" s="59" t="s">
        <v>4</v>
      </c>
      <c r="B209" s="60">
        <v>97</v>
      </c>
      <c r="C209" s="60">
        <v>27239</v>
      </c>
      <c r="D209" s="62" t="s">
        <v>304</v>
      </c>
      <c r="E209" s="66" t="s">
        <v>50</v>
      </c>
      <c r="F209" s="66" t="s">
        <v>4</v>
      </c>
      <c r="G209" s="66" t="s">
        <v>305</v>
      </c>
      <c r="H209" s="67" t="s">
        <v>85</v>
      </c>
      <c r="I209" s="55" t="s">
        <v>4</v>
      </c>
      <c r="J209" s="52" t="s">
        <v>306</v>
      </c>
      <c r="K209" s="52" t="s">
        <v>307</v>
      </c>
      <c r="L209" s="55" t="s">
        <v>4</v>
      </c>
      <c r="M209" s="55" t="s">
        <v>4</v>
      </c>
      <c r="N209" s="55" t="s">
        <v>4</v>
      </c>
      <c r="O209" s="55" t="s">
        <v>4</v>
      </c>
      <c r="P209" s="55" t="s">
        <v>4</v>
      </c>
      <c r="Q209" s="55" t="s">
        <v>4</v>
      </c>
      <c r="R209" s="69">
        <v>3900</v>
      </c>
      <c r="S209" s="71">
        <f>SUM(J210:Q210)</f>
        <v>0</v>
      </c>
      <c r="T209" s="64">
        <f>SUM(J210:Q210)*R209</f>
        <v>0</v>
      </c>
      <c r="U209" s="57" t="s">
        <v>308</v>
      </c>
    </row>
    <row r="210" spans="1:21" ht="86.25" customHeight="1" thickBot="1" x14ac:dyDescent="0.25">
      <c r="A210" s="59"/>
      <c r="B210" s="61"/>
      <c r="C210" s="61"/>
      <c r="D210" s="63"/>
      <c r="E210" s="63"/>
      <c r="F210" s="63"/>
      <c r="G210" s="63"/>
      <c r="H210" s="68"/>
      <c r="I210" s="53" t="s">
        <v>4</v>
      </c>
      <c r="J210" s="56" t="s">
        <v>48</v>
      </c>
      <c r="K210" s="56" t="s">
        <v>48</v>
      </c>
      <c r="L210" s="53" t="s">
        <v>4</v>
      </c>
      <c r="M210" s="53" t="s">
        <v>4</v>
      </c>
      <c r="N210" s="53" t="s">
        <v>4</v>
      </c>
      <c r="O210" s="53" t="s">
        <v>4</v>
      </c>
      <c r="P210" s="53" t="s">
        <v>4</v>
      </c>
      <c r="Q210" s="53" t="s">
        <v>4</v>
      </c>
      <c r="R210" s="70"/>
      <c r="S210" s="72"/>
      <c r="T210" s="65"/>
      <c r="U210" s="58"/>
    </row>
    <row r="211" spans="1:21" ht="15.75" customHeight="1" x14ac:dyDescent="0.2">
      <c r="A211" s="59" t="s">
        <v>4</v>
      </c>
      <c r="B211" s="60">
        <v>98</v>
      </c>
      <c r="C211" s="60">
        <v>27245</v>
      </c>
      <c r="D211" s="62" t="s">
        <v>309</v>
      </c>
      <c r="E211" s="66" t="s">
        <v>310</v>
      </c>
      <c r="F211" s="66" t="s">
        <v>4</v>
      </c>
      <c r="G211" s="66" t="s">
        <v>305</v>
      </c>
      <c r="H211" s="67" t="s">
        <v>311</v>
      </c>
      <c r="I211" s="55" t="s">
        <v>4</v>
      </c>
      <c r="J211" s="52" t="s">
        <v>51</v>
      </c>
      <c r="K211" s="52" t="s">
        <v>52</v>
      </c>
      <c r="L211" s="55" t="s">
        <v>4</v>
      </c>
      <c r="M211" s="55" t="s">
        <v>4</v>
      </c>
      <c r="N211" s="55" t="s">
        <v>4</v>
      </c>
      <c r="O211" s="55" t="s">
        <v>4</v>
      </c>
      <c r="P211" s="55" t="s">
        <v>4</v>
      </c>
      <c r="Q211" s="55" t="s">
        <v>4</v>
      </c>
      <c r="R211" s="69">
        <v>4200</v>
      </c>
      <c r="S211" s="71">
        <f>SUM(J212:Q212)</f>
        <v>0</v>
      </c>
      <c r="T211" s="64">
        <f>SUM(J212:Q212)*R211</f>
        <v>0</v>
      </c>
      <c r="U211" s="57" t="s">
        <v>312</v>
      </c>
    </row>
    <row r="212" spans="1:21" ht="86.25" customHeight="1" thickBot="1" x14ac:dyDescent="0.25">
      <c r="A212" s="59"/>
      <c r="B212" s="61"/>
      <c r="C212" s="61"/>
      <c r="D212" s="63"/>
      <c r="E212" s="63"/>
      <c r="F212" s="63"/>
      <c r="G212" s="63"/>
      <c r="H212" s="68"/>
      <c r="I212" s="53" t="s">
        <v>4</v>
      </c>
      <c r="J212" s="56" t="s">
        <v>48</v>
      </c>
      <c r="K212" s="53" t="s">
        <v>4</v>
      </c>
      <c r="L212" s="53" t="s">
        <v>4</v>
      </c>
      <c r="M212" s="53" t="s">
        <v>4</v>
      </c>
      <c r="N212" s="53" t="s">
        <v>4</v>
      </c>
      <c r="O212" s="53" t="s">
        <v>4</v>
      </c>
      <c r="P212" s="53" t="s">
        <v>4</v>
      </c>
      <c r="Q212" s="53" t="s">
        <v>4</v>
      </c>
      <c r="R212" s="70"/>
      <c r="S212" s="72"/>
      <c r="T212" s="65"/>
      <c r="U212" s="58"/>
    </row>
    <row r="213" spans="1:21" ht="15.75" customHeight="1" x14ac:dyDescent="0.2">
      <c r="A213" s="59" t="s">
        <v>4</v>
      </c>
      <c r="B213" s="60">
        <v>99</v>
      </c>
      <c r="C213" s="60">
        <v>27246</v>
      </c>
      <c r="D213" s="62" t="s">
        <v>313</v>
      </c>
      <c r="E213" s="66" t="s">
        <v>41</v>
      </c>
      <c r="F213" s="66" t="s">
        <v>4</v>
      </c>
      <c r="G213" s="66" t="s">
        <v>314</v>
      </c>
      <c r="H213" s="67" t="s">
        <v>85</v>
      </c>
      <c r="I213" s="55" t="s">
        <v>4</v>
      </c>
      <c r="J213" s="52" t="s">
        <v>94</v>
      </c>
      <c r="K213" s="52" t="s">
        <v>44</v>
      </c>
      <c r="L213" s="52" t="s">
        <v>45</v>
      </c>
      <c r="M213" s="55" t="s">
        <v>4</v>
      </c>
      <c r="N213" s="55" t="s">
        <v>4</v>
      </c>
      <c r="O213" s="55" t="s">
        <v>4</v>
      </c>
      <c r="P213" s="55" t="s">
        <v>4</v>
      </c>
      <c r="Q213" s="55" t="s">
        <v>4</v>
      </c>
      <c r="R213" s="69">
        <v>1400</v>
      </c>
      <c r="S213" s="71">
        <f>SUM(L214:Q214)</f>
        <v>0</v>
      </c>
      <c r="T213" s="64">
        <f>SUM(L214:Q214)*R213</f>
        <v>0</v>
      </c>
      <c r="U213" s="57" t="s">
        <v>315</v>
      </c>
    </row>
    <row r="214" spans="1:21" ht="86.25" customHeight="1" thickBot="1" x14ac:dyDescent="0.25">
      <c r="A214" s="59"/>
      <c r="B214" s="61"/>
      <c r="C214" s="61"/>
      <c r="D214" s="63"/>
      <c r="E214" s="63"/>
      <c r="F214" s="63"/>
      <c r="G214" s="63"/>
      <c r="H214" s="68"/>
      <c r="I214" s="53" t="s">
        <v>4</v>
      </c>
      <c r="J214" s="53" t="s">
        <v>4</v>
      </c>
      <c r="K214" s="53" t="s">
        <v>4</v>
      </c>
      <c r="L214" s="56" t="s">
        <v>48</v>
      </c>
      <c r="M214" s="53" t="s">
        <v>4</v>
      </c>
      <c r="N214" s="53" t="s">
        <v>4</v>
      </c>
      <c r="O214" s="53" t="s">
        <v>4</v>
      </c>
      <c r="P214" s="53" t="s">
        <v>4</v>
      </c>
      <c r="Q214" s="53" t="s">
        <v>4</v>
      </c>
      <c r="R214" s="70"/>
      <c r="S214" s="72"/>
      <c r="T214" s="65"/>
      <c r="U214" s="58"/>
    </row>
    <row r="215" spans="1:21" ht="15.75" customHeight="1" x14ac:dyDescent="0.2">
      <c r="A215" s="59" t="s">
        <v>4</v>
      </c>
      <c r="B215" s="60">
        <v>100</v>
      </c>
      <c r="C215" s="60">
        <v>27252</v>
      </c>
      <c r="D215" s="62" t="s">
        <v>316</v>
      </c>
      <c r="E215" s="66" t="s">
        <v>50</v>
      </c>
      <c r="F215" s="66" t="s">
        <v>4</v>
      </c>
      <c r="G215" s="66" t="s">
        <v>317</v>
      </c>
      <c r="H215" s="67" t="s">
        <v>85</v>
      </c>
      <c r="I215" s="55" t="s">
        <v>4</v>
      </c>
      <c r="J215" s="52" t="s">
        <v>51</v>
      </c>
      <c r="K215" s="52" t="s">
        <v>52</v>
      </c>
      <c r="L215" s="55" t="s">
        <v>4</v>
      </c>
      <c r="M215" s="55" t="s">
        <v>4</v>
      </c>
      <c r="N215" s="55" t="s">
        <v>4</v>
      </c>
      <c r="O215" s="55" t="s">
        <v>4</v>
      </c>
      <c r="P215" s="55" t="s">
        <v>4</v>
      </c>
      <c r="Q215" s="55" t="s">
        <v>4</v>
      </c>
      <c r="R215" s="69">
        <v>3400</v>
      </c>
      <c r="S215" s="71">
        <f>SUM(J216:Q216)</f>
        <v>0</v>
      </c>
      <c r="T215" s="64">
        <f>SUM(J216:Q216)*R215</f>
        <v>0</v>
      </c>
      <c r="U215" s="57" t="s">
        <v>318</v>
      </c>
    </row>
    <row r="216" spans="1:21" ht="86.25" customHeight="1" thickBot="1" x14ac:dyDescent="0.25">
      <c r="A216" s="59"/>
      <c r="B216" s="61"/>
      <c r="C216" s="61"/>
      <c r="D216" s="63"/>
      <c r="E216" s="63"/>
      <c r="F216" s="63"/>
      <c r="G216" s="63"/>
      <c r="H216" s="68"/>
      <c r="I216" s="53" t="s">
        <v>4</v>
      </c>
      <c r="J216" s="56" t="s">
        <v>48</v>
      </c>
      <c r="K216" s="56" t="s">
        <v>48</v>
      </c>
      <c r="L216" s="53" t="s">
        <v>4</v>
      </c>
      <c r="M216" s="53" t="s">
        <v>4</v>
      </c>
      <c r="N216" s="53" t="s">
        <v>4</v>
      </c>
      <c r="O216" s="53" t="s">
        <v>4</v>
      </c>
      <c r="P216" s="53" t="s">
        <v>4</v>
      </c>
      <c r="Q216" s="53" t="s">
        <v>4</v>
      </c>
      <c r="R216" s="70"/>
      <c r="S216" s="72"/>
      <c r="T216" s="65"/>
      <c r="U216" s="58"/>
    </row>
    <row r="217" spans="1:21" ht="15.75" customHeight="1" x14ac:dyDescent="0.2">
      <c r="A217" s="59" t="s">
        <v>4</v>
      </c>
      <c r="B217" s="60">
        <v>101</v>
      </c>
      <c r="C217" s="60">
        <v>27255</v>
      </c>
      <c r="D217" s="62" t="s">
        <v>319</v>
      </c>
      <c r="E217" s="66" t="s">
        <v>41</v>
      </c>
      <c r="F217" s="66" t="s">
        <v>4</v>
      </c>
      <c r="G217" s="66" t="s">
        <v>88</v>
      </c>
      <c r="H217" s="67" t="s">
        <v>85</v>
      </c>
      <c r="I217" s="55" t="s">
        <v>4</v>
      </c>
      <c r="J217" s="55" t="s">
        <v>4</v>
      </c>
      <c r="K217" s="52" t="s">
        <v>106</v>
      </c>
      <c r="L217" s="52" t="s">
        <v>64</v>
      </c>
      <c r="M217" s="52" t="s">
        <v>65</v>
      </c>
      <c r="N217" s="55" t="s">
        <v>4</v>
      </c>
      <c r="O217" s="55" t="s">
        <v>4</v>
      </c>
      <c r="P217" s="55" t="s">
        <v>4</v>
      </c>
      <c r="Q217" s="55" t="s">
        <v>4</v>
      </c>
      <c r="R217" s="69">
        <v>1900</v>
      </c>
      <c r="S217" s="71">
        <f>SUM(K218:Q218)</f>
        <v>0</v>
      </c>
      <c r="T217" s="64">
        <f>SUM(K218:Q218)*R217</f>
        <v>0</v>
      </c>
      <c r="U217" s="57" t="s">
        <v>320</v>
      </c>
    </row>
    <row r="218" spans="1:21" ht="86.25" customHeight="1" thickBot="1" x14ac:dyDescent="0.25">
      <c r="A218" s="59"/>
      <c r="B218" s="61"/>
      <c r="C218" s="61"/>
      <c r="D218" s="63"/>
      <c r="E218" s="63"/>
      <c r="F218" s="63"/>
      <c r="G218" s="63"/>
      <c r="H218" s="68"/>
      <c r="I218" s="53" t="s">
        <v>4</v>
      </c>
      <c r="J218" s="53" t="s">
        <v>4</v>
      </c>
      <c r="K218" s="56" t="s">
        <v>48</v>
      </c>
      <c r="L218" s="56" t="s">
        <v>48</v>
      </c>
      <c r="M218" s="56" t="s">
        <v>48</v>
      </c>
      <c r="N218" s="53" t="s">
        <v>4</v>
      </c>
      <c r="O218" s="53" t="s">
        <v>4</v>
      </c>
      <c r="P218" s="53" t="s">
        <v>4</v>
      </c>
      <c r="Q218" s="53" t="s">
        <v>4</v>
      </c>
      <c r="R218" s="70"/>
      <c r="S218" s="72"/>
      <c r="T218" s="65"/>
      <c r="U218" s="58"/>
    </row>
    <row r="219" spans="1:21" ht="15.75" customHeight="1" x14ac:dyDescent="0.2">
      <c r="A219" s="59" t="s">
        <v>4</v>
      </c>
      <c r="B219" s="60">
        <v>102</v>
      </c>
      <c r="C219" s="60">
        <v>27256</v>
      </c>
      <c r="D219" s="62" t="s">
        <v>321</v>
      </c>
      <c r="E219" s="66" t="s">
        <v>41</v>
      </c>
      <c r="F219" s="66" t="s">
        <v>4</v>
      </c>
      <c r="G219" s="66" t="s">
        <v>88</v>
      </c>
      <c r="H219" s="67" t="s">
        <v>85</v>
      </c>
      <c r="I219" s="55" t="s">
        <v>4</v>
      </c>
      <c r="J219" s="55" t="s">
        <v>4</v>
      </c>
      <c r="K219" s="52" t="s">
        <v>106</v>
      </c>
      <c r="L219" s="52" t="s">
        <v>64</v>
      </c>
      <c r="M219" s="52" t="s">
        <v>65</v>
      </c>
      <c r="N219" s="55" t="s">
        <v>4</v>
      </c>
      <c r="O219" s="55" t="s">
        <v>4</v>
      </c>
      <c r="P219" s="55" t="s">
        <v>4</v>
      </c>
      <c r="Q219" s="55" t="s">
        <v>4</v>
      </c>
      <c r="R219" s="69">
        <v>1900</v>
      </c>
      <c r="S219" s="71">
        <f>SUM(K220:Q220)</f>
        <v>0</v>
      </c>
      <c r="T219" s="64">
        <f>SUM(K220:Q220)*R219</f>
        <v>0</v>
      </c>
      <c r="U219" s="57" t="s">
        <v>322</v>
      </c>
    </row>
    <row r="220" spans="1:21" ht="86.25" customHeight="1" thickBot="1" x14ac:dyDescent="0.25">
      <c r="A220" s="59"/>
      <c r="B220" s="61"/>
      <c r="C220" s="61"/>
      <c r="D220" s="63"/>
      <c r="E220" s="63"/>
      <c r="F220" s="63"/>
      <c r="G220" s="63"/>
      <c r="H220" s="68"/>
      <c r="I220" s="53" t="s">
        <v>4</v>
      </c>
      <c r="J220" s="53" t="s">
        <v>4</v>
      </c>
      <c r="K220" s="56" t="s">
        <v>48</v>
      </c>
      <c r="L220" s="56" t="s">
        <v>48</v>
      </c>
      <c r="M220" s="56" t="s">
        <v>48</v>
      </c>
      <c r="N220" s="53" t="s">
        <v>4</v>
      </c>
      <c r="O220" s="53" t="s">
        <v>4</v>
      </c>
      <c r="P220" s="53" t="s">
        <v>4</v>
      </c>
      <c r="Q220" s="53" t="s">
        <v>4</v>
      </c>
      <c r="R220" s="70"/>
      <c r="S220" s="72"/>
      <c r="T220" s="65"/>
      <c r="U220" s="58"/>
    </row>
    <row r="221" spans="1:21" ht="15.75" customHeight="1" x14ac:dyDescent="0.2">
      <c r="A221" s="59" t="s">
        <v>4</v>
      </c>
      <c r="B221" s="60">
        <v>103</v>
      </c>
      <c r="C221" s="60">
        <v>27257</v>
      </c>
      <c r="D221" s="62" t="s">
        <v>323</v>
      </c>
      <c r="E221" s="66" t="s">
        <v>93</v>
      </c>
      <c r="F221" s="66" t="s">
        <v>4</v>
      </c>
      <c r="G221" s="66" t="s">
        <v>88</v>
      </c>
      <c r="H221" s="67" t="s">
        <v>85</v>
      </c>
      <c r="I221" s="55" t="s">
        <v>4</v>
      </c>
      <c r="J221" s="52" t="s">
        <v>94</v>
      </c>
      <c r="K221" s="52" t="s">
        <v>44</v>
      </c>
      <c r="L221" s="52" t="s">
        <v>45</v>
      </c>
      <c r="M221" s="55" t="s">
        <v>4</v>
      </c>
      <c r="N221" s="55" t="s">
        <v>4</v>
      </c>
      <c r="O221" s="55" t="s">
        <v>4</v>
      </c>
      <c r="P221" s="55" t="s">
        <v>4</v>
      </c>
      <c r="Q221" s="55" t="s">
        <v>4</v>
      </c>
      <c r="R221" s="69">
        <v>1400</v>
      </c>
      <c r="S221" s="71">
        <f>SUM(J222:Q222)</f>
        <v>0</v>
      </c>
      <c r="T221" s="64">
        <f>SUM(J222:Q222)*R221</f>
        <v>0</v>
      </c>
      <c r="U221" s="57" t="s">
        <v>324</v>
      </c>
    </row>
    <row r="222" spans="1:21" ht="86.25" customHeight="1" thickBot="1" x14ac:dyDescent="0.25">
      <c r="A222" s="59"/>
      <c r="B222" s="61"/>
      <c r="C222" s="61"/>
      <c r="D222" s="63"/>
      <c r="E222" s="63"/>
      <c r="F222" s="63"/>
      <c r="G222" s="63"/>
      <c r="H222" s="68"/>
      <c r="I222" s="53" t="s">
        <v>4</v>
      </c>
      <c r="J222" s="56" t="s">
        <v>48</v>
      </c>
      <c r="K222" s="56" t="s">
        <v>48</v>
      </c>
      <c r="L222" s="56" t="s">
        <v>48</v>
      </c>
      <c r="M222" s="53" t="s">
        <v>4</v>
      </c>
      <c r="N222" s="53" t="s">
        <v>4</v>
      </c>
      <c r="O222" s="53" t="s">
        <v>4</v>
      </c>
      <c r="P222" s="53" t="s">
        <v>4</v>
      </c>
      <c r="Q222" s="53" t="s">
        <v>4</v>
      </c>
      <c r="R222" s="70"/>
      <c r="S222" s="72"/>
      <c r="T222" s="65"/>
      <c r="U222" s="58"/>
    </row>
    <row r="223" spans="1:21" ht="15.75" customHeight="1" x14ac:dyDescent="0.2">
      <c r="A223" s="59" t="s">
        <v>4</v>
      </c>
      <c r="B223" s="60">
        <v>104</v>
      </c>
      <c r="C223" s="60">
        <v>27260</v>
      </c>
      <c r="D223" s="62" t="s">
        <v>325</v>
      </c>
      <c r="E223" s="66" t="s">
        <v>50</v>
      </c>
      <c r="F223" s="66" t="s">
        <v>4</v>
      </c>
      <c r="G223" s="66" t="s">
        <v>88</v>
      </c>
      <c r="H223" s="67" t="s">
        <v>85</v>
      </c>
      <c r="I223" s="55" t="s">
        <v>4</v>
      </c>
      <c r="J223" s="52" t="s">
        <v>51</v>
      </c>
      <c r="K223" s="52" t="s">
        <v>52</v>
      </c>
      <c r="L223" s="55" t="s">
        <v>4</v>
      </c>
      <c r="M223" s="55" t="s">
        <v>4</v>
      </c>
      <c r="N223" s="55" t="s">
        <v>4</v>
      </c>
      <c r="O223" s="55" t="s">
        <v>4</v>
      </c>
      <c r="P223" s="55" t="s">
        <v>4</v>
      </c>
      <c r="Q223" s="55" t="s">
        <v>4</v>
      </c>
      <c r="R223" s="69">
        <v>3900</v>
      </c>
      <c r="S223" s="71">
        <f>SUM(J224:Q224)</f>
        <v>0</v>
      </c>
      <c r="T223" s="64">
        <f>SUM(J224:Q224)*R223</f>
        <v>0</v>
      </c>
      <c r="U223" s="57" t="s">
        <v>326</v>
      </c>
    </row>
    <row r="224" spans="1:21" ht="86.25" customHeight="1" thickBot="1" x14ac:dyDescent="0.25">
      <c r="A224" s="59"/>
      <c r="B224" s="61"/>
      <c r="C224" s="61"/>
      <c r="D224" s="63"/>
      <c r="E224" s="63"/>
      <c r="F224" s="63"/>
      <c r="G224" s="63"/>
      <c r="H224" s="68"/>
      <c r="I224" s="53" t="s">
        <v>4</v>
      </c>
      <c r="J224" s="56" t="s">
        <v>48</v>
      </c>
      <c r="K224" s="56" t="s">
        <v>48</v>
      </c>
      <c r="L224" s="53" t="s">
        <v>4</v>
      </c>
      <c r="M224" s="53" t="s">
        <v>4</v>
      </c>
      <c r="N224" s="53" t="s">
        <v>4</v>
      </c>
      <c r="O224" s="53" t="s">
        <v>4</v>
      </c>
      <c r="P224" s="53" t="s">
        <v>4</v>
      </c>
      <c r="Q224" s="53" t="s">
        <v>4</v>
      </c>
      <c r="R224" s="70"/>
      <c r="S224" s="72"/>
      <c r="T224" s="65"/>
      <c r="U224" s="58"/>
    </row>
    <row r="225" spans="1:21" ht="15.75" customHeight="1" x14ac:dyDescent="0.2">
      <c r="A225" s="59" t="s">
        <v>4</v>
      </c>
      <c r="B225" s="60">
        <v>105</v>
      </c>
      <c r="C225" s="60">
        <v>27261</v>
      </c>
      <c r="D225" s="62" t="s">
        <v>327</v>
      </c>
      <c r="E225" s="66" t="s">
        <v>41</v>
      </c>
      <c r="F225" s="66" t="s">
        <v>4</v>
      </c>
      <c r="G225" s="66" t="s">
        <v>240</v>
      </c>
      <c r="H225" s="67" t="s">
        <v>311</v>
      </c>
      <c r="I225" s="55" t="s">
        <v>4</v>
      </c>
      <c r="J225" s="55" t="s">
        <v>4</v>
      </c>
      <c r="K225" s="52" t="s">
        <v>106</v>
      </c>
      <c r="L225" s="52" t="s">
        <v>64</v>
      </c>
      <c r="M225" s="52" t="s">
        <v>65</v>
      </c>
      <c r="N225" s="55" t="s">
        <v>4</v>
      </c>
      <c r="O225" s="55" t="s">
        <v>4</v>
      </c>
      <c r="P225" s="55" t="s">
        <v>4</v>
      </c>
      <c r="Q225" s="55" t="s">
        <v>4</v>
      </c>
      <c r="R225" s="69">
        <v>1900</v>
      </c>
      <c r="S225" s="71">
        <f>SUM(L226:Q226)</f>
        <v>0</v>
      </c>
      <c r="T225" s="64">
        <f>SUM(L226:Q226)*R225</f>
        <v>0</v>
      </c>
      <c r="U225" s="57" t="s">
        <v>328</v>
      </c>
    </row>
    <row r="226" spans="1:21" ht="86.25" customHeight="1" thickBot="1" x14ac:dyDescent="0.25">
      <c r="A226" s="59"/>
      <c r="B226" s="61"/>
      <c r="C226" s="61"/>
      <c r="D226" s="63"/>
      <c r="E226" s="63"/>
      <c r="F226" s="63"/>
      <c r="G226" s="63"/>
      <c r="H226" s="68"/>
      <c r="I226" s="53" t="s">
        <v>4</v>
      </c>
      <c r="J226" s="53" t="s">
        <v>4</v>
      </c>
      <c r="K226" s="53" t="s">
        <v>4</v>
      </c>
      <c r="L226" s="56" t="s">
        <v>48</v>
      </c>
      <c r="M226" s="56" t="s">
        <v>48</v>
      </c>
      <c r="N226" s="53" t="s">
        <v>4</v>
      </c>
      <c r="O226" s="53" t="s">
        <v>4</v>
      </c>
      <c r="P226" s="53" t="s">
        <v>4</v>
      </c>
      <c r="Q226" s="53" t="s">
        <v>4</v>
      </c>
      <c r="R226" s="70"/>
      <c r="S226" s="72"/>
      <c r="T226" s="65"/>
      <c r="U226" s="58"/>
    </row>
    <row r="227" spans="1:21" ht="15.75" customHeight="1" x14ac:dyDescent="0.2">
      <c r="A227" s="59" t="s">
        <v>4</v>
      </c>
      <c r="B227" s="60">
        <v>106</v>
      </c>
      <c r="C227" s="60">
        <v>27262</v>
      </c>
      <c r="D227" s="62" t="s">
        <v>329</v>
      </c>
      <c r="E227" s="66" t="s">
        <v>41</v>
      </c>
      <c r="F227" s="66" t="s">
        <v>4</v>
      </c>
      <c r="G227" s="66" t="s">
        <v>240</v>
      </c>
      <c r="H227" s="67" t="s">
        <v>311</v>
      </c>
      <c r="I227" s="55" t="s">
        <v>4</v>
      </c>
      <c r="J227" s="55" t="s">
        <v>4</v>
      </c>
      <c r="K227" s="52" t="s">
        <v>57</v>
      </c>
      <c r="L227" s="52" t="s">
        <v>58</v>
      </c>
      <c r="M227" s="52" t="s">
        <v>59</v>
      </c>
      <c r="N227" s="52" t="s">
        <v>60</v>
      </c>
      <c r="O227" s="52" t="s">
        <v>61</v>
      </c>
      <c r="P227" s="55" t="s">
        <v>4</v>
      </c>
      <c r="Q227" s="55" t="s">
        <v>4</v>
      </c>
      <c r="R227" s="69">
        <v>2100</v>
      </c>
      <c r="S227" s="71">
        <f>SUM(K228:Q228)</f>
        <v>0</v>
      </c>
      <c r="T227" s="64">
        <f>SUM(K228:Q228)*R227</f>
        <v>0</v>
      </c>
      <c r="U227" s="57" t="s">
        <v>330</v>
      </c>
    </row>
    <row r="228" spans="1:21" ht="86.25" customHeight="1" thickBot="1" x14ac:dyDescent="0.25">
      <c r="A228" s="59"/>
      <c r="B228" s="61"/>
      <c r="C228" s="61"/>
      <c r="D228" s="63"/>
      <c r="E228" s="63"/>
      <c r="F228" s="63"/>
      <c r="G228" s="63"/>
      <c r="H228" s="68"/>
      <c r="I228" s="53" t="s">
        <v>4</v>
      </c>
      <c r="J228" s="53" t="s">
        <v>4</v>
      </c>
      <c r="K228" s="56" t="s">
        <v>48</v>
      </c>
      <c r="L228" s="53" t="s">
        <v>4</v>
      </c>
      <c r="M228" s="53" t="s">
        <v>4</v>
      </c>
      <c r="N228" s="53" t="s">
        <v>4</v>
      </c>
      <c r="O228" s="56" t="s">
        <v>48</v>
      </c>
      <c r="P228" s="53" t="s">
        <v>4</v>
      </c>
      <c r="Q228" s="53" t="s">
        <v>4</v>
      </c>
      <c r="R228" s="70"/>
      <c r="S228" s="72"/>
      <c r="T228" s="65"/>
      <c r="U228" s="58"/>
    </row>
    <row r="229" spans="1:21" ht="15.75" customHeight="1" x14ac:dyDescent="0.2">
      <c r="A229" s="59" t="s">
        <v>4</v>
      </c>
      <c r="B229" s="60">
        <v>107</v>
      </c>
      <c r="C229" s="60">
        <v>27265</v>
      </c>
      <c r="D229" s="62" t="s">
        <v>331</v>
      </c>
      <c r="E229" s="66" t="s">
        <v>76</v>
      </c>
      <c r="F229" s="66" t="s">
        <v>4</v>
      </c>
      <c r="G229" s="66" t="s">
        <v>240</v>
      </c>
      <c r="H229" s="67" t="s">
        <v>311</v>
      </c>
      <c r="I229" s="55" t="s">
        <v>4</v>
      </c>
      <c r="J229" s="55" t="s">
        <v>4</v>
      </c>
      <c r="K229" s="55" t="s">
        <v>4</v>
      </c>
      <c r="L229" s="55" t="s">
        <v>4</v>
      </c>
      <c r="M229" s="52" t="s">
        <v>65</v>
      </c>
      <c r="N229" s="52" t="s">
        <v>66</v>
      </c>
      <c r="O229" s="52" t="s">
        <v>67</v>
      </c>
      <c r="P229" s="52" t="s">
        <v>77</v>
      </c>
      <c r="Q229" s="55" t="s">
        <v>4</v>
      </c>
      <c r="R229" s="69">
        <v>2400</v>
      </c>
      <c r="S229" s="71">
        <f>SUM(O230:Q230)</f>
        <v>0</v>
      </c>
      <c r="T229" s="64">
        <f>SUM(O230:Q230)*R229</f>
        <v>0</v>
      </c>
      <c r="U229" s="57" t="s">
        <v>332</v>
      </c>
    </row>
    <row r="230" spans="1:21" ht="86.25" customHeight="1" thickBot="1" x14ac:dyDescent="0.25">
      <c r="A230" s="59"/>
      <c r="B230" s="61"/>
      <c r="C230" s="61"/>
      <c r="D230" s="63"/>
      <c r="E230" s="63"/>
      <c r="F230" s="63"/>
      <c r="G230" s="63"/>
      <c r="H230" s="68"/>
      <c r="I230" s="53" t="s">
        <v>4</v>
      </c>
      <c r="J230" s="53" t="s">
        <v>4</v>
      </c>
      <c r="K230" s="53" t="s">
        <v>4</v>
      </c>
      <c r="L230" s="53" t="s">
        <v>4</v>
      </c>
      <c r="M230" s="53" t="s">
        <v>4</v>
      </c>
      <c r="N230" s="53" t="s">
        <v>4</v>
      </c>
      <c r="O230" s="56" t="s">
        <v>48</v>
      </c>
      <c r="P230" s="56" t="s">
        <v>48</v>
      </c>
      <c r="Q230" s="53" t="s">
        <v>4</v>
      </c>
      <c r="R230" s="70"/>
      <c r="S230" s="72"/>
      <c r="T230" s="65"/>
      <c r="U230" s="58"/>
    </row>
    <row r="231" spans="1:21" ht="15.75" customHeight="1" x14ac:dyDescent="0.2">
      <c r="A231" s="59" t="s">
        <v>4</v>
      </c>
      <c r="B231" s="60">
        <v>108</v>
      </c>
      <c r="C231" s="60">
        <v>27266</v>
      </c>
      <c r="D231" s="62" t="s">
        <v>333</v>
      </c>
      <c r="E231" s="66" t="s">
        <v>183</v>
      </c>
      <c r="F231" s="66" t="s">
        <v>4</v>
      </c>
      <c r="G231" s="66" t="s">
        <v>240</v>
      </c>
      <c r="H231" s="67" t="s">
        <v>311</v>
      </c>
      <c r="I231" s="55" t="s">
        <v>4</v>
      </c>
      <c r="J231" s="52" t="s">
        <v>51</v>
      </c>
      <c r="K231" s="52" t="s">
        <v>52</v>
      </c>
      <c r="L231" s="55" t="s">
        <v>4</v>
      </c>
      <c r="M231" s="55" t="s">
        <v>4</v>
      </c>
      <c r="N231" s="55" t="s">
        <v>4</v>
      </c>
      <c r="O231" s="55" t="s">
        <v>4</v>
      </c>
      <c r="P231" s="55" t="s">
        <v>4</v>
      </c>
      <c r="Q231" s="55" t="s">
        <v>4</v>
      </c>
      <c r="R231" s="69">
        <v>2300</v>
      </c>
      <c r="S231" s="71">
        <f>SUM(J232:Q232)</f>
        <v>0</v>
      </c>
      <c r="T231" s="64">
        <f>SUM(J232:Q232)*R231</f>
        <v>0</v>
      </c>
      <c r="U231" s="57" t="s">
        <v>334</v>
      </c>
    </row>
    <row r="232" spans="1:21" ht="86.25" customHeight="1" thickBot="1" x14ac:dyDescent="0.25">
      <c r="A232" s="59"/>
      <c r="B232" s="61"/>
      <c r="C232" s="61"/>
      <c r="D232" s="63"/>
      <c r="E232" s="63"/>
      <c r="F232" s="63"/>
      <c r="G232" s="63"/>
      <c r="H232" s="68"/>
      <c r="I232" s="53" t="s">
        <v>4</v>
      </c>
      <c r="J232" s="56" t="s">
        <v>48</v>
      </c>
      <c r="K232" s="53" t="s">
        <v>4</v>
      </c>
      <c r="L232" s="53" t="s">
        <v>4</v>
      </c>
      <c r="M232" s="53" t="s">
        <v>4</v>
      </c>
      <c r="N232" s="53" t="s">
        <v>4</v>
      </c>
      <c r="O232" s="53" t="s">
        <v>4</v>
      </c>
      <c r="P232" s="53" t="s">
        <v>4</v>
      </c>
      <c r="Q232" s="53" t="s">
        <v>4</v>
      </c>
      <c r="R232" s="70"/>
      <c r="S232" s="72"/>
      <c r="T232" s="65"/>
      <c r="U232" s="58"/>
    </row>
    <row r="233" spans="1:21" ht="15.75" customHeight="1" x14ac:dyDescent="0.2">
      <c r="A233" s="59" t="s">
        <v>4</v>
      </c>
      <c r="B233" s="60">
        <v>109</v>
      </c>
      <c r="C233" s="60">
        <v>27270</v>
      </c>
      <c r="D233" s="62" t="s">
        <v>335</v>
      </c>
      <c r="E233" s="66" t="s">
        <v>41</v>
      </c>
      <c r="F233" s="66" t="s">
        <v>4</v>
      </c>
      <c r="G233" s="66" t="s">
        <v>88</v>
      </c>
      <c r="H233" s="67" t="s">
        <v>168</v>
      </c>
      <c r="I233" s="55" t="s">
        <v>4</v>
      </c>
      <c r="J233" s="52" t="s">
        <v>94</v>
      </c>
      <c r="K233" s="52" t="s">
        <v>44</v>
      </c>
      <c r="L233" s="52" t="s">
        <v>45</v>
      </c>
      <c r="M233" s="55" t="s">
        <v>4</v>
      </c>
      <c r="N233" s="55" t="s">
        <v>4</v>
      </c>
      <c r="O233" s="55" t="s">
        <v>4</v>
      </c>
      <c r="P233" s="55" t="s">
        <v>4</v>
      </c>
      <c r="Q233" s="55" t="s">
        <v>4</v>
      </c>
      <c r="R233" s="69">
        <v>1800</v>
      </c>
      <c r="S233" s="71">
        <f>SUM(J234:Q234)</f>
        <v>0</v>
      </c>
      <c r="T233" s="64">
        <f>SUM(J234:Q234)*R233</f>
        <v>0</v>
      </c>
      <c r="U233" s="57" t="s">
        <v>336</v>
      </c>
    </row>
    <row r="234" spans="1:21" ht="86.25" customHeight="1" thickBot="1" x14ac:dyDescent="0.25">
      <c r="A234" s="59"/>
      <c r="B234" s="61"/>
      <c r="C234" s="61"/>
      <c r="D234" s="63"/>
      <c r="E234" s="63"/>
      <c r="F234" s="63"/>
      <c r="G234" s="63"/>
      <c r="H234" s="68"/>
      <c r="I234" s="53" t="s">
        <v>4</v>
      </c>
      <c r="J234" s="56" t="s">
        <v>48</v>
      </c>
      <c r="K234" s="56" t="s">
        <v>48</v>
      </c>
      <c r="L234" s="56" t="s">
        <v>48</v>
      </c>
      <c r="M234" s="53" t="s">
        <v>4</v>
      </c>
      <c r="N234" s="53" t="s">
        <v>4</v>
      </c>
      <c r="O234" s="53" t="s">
        <v>4</v>
      </c>
      <c r="P234" s="53" t="s">
        <v>4</v>
      </c>
      <c r="Q234" s="53" t="s">
        <v>4</v>
      </c>
      <c r="R234" s="70"/>
      <c r="S234" s="72"/>
      <c r="T234" s="65"/>
      <c r="U234" s="58"/>
    </row>
    <row r="235" spans="1:21" ht="15.75" customHeight="1" x14ac:dyDescent="0.2">
      <c r="A235" s="59" t="s">
        <v>4</v>
      </c>
      <c r="B235" s="60">
        <v>110</v>
      </c>
      <c r="C235" s="60">
        <v>27273</v>
      </c>
      <c r="D235" s="62" t="s">
        <v>337</v>
      </c>
      <c r="E235" s="66" t="s">
        <v>41</v>
      </c>
      <c r="F235" s="66" t="s">
        <v>4</v>
      </c>
      <c r="G235" s="66" t="s">
        <v>88</v>
      </c>
      <c r="H235" s="67" t="s">
        <v>168</v>
      </c>
      <c r="I235" s="55" t="s">
        <v>4</v>
      </c>
      <c r="J235" s="55" t="s">
        <v>4</v>
      </c>
      <c r="K235" s="52" t="s">
        <v>57</v>
      </c>
      <c r="L235" s="52" t="s">
        <v>58</v>
      </c>
      <c r="M235" s="52" t="s">
        <v>59</v>
      </c>
      <c r="N235" s="52" t="s">
        <v>60</v>
      </c>
      <c r="O235" s="55" t="s">
        <v>4</v>
      </c>
      <c r="P235" s="55" t="s">
        <v>4</v>
      </c>
      <c r="Q235" s="55" t="s">
        <v>4</v>
      </c>
      <c r="R235" s="69">
        <v>1900</v>
      </c>
      <c r="S235" s="71">
        <f>SUM(K236:Q236)</f>
        <v>0</v>
      </c>
      <c r="T235" s="64">
        <f>SUM(K236:Q236)*R235</f>
        <v>0</v>
      </c>
      <c r="U235" s="57" t="s">
        <v>338</v>
      </c>
    </row>
    <row r="236" spans="1:21" ht="86.25" customHeight="1" thickBot="1" x14ac:dyDescent="0.25">
      <c r="A236" s="59"/>
      <c r="B236" s="61"/>
      <c r="C236" s="61"/>
      <c r="D236" s="63"/>
      <c r="E236" s="63"/>
      <c r="F236" s="63"/>
      <c r="G236" s="63"/>
      <c r="H236" s="68"/>
      <c r="I236" s="53" t="s">
        <v>4</v>
      </c>
      <c r="J236" s="53" t="s">
        <v>4</v>
      </c>
      <c r="K236" s="56" t="s">
        <v>48</v>
      </c>
      <c r="L236" s="56" t="s">
        <v>48</v>
      </c>
      <c r="M236" s="56" t="s">
        <v>48</v>
      </c>
      <c r="N236" s="56" t="s">
        <v>48</v>
      </c>
      <c r="O236" s="53" t="s">
        <v>4</v>
      </c>
      <c r="P236" s="53" t="s">
        <v>4</v>
      </c>
      <c r="Q236" s="53" t="s">
        <v>4</v>
      </c>
      <c r="R236" s="70"/>
      <c r="S236" s="72"/>
      <c r="T236" s="65"/>
      <c r="U236" s="58"/>
    </row>
    <row r="237" spans="1:21" ht="15.75" customHeight="1" x14ac:dyDescent="0.2">
      <c r="A237" s="59" t="s">
        <v>4</v>
      </c>
      <c r="B237" s="60">
        <v>111</v>
      </c>
      <c r="C237" s="60">
        <v>27274</v>
      </c>
      <c r="D237" s="62" t="s">
        <v>339</v>
      </c>
      <c r="E237" s="66" t="s">
        <v>93</v>
      </c>
      <c r="F237" s="66" t="s">
        <v>4</v>
      </c>
      <c r="G237" s="66" t="s">
        <v>88</v>
      </c>
      <c r="H237" s="67" t="s">
        <v>168</v>
      </c>
      <c r="I237" s="55" t="s">
        <v>4</v>
      </c>
      <c r="J237" s="55" t="s">
        <v>4</v>
      </c>
      <c r="K237" s="52" t="s">
        <v>106</v>
      </c>
      <c r="L237" s="52" t="s">
        <v>64</v>
      </c>
      <c r="M237" s="52" t="s">
        <v>65</v>
      </c>
      <c r="N237" s="55" t="s">
        <v>4</v>
      </c>
      <c r="O237" s="55" t="s">
        <v>4</v>
      </c>
      <c r="P237" s="55" t="s">
        <v>4</v>
      </c>
      <c r="Q237" s="55" t="s">
        <v>4</v>
      </c>
      <c r="R237" s="69">
        <v>2100</v>
      </c>
      <c r="S237" s="71">
        <f>SUM(K238:Q238)</f>
        <v>0</v>
      </c>
      <c r="T237" s="64">
        <f>SUM(K238:Q238)*R237</f>
        <v>0</v>
      </c>
      <c r="U237" s="57" t="s">
        <v>340</v>
      </c>
    </row>
    <row r="238" spans="1:21" ht="86.25" customHeight="1" thickBot="1" x14ac:dyDescent="0.25">
      <c r="A238" s="59"/>
      <c r="B238" s="61"/>
      <c r="C238" s="61"/>
      <c r="D238" s="63"/>
      <c r="E238" s="63"/>
      <c r="F238" s="63"/>
      <c r="G238" s="63"/>
      <c r="H238" s="68"/>
      <c r="I238" s="53" t="s">
        <v>4</v>
      </c>
      <c r="J238" s="53" t="s">
        <v>4</v>
      </c>
      <c r="K238" s="56" t="s">
        <v>48</v>
      </c>
      <c r="L238" s="56" t="s">
        <v>48</v>
      </c>
      <c r="M238" s="56" t="s">
        <v>48</v>
      </c>
      <c r="N238" s="53" t="s">
        <v>4</v>
      </c>
      <c r="O238" s="53" t="s">
        <v>4</v>
      </c>
      <c r="P238" s="53" t="s">
        <v>4</v>
      </c>
      <c r="Q238" s="53" t="s">
        <v>4</v>
      </c>
      <c r="R238" s="70"/>
      <c r="S238" s="72"/>
      <c r="T238" s="65"/>
      <c r="U238" s="58"/>
    </row>
    <row r="239" spans="1:21" ht="15.75" customHeight="1" x14ac:dyDescent="0.2">
      <c r="A239" s="59" t="s">
        <v>4</v>
      </c>
      <c r="B239" s="60">
        <v>112</v>
      </c>
      <c r="C239" s="60">
        <v>27277</v>
      </c>
      <c r="D239" s="62" t="s">
        <v>341</v>
      </c>
      <c r="E239" s="66" t="s">
        <v>50</v>
      </c>
      <c r="F239" s="66" t="s">
        <v>4</v>
      </c>
      <c r="G239" s="66" t="s">
        <v>88</v>
      </c>
      <c r="H239" s="67" t="s">
        <v>168</v>
      </c>
      <c r="I239" s="55" t="s">
        <v>4</v>
      </c>
      <c r="J239" s="52" t="s">
        <v>51</v>
      </c>
      <c r="K239" s="52" t="s">
        <v>52</v>
      </c>
      <c r="L239" s="55" t="s">
        <v>4</v>
      </c>
      <c r="M239" s="55" t="s">
        <v>4</v>
      </c>
      <c r="N239" s="55" t="s">
        <v>4</v>
      </c>
      <c r="O239" s="55" t="s">
        <v>4</v>
      </c>
      <c r="P239" s="55" t="s">
        <v>4</v>
      </c>
      <c r="Q239" s="55" t="s">
        <v>4</v>
      </c>
      <c r="R239" s="69">
        <v>3900</v>
      </c>
      <c r="S239" s="71">
        <f>SUM(J240:Q240)</f>
        <v>0</v>
      </c>
      <c r="T239" s="64">
        <f>SUM(J240:Q240)*R239</f>
        <v>0</v>
      </c>
      <c r="U239" s="57" t="s">
        <v>342</v>
      </c>
    </row>
    <row r="240" spans="1:21" ht="86.25" customHeight="1" thickBot="1" x14ac:dyDescent="0.25">
      <c r="A240" s="59"/>
      <c r="B240" s="61"/>
      <c r="C240" s="61"/>
      <c r="D240" s="63"/>
      <c r="E240" s="63"/>
      <c r="F240" s="63"/>
      <c r="G240" s="63"/>
      <c r="H240" s="68"/>
      <c r="I240" s="53" t="s">
        <v>4</v>
      </c>
      <c r="J240" s="56" t="s">
        <v>48</v>
      </c>
      <c r="K240" s="56" t="s">
        <v>48</v>
      </c>
      <c r="L240" s="53" t="s">
        <v>4</v>
      </c>
      <c r="M240" s="53" t="s">
        <v>4</v>
      </c>
      <c r="N240" s="53" t="s">
        <v>4</v>
      </c>
      <c r="O240" s="53" t="s">
        <v>4</v>
      </c>
      <c r="P240" s="53" t="s">
        <v>4</v>
      </c>
      <c r="Q240" s="53" t="s">
        <v>4</v>
      </c>
      <c r="R240" s="70"/>
      <c r="S240" s="72"/>
      <c r="T240" s="65"/>
      <c r="U240" s="58"/>
    </row>
    <row r="241" spans="1:21" ht="15.75" customHeight="1" x14ac:dyDescent="0.2">
      <c r="A241" s="59" t="s">
        <v>4</v>
      </c>
      <c r="B241" s="60">
        <v>113</v>
      </c>
      <c r="C241" s="60">
        <v>27278</v>
      </c>
      <c r="D241" s="62" t="s">
        <v>343</v>
      </c>
      <c r="E241" s="66" t="s">
        <v>227</v>
      </c>
      <c r="F241" s="66" t="s">
        <v>4</v>
      </c>
      <c r="G241" s="66" t="s">
        <v>88</v>
      </c>
      <c r="H241" s="67" t="s">
        <v>344</v>
      </c>
      <c r="I241" s="52" t="s">
        <v>136</v>
      </c>
      <c r="J241" s="55" t="s">
        <v>4</v>
      </c>
      <c r="K241" s="55" t="s">
        <v>4</v>
      </c>
      <c r="L241" s="55" t="s">
        <v>4</v>
      </c>
      <c r="M241" s="55" t="s">
        <v>4</v>
      </c>
      <c r="N241" s="55" t="s">
        <v>4</v>
      </c>
      <c r="O241" s="55" t="s">
        <v>4</v>
      </c>
      <c r="P241" s="55" t="s">
        <v>4</v>
      </c>
      <c r="Q241" s="55" t="s">
        <v>4</v>
      </c>
      <c r="R241" s="69">
        <v>2400</v>
      </c>
      <c r="S241" s="71">
        <f>SUM(I242:Q242)</f>
        <v>0</v>
      </c>
      <c r="T241" s="64">
        <f>SUM(I242:Q242)*R241</f>
        <v>0</v>
      </c>
      <c r="U241" s="57" t="s">
        <v>345</v>
      </c>
    </row>
    <row r="242" spans="1:21" ht="86.25" customHeight="1" thickBot="1" x14ac:dyDescent="0.25">
      <c r="A242" s="59"/>
      <c r="B242" s="61"/>
      <c r="C242" s="61"/>
      <c r="D242" s="63"/>
      <c r="E242" s="63"/>
      <c r="F242" s="63"/>
      <c r="G242" s="63"/>
      <c r="H242" s="68"/>
      <c r="I242" s="56" t="s">
        <v>48</v>
      </c>
      <c r="J242" s="53" t="s">
        <v>4</v>
      </c>
      <c r="K242" s="53" t="s">
        <v>4</v>
      </c>
      <c r="L242" s="53" t="s">
        <v>4</v>
      </c>
      <c r="M242" s="53" t="s">
        <v>4</v>
      </c>
      <c r="N242" s="53" t="s">
        <v>4</v>
      </c>
      <c r="O242" s="53" t="s">
        <v>4</v>
      </c>
      <c r="P242" s="53" t="s">
        <v>4</v>
      </c>
      <c r="Q242" s="53" t="s">
        <v>4</v>
      </c>
      <c r="R242" s="70"/>
      <c r="S242" s="72"/>
      <c r="T242" s="65"/>
      <c r="U242" s="58"/>
    </row>
    <row r="243" spans="1:21" ht="15.75" customHeight="1" x14ac:dyDescent="0.2">
      <c r="A243" s="59" t="s">
        <v>4</v>
      </c>
      <c r="B243" s="60">
        <v>114</v>
      </c>
      <c r="C243" s="60">
        <v>27294</v>
      </c>
      <c r="D243" s="62" t="s">
        <v>346</v>
      </c>
      <c r="E243" s="66" t="s">
        <v>41</v>
      </c>
      <c r="F243" s="66" t="s">
        <v>4</v>
      </c>
      <c r="G243" s="66" t="s">
        <v>347</v>
      </c>
      <c r="H243" s="67" t="s">
        <v>348</v>
      </c>
      <c r="I243" s="55" t="s">
        <v>4</v>
      </c>
      <c r="J243" s="55" t="s">
        <v>4</v>
      </c>
      <c r="K243" s="52" t="s">
        <v>106</v>
      </c>
      <c r="L243" s="52" t="s">
        <v>64</v>
      </c>
      <c r="M243" s="52" t="s">
        <v>65</v>
      </c>
      <c r="N243" s="52" t="s">
        <v>66</v>
      </c>
      <c r="O243" s="55" t="s">
        <v>4</v>
      </c>
      <c r="P243" s="55" t="s">
        <v>4</v>
      </c>
      <c r="Q243" s="55" t="s">
        <v>4</v>
      </c>
      <c r="R243" s="69">
        <v>1600</v>
      </c>
      <c r="S243" s="71">
        <f>SUM(M244:Q244)</f>
        <v>0</v>
      </c>
      <c r="T243" s="64">
        <f>SUM(M244:Q244)*R243</f>
        <v>0</v>
      </c>
      <c r="U243" s="57" t="s">
        <v>349</v>
      </c>
    </row>
    <row r="244" spans="1:21" ht="86.25" customHeight="1" thickBot="1" x14ac:dyDescent="0.25">
      <c r="A244" s="59"/>
      <c r="B244" s="61"/>
      <c r="C244" s="61"/>
      <c r="D244" s="63"/>
      <c r="E244" s="63"/>
      <c r="F244" s="63"/>
      <c r="G244" s="63"/>
      <c r="H244" s="68"/>
      <c r="I244" s="53" t="s">
        <v>4</v>
      </c>
      <c r="J244" s="53" t="s">
        <v>4</v>
      </c>
      <c r="K244" s="53" t="s">
        <v>4</v>
      </c>
      <c r="L244" s="53" t="s">
        <v>4</v>
      </c>
      <c r="M244" s="56" t="s">
        <v>48</v>
      </c>
      <c r="N244" s="56" t="s">
        <v>48</v>
      </c>
      <c r="O244" s="53" t="s">
        <v>4</v>
      </c>
      <c r="P244" s="53" t="s">
        <v>4</v>
      </c>
      <c r="Q244" s="53" t="s">
        <v>4</v>
      </c>
      <c r="R244" s="70"/>
      <c r="S244" s="72"/>
      <c r="T244" s="65"/>
      <c r="U244" s="58"/>
    </row>
    <row r="245" spans="1:21" ht="15.75" customHeight="1" x14ac:dyDescent="0.2">
      <c r="A245" s="59" t="s">
        <v>4</v>
      </c>
      <c r="B245" s="60">
        <v>115</v>
      </c>
      <c r="C245" s="60">
        <v>27301</v>
      </c>
      <c r="D245" s="62" t="s">
        <v>350</v>
      </c>
      <c r="E245" s="66" t="s">
        <v>183</v>
      </c>
      <c r="F245" s="66" t="s">
        <v>4</v>
      </c>
      <c r="G245" s="66" t="s">
        <v>351</v>
      </c>
      <c r="H245" s="67" t="s">
        <v>348</v>
      </c>
      <c r="I245" s="55" t="s">
        <v>4</v>
      </c>
      <c r="J245" s="52" t="s">
        <v>51</v>
      </c>
      <c r="K245" s="52" t="s">
        <v>52</v>
      </c>
      <c r="L245" s="55" t="s">
        <v>4</v>
      </c>
      <c r="M245" s="55" t="s">
        <v>4</v>
      </c>
      <c r="N245" s="55" t="s">
        <v>4</v>
      </c>
      <c r="O245" s="55" t="s">
        <v>4</v>
      </c>
      <c r="P245" s="55" t="s">
        <v>4</v>
      </c>
      <c r="Q245" s="55" t="s">
        <v>4</v>
      </c>
      <c r="R245" s="69">
        <v>1800</v>
      </c>
      <c r="S245" s="71">
        <f>SUM(J246:Q246)</f>
        <v>0</v>
      </c>
      <c r="T245" s="64">
        <f>SUM(J246:Q246)*R245</f>
        <v>0</v>
      </c>
      <c r="U245" s="57" t="s">
        <v>352</v>
      </c>
    </row>
    <row r="246" spans="1:21" ht="86.25" customHeight="1" thickBot="1" x14ac:dyDescent="0.25">
      <c r="A246" s="59"/>
      <c r="B246" s="61"/>
      <c r="C246" s="61"/>
      <c r="D246" s="63"/>
      <c r="E246" s="63"/>
      <c r="F246" s="63"/>
      <c r="G246" s="63"/>
      <c r="H246" s="68"/>
      <c r="I246" s="53" t="s">
        <v>4</v>
      </c>
      <c r="J246" s="56" t="s">
        <v>48</v>
      </c>
      <c r="K246" s="56" t="s">
        <v>48</v>
      </c>
      <c r="L246" s="53" t="s">
        <v>4</v>
      </c>
      <c r="M246" s="53" t="s">
        <v>4</v>
      </c>
      <c r="N246" s="53" t="s">
        <v>4</v>
      </c>
      <c r="O246" s="53" t="s">
        <v>4</v>
      </c>
      <c r="P246" s="53" t="s">
        <v>4</v>
      </c>
      <c r="Q246" s="53" t="s">
        <v>4</v>
      </c>
      <c r="R246" s="70"/>
      <c r="S246" s="72"/>
      <c r="T246" s="65"/>
      <c r="U246" s="58"/>
    </row>
    <row r="247" spans="1:21" ht="15.75" customHeight="1" x14ac:dyDescent="0.2">
      <c r="A247" s="59" t="s">
        <v>4</v>
      </c>
      <c r="B247" s="60">
        <v>116</v>
      </c>
      <c r="C247" s="60">
        <v>27300</v>
      </c>
      <c r="D247" s="62" t="s">
        <v>353</v>
      </c>
      <c r="E247" s="66" t="s">
        <v>183</v>
      </c>
      <c r="F247" s="66" t="s">
        <v>4</v>
      </c>
      <c r="G247" s="66" t="s">
        <v>347</v>
      </c>
      <c r="H247" s="67" t="s">
        <v>348</v>
      </c>
      <c r="I247" s="55" t="s">
        <v>4</v>
      </c>
      <c r="J247" s="52" t="s">
        <v>51</v>
      </c>
      <c r="K247" s="52" t="s">
        <v>52</v>
      </c>
      <c r="L247" s="55" t="s">
        <v>4</v>
      </c>
      <c r="M247" s="55" t="s">
        <v>4</v>
      </c>
      <c r="N247" s="55" t="s">
        <v>4</v>
      </c>
      <c r="O247" s="55" t="s">
        <v>4</v>
      </c>
      <c r="P247" s="55" t="s">
        <v>4</v>
      </c>
      <c r="Q247" s="55" t="s">
        <v>4</v>
      </c>
      <c r="R247" s="69">
        <v>1800</v>
      </c>
      <c r="S247" s="71">
        <f>SUM(J248:Q248)</f>
        <v>0</v>
      </c>
      <c r="T247" s="64">
        <f>SUM(J248:Q248)*R247</f>
        <v>0</v>
      </c>
      <c r="U247" s="57" t="s">
        <v>354</v>
      </c>
    </row>
    <row r="248" spans="1:21" ht="86.25" customHeight="1" thickBot="1" x14ac:dyDescent="0.25">
      <c r="A248" s="59"/>
      <c r="B248" s="61"/>
      <c r="C248" s="61"/>
      <c r="D248" s="63"/>
      <c r="E248" s="63"/>
      <c r="F248" s="63"/>
      <c r="G248" s="63"/>
      <c r="H248" s="68"/>
      <c r="I248" s="53" t="s">
        <v>4</v>
      </c>
      <c r="J248" s="56" t="s">
        <v>48</v>
      </c>
      <c r="K248" s="56" t="s">
        <v>48</v>
      </c>
      <c r="L248" s="53" t="s">
        <v>4</v>
      </c>
      <c r="M248" s="53" t="s">
        <v>4</v>
      </c>
      <c r="N248" s="53" t="s">
        <v>4</v>
      </c>
      <c r="O248" s="53" t="s">
        <v>4</v>
      </c>
      <c r="P248" s="53" t="s">
        <v>4</v>
      </c>
      <c r="Q248" s="53" t="s">
        <v>4</v>
      </c>
      <c r="R248" s="70"/>
      <c r="S248" s="72"/>
      <c r="T248" s="65"/>
      <c r="U248" s="58"/>
    </row>
    <row r="249" spans="1:21" ht="15.75" customHeight="1" x14ac:dyDescent="0.2">
      <c r="A249" s="59" t="s">
        <v>4</v>
      </c>
      <c r="B249" s="60">
        <v>117</v>
      </c>
      <c r="C249" s="60">
        <v>27304</v>
      </c>
      <c r="D249" s="62" t="s">
        <v>355</v>
      </c>
      <c r="E249" s="66" t="s">
        <v>41</v>
      </c>
      <c r="F249" s="66" t="s">
        <v>4</v>
      </c>
      <c r="G249" s="66" t="s">
        <v>88</v>
      </c>
      <c r="H249" s="67" t="s">
        <v>85</v>
      </c>
      <c r="I249" s="55" t="s">
        <v>4</v>
      </c>
      <c r="J249" s="55" t="s">
        <v>4</v>
      </c>
      <c r="K249" s="52" t="s">
        <v>106</v>
      </c>
      <c r="L249" s="52" t="s">
        <v>64</v>
      </c>
      <c r="M249" s="52" t="s">
        <v>65</v>
      </c>
      <c r="N249" s="55" t="s">
        <v>4</v>
      </c>
      <c r="O249" s="55" t="s">
        <v>4</v>
      </c>
      <c r="P249" s="55" t="s">
        <v>4</v>
      </c>
      <c r="Q249" s="55" t="s">
        <v>4</v>
      </c>
      <c r="R249" s="69">
        <v>1700</v>
      </c>
      <c r="S249" s="71">
        <f>SUM(K250:Q250)</f>
        <v>0</v>
      </c>
      <c r="T249" s="64">
        <f>SUM(K250:Q250)*R249</f>
        <v>0</v>
      </c>
      <c r="U249" s="57" t="s">
        <v>356</v>
      </c>
    </row>
    <row r="250" spans="1:21" ht="86.25" customHeight="1" thickBot="1" x14ac:dyDescent="0.25">
      <c r="A250" s="59"/>
      <c r="B250" s="61"/>
      <c r="C250" s="61"/>
      <c r="D250" s="63"/>
      <c r="E250" s="63"/>
      <c r="F250" s="63"/>
      <c r="G250" s="63"/>
      <c r="H250" s="68"/>
      <c r="I250" s="53" t="s">
        <v>4</v>
      </c>
      <c r="J250" s="53" t="s">
        <v>4</v>
      </c>
      <c r="K250" s="56" t="s">
        <v>48</v>
      </c>
      <c r="L250" s="56" t="s">
        <v>48</v>
      </c>
      <c r="M250" s="56" t="s">
        <v>48</v>
      </c>
      <c r="N250" s="53" t="s">
        <v>4</v>
      </c>
      <c r="O250" s="53" t="s">
        <v>4</v>
      </c>
      <c r="P250" s="53" t="s">
        <v>4</v>
      </c>
      <c r="Q250" s="53" t="s">
        <v>4</v>
      </c>
      <c r="R250" s="70"/>
      <c r="S250" s="72"/>
      <c r="T250" s="65"/>
      <c r="U250" s="58"/>
    </row>
    <row r="251" spans="1:21" ht="15.75" customHeight="1" x14ac:dyDescent="0.2">
      <c r="A251" s="59" t="s">
        <v>4</v>
      </c>
      <c r="B251" s="60">
        <v>118</v>
      </c>
      <c r="C251" s="60">
        <v>27305</v>
      </c>
      <c r="D251" s="62" t="s">
        <v>357</v>
      </c>
      <c r="E251" s="66" t="s">
        <v>41</v>
      </c>
      <c r="F251" s="66" t="s">
        <v>4</v>
      </c>
      <c r="G251" s="66" t="s">
        <v>88</v>
      </c>
      <c r="H251" s="67" t="s">
        <v>85</v>
      </c>
      <c r="I251" s="55" t="s">
        <v>4</v>
      </c>
      <c r="J251" s="52" t="s">
        <v>94</v>
      </c>
      <c r="K251" s="52" t="s">
        <v>44</v>
      </c>
      <c r="L251" s="52" t="s">
        <v>45</v>
      </c>
      <c r="M251" s="55" t="s">
        <v>4</v>
      </c>
      <c r="N251" s="55" t="s">
        <v>4</v>
      </c>
      <c r="O251" s="55" t="s">
        <v>4</v>
      </c>
      <c r="P251" s="55" t="s">
        <v>4</v>
      </c>
      <c r="Q251" s="55" t="s">
        <v>4</v>
      </c>
      <c r="R251" s="69">
        <v>1600</v>
      </c>
      <c r="S251" s="71">
        <f>SUM(J252:Q252)</f>
        <v>0</v>
      </c>
      <c r="T251" s="64">
        <f>SUM(J252:Q252)*R251</f>
        <v>0</v>
      </c>
      <c r="U251" s="57" t="s">
        <v>358</v>
      </c>
    </row>
    <row r="252" spans="1:21" ht="86.25" customHeight="1" thickBot="1" x14ac:dyDescent="0.25">
      <c r="A252" s="59"/>
      <c r="B252" s="61"/>
      <c r="C252" s="61"/>
      <c r="D252" s="63"/>
      <c r="E252" s="63"/>
      <c r="F252" s="63"/>
      <c r="G252" s="63"/>
      <c r="H252" s="68"/>
      <c r="I252" s="53" t="s">
        <v>4</v>
      </c>
      <c r="J252" s="56" t="s">
        <v>48</v>
      </c>
      <c r="K252" s="53" t="s">
        <v>4</v>
      </c>
      <c r="L252" s="56" t="s">
        <v>48</v>
      </c>
      <c r="M252" s="53" t="s">
        <v>4</v>
      </c>
      <c r="N252" s="53" t="s">
        <v>4</v>
      </c>
      <c r="O252" s="53" t="s">
        <v>4</v>
      </c>
      <c r="P252" s="53" t="s">
        <v>4</v>
      </c>
      <c r="Q252" s="53" t="s">
        <v>4</v>
      </c>
      <c r="R252" s="70"/>
      <c r="S252" s="72"/>
      <c r="T252" s="65"/>
      <c r="U252" s="58"/>
    </row>
    <row r="253" spans="1:21" ht="15.75" customHeight="1" x14ac:dyDescent="0.2">
      <c r="A253" s="59" t="s">
        <v>4</v>
      </c>
      <c r="B253" s="60">
        <v>119</v>
      </c>
      <c r="C253" s="60">
        <v>27306</v>
      </c>
      <c r="D253" s="62" t="s">
        <v>359</v>
      </c>
      <c r="E253" s="66" t="s">
        <v>41</v>
      </c>
      <c r="F253" s="66" t="s">
        <v>4</v>
      </c>
      <c r="G253" s="66" t="s">
        <v>88</v>
      </c>
      <c r="H253" s="67" t="s">
        <v>85</v>
      </c>
      <c r="I253" s="55" t="s">
        <v>4</v>
      </c>
      <c r="J253" s="55" t="s">
        <v>4</v>
      </c>
      <c r="K253" s="52" t="s">
        <v>44</v>
      </c>
      <c r="L253" s="52" t="s">
        <v>45</v>
      </c>
      <c r="M253" s="52" t="s">
        <v>46</v>
      </c>
      <c r="N253" s="55" t="s">
        <v>4</v>
      </c>
      <c r="O253" s="55" t="s">
        <v>4</v>
      </c>
      <c r="P253" s="55" t="s">
        <v>4</v>
      </c>
      <c r="Q253" s="55" t="s">
        <v>4</v>
      </c>
      <c r="R253" s="69">
        <v>1700</v>
      </c>
      <c r="S253" s="71">
        <f>SUM(K254:Q254)</f>
        <v>0</v>
      </c>
      <c r="T253" s="64">
        <f>SUM(K254:Q254)*R253</f>
        <v>0</v>
      </c>
      <c r="U253" s="57" t="s">
        <v>360</v>
      </c>
    </row>
    <row r="254" spans="1:21" ht="86.25" customHeight="1" thickBot="1" x14ac:dyDescent="0.25">
      <c r="A254" s="59"/>
      <c r="B254" s="61"/>
      <c r="C254" s="61"/>
      <c r="D254" s="63"/>
      <c r="E254" s="63"/>
      <c r="F254" s="63"/>
      <c r="G254" s="63"/>
      <c r="H254" s="68"/>
      <c r="I254" s="53" t="s">
        <v>4</v>
      </c>
      <c r="J254" s="53" t="s">
        <v>4</v>
      </c>
      <c r="K254" s="56" t="s">
        <v>48</v>
      </c>
      <c r="L254" s="56" t="s">
        <v>48</v>
      </c>
      <c r="M254" s="56" t="s">
        <v>48</v>
      </c>
      <c r="N254" s="53" t="s">
        <v>4</v>
      </c>
      <c r="O254" s="53" t="s">
        <v>4</v>
      </c>
      <c r="P254" s="53" t="s">
        <v>4</v>
      </c>
      <c r="Q254" s="53" t="s">
        <v>4</v>
      </c>
      <c r="R254" s="70"/>
      <c r="S254" s="72"/>
      <c r="T254" s="65"/>
      <c r="U254" s="58"/>
    </row>
    <row r="255" spans="1:21" ht="15.75" customHeight="1" x14ac:dyDescent="0.2">
      <c r="A255" s="59" t="s">
        <v>4</v>
      </c>
      <c r="B255" s="60">
        <v>120</v>
      </c>
      <c r="C255" s="60">
        <v>27307</v>
      </c>
      <c r="D255" s="62" t="s">
        <v>361</v>
      </c>
      <c r="E255" s="66" t="s">
        <v>41</v>
      </c>
      <c r="F255" s="66" t="s">
        <v>4</v>
      </c>
      <c r="G255" s="66" t="s">
        <v>88</v>
      </c>
      <c r="H255" s="67" t="s">
        <v>85</v>
      </c>
      <c r="I255" s="55" t="s">
        <v>4</v>
      </c>
      <c r="J255" s="55" t="s">
        <v>4</v>
      </c>
      <c r="K255" s="52" t="s">
        <v>44</v>
      </c>
      <c r="L255" s="52" t="s">
        <v>45</v>
      </c>
      <c r="M255" s="52" t="s">
        <v>46</v>
      </c>
      <c r="N255" s="55" t="s">
        <v>4</v>
      </c>
      <c r="O255" s="55" t="s">
        <v>4</v>
      </c>
      <c r="P255" s="55" t="s">
        <v>4</v>
      </c>
      <c r="Q255" s="55" t="s">
        <v>4</v>
      </c>
      <c r="R255" s="69">
        <v>1800</v>
      </c>
      <c r="S255" s="71">
        <f>SUM(K256:Q256)</f>
        <v>0</v>
      </c>
      <c r="T255" s="64">
        <f>SUM(K256:Q256)*R255</f>
        <v>0</v>
      </c>
      <c r="U255" s="57" t="s">
        <v>362</v>
      </c>
    </row>
    <row r="256" spans="1:21" ht="86.25" customHeight="1" thickBot="1" x14ac:dyDescent="0.25">
      <c r="A256" s="59"/>
      <c r="B256" s="61"/>
      <c r="C256" s="61"/>
      <c r="D256" s="63"/>
      <c r="E256" s="63"/>
      <c r="F256" s="63"/>
      <c r="G256" s="63"/>
      <c r="H256" s="68"/>
      <c r="I256" s="53" t="s">
        <v>4</v>
      </c>
      <c r="J256" s="53" t="s">
        <v>4</v>
      </c>
      <c r="K256" s="56" t="s">
        <v>48</v>
      </c>
      <c r="L256" s="56" t="s">
        <v>48</v>
      </c>
      <c r="M256" s="56" t="s">
        <v>48</v>
      </c>
      <c r="N256" s="53" t="s">
        <v>4</v>
      </c>
      <c r="O256" s="53" t="s">
        <v>4</v>
      </c>
      <c r="P256" s="53" t="s">
        <v>4</v>
      </c>
      <c r="Q256" s="53" t="s">
        <v>4</v>
      </c>
      <c r="R256" s="70"/>
      <c r="S256" s="72"/>
      <c r="T256" s="65"/>
      <c r="U256" s="58"/>
    </row>
    <row r="257" spans="1:21" ht="15.75" customHeight="1" x14ac:dyDescent="0.2">
      <c r="A257" s="59" t="s">
        <v>4</v>
      </c>
      <c r="B257" s="60">
        <v>121</v>
      </c>
      <c r="C257" s="60">
        <v>27308</v>
      </c>
      <c r="D257" s="62" t="s">
        <v>363</v>
      </c>
      <c r="E257" s="66" t="s">
        <v>41</v>
      </c>
      <c r="F257" s="66" t="s">
        <v>4</v>
      </c>
      <c r="G257" s="66" t="s">
        <v>88</v>
      </c>
      <c r="H257" s="67" t="s">
        <v>85</v>
      </c>
      <c r="I257" s="55" t="s">
        <v>4</v>
      </c>
      <c r="J257" s="55" t="s">
        <v>4</v>
      </c>
      <c r="K257" s="52" t="s">
        <v>106</v>
      </c>
      <c r="L257" s="52" t="s">
        <v>64</v>
      </c>
      <c r="M257" s="52" t="s">
        <v>65</v>
      </c>
      <c r="N257" s="55" t="s">
        <v>4</v>
      </c>
      <c r="O257" s="55" t="s">
        <v>4</v>
      </c>
      <c r="P257" s="55" t="s">
        <v>4</v>
      </c>
      <c r="Q257" s="55" t="s">
        <v>4</v>
      </c>
      <c r="R257" s="69">
        <v>1700</v>
      </c>
      <c r="S257" s="71">
        <f>SUM(K258:Q258)</f>
        <v>0</v>
      </c>
      <c r="T257" s="64">
        <f>SUM(K258:Q258)*R257</f>
        <v>0</v>
      </c>
      <c r="U257" s="57" t="s">
        <v>364</v>
      </c>
    </row>
    <row r="258" spans="1:21" ht="86.25" customHeight="1" thickBot="1" x14ac:dyDescent="0.25">
      <c r="A258" s="59"/>
      <c r="B258" s="61"/>
      <c r="C258" s="61"/>
      <c r="D258" s="63"/>
      <c r="E258" s="63"/>
      <c r="F258" s="63"/>
      <c r="G258" s="63"/>
      <c r="H258" s="68"/>
      <c r="I258" s="53" t="s">
        <v>4</v>
      </c>
      <c r="J258" s="53" t="s">
        <v>4</v>
      </c>
      <c r="K258" s="56" t="s">
        <v>48</v>
      </c>
      <c r="L258" s="56" t="s">
        <v>48</v>
      </c>
      <c r="M258" s="56" t="s">
        <v>48</v>
      </c>
      <c r="N258" s="53" t="s">
        <v>4</v>
      </c>
      <c r="O258" s="53" t="s">
        <v>4</v>
      </c>
      <c r="P258" s="53" t="s">
        <v>4</v>
      </c>
      <c r="Q258" s="53" t="s">
        <v>4</v>
      </c>
      <c r="R258" s="70"/>
      <c r="S258" s="72"/>
      <c r="T258" s="65"/>
      <c r="U258" s="58"/>
    </row>
    <row r="259" spans="1:21" ht="15.75" customHeight="1" x14ac:dyDescent="0.2">
      <c r="A259" s="59" t="s">
        <v>4</v>
      </c>
      <c r="B259" s="60">
        <v>122</v>
      </c>
      <c r="C259" s="60">
        <v>27313</v>
      </c>
      <c r="D259" s="62" t="s">
        <v>365</v>
      </c>
      <c r="E259" s="66" t="s">
        <v>41</v>
      </c>
      <c r="F259" s="66" t="s">
        <v>4</v>
      </c>
      <c r="G259" s="66" t="s">
        <v>88</v>
      </c>
      <c r="H259" s="67" t="s">
        <v>85</v>
      </c>
      <c r="I259" s="55" t="s">
        <v>4</v>
      </c>
      <c r="J259" s="55" t="s">
        <v>4</v>
      </c>
      <c r="K259" s="52" t="s">
        <v>44</v>
      </c>
      <c r="L259" s="52" t="s">
        <v>45</v>
      </c>
      <c r="M259" s="52" t="s">
        <v>46</v>
      </c>
      <c r="N259" s="55" t="s">
        <v>4</v>
      </c>
      <c r="O259" s="55" t="s">
        <v>4</v>
      </c>
      <c r="P259" s="55" t="s">
        <v>4</v>
      </c>
      <c r="Q259" s="55" t="s">
        <v>4</v>
      </c>
      <c r="R259" s="69">
        <v>1400</v>
      </c>
      <c r="S259" s="71">
        <f>SUM(L260:Q260)</f>
        <v>0</v>
      </c>
      <c r="T259" s="64">
        <f>SUM(L260:Q260)*R259</f>
        <v>0</v>
      </c>
      <c r="U259" s="57" t="s">
        <v>366</v>
      </c>
    </row>
    <row r="260" spans="1:21" ht="86.25" customHeight="1" thickBot="1" x14ac:dyDescent="0.25">
      <c r="A260" s="59"/>
      <c r="B260" s="61"/>
      <c r="C260" s="61"/>
      <c r="D260" s="63"/>
      <c r="E260" s="63"/>
      <c r="F260" s="63"/>
      <c r="G260" s="63"/>
      <c r="H260" s="68"/>
      <c r="I260" s="53" t="s">
        <v>4</v>
      </c>
      <c r="J260" s="53" t="s">
        <v>4</v>
      </c>
      <c r="K260" s="53" t="s">
        <v>4</v>
      </c>
      <c r="L260" s="56" t="s">
        <v>48</v>
      </c>
      <c r="M260" s="56" t="s">
        <v>48</v>
      </c>
      <c r="N260" s="53" t="s">
        <v>4</v>
      </c>
      <c r="O260" s="53" t="s">
        <v>4</v>
      </c>
      <c r="P260" s="53" t="s">
        <v>4</v>
      </c>
      <c r="Q260" s="53" t="s">
        <v>4</v>
      </c>
      <c r="R260" s="70"/>
      <c r="S260" s="72"/>
      <c r="T260" s="65"/>
      <c r="U260" s="58"/>
    </row>
    <row r="261" spans="1:21" ht="15.75" customHeight="1" x14ac:dyDescent="0.2">
      <c r="A261" s="59" t="s">
        <v>4</v>
      </c>
      <c r="B261" s="60">
        <v>123</v>
      </c>
      <c r="C261" s="60">
        <v>27329</v>
      </c>
      <c r="D261" s="62" t="s">
        <v>367</v>
      </c>
      <c r="E261" s="66" t="s">
        <v>41</v>
      </c>
      <c r="F261" s="66" t="s">
        <v>4</v>
      </c>
      <c r="G261" s="66" t="s">
        <v>88</v>
      </c>
      <c r="H261" s="67" t="s">
        <v>368</v>
      </c>
      <c r="I261" s="55" t="s">
        <v>4</v>
      </c>
      <c r="J261" s="55" t="s">
        <v>4</v>
      </c>
      <c r="K261" s="52" t="s">
        <v>57</v>
      </c>
      <c r="L261" s="52" t="s">
        <v>58</v>
      </c>
      <c r="M261" s="52" t="s">
        <v>59</v>
      </c>
      <c r="N261" s="52" t="s">
        <v>60</v>
      </c>
      <c r="O261" s="55" t="s">
        <v>4</v>
      </c>
      <c r="P261" s="55" t="s">
        <v>4</v>
      </c>
      <c r="Q261" s="55" t="s">
        <v>4</v>
      </c>
      <c r="R261" s="69">
        <v>1800</v>
      </c>
      <c r="S261" s="71">
        <f>SUM(K262:Q262)</f>
        <v>0</v>
      </c>
      <c r="T261" s="64">
        <f>SUM(K262:Q262)*R261</f>
        <v>0</v>
      </c>
      <c r="U261" s="57" t="s">
        <v>369</v>
      </c>
    </row>
    <row r="262" spans="1:21" ht="86.25" customHeight="1" thickBot="1" x14ac:dyDescent="0.25">
      <c r="A262" s="59"/>
      <c r="B262" s="61"/>
      <c r="C262" s="61"/>
      <c r="D262" s="63"/>
      <c r="E262" s="63"/>
      <c r="F262" s="63"/>
      <c r="G262" s="63"/>
      <c r="H262" s="68"/>
      <c r="I262" s="53" t="s">
        <v>4</v>
      </c>
      <c r="J262" s="53" t="s">
        <v>4</v>
      </c>
      <c r="K262" s="56" t="s">
        <v>48</v>
      </c>
      <c r="L262" s="53" t="s">
        <v>4</v>
      </c>
      <c r="M262" s="53" t="s">
        <v>4</v>
      </c>
      <c r="N262" s="53" t="s">
        <v>4</v>
      </c>
      <c r="O262" s="53" t="s">
        <v>4</v>
      </c>
      <c r="P262" s="53" t="s">
        <v>4</v>
      </c>
      <c r="Q262" s="53" t="s">
        <v>4</v>
      </c>
      <c r="R262" s="70"/>
      <c r="S262" s="72"/>
      <c r="T262" s="65"/>
      <c r="U262" s="58"/>
    </row>
    <row r="263" spans="1:21" ht="15.75" customHeight="1" x14ac:dyDescent="0.2">
      <c r="A263" s="59" t="s">
        <v>4</v>
      </c>
      <c r="B263" s="60">
        <v>124</v>
      </c>
      <c r="C263" s="60">
        <v>27331</v>
      </c>
      <c r="D263" s="62" t="s">
        <v>370</v>
      </c>
      <c r="E263" s="66" t="s">
        <v>50</v>
      </c>
      <c r="F263" s="66" t="s">
        <v>4</v>
      </c>
      <c r="G263" s="66" t="s">
        <v>88</v>
      </c>
      <c r="H263" s="67" t="s">
        <v>368</v>
      </c>
      <c r="I263" s="55" t="s">
        <v>4</v>
      </c>
      <c r="J263" s="52" t="s">
        <v>51</v>
      </c>
      <c r="K263" s="52" t="s">
        <v>52</v>
      </c>
      <c r="L263" s="55" t="s">
        <v>4</v>
      </c>
      <c r="M263" s="55" t="s">
        <v>4</v>
      </c>
      <c r="N263" s="55" t="s">
        <v>4</v>
      </c>
      <c r="O263" s="55" t="s">
        <v>4</v>
      </c>
      <c r="P263" s="55" t="s">
        <v>4</v>
      </c>
      <c r="Q263" s="55" t="s">
        <v>4</v>
      </c>
      <c r="R263" s="69">
        <v>3800</v>
      </c>
      <c r="S263" s="71">
        <f>SUM(J264:Q264)</f>
        <v>0</v>
      </c>
      <c r="T263" s="64">
        <f>SUM(J264:Q264)*R263</f>
        <v>0</v>
      </c>
      <c r="U263" s="57" t="s">
        <v>371</v>
      </c>
    </row>
    <row r="264" spans="1:21" ht="86.25" customHeight="1" thickBot="1" x14ac:dyDescent="0.25">
      <c r="A264" s="59"/>
      <c r="B264" s="61"/>
      <c r="C264" s="61"/>
      <c r="D264" s="63"/>
      <c r="E264" s="63"/>
      <c r="F264" s="63"/>
      <c r="G264" s="63"/>
      <c r="H264" s="68"/>
      <c r="I264" s="53" t="s">
        <v>4</v>
      </c>
      <c r="J264" s="56" t="s">
        <v>48</v>
      </c>
      <c r="K264" s="56" t="s">
        <v>48</v>
      </c>
      <c r="L264" s="53" t="s">
        <v>4</v>
      </c>
      <c r="M264" s="53" t="s">
        <v>4</v>
      </c>
      <c r="N264" s="53" t="s">
        <v>4</v>
      </c>
      <c r="O264" s="53" t="s">
        <v>4</v>
      </c>
      <c r="P264" s="53" t="s">
        <v>4</v>
      </c>
      <c r="Q264" s="53" t="s">
        <v>4</v>
      </c>
      <c r="R264" s="70"/>
      <c r="S264" s="72"/>
      <c r="T264" s="65"/>
      <c r="U264" s="58"/>
    </row>
    <row r="265" spans="1:21" ht="15.75" customHeight="1" x14ac:dyDescent="0.2">
      <c r="A265" s="59" t="s">
        <v>4</v>
      </c>
      <c r="B265" s="60">
        <v>125</v>
      </c>
      <c r="C265" s="60">
        <v>27333</v>
      </c>
      <c r="D265" s="62" t="s">
        <v>372</v>
      </c>
      <c r="E265" s="66" t="s">
        <v>41</v>
      </c>
      <c r="F265" s="66" t="s">
        <v>4</v>
      </c>
      <c r="G265" s="66" t="s">
        <v>88</v>
      </c>
      <c r="H265" s="67" t="s">
        <v>85</v>
      </c>
      <c r="I265" s="55" t="s">
        <v>4</v>
      </c>
      <c r="J265" s="52" t="s">
        <v>94</v>
      </c>
      <c r="K265" s="52" t="s">
        <v>44</v>
      </c>
      <c r="L265" s="52" t="s">
        <v>45</v>
      </c>
      <c r="M265" s="55" t="s">
        <v>4</v>
      </c>
      <c r="N265" s="55" t="s">
        <v>4</v>
      </c>
      <c r="O265" s="55" t="s">
        <v>4</v>
      </c>
      <c r="P265" s="55" t="s">
        <v>4</v>
      </c>
      <c r="Q265" s="55" t="s">
        <v>4</v>
      </c>
      <c r="R265" s="69">
        <v>1800</v>
      </c>
      <c r="S265" s="71">
        <f>SUM(J266:Q266)</f>
        <v>0</v>
      </c>
      <c r="T265" s="64">
        <f>SUM(J266:Q266)*R265</f>
        <v>0</v>
      </c>
      <c r="U265" s="57" t="s">
        <v>373</v>
      </c>
    </row>
    <row r="266" spans="1:21" ht="86.25" customHeight="1" thickBot="1" x14ac:dyDescent="0.25">
      <c r="A266" s="59"/>
      <c r="B266" s="61"/>
      <c r="C266" s="61"/>
      <c r="D266" s="63"/>
      <c r="E266" s="63"/>
      <c r="F266" s="63"/>
      <c r="G266" s="63"/>
      <c r="H266" s="68"/>
      <c r="I266" s="53" t="s">
        <v>4</v>
      </c>
      <c r="J266" s="56" t="s">
        <v>48</v>
      </c>
      <c r="K266" s="56" t="s">
        <v>48</v>
      </c>
      <c r="L266" s="56" t="s">
        <v>48</v>
      </c>
      <c r="M266" s="53" t="s">
        <v>4</v>
      </c>
      <c r="N266" s="53" t="s">
        <v>4</v>
      </c>
      <c r="O266" s="53" t="s">
        <v>4</v>
      </c>
      <c r="P266" s="53" t="s">
        <v>4</v>
      </c>
      <c r="Q266" s="53" t="s">
        <v>4</v>
      </c>
      <c r="R266" s="70"/>
      <c r="S266" s="72"/>
      <c r="T266" s="65"/>
      <c r="U266" s="58"/>
    </row>
    <row r="267" spans="1:21" ht="15.75" customHeight="1" x14ac:dyDescent="0.2">
      <c r="A267" s="59" t="s">
        <v>4</v>
      </c>
      <c r="B267" s="60">
        <v>126</v>
      </c>
      <c r="C267" s="60">
        <v>27334</v>
      </c>
      <c r="D267" s="62" t="s">
        <v>374</v>
      </c>
      <c r="E267" s="66" t="s">
        <v>41</v>
      </c>
      <c r="F267" s="66" t="s">
        <v>4</v>
      </c>
      <c r="G267" s="66" t="s">
        <v>88</v>
      </c>
      <c r="H267" s="67" t="s">
        <v>85</v>
      </c>
      <c r="I267" s="55" t="s">
        <v>4</v>
      </c>
      <c r="J267" s="55" t="s">
        <v>4</v>
      </c>
      <c r="K267" s="52" t="s">
        <v>106</v>
      </c>
      <c r="L267" s="52" t="s">
        <v>64</v>
      </c>
      <c r="M267" s="52" t="s">
        <v>65</v>
      </c>
      <c r="N267" s="55" t="s">
        <v>4</v>
      </c>
      <c r="O267" s="55" t="s">
        <v>4</v>
      </c>
      <c r="P267" s="55" t="s">
        <v>4</v>
      </c>
      <c r="Q267" s="55" t="s">
        <v>4</v>
      </c>
      <c r="R267" s="69">
        <v>1800</v>
      </c>
      <c r="S267" s="71">
        <f>SUM(K268:Q268)</f>
        <v>0</v>
      </c>
      <c r="T267" s="64">
        <f>SUM(K268:Q268)*R267</f>
        <v>0</v>
      </c>
      <c r="U267" s="57" t="s">
        <v>375</v>
      </c>
    </row>
    <row r="268" spans="1:21" ht="86.25" customHeight="1" thickBot="1" x14ac:dyDescent="0.25">
      <c r="A268" s="59"/>
      <c r="B268" s="61"/>
      <c r="C268" s="61"/>
      <c r="D268" s="63"/>
      <c r="E268" s="63"/>
      <c r="F268" s="63"/>
      <c r="G268" s="63"/>
      <c r="H268" s="68"/>
      <c r="I268" s="53" t="s">
        <v>4</v>
      </c>
      <c r="J268" s="53" t="s">
        <v>4</v>
      </c>
      <c r="K268" s="56" t="s">
        <v>48</v>
      </c>
      <c r="L268" s="56" t="s">
        <v>48</v>
      </c>
      <c r="M268" s="56" t="s">
        <v>48</v>
      </c>
      <c r="N268" s="53" t="s">
        <v>4</v>
      </c>
      <c r="O268" s="53" t="s">
        <v>4</v>
      </c>
      <c r="P268" s="53" t="s">
        <v>4</v>
      </c>
      <c r="Q268" s="53" t="s">
        <v>4</v>
      </c>
      <c r="R268" s="70"/>
      <c r="S268" s="72"/>
      <c r="T268" s="65"/>
      <c r="U268" s="58"/>
    </row>
    <row r="269" spans="1:21" ht="15.75" customHeight="1" x14ac:dyDescent="0.2">
      <c r="A269" s="59" t="s">
        <v>4</v>
      </c>
      <c r="B269" s="60">
        <v>127</v>
      </c>
      <c r="C269" s="60">
        <v>27335</v>
      </c>
      <c r="D269" s="62" t="s">
        <v>376</v>
      </c>
      <c r="E269" s="66" t="s">
        <v>41</v>
      </c>
      <c r="F269" s="66" t="s">
        <v>4</v>
      </c>
      <c r="G269" s="66" t="s">
        <v>88</v>
      </c>
      <c r="H269" s="67" t="s">
        <v>85</v>
      </c>
      <c r="I269" s="55" t="s">
        <v>4</v>
      </c>
      <c r="J269" s="55" t="s">
        <v>4</v>
      </c>
      <c r="K269" s="52" t="s">
        <v>44</v>
      </c>
      <c r="L269" s="52" t="s">
        <v>45</v>
      </c>
      <c r="M269" s="52" t="s">
        <v>46</v>
      </c>
      <c r="N269" s="55" t="s">
        <v>4</v>
      </c>
      <c r="O269" s="55" t="s">
        <v>4</v>
      </c>
      <c r="P269" s="55" t="s">
        <v>4</v>
      </c>
      <c r="Q269" s="55" t="s">
        <v>4</v>
      </c>
      <c r="R269" s="69">
        <v>1800</v>
      </c>
      <c r="S269" s="71">
        <f>SUM(K270:Q270)</f>
        <v>0</v>
      </c>
      <c r="T269" s="64">
        <f>SUM(K270:Q270)*R269</f>
        <v>0</v>
      </c>
      <c r="U269" s="57" t="s">
        <v>377</v>
      </c>
    </row>
    <row r="270" spans="1:21" ht="86.25" customHeight="1" thickBot="1" x14ac:dyDescent="0.25">
      <c r="A270" s="59"/>
      <c r="B270" s="61"/>
      <c r="C270" s="61"/>
      <c r="D270" s="63"/>
      <c r="E270" s="63"/>
      <c r="F270" s="63"/>
      <c r="G270" s="63"/>
      <c r="H270" s="68"/>
      <c r="I270" s="53" t="s">
        <v>4</v>
      </c>
      <c r="J270" s="53" t="s">
        <v>4</v>
      </c>
      <c r="K270" s="56" t="s">
        <v>48</v>
      </c>
      <c r="L270" s="56" t="s">
        <v>48</v>
      </c>
      <c r="M270" s="56" t="s">
        <v>48</v>
      </c>
      <c r="N270" s="53" t="s">
        <v>4</v>
      </c>
      <c r="O270" s="53" t="s">
        <v>4</v>
      </c>
      <c r="P270" s="53" t="s">
        <v>4</v>
      </c>
      <c r="Q270" s="53" t="s">
        <v>4</v>
      </c>
      <c r="R270" s="70"/>
      <c r="S270" s="72"/>
      <c r="T270" s="65"/>
      <c r="U270" s="58"/>
    </row>
    <row r="271" spans="1:21" ht="15.75" customHeight="1" x14ac:dyDescent="0.2">
      <c r="A271" s="59" t="s">
        <v>4</v>
      </c>
      <c r="B271" s="60">
        <v>128</v>
      </c>
      <c r="C271" s="60">
        <v>27340</v>
      </c>
      <c r="D271" s="62" t="s">
        <v>378</v>
      </c>
      <c r="E271" s="66" t="s">
        <v>50</v>
      </c>
      <c r="F271" s="66" t="s">
        <v>4</v>
      </c>
      <c r="G271" s="66" t="s">
        <v>88</v>
      </c>
      <c r="H271" s="67" t="s">
        <v>85</v>
      </c>
      <c r="I271" s="55" t="s">
        <v>4</v>
      </c>
      <c r="J271" s="52" t="s">
        <v>51</v>
      </c>
      <c r="K271" s="52" t="s">
        <v>52</v>
      </c>
      <c r="L271" s="55" t="s">
        <v>4</v>
      </c>
      <c r="M271" s="55" t="s">
        <v>4</v>
      </c>
      <c r="N271" s="55" t="s">
        <v>4</v>
      </c>
      <c r="O271" s="55" t="s">
        <v>4</v>
      </c>
      <c r="P271" s="55" t="s">
        <v>4</v>
      </c>
      <c r="Q271" s="55" t="s">
        <v>4</v>
      </c>
      <c r="R271" s="69">
        <v>3200</v>
      </c>
      <c r="S271" s="71">
        <f>SUM(J272:Q272)</f>
        <v>0</v>
      </c>
      <c r="T271" s="64">
        <f>SUM(J272:Q272)*R271</f>
        <v>0</v>
      </c>
      <c r="U271" s="57" t="s">
        <v>379</v>
      </c>
    </row>
    <row r="272" spans="1:21" ht="86.25" customHeight="1" thickBot="1" x14ac:dyDescent="0.25">
      <c r="A272" s="59"/>
      <c r="B272" s="61"/>
      <c r="C272" s="61"/>
      <c r="D272" s="63"/>
      <c r="E272" s="63"/>
      <c r="F272" s="63"/>
      <c r="G272" s="63"/>
      <c r="H272" s="68"/>
      <c r="I272" s="53" t="s">
        <v>4</v>
      </c>
      <c r="J272" s="56" t="s">
        <v>48</v>
      </c>
      <c r="K272" s="56" t="s">
        <v>48</v>
      </c>
      <c r="L272" s="53" t="s">
        <v>4</v>
      </c>
      <c r="M272" s="53" t="s">
        <v>4</v>
      </c>
      <c r="N272" s="53" t="s">
        <v>4</v>
      </c>
      <c r="O272" s="53" t="s">
        <v>4</v>
      </c>
      <c r="P272" s="53" t="s">
        <v>4</v>
      </c>
      <c r="Q272" s="53" t="s">
        <v>4</v>
      </c>
      <c r="R272" s="70"/>
      <c r="S272" s="72"/>
      <c r="T272" s="65"/>
      <c r="U272" s="58"/>
    </row>
    <row r="273" spans="1:21" ht="15.75" customHeight="1" x14ac:dyDescent="0.2">
      <c r="A273" s="59" t="s">
        <v>4</v>
      </c>
      <c r="B273" s="60">
        <v>129</v>
      </c>
      <c r="C273" s="60">
        <v>27347</v>
      </c>
      <c r="D273" s="62" t="s">
        <v>380</v>
      </c>
      <c r="E273" s="66" t="s">
        <v>227</v>
      </c>
      <c r="F273" s="66" t="s">
        <v>4</v>
      </c>
      <c r="G273" s="66" t="s">
        <v>174</v>
      </c>
      <c r="H273" s="67" t="s">
        <v>381</v>
      </c>
      <c r="I273" s="52" t="s">
        <v>136</v>
      </c>
      <c r="J273" s="55" t="s">
        <v>4</v>
      </c>
      <c r="K273" s="55" t="s">
        <v>4</v>
      </c>
      <c r="L273" s="55" t="s">
        <v>4</v>
      </c>
      <c r="M273" s="55" t="s">
        <v>4</v>
      </c>
      <c r="N273" s="55" t="s">
        <v>4</v>
      </c>
      <c r="O273" s="55" t="s">
        <v>4</v>
      </c>
      <c r="P273" s="55" t="s">
        <v>4</v>
      </c>
      <c r="Q273" s="55" t="s">
        <v>4</v>
      </c>
      <c r="R273" s="69">
        <v>3200</v>
      </c>
      <c r="S273" s="71">
        <f>SUM(I274:Q274)</f>
        <v>0</v>
      </c>
      <c r="T273" s="64">
        <f>SUM(I274:Q274)*R273</f>
        <v>0</v>
      </c>
      <c r="U273" s="57" t="s">
        <v>382</v>
      </c>
    </row>
    <row r="274" spans="1:21" ht="86.25" customHeight="1" thickBot="1" x14ac:dyDescent="0.25">
      <c r="A274" s="59"/>
      <c r="B274" s="61"/>
      <c r="C274" s="61"/>
      <c r="D274" s="63"/>
      <c r="E274" s="63"/>
      <c r="F274" s="63"/>
      <c r="G274" s="63"/>
      <c r="H274" s="68"/>
      <c r="I274" s="56" t="s">
        <v>48</v>
      </c>
      <c r="J274" s="53" t="s">
        <v>4</v>
      </c>
      <c r="K274" s="53" t="s">
        <v>4</v>
      </c>
      <c r="L274" s="53" t="s">
        <v>4</v>
      </c>
      <c r="M274" s="53" t="s">
        <v>4</v>
      </c>
      <c r="N274" s="53" t="s">
        <v>4</v>
      </c>
      <c r="O274" s="53" t="s">
        <v>4</v>
      </c>
      <c r="P274" s="53" t="s">
        <v>4</v>
      </c>
      <c r="Q274" s="53" t="s">
        <v>4</v>
      </c>
      <c r="R274" s="70"/>
      <c r="S274" s="72"/>
      <c r="T274" s="65"/>
      <c r="U274" s="58"/>
    </row>
    <row r="275" spans="1:21" ht="15.75" customHeight="1" x14ac:dyDescent="0.2">
      <c r="A275" s="59" t="s">
        <v>4</v>
      </c>
      <c r="B275" s="60">
        <v>130</v>
      </c>
      <c r="C275" s="60">
        <v>27349</v>
      </c>
      <c r="D275" s="62" t="s">
        <v>383</v>
      </c>
      <c r="E275" s="66" t="s">
        <v>50</v>
      </c>
      <c r="F275" s="66" t="s">
        <v>4</v>
      </c>
      <c r="G275" s="66" t="s">
        <v>174</v>
      </c>
      <c r="H275" s="67" t="s">
        <v>381</v>
      </c>
      <c r="I275" s="55" t="s">
        <v>4</v>
      </c>
      <c r="J275" s="52" t="s">
        <v>51</v>
      </c>
      <c r="K275" s="52" t="s">
        <v>52</v>
      </c>
      <c r="L275" s="55" t="s">
        <v>4</v>
      </c>
      <c r="M275" s="55" t="s">
        <v>4</v>
      </c>
      <c r="N275" s="55" t="s">
        <v>4</v>
      </c>
      <c r="O275" s="55" t="s">
        <v>4</v>
      </c>
      <c r="P275" s="55" t="s">
        <v>4</v>
      </c>
      <c r="Q275" s="55" t="s">
        <v>4</v>
      </c>
      <c r="R275" s="69">
        <v>3700</v>
      </c>
      <c r="S275" s="71">
        <f>SUM(J276:Q276)</f>
        <v>0</v>
      </c>
      <c r="T275" s="64">
        <f>SUM(J276:Q276)*R275</f>
        <v>0</v>
      </c>
      <c r="U275" s="57" t="s">
        <v>384</v>
      </c>
    </row>
    <row r="276" spans="1:21" ht="86.25" customHeight="1" thickBot="1" x14ac:dyDescent="0.25">
      <c r="A276" s="59"/>
      <c r="B276" s="61"/>
      <c r="C276" s="61"/>
      <c r="D276" s="63"/>
      <c r="E276" s="63"/>
      <c r="F276" s="63"/>
      <c r="G276" s="63"/>
      <c r="H276" s="68"/>
      <c r="I276" s="53" t="s">
        <v>4</v>
      </c>
      <c r="J276" s="56" t="s">
        <v>48</v>
      </c>
      <c r="K276" s="53" t="s">
        <v>4</v>
      </c>
      <c r="L276" s="53" t="s">
        <v>4</v>
      </c>
      <c r="M276" s="53" t="s">
        <v>4</v>
      </c>
      <c r="N276" s="53" t="s">
        <v>4</v>
      </c>
      <c r="O276" s="53" t="s">
        <v>4</v>
      </c>
      <c r="P276" s="53" t="s">
        <v>4</v>
      </c>
      <c r="Q276" s="53" t="s">
        <v>4</v>
      </c>
      <c r="R276" s="70"/>
      <c r="S276" s="72"/>
      <c r="T276" s="65"/>
      <c r="U276" s="58"/>
    </row>
    <row r="277" spans="1:21" ht="15.75" customHeight="1" x14ac:dyDescent="0.2">
      <c r="A277" s="59" t="s">
        <v>4</v>
      </c>
      <c r="B277" s="60">
        <v>131</v>
      </c>
      <c r="C277" s="60">
        <v>27353</v>
      </c>
      <c r="D277" s="62" t="s">
        <v>385</v>
      </c>
      <c r="E277" s="66" t="s">
        <v>50</v>
      </c>
      <c r="F277" s="66" t="s">
        <v>4</v>
      </c>
      <c r="G277" s="66" t="s">
        <v>305</v>
      </c>
      <c r="H277" s="67" t="s">
        <v>85</v>
      </c>
      <c r="I277" s="55" t="s">
        <v>4</v>
      </c>
      <c r="J277" s="52" t="s">
        <v>51</v>
      </c>
      <c r="K277" s="52" t="s">
        <v>52</v>
      </c>
      <c r="L277" s="55" t="s">
        <v>4</v>
      </c>
      <c r="M277" s="55" t="s">
        <v>4</v>
      </c>
      <c r="N277" s="55" t="s">
        <v>4</v>
      </c>
      <c r="O277" s="55" t="s">
        <v>4</v>
      </c>
      <c r="P277" s="55" t="s">
        <v>4</v>
      </c>
      <c r="Q277" s="55" t="s">
        <v>4</v>
      </c>
      <c r="R277" s="69">
        <v>3000</v>
      </c>
      <c r="S277" s="71">
        <f>SUM(J278:Q278)</f>
        <v>0</v>
      </c>
      <c r="T277" s="64">
        <f>SUM(J278:Q278)*R277</f>
        <v>0</v>
      </c>
      <c r="U277" s="57" t="s">
        <v>386</v>
      </c>
    </row>
    <row r="278" spans="1:21" ht="86.25" customHeight="1" thickBot="1" x14ac:dyDescent="0.25">
      <c r="A278" s="59"/>
      <c r="B278" s="61"/>
      <c r="C278" s="61"/>
      <c r="D278" s="63"/>
      <c r="E278" s="63"/>
      <c r="F278" s="63"/>
      <c r="G278" s="63"/>
      <c r="H278" s="68"/>
      <c r="I278" s="53" t="s">
        <v>4</v>
      </c>
      <c r="J278" s="56" t="s">
        <v>48</v>
      </c>
      <c r="K278" s="56" t="s">
        <v>48</v>
      </c>
      <c r="L278" s="53" t="s">
        <v>4</v>
      </c>
      <c r="M278" s="53" t="s">
        <v>4</v>
      </c>
      <c r="N278" s="53" t="s">
        <v>4</v>
      </c>
      <c r="O278" s="53" t="s">
        <v>4</v>
      </c>
      <c r="P278" s="53" t="s">
        <v>4</v>
      </c>
      <c r="Q278" s="53" t="s">
        <v>4</v>
      </c>
      <c r="R278" s="70"/>
      <c r="S278" s="72"/>
      <c r="T278" s="65"/>
      <c r="U278" s="58"/>
    </row>
    <row r="279" spans="1:21" ht="15.75" customHeight="1" x14ac:dyDescent="0.2">
      <c r="A279" s="59" t="s">
        <v>4</v>
      </c>
      <c r="B279" s="60">
        <v>132</v>
      </c>
      <c r="C279" s="60">
        <v>27359</v>
      </c>
      <c r="D279" s="62" t="s">
        <v>387</v>
      </c>
      <c r="E279" s="66" t="s">
        <v>41</v>
      </c>
      <c r="F279" s="66" t="s">
        <v>4</v>
      </c>
      <c r="G279" s="66" t="s">
        <v>305</v>
      </c>
      <c r="H279" s="67" t="s">
        <v>85</v>
      </c>
      <c r="I279" s="55" t="s">
        <v>4</v>
      </c>
      <c r="J279" s="55" t="s">
        <v>4</v>
      </c>
      <c r="K279" s="52" t="s">
        <v>44</v>
      </c>
      <c r="L279" s="52" t="s">
        <v>45</v>
      </c>
      <c r="M279" s="52" t="s">
        <v>46</v>
      </c>
      <c r="N279" s="55" t="s">
        <v>4</v>
      </c>
      <c r="O279" s="55" t="s">
        <v>4</v>
      </c>
      <c r="P279" s="55" t="s">
        <v>4</v>
      </c>
      <c r="Q279" s="55" t="s">
        <v>4</v>
      </c>
      <c r="R279" s="69">
        <v>2100</v>
      </c>
      <c r="S279" s="71">
        <f>SUM(M280:Q280)</f>
        <v>0</v>
      </c>
      <c r="T279" s="64">
        <f>SUM(M280:Q280)*R279</f>
        <v>0</v>
      </c>
      <c r="U279" s="57" t="s">
        <v>388</v>
      </c>
    </row>
    <row r="280" spans="1:21" ht="86.25" customHeight="1" thickBot="1" x14ac:dyDescent="0.25">
      <c r="A280" s="59"/>
      <c r="B280" s="61"/>
      <c r="C280" s="61"/>
      <c r="D280" s="63"/>
      <c r="E280" s="63"/>
      <c r="F280" s="63"/>
      <c r="G280" s="63"/>
      <c r="H280" s="68"/>
      <c r="I280" s="53" t="s">
        <v>4</v>
      </c>
      <c r="J280" s="53" t="s">
        <v>4</v>
      </c>
      <c r="K280" s="53" t="s">
        <v>4</v>
      </c>
      <c r="L280" s="53" t="s">
        <v>4</v>
      </c>
      <c r="M280" s="56" t="s">
        <v>48</v>
      </c>
      <c r="N280" s="53" t="s">
        <v>4</v>
      </c>
      <c r="O280" s="53" t="s">
        <v>4</v>
      </c>
      <c r="P280" s="53" t="s">
        <v>4</v>
      </c>
      <c r="Q280" s="53" t="s">
        <v>4</v>
      </c>
      <c r="R280" s="70"/>
      <c r="S280" s="72"/>
      <c r="T280" s="65"/>
      <c r="U280" s="58"/>
    </row>
    <row r="281" spans="1:21" s="20" customFormat="1" ht="13.5" thickBot="1" x14ac:dyDescent="0.25">
      <c r="A281" s="45" t="s">
        <v>4</v>
      </c>
      <c r="B281" s="51" t="s">
        <v>389</v>
      </c>
      <c r="C281" s="40"/>
      <c r="D281" s="40"/>
      <c r="E281" s="40"/>
      <c r="F281" s="40"/>
      <c r="G281" s="40"/>
      <c r="H281" s="40"/>
      <c r="I281" s="40"/>
      <c r="J281" s="40"/>
      <c r="K281" s="40"/>
      <c r="L281" s="40"/>
      <c r="M281" s="40"/>
      <c r="N281" s="40"/>
      <c r="O281" s="40"/>
      <c r="P281" s="39"/>
      <c r="Q281" s="41"/>
      <c r="R281" s="41"/>
      <c r="S281" s="41"/>
      <c r="T281" s="41"/>
      <c r="U281" s="42"/>
    </row>
    <row r="282" spans="1:21" ht="15.75" customHeight="1" x14ac:dyDescent="0.2">
      <c r="A282" s="59" t="s">
        <v>4</v>
      </c>
      <c r="B282" s="60">
        <v>133</v>
      </c>
      <c r="C282" s="60">
        <v>24010</v>
      </c>
      <c r="D282" s="62" t="s">
        <v>390</v>
      </c>
      <c r="E282" s="66" t="s">
        <v>93</v>
      </c>
      <c r="F282" s="66" t="s">
        <v>4</v>
      </c>
      <c r="G282" s="66" t="s">
        <v>391</v>
      </c>
      <c r="H282" s="67" t="s">
        <v>85</v>
      </c>
      <c r="I282" s="55" t="s">
        <v>4</v>
      </c>
      <c r="J282" s="52" t="s">
        <v>94</v>
      </c>
      <c r="K282" s="52" t="s">
        <v>44</v>
      </c>
      <c r="L282" s="52" t="s">
        <v>45</v>
      </c>
      <c r="M282" s="55" t="s">
        <v>4</v>
      </c>
      <c r="N282" s="55" t="s">
        <v>4</v>
      </c>
      <c r="O282" s="55" t="s">
        <v>4</v>
      </c>
      <c r="P282" s="55" t="s">
        <v>4</v>
      </c>
      <c r="Q282" s="55" t="s">
        <v>4</v>
      </c>
      <c r="R282" s="69">
        <v>1100</v>
      </c>
      <c r="S282" s="71">
        <f>SUM(L283:Q283)</f>
        <v>0</v>
      </c>
      <c r="T282" s="64">
        <f>SUM(L283:Q283)*R282</f>
        <v>0</v>
      </c>
      <c r="U282" s="57" t="s">
        <v>392</v>
      </c>
    </row>
    <row r="283" spans="1:21" ht="86.25" customHeight="1" thickBot="1" x14ac:dyDescent="0.25">
      <c r="A283" s="59"/>
      <c r="B283" s="61"/>
      <c r="C283" s="61"/>
      <c r="D283" s="63"/>
      <c r="E283" s="63"/>
      <c r="F283" s="63"/>
      <c r="G283" s="63"/>
      <c r="H283" s="68"/>
      <c r="I283" s="53" t="s">
        <v>4</v>
      </c>
      <c r="J283" s="53" t="s">
        <v>4</v>
      </c>
      <c r="K283" s="53" t="s">
        <v>4</v>
      </c>
      <c r="L283" s="56" t="s">
        <v>48</v>
      </c>
      <c r="M283" s="53" t="s">
        <v>4</v>
      </c>
      <c r="N283" s="53" t="s">
        <v>4</v>
      </c>
      <c r="O283" s="53" t="s">
        <v>4</v>
      </c>
      <c r="P283" s="53" t="s">
        <v>4</v>
      </c>
      <c r="Q283" s="53" t="s">
        <v>4</v>
      </c>
      <c r="R283" s="70"/>
      <c r="S283" s="72"/>
      <c r="T283" s="65"/>
      <c r="U283" s="58"/>
    </row>
    <row r="284" spans="1:21" ht="15.75" customHeight="1" x14ac:dyDescent="0.2">
      <c r="A284" s="59" t="s">
        <v>4</v>
      </c>
      <c r="B284" s="60">
        <v>134</v>
      </c>
      <c r="C284" s="60">
        <v>24073</v>
      </c>
      <c r="D284" s="62" t="s">
        <v>393</v>
      </c>
      <c r="E284" s="66" t="s">
        <v>41</v>
      </c>
      <c r="F284" s="66" t="s">
        <v>4</v>
      </c>
      <c r="G284" s="66" t="s">
        <v>240</v>
      </c>
      <c r="H284" s="67" t="s">
        <v>85</v>
      </c>
      <c r="I284" s="55" t="s">
        <v>4</v>
      </c>
      <c r="J284" s="55" t="s">
        <v>4</v>
      </c>
      <c r="K284" s="55" t="s">
        <v>4</v>
      </c>
      <c r="L284" s="55" t="s">
        <v>4</v>
      </c>
      <c r="M284" s="52" t="s">
        <v>65</v>
      </c>
      <c r="N284" s="52" t="s">
        <v>66</v>
      </c>
      <c r="O284" s="52" t="s">
        <v>67</v>
      </c>
      <c r="P284" s="55" t="s">
        <v>4</v>
      </c>
      <c r="Q284" s="55" t="s">
        <v>4</v>
      </c>
      <c r="R284" s="69">
        <v>1600</v>
      </c>
      <c r="S284" s="71">
        <f>SUM(O285:Q285)</f>
        <v>0</v>
      </c>
      <c r="T284" s="64">
        <f>SUM(O285:Q285)*R284</f>
        <v>0</v>
      </c>
      <c r="U284" s="57" t="s">
        <v>394</v>
      </c>
    </row>
    <row r="285" spans="1:21" ht="86.25" customHeight="1" thickBot="1" x14ac:dyDescent="0.25">
      <c r="A285" s="59"/>
      <c r="B285" s="61"/>
      <c r="C285" s="61"/>
      <c r="D285" s="63"/>
      <c r="E285" s="63"/>
      <c r="F285" s="63"/>
      <c r="G285" s="63"/>
      <c r="H285" s="68"/>
      <c r="I285" s="53" t="s">
        <v>4</v>
      </c>
      <c r="J285" s="53" t="s">
        <v>4</v>
      </c>
      <c r="K285" s="53" t="s">
        <v>4</v>
      </c>
      <c r="L285" s="53" t="s">
        <v>4</v>
      </c>
      <c r="M285" s="53" t="s">
        <v>4</v>
      </c>
      <c r="N285" s="53" t="s">
        <v>4</v>
      </c>
      <c r="O285" s="56" t="s">
        <v>48</v>
      </c>
      <c r="P285" s="53" t="s">
        <v>4</v>
      </c>
      <c r="Q285" s="53" t="s">
        <v>4</v>
      </c>
      <c r="R285" s="70"/>
      <c r="S285" s="72"/>
      <c r="T285" s="65"/>
      <c r="U285" s="58"/>
    </row>
    <row r="286" spans="1:21" ht="15.75" customHeight="1" x14ac:dyDescent="0.2">
      <c r="A286" s="59" t="s">
        <v>4</v>
      </c>
      <c r="B286" s="60">
        <v>135</v>
      </c>
      <c r="C286" s="60">
        <v>24075</v>
      </c>
      <c r="D286" s="62" t="s">
        <v>395</v>
      </c>
      <c r="E286" s="66" t="s">
        <v>41</v>
      </c>
      <c r="F286" s="66" t="s">
        <v>4</v>
      </c>
      <c r="G286" s="66" t="s">
        <v>285</v>
      </c>
      <c r="H286" s="67" t="s">
        <v>85</v>
      </c>
      <c r="I286" s="55" t="s">
        <v>4</v>
      </c>
      <c r="J286" s="55" t="s">
        <v>4</v>
      </c>
      <c r="K286" s="52" t="s">
        <v>44</v>
      </c>
      <c r="L286" s="52" t="s">
        <v>45</v>
      </c>
      <c r="M286" s="52" t="s">
        <v>46</v>
      </c>
      <c r="N286" s="55" t="s">
        <v>4</v>
      </c>
      <c r="O286" s="55" t="s">
        <v>4</v>
      </c>
      <c r="P286" s="55" t="s">
        <v>4</v>
      </c>
      <c r="Q286" s="55" t="s">
        <v>4</v>
      </c>
      <c r="R286" s="69">
        <v>1600</v>
      </c>
      <c r="S286" s="71">
        <f>SUM(K287:Q287)</f>
        <v>0</v>
      </c>
      <c r="T286" s="64">
        <f>SUM(K287:Q287)*R286</f>
        <v>0</v>
      </c>
      <c r="U286" s="57" t="s">
        <v>396</v>
      </c>
    </row>
    <row r="287" spans="1:21" ht="86.25" customHeight="1" thickBot="1" x14ac:dyDescent="0.25">
      <c r="A287" s="59"/>
      <c r="B287" s="61"/>
      <c r="C287" s="61"/>
      <c r="D287" s="63"/>
      <c r="E287" s="63"/>
      <c r="F287" s="63"/>
      <c r="G287" s="63"/>
      <c r="H287" s="68"/>
      <c r="I287" s="53" t="s">
        <v>4</v>
      </c>
      <c r="J287" s="53" t="s">
        <v>4</v>
      </c>
      <c r="K287" s="56" t="s">
        <v>48</v>
      </c>
      <c r="L287" s="56" t="s">
        <v>48</v>
      </c>
      <c r="M287" s="56" t="s">
        <v>48</v>
      </c>
      <c r="N287" s="53" t="s">
        <v>4</v>
      </c>
      <c r="O287" s="53" t="s">
        <v>4</v>
      </c>
      <c r="P287" s="53" t="s">
        <v>4</v>
      </c>
      <c r="Q287" s="53" t="s">
        <v>4</v>
      </c>
      <c r="R287" s="70"/>
      <c r="S287" s="72"/>
      <c r="T287" s="65"/>
      <c r="U287" s="58"/>
    </row>
    <row r="288" spans="1:21" ht="15.75" customHeight="1" x14ac:dyDescent="0.2">
      <c r="A288" s="59" t="s">
        <v>4</v>
      </c>
      <c r="B288" s="60">
        <v>136</v>
      </c>
      <c r="C288" s="60">
        <v>24090</v>
      </c>
      <c r="D288" s="62" t="s">
        <v>397</v>
      </c>
      <c r="E288" s="66" t="s">
        <v>93</v>
      </c>
      <c r="F288" s="66" t="s">
        <v>4</v>
      </c>
      <c r="G288" s="66" t="s">
        <v>298</v>
      </c>
      <c r="H288" s="67" t="s">
        <v>43</v>
      </c>
      <c r="I288" s="55" t="s">
        <v>4</v>
      </c>
      <c r="J288" s="52" t="s">
        <v>94</v>
      </c>
      <c r="K288" s="52" t="s">
        <v>44</v>
      </c>
      <c r="L288" s="52" t="s">
        <v>45</v>
      </c>
      <c r="M288" s="55" t="s">
        <v>4</v>
      </c>
      <c r="N288" s="55" t="s">
        <v>4</v>
      </c>
      <c r="O288" s="55" t="s">
        <v>4</v>
      </c>
      <c r="P288" s="55" t="s">
        <v>4</v>
      </c>
      <c r="Q288" s="55" t="s">
        <v>4</v>
      </c>
      <c r="R288" s="69">
        <v>990</v>
      </c>
      <c r="S288" s="71">
        <f>SUM(J289:Q289)</f>
        <v>0</v>
      </c>
      <c r="T288" s="64">
        <f>SUM(J289:Q289)*R288</f>
        <v>0</v>
      </c>
      <c r="U288" s="57" t="s">
        <v>398</v>
      </c>
    </row>
    <row r="289" spans="1:21" ht="86.25" customHeight="1" thickBot="1" x14ac:dyDescent="0.25">
      <c r="A289" s="59"/>
      <c r="B289" s="61"/>
      <c r="C289" s="61"/>
      <c r="D289" s="63"/>
      <c r="E289" s="63"/>
      <c r="F289" s="63"/>
      <c r="G289" s="63"/>
      <c r="H289" s="68"/>
      <c r="I289" s="53" t="s">
        <v>4</v>
      </c>
      <c r="J289" s="56" t="s">
        <v>48</v>
      </c>
      <c r="K289" s="56" t="s">
        <v>48</v>
      </c>
      <c r="L289" s="56" t="s">
        <v>48</v>
      </c>
      <c r="M289" s="53" t="s">
        <v>4</v>
      </c>
      <c r="N289" s="53" t="s">
        <v>4</v>
      </c>
      <c r="O289" s="53" t="s">
        <v>4</v>
      </c>
      <c r="P289" s="53" t="s">
        <v>4</v>
      </c>
      <c r="Q289" s="53" t="s">
        <v>4</v>
      </c>
      <c r="R289" s="70"/>
      <c r="S289" s="72"/>
      <c r="T289" s="65"/>
      <c r="U289" s="58"/>
    </row>
    <row r="290" spans="1:21" s="20" customFormat="1" ht="13.5" thickBot="1" x14ac:dyDescent="0.25">
      <c r="A290" s="45" t="s">
        <v>4</v>
      </c>
      <c r="B290" s="51" t="s">
        <v>399</v>
      </c>
      <c r="C290" s="40"/>
      <c r="D290" s="40"/>
      <c r="E290" s="40"/>
      <c r="F290" s="40"/>
      <c r="G290" s="40"/>
      <c r="H290" s="40"/>
      <c r="I290" s="40"/>
      <c r="J290" s="40"/>
      <c r="K290" s="40"/>
      <c r="L290" s="40"/>
      <c r="M290" s="40"/>
      <c r="N290" s="40"/>
      <c r="O290" s="40"/>
      <c r="P290" s="39"/>
      <c r="Q290" s="41"/>
      <c r="R290" s="41"/>
      <c r="S290" s="41"/>
      <c r="T290" s="41"/>
      <c r="U290" s="42"/>
    </row>
    <row r="291" spans="1:21" ht="15.75" customHeight="1" x14ac:dyDescent="0.2">
      <c r="A291" s="59" t="s">
        <v>4</v>
      </c>
      <c r="B291" s="60">
        <v>137</v>
      </c>
      <c r="C291" s="60">
        <v>20449</v>
      </c>
      <c r="D291" s="62" t="s">
        <v>400</v>
      </c>
      <c r="E291" s="66" t="s">
        <v>401</v>
      </c>
      <c r="F291" s="66" t="s">
        <v>4</v>
      </c>
      <c r="G291" s="66" t="s">
        <v>42</v>
      </c>
      <c r="H291" s="67" t="s">
        <v>85</v>
      </c>
      <c r="I291" s="55" t="s">
        <v>4</v>
      </c>
      <c r="J291" s="55" t="s">
        <v>4</v>
      </c>
      <c r="K291" s="52" t="s">
        <v>51</v>
      </c>
      <c r="L291" s="55" t="s">
        <v>4</v>
      </c>
      <c r="M291" s="52" t="s">
        <v>52</v>
      </c>
      <c r="N291" s="55" t="s">
        <v>4</v>
      </c>
      <c r="O291" s="52" t="s">
        <v>402</v>
      </c>
      <c r="P291" s="55" t="s">
        <v>4</v>
      </c>
      <c r="Q291" s="55" t="s">
        <v>4</v>
      </c>
      <c r="R291" s="69">
        <v>3200</v>
      </c>
      <c r="S291" s="71">
        <f>SUM(K292:Q292)</f>
        <v>0</v>
      </c>
      <c r="T291" s="64">
        <f>SUM(K292:Q292)*R291</f>
        <v>0</v>
      </c>
      <c r="U291" s="57" t="s">
        <v>403</v>
      </c>
    </row>
    <row r="292" spans="1:21" ht="86.25" customHeight="1" thickBot="1" x14ac:dyDescent="0.25">
      <c r="A292" s="59"/>
      <c r="B292" s="61"/>
      <c r="C292" s="61"/>
      <c r="D292" s="63"/>
      <c r="E292" s="63"/>
      <c r="F292" s="63"/>
      <c r="G292" s="63"/>
      <c r="H292" s="68"/>
      <c r="I292" s="53" t="s">
        <v>4</v>
      </c>
      <c r="J292" s="53" t="s">
        <v>4</v>
      </c>
      <c r="K292" s="56" t="s">
        <v>48</v>
      </c>
      <c r="L292" s="53" t="s">
        <v>4</v>
      </c>
      <c r="M292" s="56" t="s">
        <v>48</v>
      </c>
      <c r="N292" s="53" t="s">
        <v>4</v>
      </c>
      <c r="O292" s="56" t="s">
        <v>48</v>
      </c>
      <c r="P292" s="53" t="s">
        <v>4</v>
      </c>
      <c r="Q292" s="53" t="s">
        <v>4</v>
      </c>
      <c r="R292" s="70"/>
      <c r="S292" s="72"/>
      <c r="T292" s="65"/>
      <c r="U292" s="58"/>
    </row>
    <row r="293" spans="1:21" ht="15.75" customHeight="1" x14ac:dyDescent="0.2">
      <c r="A293" s="59" t="s">
        <v>4</v>
      </c>
      <c r="B293" s="60">
        <v>138</v>
      </c>
      <c r="C293" s="60">
        <v>20450</v>
      </c>
      <c r="D293" s="62" t="s">
        <v>404</v>
      </c>
      <c r="E293" s="66" t="s">
        <v>401</v>
      </c>
      <c r="F293" s="66" t="s">
        <v>4</v>
      </c>
      <c r="G293" s="66" t="s">
        <v>405</v>
      </c>
      <c r="H293" s="67" t="s">
        <v>85</v>
      </c>
      <c r="I293" s="55" t="s">
        <v>4</v>
      </c>
      <c r="J293" s="55" t="s">
        <v>4</v>
      </c>
      <c r="K293" s="52" t="s">
        <v>51</v>
      </c>
      <c r="L293" s="55" t="s">
        <v>4</v>
      </c>
      <c r="M293" s="52" t="s">
        <v>52</v>
      </c>
      <c r="N293" s="55" t="s">
        <v>4</v>
      </c>
      <c r="O293" s="52" t="s">
        <v>402</v>
      </c>
      <c r="P293" s="55" t="s">
        <v>4</v>
      </c>
      <c r="Q293" s="55" t="s">
        <v>4</v>
      </c>
      <c r="R293" s="69">
        <v>3200</v>
      </c>
      <c r="S293" s="71">
        <f>SUM(K294:Q294)</f>
        <v>0</v>
      </c>
      <c r="T293" s="64">
        <f>SUM(K294:Q294)*R293</f>
        <v>0</v>
      </c>
      <c r="U293" s="57" t="s">
        <v>406</v>
      </c>
    </row>
    <row r="294" spans="1:21" ht="86.25" customHeight="1" thickBot="1" x14ac:dyDescent="0.25">
      <c r="A294" s="59"/>
      <c r="B294" s="61"/>
      <c r="C294" s="61"/>
      <c r="D294" s="63"/>
      <c r="E294" s="63"/>
      <c r="F294" s="63"/>
      <c r="G294" s="63"/>
      <c r="H294" s="68"/>
      <c r="I294" s="53" t="s">
        <v>4</v>
      </c>
      <c r="J294" s="53" t="s">
        <v>4</v>
      </c>
      <c r="K294" s="56" t="s">
        <v>48</v>
      </c>
      <c r="L294" s="53" t="s">
        <v>4</v>
      </c>
      <c r="M294" s="56" t="s">
        <v>48</v>
      </c>
      <c r="N294" s="53" t="s">
        <v>4</v>
      </c>
      <c r="O294" s="56" t="s">
        <v>48</v>
      </c>
      <c r="P294" s="53" t="s">
        <v>4</v>
      </c>
      <c r="Q294" s="53" t="s">
        <v>4</v>
      </c>
      <c r="R294" s="70"/>
      <c r="S294" s="72"/>
      <c r="T294" s="65"/>
      <c r="U294" s="58"/>
    </row>
    <row r="295" spans="1:21" ht="15.75" customHeight="1" x14ac:dyDescent="0.2">
      <c r="A295" s="59" t="s">
        <v>4</v>
      </c>
      <c r="B295" s="60">
        <v>139</v>
      </c>
      <c r="C295" s="60">
        <v>20451</v>
      </c>
      <c r="D295" s="62" t="s">
        <v>407</v>
      </c>
      <c r="E295" s="66" t="s">
        <v>401</v>
      </c>
      <c r="F295" s="66" t="s">
        <v>4</v>
      </c>
      <c r="G295" s="66" t="s">
        <v>408</v>
      </c>
      <c r="H295" s="67" t="s">
        <v>85</v>
      </c>
      <c r="I295" s="55" t="s">
        <v>4</v>
      </c>
      <c r="J295" s="55" t="s">
        <v>4</v>
      </c>
      <c r="K295" s="52" t="s">
        <v>51</v>
      </c>
      <c r="L295" s="55" t="s">
        <v>4</v>
      </c>
      <c r="M295" s="52" t="s">
        <v>52</v>
      </c>
      <c r="N295" s="55" t="s">
        <v>4</v>
      </c>
      <c r="O295" s="52" t="s">
        <v>402</v>
      </c>
      <c r="P295" s="55" t="s">
        <v>4</v>
      </c>
      <c r="Q295" s="55" t="s">
        <v>4</v>
      </c>
      <c r="R295" s="69">
        <v>2900</v>
      </c>
      <c r="S295" s="71">
        <f>SUM(K296:Q296)</f>
        <v>0</v>
      </c>
      <c r="T295" s="64">
        <f>SUM(K296:Q296)*R295</f>
        <v>0</v>
      </c>
      <c r="U295" s="57" t="s">
        <v>409</v>
      </c>
    </row>
    <row r="296" spans="1:21" ht="86.25" customHeight="1" thickBot="1" x14ac:dyDescent="0.25">
      <c r="A296" s="59"/>
      <c r="B296" s="61"/>
      <c r="C296" s="61"/>
      <c r="D296" s="63"/>
      <c r="E296" s="63"/>
      <c r="F296" s="63"/>
      <c r="G296" s="63"/>
      <c r="H296" s="68"/>
      <c r="I296" s="53" t="s">
        <v>4</v>
      </c>
      <c r="J296" s="53" t="s">
        <v>4</v>
      </c>
      <c r="K296" s="56" t="s">
        <v>48</v>
      </c>
      <c r="L296" s="53" t="s">
        <v>4</v>
      </c>
      <c r="M296" s="56" t="s">
        <v>48</v>
      </c>
      <c r="N296" s="53" t="s">
        <v>4</v>
      </c>
      <c r="O296" s="56" t="s">
        <v>48</v>
      </c>
      <c r="P296" s="53" t="s">
        <v>4</v>
      </c>
      <c r="Q296" s="53" t="s">
        <v>4</v>
      </c>
      <c r="R296" s="70"/>
      <c r="S296" s="72"/>
      <c r="T296" s="65"/>
      <c r="U296" s="58"/>
    </row>
    <row r="297" spans="1:21" ht="15.75" customHeight="1" x14ac:dyDescent="0.2">
      <c r="A297" s="59" t="s">
        <v>4</v>
      </c>
      <c r="B297" s="60">
        <v>140</v>
      </c>
      <c r="C297" s="60">
        <v>20452</v>
      </c>
      <c r="D297" s="62" t="s">
        <v>410</v>
      </c>
      <c r="E297" s="66" t="s">
        <v>401</v>
      </c>
      <c r="F297" s="66" t="s">
        <v>4</v>
      </c>
      <c r="G297" s="66" t="s">
        <v>88</v>
      </c>
      <c r="H297" s="67" t="s">
        <v>85</v>
      </c>
      <c r="I297" s="55" t="s">
        <v>4</v>
      </c>
      <c r="J297" s="55" t="s">
        <v>4</v>
      </c>
      <c r="K297" s="52" t="s">
        <v>51</v>
      </c>
      <c r="L297" s="55" t="s">
        <v>4</v>
      </c>
      <c r="M297" s="52" t="s">
        <v>52</v>
      </c>
      <c r="N297" s="55" t="s">
        <v>4</v>
      </c>
      <c r="O297" s="52" t="s">
        <v>402</v>
      </c>
      <c r="P297" s="55" t="s">
        <v>4</v>
      </c>
      <c r="Q297" s="55" t="s">
        <v>4</v>
      </c>
      <c r="R297" s="69">
        <v>3900</v>
      </c>
      <c r="S297" s="71">
        <f>SUM(K298:Q298)</f>
        <v>0</v>
      </c>
      <c r="T297" s="64">
        <f>SUM(K298:Q298)*R297</f>
        <v>0</v>
      </c>
      <c r="U297" s="57" t="s">
        <v>411</v>
      </c>
    </row>
    <row r="298" spans="1:21" ht="86.25" customHeight="1" thickBot="1" x14ac:dyDescent="0.25">
      <c r="A298" s="59"/>
      <c r="B298" s="61"/>
      <c r="C298" s="61"/>
      <c r="D298" s="63"/>
      <c r="E298" s="63"/>
      <c r="F298" s="63"/>
      <c r="G298" s="63"/>
      <c r="H298" s="68"/>
      <c r="I298" s="53" t="s">
        <v>4</v>
      </c>
      <c r="J298" s="53" t="s">
        <v>4</v>
      </c>
      <c r="K298" s="56" t="s">
        <v>48</v>
      </c>
      <c r="L298" s="53" t="s">
        <v>4</v>
      </c>
      <c r="M298" s="56" t="s">
        <v>48</v>
      </c>
      <c r="N298" s="53" t="s">
        <v>4</v>
      </c>
      <c r="O298" s="56" t="s">
        <v>48</v>
      </c>
      <c r="P298" s="53" t="s">
        <v>4</v>
      </c>
      <c r="Q298" s="53" t="s">
        <v>4</v>
      </c>
      <c r="R298" s="70"/>
      <c r="S298" s="72"/>
      <c r="T298" s="65"/>
      <c r="U298" s="58"/>
    </row>
    <row r="299" spans="1:21" ht="15.75" customHeight="1" x14ac:dyDescent="0.2">
      <c r="A299" s="59" t="s">
        <v>4</v>
      </c>
      <c r="B299" s="60">
        <v>141</v>
      </c>
      <c r="C299" s="60">
        <v>20453</v>
      </c>
      <c r="D299" s="62" t="s">
        <v>412</v>
      </c>
      <c r="E299" s="66" t="s">
        <v>401</v>
      </c>
      <c r="F299" s="66" t="s">
        <v>4</v>
      </c>
      <c r="G299" s="66" t="s">
        <v>413</v>
      </c>
      <c r="H299" s="67" t="s">
        <v>85</v>
      </c>
      <c r="I299" s="55" t="s">
        <v>4</v>
      </c>
      <c r="J299" s="55" t="s">
        <v>4</v>
      </c>
      <c r="K299" s="52" t="s">
        <v>51</v>
      </c>
      <c r="L299" s="55" t="s">
        <v>4</v>
      </c>
      <c r="M299" s="52" t="s">
        <v>52</v>
      </c>
      <c r="N299" s="55" t="s">
        <v>4</v>
      </c>
      <c r="O299" s="52" t="s">
        <v>402</v>
      </c>
      <c r="P299" s="55" t="s">
        <v>4</v>
      </c>
      <c r="Q299" s="55" t="s">
        <v>4</v>
      </c>
      <c r="R299" s="69">
        <v>2900</v>
      </c>
      <c r="S299" s="71">
        <f>SUM(O300:Q300)</f>
        <v>0</v>
      </c>
      <c r="T299" s="64">
        <f>SUM(O300:Q300)*R299</f>
        <v>0</v>
      </c>
      <c r="U299" s="57" t="s">
        <v>414</v>
      </c>
    </row>
    <row r="300" spans="1:21" ht="86.25" customHeight="1" thickBot="1" x14ac:dyDescent="0.25">
      <c r="A300" s="59"/>
      <c r="B300" s="61"/>
      <c r="C300" s="61"/>
      <c r="D300" s="63"/>
      <c r="E300" s="63"/>
      <c r="F300" s="63"/>
      <c r="G300" s="63"/>
      <c r="H300" s="68"/>
      <c r="I300" s="53" t="s">
        <v>4</v>
      </c>
      <c r="J300" s="53" t="s">
        <v>4</v>
      </c>
      <c r="K300" s="53" t="s">
        <v>4</v>
      </c>
      <c r="L300" s="53" t="s">
        <v>4</v>
      </c>
      <c r="M300" s="53" t="s">
        <v>4</v>
      </c>
      <c r="N300" s="53" t="s">
        <v>4</v>
      </c>
      <c r="O300" s="56" t="s">
        <v>48</v>
      </c>
      <c r="P300" s="53" t="s">
        <v>4</v>
      </c>
      <c r="Q300" s="53" t="s">
        <v>4</v>
      </c>
      <c r="R300" s="70"/>
      <c r="S300" s="72"/>
      <c r="T300" s="65"/>
      <c r="U300" s="58"/>
    </row>
    <row r="301" spans="1:21" ht="15.75" customHeight="1" x14ac:dyDescent="0.2">
      <c r="A301" s="59" t="s">
        <v>4</v>
      </c>
      <c r="B301" s="60">
        <v>142</v>
      </c>
      <c r="C301" s="60">
        <v>20456</v>
      </c>
      <c r="D301" s="62" t="s">
        <v>415</v>
      </c>
      <c r="E301" s="66" t="s">
        <v>416</v>
      </c>
      <c r="F301" s="66" t="s">
        <v>4</v>
      </c>
      <c r="G301" s="66" t="s">
        <v>417</v>
      </c>
      <c r="H301" s="67" t="s">
        <v>270</v>
      </c>
      <c r="I301" s="55" t="s">
        <v>4</v>
      </c>
      <c r="J301" s="55" t="s">
        <v>4</v>
      </c>
      <c r="K301" s="52" t="s">
        <v>51</v>
      </c>
      <c r="L301" s="55" t="s">
        <v>4</v>
      </c>
      <c r="M301" s="52" t="s">
        <v>52</v>
      </c>
      <c r="N301" s="55" t="s">
        <v>4</v>
      </c>
      <c r="O301" s="55" t="s">
        <v>4</v>
      </c>
      <c r="P301" s="55" t="s">
        <v>4</v>
      </c>
      <c r="Q301" s="55" t="s">
        <v>4</v>
      </c>
      <c r="R301" s="69">
        <v>1800</v>
      </c>
      <c r="S301" s="71">
        <f>SUM(K302:Q302)</f>
        <v>0</v>
      </c>
      <c r="T301" s="64">
        <f>SUM(K302:Q302)*R301</f>
        <v>0</v>
      </c>
      <c r="U301" s="57" t="s">
        <v>418</v>
      </c>
    </row>
    <row r="302" spans="1:21" ht="86.25" customHeight="1" thickBot="1" x14ac:dyDescent="0.25">
      <c r="A302" s="59"/>
      <c r="B302" s="61"/>
      <c r="C302" s="61"/>
      <c r="D302" s="63"/>
      <c r="E302" s="63"/>
      <c r="F302" s="63"/>
      <c r="G302" s="63"/>
      <c r="H302" s="68"/>
      <c r="I302" s="53" t="s">
        <v>4</v>
      </c>
      <c r="J302" s="53" t="s">
        <v>4</v>
      </c>
      <c r="K302" s="56" t="s">
        <v>48</v>
      </c>
      <c r="L302" s="53" t="s">
        <v>4</v>
      </c>
      <c r="M302" s="53" t="s">
        <v>4</v>
      </c>
      <c r="N302" s="53" t="s">
        <v>4</v>
      </c>
      <c r="O302" s="53" t="s">
        <v>4</v>
      </c>
      <c r="P302" s="53" t="s">
        <v>4</v>
      </c>
      <c r="Q302" s="53" t="s">
        <v>4</v>
      </c>
      <c r="R302" s="70"/>
      <c r="S302" s="72"/>
      <c r="T302" s="65"/>
      <c r="U302" s="58"/>
    </row>
    <row r="303" spans="1:21" s="20" customFormat="1" ht="13.5" thickBot="1" x14ac:dyDescent="0.25">
      <c r="A303" s="45" t="s">
        <v>4</v>
      </c>
      <c r="B303" s="51" t="s">
        <v>419</v>
      </c>
      <c r="C303" s="40"/>
      <c r="D303" s="40"/>
      <c r="E303" s="40"/>
      <c r="F303" s="40"/>
      <c r="G303" s="40"/>
      <c r="H303" s="40"/>
      <c r="I303" s="40"/>
      <c r="J303" s="40"/>
      <c r="K303" s="40"/>
      <c r="L303" s="40"/>
      <c r="M303" s="40"/>
      <c r="N303" s="40"/>
      <c r="O303" s="40"/>
      <c r="P303" s="39"/>
      <c r="Q303" s="41"/>
      <c r="R303" s="41"/>
      <c r="S303" s="41"/>
      <c r="T303" s="41"/>
      <c r="U303" s="42"/>
    </row>
    <row r="304" spans="1:21" ht="15.75" customHeight="1" x14ac:dyDescent="0.2">
      <c r="A304" s="59" t="s">
        <v>4</v>
      </c>
      <c r="B304" s="60">
        <v>143</v>
      </c>
      <c r="C304" s="60">
        <v>20395</v>
      </c>
      <c r="D304" s="62" t="s">
        <v>420</v>
      </c>
      <c r="E304" s="66" t="s">
        <v>50</v>
      </c>
      <c r="F304" s="66" t="s">
        <v>4</v>
      </c>
      <c r="G304" s="66" t="s">
        <v>421</v>
      </c>
      <c r="H304" s="67" t="s">
        <v>270</v>
      </c>
      <c r="I304" s="55" t="s">
        <v>4</v>
      </c>
      <c r="J304" s="52" t="s">
        <v>306</v>
      </c>
      <c r="K304" s="52" t="s">
        <v>307</v>
      </c>
      <c r="L304" s="52" t="s">
        <v>422</v>
      </c>
      <c r="M304" s="55" t="s">
        <v>4</v>
      </c>
      <c r="N304" s="55" t="s">
        <v>4</v>
      </c>
      <c r="O304" s="55" t="s">
        <v>4</v>
      </c>
      <c r="P304" s="55" t="s">
        <v>4</v>
      </c>
      <c r="Q304" s="55" t="s">
        <v>4</v>
      </c>
      <c r="R304" s="69">
        <v>4200</v>
      </c>
      <c r="S304" s="71">
        <f>SUM(J305:Q305)</f>
        <v>0</v>
      </c>
      <c r="T304" s="64">
        <f>SUM(J305:Q305)*R304</f>
        <v>0</v>
      </c>
      <c r="U304" s="57" t="s">
        <v>423</v>
      </c>
    </row>
    <row r="305" spans="1:21" ht="86.25" customHeight="1" thickBot="1" x14ac:dyDescent="0.25">
      <c r="A305" s="59"/>
      <c r="B305" s="61"/>
      <c r="C305" s="61"/>
      <c r="D305" s="63"/>
      <c r="E305" s="63"/>
      <c r="F305" s="63"/>
      <c r="G305" s="63"/>
      <c r="H305" s="68"/>
      <c r="I305" s="53" t="s">
        <v>4</v>
      </c>
      <c r="J305" s="56" t="s">
        <v>48</v>
      </c>
      <c r="K305" s="53" t="s">
        <v>4</v>
      </c>
      <c r="L305" s="53" t="s">
        <v>4</v>
      </c>
      <c r="M305" s="53" t="s">
        <v>4</v>
      </c>
      <c r="N305" s="53" t="s">
        <v>4</v>
      </c>
      <c r="O305" s="53" t="s">
        <v>4</v>
      </c>
      <c r="P305" s="53" t="s">
        <v>4</v>
      </c>
      <c r="Q305" s="53" t="s">
        <v>4</v>
      </c>
      <c r="R305" s="70"/>
      <c r="S305" s="72"/>
      <c r="T305" s="65"/>
      <c r="U305" s="58"/>
    </row>
    <row r="306" spans="1:21" ht="15.75" customHeight="1" x14ac:dyDescent="0.2">
      <c r="A306" s="59" t="s">
        <v>4</v>
      </c>
      <c r="B306" s="60">
        <v>144</v>
      </c>
      <c r="C306" s="60">
        <v>20407</v>
      </c>
      <c r="D306" s="62" t="s">
        <v>424</v>
      </c>
      <c r="E306" s="66" t="s">
        <v>416</v>
      </c>
      <c r="F306" s="66" t="s">
        <v>4</v>
      </c>
      <c r="G306" s="66" t="s">
        <v>42</v>
      </c>
      <c r="H306" s="67" t="s">
        <v>270</v>
      </c>
      <c r="I306" s="55" t="s">
        <v>4</v>
      </c>
      <c r="J306" s="52" t="s">
        <v>51</v>
      </c>
      <c r="K306" s="55" t="s">
        <v>4</v>
      </c>
      <c r="L306" s="52" t="s">
        <v>52</v>
      </c>
      <c r="M306" s="55" t="s">
        <v>4</v>
      </c>
      <c r="N306" s="55" t="s">
        <v>4</v>
      </c>
      <c r="O306" s="55" t="s">
        <v>4</v>
      </c>
      <c r="P306" s="55" t="s">
        <v>4</v>
      </c>
      <c r="Q306" s="55" t="s">
        <v>4</v>
      </c>
      <c r="R306" s="69">
        <v>3200</v>
      </c>
      <c r="S306" s="71">
        <f>SUM(J307:Q307)</f>
        <v>0</v>
      </c>
      <c r="T306" s="64">
        <f>SUM(J307:Q307)*R306</f>
        <v>0</v>
      </c>
      <c r="U306" s="57" t="s">
        <v>425</v>
      </c>
    </row>
    <row r="307" spans="1:21" ht="86.25" customHeight="1" thickBot="1" x14ac:dyDescent="0.25">
      <c r="A307" s="59"/>
      <c r="B307" s="61"/>
      <c r="C307" s="61"/>
      <c r="D307" s="63"/>
      <c r="E307" s="63"/>
      <c r="F307" s="63"/>
      <c r="G307" s="63"/>
      <c r="H307" s="68"/>
      <c r="I307" s="53" t="s">
        <v>4</v>
      </c>
      <c r="J307" s="56" t="s">
        <v>48</v>
      </c>
      <c r="K307" s="53" t="s">
        <v>4</v>
      </c>
      <c r="L307" s="53" t="s">
        <v>4</v>
      </c>
      <c r="M307" s="53" t="s">
        <v>4</v>
      </c>
      <c r="N307" s="53" t="s">
        <v>4</v>
      </c>
      <c r="O307" s="53" t="s">
        <v>4</v>
      </c>
      <c r="P307" s="53" t="s">
        <v>4</v>
      </c>
      <c r="Q307" s="53" t="s">
        <v>4</v>
      </c>
      <c r="R307" s="70"/>
      <c r="S307" s="72"/>
      <c r="T307" s="65"/>
      <c r="U307" s="58"/>
    </row>
    <row r="308" spans="1:21" ht="15.75" customHeight="1" x14ac:dyDescent="0.2">
      <c r="A308" s="59" t="s">
        <v>4</v>
      </c>
      <c r="B308" s="60">
        <v>145</v>
      </c>
      <c r="C308" s="60">
        <v>20418</v>
      </c>
      <c r="D308" s="62" t="s">
        <v>426</v>
      </c>
      <c r="E308" s="66" t="s">
        <v>41</v>
      </c>
      <c r="F308" s="66" t="s">
        <v>4</v>
      </c>
      <c r="G308" s="66" t="s">
        <v>88</v>
      </c>
      <c r="H308" s="67" t="s">
        <v>213</v>
      </c>
      <c r="I308" s="55" t="s">
        <v>4</v>
      </c>
      <c r="J308" s="55" t="s">
        <v>4</v>
      </c>
      <c r="K308" s="52" t="s">
        <v>44</v>
      </c>
      <c r="L308" s="52" t="s">
        <v>45</v>
      </c>
      <c r="M308" s="52" t="s">
        <v>46</v>
      </c>
      <c r="N308" s="55" t="s">
        <v>4</v>
      </c>
      <c r="O308" s="55" t="s">
        <v>4</v>
      </c>
      <c r="P308" s="55" t="s">
        <v>4</v>
      </c>
      <c r="Q308" s="55" t="s">
        <v>4</v>
      </c>
      <c r="R308" s="69">
        <v>990</v>
      </c>
      <c r="S308" s="71">
        <f>SUM(L309:Q309)</f>
        <v>0</v>
      </c>
      <c r="T308" s="64">
        <f>SUM(L309:Q309)*R308</f>
        <v>0</v>
      </c>
      <c r="U308" s="57" t="s">
        <v>427</v>
      </c>
    </row>
    <row r="309" spans="1:21" ht="86.25" customHeight="1" thickBot="1" x14ac:dyDescent="0.25">
      <c r="A309" s="59"/>
      <c r="B309" s="61"/>
      <c r="C309" s="61"/>
      <c r="D309" s="63"/>
      <c r="E309" s="63"/>
      <c r="F309" s="63"/>
      <c r="G309" s="63"/>
      <c r="H309" s="68"/>
      <c r="I309" s="53" t="s">
        <v>4</v>
      </c>
      <c r="J309" s="53" t="s">
        <v>4</v>
      </c>
      <c r="K309" s="53" t="s">
        <v>4</v>
      </c>
      <c r="L309" s="56" t="s">
        <v>48</v>
      </c>
      <c r="M309" s="56" t="s">
        <v>48</v>
      </c>
      <c r="N309" s="53" t="s">
        <v>4</v>
      </c>
      <c r="O309" s="53" t="s">
        <v>4</v>
      </c>
      <c r="P309" s="53" t="s">
        <v>4</v>
      </c>
      <c r="Q309" s="53" t="s">
        <v>4</v>
      </c>
      <c r="R309" s="70"/>
      <c r="S309" s="72"/>
      <c r="T309" s="65"/>
      <c r="U309" s="58"/>
    </row>
    <row r="310" spans="1:21" ht="15.75" customHeight="1" x14ac:dyDescent="0.2">
      <c r="A310" s="59" t="s">
        <v>4</v>
      </c>
      <c r="B310" s="60">
        <v>146</v>
      </c>
      <c r="C310" s="60">
        <v>20443</v>
      </c>
      <c r="D310" s="62" t="s">
        <v>428</v>
      </c>
      <c r="E310" s="66" t="s">
        <v>41</v>
      </c>
      <c r="F310" s="66" t="s">
        <v>4</v>
      </c>
      <c r="G310" s="66" t="s">
        <v>429</v>
      </c>
      <c r="H310" s="67" t="s">
        <v>85</v>
      </c>
      <c r="I310" s="55" t="s">
        <v>4</v>
      </c>
      <c r="J310" s="55" t="s">
        <v>4</v>
      </c>
      <c r="K310" s="52" t="s">
        <v>44</v>
      </c>
      <c r="L310" s="52" t="s">
        <v>45</v>
      </c>
      <c r="M310" s="52" t="s">
        <v>46</v>
      </c>
      <c r="N310" s="55" t="s">
        <v>4</v>
      </c>
      <c r="O310" s="55" t="s">
        <v>4</v>
      </c>
      <c r="P310" s="55" t="s">
        <v>4</v>
      </c>
      <c r="Q310" s="55" t="s">
        <v>4</v>
      </c>
      <c r="R310" s="69">
        <v>990</v>
      </c>
      <c r="S310" s="71">
        <f>SUM(M311:Q311)</f>
        <v>0</v>
      </c>
      <c r="T310" s="64">
        <f>SUM(M311:Q311)*R310</f>
        <v>0</v>
      </c>
      <c r="U310" s="57" t="s">
        <v>430</v>
      </c>
    </row>
    <row r="311" spans="1:21" ht="86.25" customHeight="1" thickBot="1" x14ac:dyDescent="0.25">
      <c r="A311" s="59"/>
      <c r="B311" s="61"/>
      <c r="C311" s="61"/>
      <c r="D311" s="63"/>
      <c r="E311" s="63"/>
      <c r="F311" s="63"/>
      <c r="G311" s="63"/>
      <c r="H311" s="68"/>
      <c r="I311" s="53" t="s">
        <v>4</v>
      </c>
      <c r="J311" s="53" t="s">
        <v>4</v>
      </c>
      <c r="K311" s="53" t="s">
        <v>4</v>
      </c>
      <c r="L311" s="53" t="s">
        <v>4</v>
      </c>
      <c r="M311" s="56" t="s">
        <v>48</v>
      </c>
      <c r="N311" s="53" t="s">
        <v>4</v>
      </c>
      <c r="O311" s="53" t="s">
        <v>4</v>
      </c>
      <c r="P311" s="53" t="s">
        <v>4</v>
      </c>
      <c r="Q311" s="53" t="s">
        <v>4</v>
      </c>
      <c r="R311" s="70"/>
      <c r="S311" s="72"/>
      <c r="T311" s="65"/>
      <c r="U311" s="58"/>
    </row>
    <row r="312" spans="1:21" s="20" customFormat="1" ht="13.5" thickBot="1" x14ac:dyDescent="0.25">
      <c r="A312" s="45" t="s">
        <v>4</v>
      </c>
      <c r="B312" s="51" t="s">
        <v>431</v>
      </c>
      <c r="C312" s="40"/>
      <c r="D312" s="40"/>
      <c r="E312" s="40"/>
      <c r="F312" s="40"/>
      <c r="G312" s="40"/>
      <c r="H312" s="40"/>
      <c r="I312" s="40"/>
      <c r="J312" s="40"/>
      <c r="K312" s="40"/>
      <c r="L312" s="40"/>
      <c r="M312" s="40"/>
      <c r="N312" s="40"/>
      <c r="O312" s="40"/>
      <c r="P312" s="39"/>
      <c r="Q312" s="41"/>
      <c r="R312" s="41"/>
      <c r="S312" s="41"/>
      <c r="T312" s="41"/>
      <c r="U312" s="42"/>
    </row>
    <row r="313" spans="1:21" ht="15.75" customHeight="1" x14ac:dyDescent="0.2">
      <c r="A313" s="59" t="s">
        <v>4</v>
      </c>
      <c r="B313" s="60">
        <v>147</v>
      </c>
      <c r="C313" s="60">
        <v>18149</v>
      </c>
      <c r="D313" s="62" t="s">
        <v>432</v>
      </c>
      <c r="E313" s="66" t="s">
        <v>93</v>
      </c>
      <c r="F313" s="66" t="s">
        <v>4</v>
      </c>
      <c r="G313" s="66" t="s">
        <v>433</v>
      </c>
      <c r="H313" s="67" t="s">
        <v>168</v>
      </c>
      <c r="I313" s="55" t="s">
        <v>4</v>
      </c>
      <c r="J313" s="52" t="s">
        <v>434</v>
      </c>
      <c r="K313" s="52" t="s">
        <v>435</v>
      </c>
      <c r="L313" s="52" t="s">
        <v>436</v>
      </c>
      <c r="M313" s="55" t="s">
        <v>4</v>
      </c>
      <c r="N313" s="55" t="s">
        <v>4</v>
      </c>
      <c r="O313" s="55" t="s">
        <v>4</v>
      </c>
      <c r="P313" s="55" t="s">
        <v>4</v>
      </c>
      <c r="Q313" s="55" t="s">
        <v>4</v>
      </c>
      <c r="R313" s="69">
        <v>1290</v>
      </c>
      <c r="S313" s="71">
        <f>SUM(J314:Q314)</f>
        <v>0</v>
      </c>
      <c r="T313" s="64">
        <f>SUM(J314:Q314)*R313</f>
        <v>0</v>
      </c>
      <c r="U313" s="57" t="s">
        <v>437</v>
      </c>
    </row>
    <row r="314" spans="1:21" ht="86.25" customHeight="1" thickBot="1" x14ac:dyDescent="0.25">
      <c r="A314" s="59"/>
      <c r="B314" s="61"/>
      <c r="C314" s="61"/>
      <c r="D314" s="63"/>
      <c r="E314" s="63"/>
      <c r="F314" s="63"/>
      <c r="G314" s="63"/>
      <c r="H314" s="68"/>
      <c r="I314" s="53" t="s">
        <v>4</v>
      </c>
      <c r="J314" s="56" t="s">
        <v>48</v>
      </c>
      <c r="K314" s="56" t="s">
        <v>48</v>
      </c>
      <c r="L314" s="53" t="s">
        <v>4</v>
      </c>
      <c r="M314" s="53" t="s">
        <v>4</v>
      </c>
      <c r="N314" s="53" t="s">
        <v>4</v>
      </c>
      <c r="O314" s="53" t="s">
        <v>4</v>
      </c>
      <c r="P314" s="53" t="s">
        <v>4</v>
      </c>
      <c r="Q314" s="53" t="s">
        <v>4</v>
      </c>
      <c r="R314" s="70"/>
      <c r="S314" s="72"/>
      <c r="T314" s="65"/>
      <c r="U314" s="58"/>
    </row>
    <row r="315" spans="1:21" ht="15.75" customHeight="1" x14ac:dyDescent="0.2">
      <c r="A315" s="59" t="s">
        <v>4</v>
      </c>
      <c r="B315" s="60">
        <v>148</v>
      </c>
      <c r="C315" s="60">
        <v>18157</v>
      </c>
      <c r="D315" s="62" t="s">
        <v>438</v>
      </c>
      <c r="E315" s="66" t="s">
        <v>183</v>
      </c>
      <c r="F315" s="66" t="s">
        <v>4</v>
      </c>
      <c r="G315" s="66" t="s">
        <v>42</v>
      </c>
      <c r="H315" s="67" t="s">
        <v>168</v>
      </c>
      <c r="I315" s="55" t="s">
        <v>4</v>
      </c>
      <c r="J315" s="52" t="s">
        <v>439</v>
      </c>
      <c r="K315" s="55" t="s">
        <v>4</v>
      </c>
      <c r="L315" s="52" t="s">
        <v>440</v>
      </c>
      <c r="M315" s="55" t="s">
        <v>4</v>
      </c>
      <c r="N315" s="55" t="s">
        <v>4</v>
      </c>
      <c r="O315" s="55" t="s">
        <v>4</v>
      </c>
      <c r="P315" s="55" t="s">
        <v>4</v>
      </c>
      <c r="Q315" s="55" t="s">
        <v>4</v>
      </c>
      <c r="R315" s="69">
        <v>990</v>
      </c>
      <c r="S315" s="71">
        <f>SUM(J316:Q316)</f>
        <v>0</v>
      </c>
      <c r="T315" s="64">
        <f>SUM(J316:Q316)*R315</f>
        <v>0</v>
      </c>
      <c r="U315" s="57" t="s">
        <v>441</v>
      </c>
    </row>
    <row r="316" spans="1:21" ht="86.25" customHeight="1" thickBot="1" x14ac:dyDescent="0.25">
      <c r="A316" s="59"/>
      <c r="B316" s="61"/>
      <c r="C316" s="61"/>
      <c r="D316" s="63"/>
      <c r="E316" s="63"/>
      <c r="F316" s="63"/>
      <c r="G316" s="63"/>
      <c r="H316" s="68"/>
      <c r="I316" s="53" t="s">
        <v>4</v>
      </c>
      <c r="J316" s="56" t="s">
        <v>48</v>
      </c>
      <c r="K316" s="53" t="s">
        <v>4</v>
      </c>
      <c r="L316" s="53" t="s">
        <v>4</v>
      </c>
      <c r="M316" s="53" t="s">
        <v>4</v>
      </c>
      <c r="N316" s="53" t="s">
        <v>4</v>
      </c>
      <c r="O316" s="53" t="s">
        <v>4</v>
      </c>
      <c r="P316" s="53" t="s">
        <v>4</v>
      </c>
      <c r="Q316" s="53" t="s">
        <v>4</v>
      </c>
      <c r="R316" s="70"/>
      <c r="S316" s="72"/>
      <c r="T316" s="65"/>
      <c r="U316" s="58"/>
    </row>
    <row r="317" spans="1:21" ht="15.75" customHeight="1" x14ac:dyDescent="0.2">
      <c r="A317" s="59" t="s">
        <v>4</v>
      </c>
      <c r="B317" s="60">
        <v>149</v>
      </c>
      <c r="C317" s="60">
        <v>18158</v>
      </c>
      <c r="D317" s="62" t="s">
        <v>442</v>
      </c>
      <c r="E317" s="66" t="s">
        <v>183</v>
      </c>
      <c r="F317" s="66" t="s">
        <v>4</v>
      </c>
      <c r="G317" s="66" t="s">
        <v>443</v>
      </c>
      <c r="H317" s="67" t="s">
        <v>168</v>
      </c>
      <c r="I317" s="55" t="s">
        <v>4</v>
      </c>
      <c r="J317" s="52" t="s">
        <v>439</v>
      </c>
      <c r="K317" s="55" t="s">
        <v>4</v>
      </c>
      <c r="L317" s="52" t="s">
        <v>440</v>
      </c>
      <c r="M317" s="55" t="s">
        <v>4</v>
      </c>
      <c r="N317" s="55" t="s">
        <v>4</v>
      </c>
      <c r="O317" s="55" t="s">
        <v>4</v>
      </c>
      <c r="P317" s="55" t="s">
        <v>4</v>
      </c>
      <c r="Q317" s="55" t="s">
        <v>4</v>
      </c>
      <c r="R317" s="69">
        <v>990</v>
      </c>
      <c r="S317" s="71">
        <f>SUM(J318:Q318)</f>
        <v>0</v>
      </c>
      <c r="T317" s="64">
        <f>SUM(J318:Q318)*R317</f>
        <v>0</v>
      </c>
      <c r="U317" s="57" t="s">
        <v>441</v>
      </c>
    </row>
    <row r="318" spans="1:21" ht="86.25" customHeight="1" thickBot="1" x14ac:dyDescent="0.25">
      <c r="A318" s="59"/>
      <c r="B318" s="61"/>
      <c r="C318" s="61"/>
      <c r="D318" s="63"/>
      <c r="E318" s="63"/>
      <c r="F318" s="63"/>
      <c r="G318" s="63"/>
      <c r="H318" s="68"/>
      <c r="I318" s="53" t="s">
        <v>4</v>
      </c>
      <c r="J318" s="56" t="s">
        <v>48</v>
      </c>
      <c r="K318" s="53" t="s">
        <v>4</v>
      </c>
      <c r="L318" s="56" t="s">
        <v>48</v>
      </c>
      <c r="M318" s="53" t="s">
        <v>4</v>
      </c>
      <c r="N318" s="53" t="s">
        <v>4</v>
      </c>
      <c r="O318" s="53" t="s">
        <v>4</v>
      </c>
      <c r="P318" s="53" t="s">
        <v>4</v>
      </c>
      <c r="Q318" s="53" t="s">
        <v>4</v>
      </c>
      <c r="R318" s="70"/>
      <c r="S318" s="72"/>
      <c r="T318" s="65"/>
      <c r="U318" s="58"/>
    </row>
    <row r="319" spans="1:21" ht="15.75" customHeight="1" x14ac:dyDescent="0.2">
      <c r="A319" s="59" t="s">
        <v>4</v>
      </c>
      <c r="B319" s="60">
        <v>150</v>
      </c>
      <c r="C319" s="60">
        <v>18153</v>
      </c>
      <c r="D319" s="62" t="s">
        <v>444</v>
      </c>
      <c r="E319" s="66" t="s">
        <v>183</v>
      </c>
      <c r="F319" s="66" t="s">
        <v>4</v>
      </c>
      <c r="G319" s="66" t="s">
        <v>445</v>
      </c>
      <c r="H319" s="67" t="s">
        <v>168</v>
      </c>
      <c r="I319" s="55" t="s">
        <v>4</v>
      </c>
      <c r="J319" s="52" t="s">
        <v>439</v>
      </c>
      <c r="K319" s="55" t="s">
        <v>4</v>
      </c>
      <c r="L319" s="52" t="s">
        <v>440</v>
      </c>
      <c r="M319" s="55" t="s">
        <v>4</v>
      </c>
      <c r="N319" s="55" t="s">
        <v>4</v>
      </c>
      <c r="O319" s="55" t="s">
        <v>4</v>
      </c>
      <c r="P319" s="55" t="s">
        <v>4</v>
      </c>
      <c r="Q319" s="55" t="s">
        <v>4</v>
      </c>
      <c r="R319" s="69">
        <v>990</v>
      </c>
      <c r="S319" s="71">
        <f>SUM(J320:Q320)</f>
        <v>0</v>
      </c>
      <c r="T319" s="64">
        <f>SUM(J320:Q320)*R319</f>
        <v>0</v>
      </c>
      <c r="U319" s="57" t="s">
        <v>441</v>
      </c>
    </row>
    <row r="320" spans="1:21" ht="86.25" customHeight="1" thickBot="1" x14ac:dyDescent="0.25">
      <c r="A320" s="59"/>
      <c r="B320" s="61"/>
      <c r="C320" s="61"/>
      <c r="D320" s="63"/>
      <c r="E320" s="63"/>
      <c r="F320" s="63"/>
      <c r="G320" s="63"/>
      <c r="H320" s="68"/>
      <c r="I320" s="53" t="s">
        <v>4</v>
      </c>
      <c r="J320" s="56" t="s">
        <v>48</v>
      </c>
      <c r="K320" s="53" t="s">
        <v>4</v>
      </c>
      <c r="L320" s="56" t="s">
        <v>48</v>
      </c>
      <c r="M320" s="53" t="s">
        <v>4</v>
      </c>
      <c r="N320" s="53" t="s">
        <v>4</v>
      </c>
      <c r="O320" s="53" t="s">
        <v>4</v>
      </c>
      <c r="P320" s="53" t="s">
        <v>4</v>
      </c>
      <c r="Q320" s="53" t="s">
        <v>4</v>
      </c>
      <c r="R320" s="70"/>
      <c r="S320" s="72"/>
      <c r="T320" s="65"/>
      <c r="U320" s="58"/>
    </row>
    <row r="321" spans="1:21" ht="15.75" customHeight="1" x14ac:dyDescent="0.2">
      <c r="A321" s="59" t="s">
        <v>4</v>
      </c>
      <c r="B321" s="60">
        <v>151</v>
      </c>
      <c r="C321" s="60">
        <v>18155</v>
      </c>
      <c r="D321" s="62" t="s">
        <v>446</v>
      </c>
      <c r="E321" s="66" t="s">
        <v>183</v>
      </c>
      <c r="F321" s="66" t="s">
        <v>4</v>
      </c>
      <c r="G321" s="66" t="s">
        <v>447</v>
      </c>
      <c r="H321" s="67" t="s">
        <v>168</v>
      </c>
      <c r="I321" s="55" t="s">
        <v>4</v>
      </c>
      <c r="J321" s="52" t="s">
        <v>439</v>
      </c>
      <c r="K321" s="55" t="s">
        <v>4</v>
      </c>
      <c r="L321" s="52" t="s">
        <v>440</v>
      </c>
      <c r="M321" s="55" t="s">
        <v>4</v>
      </c>
      <c r="N321" s="55" t="s">
        <v>4</v>
      </c>
      <c r="O321" s="55" t="s">
        <v>4</v>
      </c>
      <c r="P321" s="55" t="s">
        <v>4</v>
      </c>
      <c r="Q321" s="55" t="s">
        <v>4</v>
      </c>
      <c r="R321" s="69">
        <v>990</v>
      </c>
      <c r="S321" s="71">
        <f>SUM(J322:Q322)</f>
        <v>0</v>
      </c>
      <c r="T321" s="64">
        <f>SUM(J322:Q322)*R321</f>
        <v>0</v>
      </c>
      <c r="U321" s="57" t="s">
        <v>441</v>
      </c>
    </row>
    <row r="322" spans="1:21" ht="86.25" customHeight="1" thickBot="1" x14ac:dyDescent="0.25">
      <c r="A322" s="59"/>
      <c r="B322" s="61"/>
      <c r="C322" s="61"/>
      <c r="D322" s="63"/>
      <c r="E322" s="63"/>
      <c r="F322" s="63"/>
      <c r="G322" s="63"/>
      <c r="H322" s="68"/>
      <c r="I322" s="53" t="s">
        <v>4</v>
      </c>
      <c r="J322" s="56" t="s">
        <v>48</v>
      </c>
      <c r="K322" s="53" t="s">
        <v>4</v>
      </c>
      <c r="L322" s="56" t="s">
        <v>48</v>
      </c>
      <c r="M322" s="53" t="s">
        <v>4</v>
      </c>
      <c r="N322" s="53" t="s">
        <v>4</v>
      </c>
      <c r="O322" s="53" t="s">
        <v>4</v>
      </c>
      <c r="P322" s="53" t="s">
        <v>4</v>
      </c>
      <c r="Q322" s="53" t="s">
        <v>4</v>
      </c>
      <c r="R322" s="70"/>
      <c r="S322" s="72"/>
      <c r="T322" s="65"/>
      <c r="U322" s="58"/>
    </row>
    <row r="323" spans="1:21" ht="15.75" customHeight="1" x14ac:dyDescent="0.2">
      <c r="A323" s="59" t="s">
        <v>4</v>
      </c>
      <c r="B323" s="60">
        <v>152</v>
      </c>
      <c r="C323" s="60">
        <v>18159</v>
      </c>
      <c r="D323" s="62" t="s">
        <v>448</v>
      </c>
      <c r="E323" s="66" t="s">
        <v>183</v>
      </c>
      <c r="F323" s="66" t="s">
        <v>4</v>
      </c>
      <c r="G323" s="66" t="s">
        <v>189</v>
      </c>
      <c r="H323" s="67" t="s">
        <v>168</v>
      </c>
      <c r="I323" s="55" t="s">
        <v>4</v>
      </c>
      <c r="J323" s="52" t="s">
        <v>439</v>
      </c>
      <c r="K323" s="55" t="s">
        <v>4</v>
      </c>
      <c r="L323" s="52" t="s">
        <v>440</v>
      </c>
      <c r="M323" s="55" t="s">
        <v>4</v>
      </c>
      <c r="N323" s="55" t="s">
        <v>4</v>
      </c>
      <c r="O323" s="55" t="s">
        <v>4</v>
      </c>
      <c r="P323" s="55" t="s">
        <v>4</v>
      </c>
      <c r="Q323" s="55" t="s">
        <v>4</v>
      </c>
      <c r="R323" s="69">
        <v>990</v>
      </c>
      <c r="S323" s="71">
        <f>SUM(J324:Q324)</f>
        <v>0</v>
      </c>
      <c r="T323" s="64">
        <f>SUM(J324:Q324)*R323</f>
        <v>0</v>
      </c>
      <c r="U323" s="57" t="s">
        <v>441</v>
      </c>
    </row>
    <row r="324" spans="1:21" ht="86.25" customHeight="1" thickBot="1" x14ac:dyDescent="0.25">
      <c r="A324" s="59"/>
      <c r="B324" s="61"/>
      <c r="C324" s="61"/>
      <c r="D324" s="63"/>
      <c r="E324" s="63"/>
      <c r="F324" s="63"/>
      <c r="G324" s="63"/>
      <c r="H324" s="68"/>
      <c r="I324" s="53" t="s">
        <v>4</v>
      </c>
      <c r="J324" s="56" t="s">
        <v>48</v>
      </c>
      <c r="K324" s="53" t="s">
        <v>4</v>
      </c>
      <c r="L324" s="56" t="s">
        <v>48</v>
      </c>
      <c r="M324" s="53" t="s">
        <v>4</v>
      </c>
      <c r="N324" s="53" t="s">
        <v>4</v>
      </c>
      <c r="O324" s="53" t="s">
        <v>4</v>
      </c>
      <c r="P324" s="53" t="s">
        <v>4</v>
      </c>
      <c r="Q324" s="53" t="s">
        <v>4</v>
      </c>
      <c r="R324" s="70"/>
      <c r="S324" s="72"/>
      <c r="T324" s="65"/>
      <c r="U324" s="58"/>
    </row>
    <row r="325" spans="1:21" ht="15.75" customHeight="1" x14ac:dyDescent="0.2">
      <c r="A325" s="59" t="s">
        <v>4</v>
      </c>
      <c r="B325" s="60">
        <v>153</v>
      </c>
      <c r="C325" s="60">
        <v>17989</v>
      </c>
      <c r="D325" s="62" t="s">
        <v>449</v>
      </c>
      <c r="E325" s="66" t="s">
        <v>41</v>
      </c>
      <c r="F325" s="66" t="s">
        <v>4</v>
      </c>
      <c r="G325" s="66" t="s">
        <v>253</v>
      </c>
      <c r="H325" s="67" t="s">
        <v>85</v>
      </c>
      <c r="I325" s="55" t="s">
        <v>4</v>
      </c>
      <c r="J325" s="55" t="s">
        <v>4</v>
      </c>
      <c r="K325" s="52" t="s">
        <v>435</v>
      </c>
      <c r="L325" s="52" t="s">
        <v>436</v>
      </c>
      <c r="M325" s="52" t="s">
        <v>450</v>
      </c>
      <c r="N325" s="55" t="s">
        <v>4</v>
      </c>
      <c r="O325" s="55" t="s">
        <v>4</v>
      </c>
      <c r="P325" s="55" t="s">
        <v>4</v>
      </c>
      <c r="Q325" s="55" t="s">
        <v>4</v>
      </c>
      <c r="R325" s="69">
        <v>2460</v>
      </c>
      <c r="S325" s="71">
        <f>SUM(M326:Q326)</f>
        <v>0</v>
      </c>
      <c r="T325" s="64">
        <f>SUM(M326:Q326)*R325</f>
        <v>0</v>
      </c>
      <c r="U325" s="57" t="s">
        <v>451</v>
      </c>
    </row>
    <row r="326" spans="1:21" ht="86.25" customHeight="1" thickBot="1" x14ac:dyDescent="0.25">
      <c r="A326" s="59"/>
      <c r="B326" s="61"/>
      <c r="C326" s="61"/>
      <c r="D326" s="63"/>
      <c r="E326" s="63"/>
      <c r="F326" s="63"/>
      <c r="G326" s="63"/>
      <c r="H326" s="68"/>
      <c r="I326" s="53" t="s">
        <v>4</v>
      </c>
      <c r="J326" s="53" t="s">
        <v>4</v>
      </c>
      <c r="K326" s="53" t="s">
        <v>4</v>
      </c>
      <c r="L326" s="53" t="s">
        <v>4</v>
      </c>
      <c r="M326" s="56" t="s">
        <v>48</v>
      </c>
      <c r="N326" s="53" t="s">
        <v>4</v>
      </c>
      <c r="O326" s="53" t="s">
        <v>4</v>
      </c>
      <c r="P326" s="53" t="s">
        <v>4</v>
      </c>
      <c r="Q326" s="53" t="s">
        <v>4</v>
      </c>
      <c r="R326" s="70"/>
      <c r="S326" s="72"/>
      <c r="T326" s="65"/>
      <c r="U326" s="58"/>
    </row>
    <row r="327" spans="1:21" ht="15.75" customHeight="1" x14ac:dyDescent="0.2">
      <c r="A327" s="59" t="s">
        <v>4</v>
      </c>
      <c r="B327" s="60">
        <v>154</v>
      </c>
      <c r="C327" s="60">
        <v>18038</v>
      </c>
      <c r="D327" s="62" t="s">
        <v>452</v>
      </c>
      <c r="E327" s="66" t="s">
        <v>453</v>
      </c>
      <c r="F327" s="66" t="s">
        <v>4</v>
      </c>
      <c r="G327" s="66" t="s">
        <v>443</v>
      </c>
      <c r="H327" s="67" t="s">
        <v>85</v>
      </c>
      <c r="I327" s="55" t="s">
        <v>4</v>
      </c>
      <c r="J327" s="52" t="s">
        <v>454</v>
      </c>
      <c r="K327" s="52" t="s">
        <v>455</v>
      </c>
      <c r="L327" s="52" t="s">
        <v>456</v>
      </c>
      <c r="M327" s="55" t="s">
        <v>4</v>
      </c>
      <c r="N327" s="55" t="s">
        <v>4</v>
      </c>
      <c r="O327" s="55" t="s">
        <v>4</v>
      </c>
      <c r="P327" s="55" t="s">
        <v>4</v>
      </c>
      <c r="Q327" s="55" t="s">
        <v>4</v>
      </c>
      <c r="R327" s="69">
        <v>360</v>
      </c>
      <c r="S327" s="71">
        <f>SUM(L328:Q328)</f>
        <v>0</v>
      </c>
      <c r="T327" s="64">
        <f>SUM(L328:Q328)*R327</f>
        <v>0</v>
      </c>
      <c r="U327" s="57" t="s">
        <v>457</v>
      </c>
    </row>
    <row r="328" spans="1:21" ht="86.25" customHeight="1" thickBot="1" x14ac:dyDescent="0.25">
      <c r="A328" s="59"/>
      <c r="B328" s="61"/>
      <c r="C328" s="61"/>
      <c r="D328" s="63"/>
      <c r="E328" s="63"/>
      <c r="F328" s="63"/>
      <c r="G328" s="63"/>
      <c r="H328" s="68"/>
      <c r="I328" s="53" t="s">
        <v>4</v>
      </c>
      <c r="J328" s="53" t="s">
        <v>4</v>
      </c>
      <c r="K328" s="53" t="s">
        <v>4</v>
      </c>
      <c r="L328" s="56" t="s">
        <v>48</v>
      </c>
      <c r="M328" s="53" t="s">
        <v>4</v>
      </c>
      <c r="N328" s="53" t="s">
        <v>4</v>
      </c>
      <c r="O328" s="53" t="s">
        <v>4</v>
      </c>
      <c r="P328" s="53" t="s">
        <v>4</v>
      </c>
      <c r="Q328" s="53" t="s">
        <v>4</v>
      </c>
      <c r="R328" s="70"/>
      <c r="S328" s="72"/>
      <c r="T328" s="65"/>
      <c r="U328" s="58"/>
    </row>
    <row r="329" spans="1:21" s="20" customFormat="1" ht="13.5" thickBot="1" x14ac:dyDescent="0.25">
      <c r="A329" s="45" t="s">
        <v>4</v>
      </c>
      <c r="B329" s="51" t="s">
        <v>458</v>
      </c>
      <c r="C329" s="40"/>
      <c r="D329" s="40"/>
      <c r="E329" s="40"/>
      <c r="F329" s="40"/>
      <c r="G329" s="40"/>
      <c r="H329" s="40"/>
      <c r="I329" s="40"/>
      <c r="J329" s="40"/>
      <c r="K329" s="40"/>
      <c r="L329" s="40"/>
      <c r="M329" s="40"/>
      <c r="N329" s="40"/>
      <c r="O329" s="40"/>
      <c r="P329" s="39"/>
      <c r="Q329" s="41"/>
      <c r="R329" s="41"/>
      <c r="S329" s="41"/>
      <c r="T329" s="41"/>
      <c r="U329" s="42"/>
    </row>
    <row r="330" spans="1:21" ht="15.75" customHeight="1" x14ac:dyDescent="0.2">
      <c r="A330" s="59" t="s">
        <v>4</v>
      </c>
      <c r="B330" s="60">
        <v>155</v>
      </c>
      <c r="C330" s="60">
        <v>15160</v>
      </c>
      <c r="D330" s="62" t="s">
        <v>459</v>
      </c>
      <c r="E330" s="66" t="s">
        <v>41</v>
      </c>
      <c r="F330" s="66" t="s">
        <v>4</v>
      </c>
      <c r="G330" s="66" t="s">
        <v>42</v>
      </c>
      <c r="H330" s="67" t="s">
        <v>460</v>
      </c>
      <c r="I330" s="55" t="s">
        <v>4</v>
      </c>
      <c r="J330" s="55" t="s">
        <v>4</v>
      </c>
      <c r="K330" s="52" t="s">
        <v>461</v>
      </c>
      <c r="L330" s="52" t="s">
        <v>462</v>
      </c>
      <c r="M330" s="52" t="s">
        <v>463</v>
      </c>
      <c r="N330" s="55" t="s">
        <v>4</v>
      </c>
      <c r="O330" s="55" t="s">
        <v>4</v>
      </c>
      <c r="P330" s="55" t="s">
        <v>4</v>
      </c>
      <c r="Q330" s="55" t="s">
        <v>4</v>
      </c>
      <c r="R330" s="69">
        <v>825</v>
      </c>
      <c r="S330" s="71">
        <f>SUM(K331:Q331)</f>
        <v>0</v>
      </c>
      <c r="T330" s="64">
        <f>SUM(K331:Q331)*R330</f>
        <v>0</v>
      </c>
      <c r="U330" s="57" t="s">
        <v>464</v>
      </c>
    </row>
    <row r="331" spans="1:21" ht="86.25" customHeight="1" thickBot="1" x14ac:dyDescent="0.25">
      <c r="A331" s="59"/>
      <c r="B331" s="61"/>
      <c r="C331" s="61"/>
      <c r="D331" s="63"/>
      <c r="E331" s="63"/>
      <c r="F331" s="63"/>
      <c r="G331" s="63"/>
      <c r="H331" s="68"/>
      <c r="I331" s="53" t="s">
        <v>4</v>
      </c>
      <c r="J331" s="53" t="s">
        <v>4</v>
      </c>
      <c r="K331" s="56" t="s">
        <v>48</v>
      </c>
      <c r="L331" s="53" t="s">
        <v>4</v>
      </c>
      <c r="M331" s="53" t="s">
        <v>4</v>
      </c>
      <c r="N331" s="53" t="s">
        <v>4</v>
      </c>
      <c r="O331" s="53" t="s">
        <v>4</v>
      </c>
      <c r="P331" s="53" t="s">
        <v>4</v>
      </c>
      <c r="Q331" s="53" t="s">
        <v>4</v>
      </c>
      <c r="R331" s="70"/>
      <c r="S331" s="72"/>
      <c r="T331" s="65"/>
      <c r="U331" s="58"/>
    </row>
    <row r="332" spans="1:21" ht="15.75" customHeight="1" x14ac:dyDescent="0.2">
      <c r="A332" s="59" t="s">
        <v>4</v>
      </c>
      <c r="B332" s="60">
        <v>156</v>
      </c>
      <c r="C332" s="60">
        <v>15159</v>
      </c>
      <c r="D332" s="62" t="s">
        <v>465</v>
      </c>
      <c r="E332" s="66" t="s">
        <v>41</v>
      </c>
      <c r="F332" s="66" t="s">
        <v>4</v>
      </c>
      <c r="G332" s="66" t="s">
        <v>55</v>
      </c>
      <c r="H332" s="67" t="s">
        <v>460</v>
      </c>
      <c r="I332" s="55" t="s">
        <v>4</v>
      </c>
      <c r="J332" s="55" t="s">
        <v>4</v>
      </c>
      <c r="K332" s="52" t="s">
        <v>461</v>
      </c>
      <c r="L332" s="52" t="s">
        <v>462</v>
      </c>
      <c r="M332" s="52" t="s">
        <v>463</v>
      </c>
      <c r="N332" s="55" t="s">
        <v>4</v>
      </c>
      <c r="O332" s="55" t="s">
        <v>4</v>
      </c>
      <c r="P332" s="55" t="s">
        <v>4</v>
      </c>
      <c r="Q332" s="55" t="s">
        <v>4</v>
      </c>
      <c r="R332" s="69">
        <v>825</v>
      </c>
      <c r="S332" s="71">
        <f>SUM(K333:Q333)</f>
        <v>0</v>
      </c>
      <c r="T332" s="64">
        <f>SUM(K333:Q333)*R332</f>
        <v>0</v>
      </c>
      <c r="U332" s="57" t="s">
        <v>464</v>
      </c>
    </row>
    <row r="333" spans="1:21" ht="86.25" customHeight="1" thickBot="1" x14ac:dyDescent="0.25">
      <c r="A333" s="59"/>
      <c r="B333" s="61"/>
      <c r="C333" s="61"/>
      <c r="D333" s="63"/>
      <c r="E333" s="63"/>
      <c r="F333" s="63"/>
      <c r="G333" s="63"/>
      <c r="H333" s="68"/>
      <c r="I333" s="53" t="s">
        <v>4</v>
      </c>
      <c r="J333" s="53" t="s">
        <v>4</v>
      </c>
      <c r="K333" s="56" t="s">
        <v>48</v>
      </c>
      <c r="L333" s="53" t="s">
        <v>4</v>
      </c>
      <c r="M333" s="53" t="s">
        <v>4</v>
      </c>
      <c r="N333" s="53" t="s">
        <v>4</v>
      </c>
      <c r="O333" s="53" t="s">
        <v>4</v>
      </c>
      <c r="P333" s="53" t="s">
        <v>4</v>
      </c>
      <c r="Q333" s="53" t="s">
        <v>4</v>
      </c>
      <c r="R333" s="70"/>
      <c r="S333" s="72"/>
      <c r="T333" s="65"/>
      <c r="U333" s="58"/>
    </row>
    <row r="334" spans="1:21" ht="15.75" customHeight="1" x14ac:dyDescent="0.2">
      <c r="A334" s="59" t="s">
        <v>4</v>
      </c>
      <c r="B334" s="60">
        <v>157</v>
      </c>
      <c r="C334" s="60">
        <v>15172</v>
      </c>
      <c r="D334" s="62" t="s">
        <v>466</v>
      </c>
      <c r="E334" s="66" t="s">
        <v>41</v>
      </c>
      <c r="F334" s="66" t="s">
        <v>4</v>
      </c>
      <c r="G334" s="66" t="s">
        <v>42</v>
      </c>
      <c r="H334" s="67" t="s">
        <v>460</v>
      </c>
      <c r="I334" s="55" t="s">
        <v>4</v>
      </c>
      <c r="J334" s="55" t="s">
        <v>4</v>
      </c>
      <c r="K334" s="52" t="s">
        <v>435</v>
      </c>
      <c r="L334" s="52" t="s">
        <v>436</v>
      </c>
      <c r="M334" s="52" t="s">
        <v>450</v>
      </c>
      <c r="N334" s="55" t="s">
        <v>4</v>
      </c>
      <c r="O334" s="55" t="s">
        <v>4</v>
      </c>
      <c r="P334" s="55" t="s">
        <v>4</v>
      </c>
      <c r="Q334" s="55" t="s">
        <v>4</v>
      </c>
      <c r="R334" s="69">
        <v>825</v>
      </c>
      <c r="S334" s="71">
        <f>SUM(M335:Q335)</f>
        <v>0</v>
      </c>
      <c r="T334" s="64">
        <f>SUM(M335:Q335)*R334</f>
        <v>0</v>
      </c>
      <c r="U334" s="57" t="s">
        <v>467</v>
      </c>
    </row>
    <row r="335" spans="1:21" ht="86.25" customHeight="1" thickBot="1" x14ac:dyDescent="0.25">
      <c r="A335" s="59"/>
      <c r="B335" s="61"/>
      <c r="C335" s="61"/>
      <c r="D335" s="63"/>
      <c r="E335" s="63"/>
      <c r="F335" s="63"/>
      <c r="G335" s="63"/>
      <c r="H335" s="68"/>
      <c r="I335" s="53" t="s">
        <v>4</v>
      </c>
      <c r="J335" s="53" t="s">
        <v>4</v>
      </c>
      <c r="K335" s="53" t="s">
        <v>4</v>
      </c>
      <c r="L335" s="53" t="s">
        <v>4</v>
      </c>
      <c r="M335" s="56" t="s">
        <v>48</v>
      </c>
      <c r="N335" s="53" t="s">
        <v>4</v>
      </c>
      <c r="O335" s="53" t="s">
        <v>4</v>
      </c>
      <c r="P335" s="53" t="s">
        <v>4</v>
      </c>
      <c r="Q335" s="53" t="s">
        <v>4</v>
      </c>
      <c r="R335" s="70"/>
      <c r="S335" s="72"/>
      <c r="T335" s="65"/>
      <c r="U335" s="58"/>
    </row>
    <row r="336" spans="1:21" s="21" customFormat="1" ht="26.45" customHeight="1" x14ac:dyDescent="0.2">
      <c r="A336" s="16"/>
      <c r="B336" s="16"/>
      <c r="C336" s="16"/>
      <c r="D336" s="16"/>
      <c r="E336" s="16"/>
      <c r="F336" s="16"/>
      <c r="G336" s="16"/>
      <c r="H336" s="47"/>
      <c r="I336" s="16"/>
      <c r="J336" s="48"/>
      <c r="K336" s="48"/>
      <c r="L336" s="48"/>
      <c r="M336" s="48"/>
      <c r="N336" s="48"/>
      <c r="O336" s="48"/>
      <c r="P336" s="48"/>
      <c r="Q336" s="48"/>
      <c r="R336" s="48"/>
      <c r="S336" s="49">
        <f>SUM(S14:S335)</f>
        <v>0</v>
      </c>
      <c r="T336" s="50">
        <f>SUM(T14:T335)</f>
        <v>0</v>
      </c>
      <c r="U336" s="47"/>
    </row>
  </sheetData>
  <mergeCells count="1888">
    <mergeCell ref="S334:S335"/>
    <mergeCell ref="T334:T335"/>
    <mergeCell ref="U334:U335"/>
    <mergeCell ref="S332:S333"/>
    <mergeCell ref="T332:T333"/>
    <mergeCell ref="U332:U333"/>
    <mergeCell ref="A334:A335"/>
    <mergeCell ref="B334:B335"/>
    <mergeCell ref="C334:C335"/>
    <mergeCell ref="D334:D335"/>
    <mergeCell ref="E334:E335"/>
    <mergeCell ref="F334:F335"/>
    <mergeCell ref="G334:G335"/>
    <mergeCell ref="H334:H335"/>
    <mergeCell ref="R334:R335"/>
    <mergeCell ref="T330:T331"/>
    <mergeCell ref="U330:U331"/>
    <mergeCell ref="A332:A333"/>
    <mergeCell ref="B332:B333"/>
    <mergeCell ref="C332:C333"/>
    <mergeCell ref="D332:D333"/>
    <mergeCell ref="E332:E333"/>
    <mergeCell ref="F332:F333"/>
    <mergeCell ref="G332:G333"/>
    <mergeCell ref="H332:H333"/>
    <mergeCell ref="R332:R333"/>
    <mergeCell ref="U327:U328"/>
    <mergeCell ref="A330:A331"/>
    <mergeCell ref="B330:B331"/>
    <mergeCell ref="C330:C331"/>
    <mergeCell ref="D330:D331"/>
    <mergeCell ref="E330:E331"/>
    <mergeCell ref="F330:F331"/>
    <mergeCell ref="G330:G331"/>
    <mergeCell ref="H330:H331"/>
    <mergeCell ref="R330:R331"/>
    <mergeCell ref="S330:S331"/>
    <mergeCell ref="R327:R328"/>
    <mergeCell ref="S327:S328"/>
    <mergeCell ref="T327:T328"/>
    <mergeCell ref="F327:F328"/>
    <mergeCell ref="G327:G328"/>
    <mergeCell ref="H327:H328"/>
    <mergeCell ref="A327:A328"/>
    <mergeCell ref="B327:B328"/>
    <mergeCell ref="C327:C328"/>
    <mergeCell ref="D327:D328"/>
    <mergeCell ref="E327:E328"/>
    <mergeCell ref="S325:S326"/>
    <mergeCell ref="T325:T326"/>
    <mergeCell ref="U325:U326"/>
    <mergeCell ref="S323:S324"/>
    <mergeCell ref="T323:T324"/>
    <mergeCell ref="U323:U324"/>
    <mergeCell ref="A325:A326"/>
    <mergeCell ref="B325:B326"/>
    <mergeCell ref="C325:C326"/>
    <mergeCell ref="D325:D326"/>
    <mergeCell ref="E325:E326"/>
    <mergeCell ref="F325:F326"/>
    <mergeCell ref="G325:G326"/>
    <mergeCell ref="H325:H326"/>
    <mergeCell ref="R325:R326"/>
    <mergeCell ref="T321:T322"/>
    <mergeCell ref="U321:U322"/>
    <mergeCell ref="A323:A324"/>
    <mergeCell ref="B323:B324"/>
    <mergeCell ref="C323:C324"/>
    <mergeCell ref="D323:D324"/>
    <mergeCell ref="E323:E324"/>
    <mergeCell ref="F323:F324"/>
    <mergeCell ref="G323:G324"/>
    <mergeCell ref="H323:H324"/>
    <mergeCell ref="R323:R324"/>
    <mergeCell ref="U319:U320"/>
    <mergeCell ref="A321:A322"/>
    <mergeCell ref="B321:B322"/>
    <mergeCell ref="C321:C322"/>
    <mergeCell ref="D321:D322"/>
    <mergeCell ref="E321:E322"/>
    <mergeCell ref="F321:F322"/>
    <mergeCell ref="G321:G322"/>
    <mergeCell ref="H321:H322"/>
    <mergeCell ref="R321:R322"/>
    <mergeCell ref="S321:S322"/>
    <mergeCell ref="R319:R320"/>
    <mergeCell ref="S319:S320"/>
    <mergeCell ref="T319:T320"/>
    <mergeCell ref="F319:F320"/>
    <mergeCell ref="G319:G320"/>
    <mergeCell ref="H319:H320"/>
    <mergeCell ref="A319:A320"/>
    <mergeCell ref="B319:B320"/>
    <mergeCell ref="C319:C320"/>
    <mergeCell ref="D319:D320"/>
    <mergeCell ref="E319:E320"/>
    <mergeCell ref="S317:S318"/>
    <mergeCell ref="T317:T318"/>
    <mergeCell ref="U317:U318"/>
    <mergeCell ref="S315:S316"/>
    <mergeCell ref="T315:T316"/>
    <mergeCell ref="U315:U316"/>
    <mergeCell ref="A317:A318"/>
    <mergeCell ref="B317:B318"/>
    <mergeCell ref="C317:C318"/>
    <mergeCell ref="D317:D318"/>
    <mergeCell ref="E317:E318"/>
    <mergeCell ref="F317:F318"/>
    <mergeCell ref="G317:G318"/>
    <mergeCell ref="H317:H318"/>
    <mergeCell ref="R317:R318"/>
    <mergeCell ref="T313:T314"/>
    <mergeCell ref="U313:U314"/>
    <mergeCell ref="A315:A316"/>
    <mergeCell ref="B315:B316"/>
    <mergeCell ref="C315:C316"/>
    <mergeCell ref="D315:D316"/>
    <mergeCell ref="E315:E316"/>
    <mergeCell ref="F315:F316"/>
    <mergeCell ref="G315:G316"/>
    <mergeCell ref="H315:H316"/>
    <mergeCell ref="R315:R316"/>
    <mergeCell ref="U310:U311"/>
    <mergeCell ref="A313:A314"/>
    <mergeCell ref="B313:B314"/>
    <mergeCell ref="C313:C314"/>
    <mergeCell ref="D313:D314"/>
    <mergeCell ref="E313:E314"/>
    <mergeCell ref="F313:F314"/>
    <mergeCell ref="G313:G314"/>
    <mergeCell ref="H313:H314"/>
    <mergeCell ref="R313:R314"/>
    <mergeCell ref="S313:S314"/>
    <mergeCell ref="R310:R311"/>
    <mergeCell ref="S310:S311"/>
    <mergeCell ref="T310:T311"/>
    <mergeCell ref="F310:F311"/>
    <mergeCell ref="G310:G311"/>
    <mergeCell ref="H310:H311"/>
    <mergeCell ref="A310:A311"/>
    <mergeCell ref="B310:B311"/>
    <mergeCell ref="C310:C311"/>
    <mergeCell ref="D310:D311"/>
    <mergeCell ref="E310:E311"/>
    <mergeCell ref="S308:S309"/>
    <mergeCell ref="T308:T309"/>
    <mergeCell ref="U308:U309"/>
    <mergeCell ref="S306:S307"/>
    <mergeCell ref="T306:T307"/>
    <mergeCell ref="U306:U307"/>
    <mergeCell ref="A308:A309"/>
    <mergeCell ref="B308:B309"/>
    <mergeCell ref="C308:C309"/>
    <mergeCell ref="D308:D309"/>
    <mergeCell ref="E308:E309"/>
    <mergeCell ref="F308:F309"/>
    <mergeCell ref="G308:G309"/>
    <mergeCell ref="H308:H309"/>
    <mergeCell ref="R308:R309"/>
    <mergeCell ref="T304:T305"/>
    <mergeCell ref="U304:U305"/>
    <mergeCell ref="A306:A307"/>
    <mergeCell ref="B306:B307"/>
    <mergeCell ref="C306:C307"/>
    <mergeCell ref="D306:D307"/>
    <mergeCell ref="E306:E307"/>
    <mergeCell ref="F306:F307"/>
    <mergeCell ref="G306:G307"/>
    <mergeCell ref="H306:H307"/>
    <mergeCell ref="R306:R307"/>
    <mergeCell ref="U301:U302"/>
    <mergeCell ref="A304:A305"/>
    <mergeCell ref="B304:B305"/>
    <mergeCell ref="C304:C305"/>
    <mergeCell ref="D304:D305"/>
    <mergeCell ref="E304:E305"/>
    <mergeCell ref="F304:F305"/>
    <mergeCell ref="G304:G305"/>
    <mergeCell ref="H304:H305"/>
    <mergeCell ref="R304:R305"/>
    <mergeCell ref="S304:S305"/>
    <mergeCell ref="R301:R302"/>
    <mergeCell ref="S301:S302"/>
    <mergeCell ref="T301:T302"/>
    <mergeCell ref="F301:F302"/>
    <mergeCell ref="G301:G302"/>
    <mergeCell ref="H301:H302"/>
    <mergeCell ref="A301:A302"/>
    <mergeCell ref="B301:B302"/>
    <mergeCell ref="C301:C302"/>
    <mergeCell ref="D301:D302"/>
    <mergeCell ref="E301:E302"/>
    <mergeCell ref="S299:S300"/>
    <mergeCell ref="T299:T300"/>
    <mergeCell ref="U299:U300"/>
    <mergeCell ref="S297:S298"/>
    <mergeCell ref="T297:T298"/>
    <mergeCell ref="U297:U298"/>
    <mergeCell ref="A299:A300"/>
    <mergeCell ref="B299:B300"/>
    <mergeCell ref="C299:C300"/>
    <mergeCell ref="D299:D300"/>
    <mergeCell ref="E299:E300"/>
    <mergeCell ref="F299:F300"/>
    <mergeCell ref="G299:G300"/>
    <mergeCell ref="H299:H300"/>
    <mergeCell ref="R299:R300"/>
    <mergeCell ref="T295:T296"/>
    <mergeCell ref="U295:U296"/>
    <mergeCell ref="A297:A298"/>
    <mergeCell ref="B297:B298"/>
    <mergeCell ref="C297:C298"/>
    <mergeCell ref="D297:D298"/>
    <mergeCell ref="E297:E298"/>
    <mergeCell ref="F297:F298"/>
    <mergeCell ref="G297:G298"/>
    <mergeCell ref="H297:H298"/>
    <mergeCell ref="R297:R298"/>
    <mergeCell ref="U293:U294"/>
    <mergeCell ref="A295:A296"/>
    <mergeCell ref="B295:B296"/>
    <mergeCell ref="C295:C296"/>
    <mergeCell ref="D295:D296"/>
    <mergeCell ref="E295:E296"/>
    <mergeCell ref="F295:F296"/>
    <mergeCell ref="G295:G296"/>
    <mergeCell ref="H295:H296"/>
    <mergeCell ref="R295:R296"/>
    <mergeCell ref="S295:S296"/>
    <mergeCell ref="R293:R294"/>
    <mergeCell ref="S293:S294"/>
    <mergeCell ref="T293:T294"/>
    <mergeCell ref="F293:F294"/>
    <mergeCell ref="G293:G294"/>
    <mergeCell ref="H293:H294"/>
    <mergeCell ref="A293:A294"/>
    <mergeCell ref="B293:B294"/>
    <mergeCell ref="C293:C294"/>
    <mergeCell ref="D293:D294"/>
    <mergeCell ref="E293:E294"/>
    <mergeCell ref="S291:S292"/>
    <mergeCell ref="T291:T292"/>
    <mergeCell ref="U291:U292"/>
    <mergeCell ref="S288:S289"/>
    <mergeCell ref="T288:T289"/>
    <mergeCell ref="U288:U289"/>
    <mergeCell ref="A291:A292"/>
    <mergeCell ref="B291:B292"/>
    <mergeCell ref="C291:C292"/>
    <mergeCell ref="D291:D292"/>
    <mergeCell ref="E291:E292"/>
    <mergeCell ref="F291:F292"/>
    <mergeCell ref="G291:G292"/>
    <mergeCell ref="H291:H292"/>
    <mergeCell ref="R291:R292"/>
    <mergeCell ref="T286:T287"/>
    <mergeCell ref="U286:U287"/>
    <mergeCell ref="A288:A289"/>
    <mergeCell ref="B288:B289"/>
    <mergeCell ref="C288:C289"/>
    <mergeCell ref="D288:D289"/>
    <mergeCell ref="E288:E289"/>
    <mergeCell ref="F288:F289"/>
    <mergeCell ref="G288:G289"/>
    <mergeCell ref="H288:H289"/>
    <mergeCell ref="R288:R289"/>
    <mergeCell ref="U284:U285"/>
    <mergeCell ref="A286:A287"/>
    <mergeCell ref="B286:B287"/>
    <mergeCell ref="C286:C287"/>
    <mergeCell ref="D286:D287"/>
    <mergeCell ref="E286:E287"/>
    <mergeCell ref="F286:F287"/>
    <mergeCell ref="G286:G287"/>
    <mergeCell ref="H286:H287"/>
    <mergeCell ref="R286:R287"/>
    <mergeCell ref="S286:S287"/>
    <mergeCell ref="R284:R285"/>
    <mergeCell ref="S284:S285"/>
    <mergeCell ref="T284:T285"/>
    <mergeCell ref="F284:F285"/>
    <mergeCell ref="G284:G285"/>
    <mergeCell ref="H284:H285"/>
    <mergeCell ref="A284:A285"/>
    <mergeCell ref="B284:B285"/>
    <mergeCell ref="C284:C285"/>
    <mergeCell ref="D284:D285"/>
    <mergeCell ref="E284:E285"/>
    <mergeCell ref="S282:S283"/>
    <mergeCell ref="T282:T283"/>
    <mergeCell ref="U282:U283"/>
    <mergeCell ref="S279:S280"/>
    <mergeCell ref="T279:T280"/>
    <mergeCell ref="U279:U280"/>
    <mergeCell ref="A282:A283"/>
    <mergeCell ref="B282:B283"/>
    <mergeCell ref="C282:C283"/>
    <mergeCell ref="D282:D283"/>
    <mergeCell ref="E282:E283"/>
    <mergeCell ref="F282:F283"/>
    <mergeCell ref="G282:G283"/>
    <mergeCell ref="H282:H283"/>
    <mergeCell ref="R282:R283"/>
    <mergeCell ref="T277:T278"/>
    <mergeCell ref="U277:U278"/>
    <mergeCell ref="A279:A280"/>
    <mergeCell ref="B279:B280"/>
    <mergeCell ref="C279:C280"/>
    <mergeCell ref="D279:D280"/>
    <mergeCell ref="E279:E280"/>
    <mergeCell ref="F279:F280"/>
    <mergeCell ref="G279:G280"/>
    <mergeCell ref="H279:H280"/>
    <mergeCell ref="R279:R280"/>
    <mergeCell ref="U275:U276"/>
    <mergeCell ref="A277:A278"/>
    <mergeCell ref="B277:B278"/>
    <mergeCell ref="C277:C278"/>
    <mergeCell ref="D277:D278"/>
    <mergeCell ref="E277:E278"/>
    <mergeCell ref="F277:F278"/>
    <mergeCell ref="G277:G278"/>
    <mergeCell ref="H277:H278"/>
    <mergeCell ref="R277:R278"/>
    <mergeCell ref="S277:S278"/>
    <mergeCell ref="R275:R276"/>
    <mergeCell ref="S275:S276"/>
    <mergeCell ref="T275:T276"/>
    <mergeCell ref="F275:F276"/>
    <mergeCell ref="G275:G276"/>
    <mergeCell ref="H275:H276"/>
    <mergeCell ref="A275:A276"/>
    <mergeCell ref="B275:B276"/>
    <mergeCell ref="C275:C276"/>
    <mergeCell ref="D275:D276"/>
    <mergeCell ref="E275:E276"/>
    <mergeCell ref="S273:S274"/>
    <mergeCell ref="T273:T274"/>
    <mergeCell ref="U273:U274"/>
    <mergeCell ref="S271:S272"/>
    <mergeCell ref="T271:T272"/>
    <mergeCell ref="U271:U272"/>
    <mergeCell ref="A273:A274"/>
    <mergeCell ref="B273:B274"/>
    <mergeCell ref="C273:C274"/>
    <mergeCell ref="D273:D274"/>
    <mergeCell ref="E273:E274"/>
    <mergeCell ref="F273:F274"/>
    <mergeCell ref="G273:G274"/>
    <mergeCell ref="H273:H274"/>
    <mergeCell ref="R273:R274"/>
    <mergeCell ref="T269:T270"/>
    <mergeCell ref="U269:U270"/>
    <mergeCell ref="A271:A272"/>
    <mergeCell ref="B271:B272"/>
    <mergeCell ref="C271:C272"/>
    <mergeCell ref="D271:D272"/>
    <mergeCell ref="E271:E272"/>
    <mergeCell ref="F271:F272"/>
    <mergeCell ref="G271:G272"/>
    <mergeCell ref="H271:H272"/>
    <mergeCell ref="R271:R272"/>
    <mergeCell ref="U267:U268"/>
    <mergeCell ref="A269:A270"/>
    <mergeCell ref="B269:B270"/>
    <mergeCell ref="C269:C270"/>
    <mergeCell ref="D269:D270"/>
    <mergeCell ref="E269:E270"/>
    <mergeCell ref="F269:F270"/>
    <mergeCell ref="G269:G270"/>
    <mergeCell ref="H269:H270"/>
    <mergeCell ref="R269:R270"/>
    <mergeCell ref="S269:S270"/>
    <mergeCell ref="R267:R268"/>
    <mergeCell ref="S267:S268"/>
    <mergeCell ref="T267:T268"/>
    <mergeCell ref="F267:F268"/>
    <mergeCell ref="G267:G268"/>
    <mergeCell ref="H267:H268"/>
    <mergeCell ref="A267:A268"/>
    <mergeCell ref="B267:B268"/>
    <mergeCell ref="C267:C268"/>
    <mergeCell ref="D267:D268"/>
    <mergeCell ref="E267:E268"/>
    <mergeCell ref="S265:S266"/>
    <mergeCell ref="T265:T266"/>
    <mergeCell ref="U265:U266"/>
    <mergeCell ref="S263:S264"/>
    <mergeCell ref="T263:T264"/>
    <mergeCell ref="U263:U264"/>
    <mergeCell ref="A265:A266"/>
    <mergeCell ref="B265:B266"/>
    <mergeCell ref="C265:C266"/>
    <mergeCell ref="D265:D266"/>
    <mergeCell ref="E265:E266"/>
    <mergeCell ref="F265:F266"/>
    <mergeCell ref="G265:G266"/>
    <mergeCell ref="H265:H266"/>
    <mergeCell ref="R265:R266"/>
    <mergeCell ref="T261:T262"/>
    <mergeCell ref="U261:U262"/>
    <mergeCell ref="A263:A264"/>
    <mergeCell ref="B263:B264"/>
    <mergeCell ref="C263:C264"/>
    <mergeCell ref="D263:D264"/>
    <mergeCell ref="E263:E264"/>
    <mergeCell ref="F263:F264"/>
    <mergeCell ref="G263:G264"/>
    <mergeCell ref="H263:H264"/>
    <mergeCell ref="R263:R264"/>
    <mergeCell ref="U259:U260"/>
    <mergeCell ref="A261:A262"/>
    <mergeCell ref="B261:B262"/>
    <mergeCell ref="C261:C262"/>
    <mergeCell ref="D261:D262"/>
    <mergeCell ref="E261:E262"/>
    <mergeCell ref="F261:F262"/>
    <mergeCell ref="G261:G262"/>
    <mergeCell ref="H261:H262"/>
    <mergeCell ref="R261:R262"/>
    <mergeCell ref="S261:S262"/>
    <mergeCell ref="R259:R260"/>
    <mergeCell ref="S259:S260"/>
    <mergeCell ref="T259:T260"/>
    <mergeCell ref="F259:F260"/>
    <mergeCell ref="G259:G260"/>
    <mergeCell ref="H259:H260"/>
    <mergeCell ref="A259:A260"/>
    <mergeCell ref="B259:B260"/>
    <mergeCell ref="C259:C260"/>
    <mergeCell ref="D259:D260"/>
    <mergeCell ref="E259:E260"/>
    <mergeCell ref="S257:S258"/>
    <mergeCell ref="T257:T258"/>
    <mergeCell ref="U257:U258"/>
    <mergeCell ref="S255:S256"/>
    <mergeCell ref="T255:T256"/>
    <mergeCell ref="U255:U256"/>
    <mergeCell ref="A257:A258"/>
    <mergeCell ref="B257:B258"/>
    <mergeCell ref="C257:C258"/>
    <mergeCell ref="D257:D258"/>
    <mergeCell ref="E257:E258"/>
    <mergeCell ref="F257:F258"/>
    <mergeCell ref="G257:G258"/>
    <mergeCell ref="H257:H258"/>
    <mergeCell ref="R257:R258"/>
    <mergeCell ref="T253:T254"/>
    <mergeCell ref="U253:U254"/>
    <mergeCell ref="A255:A256"/>
    <mergeCell ref="B255:B256"/>
    <mergeCell ref="C255:C256"/>
    <mergeCell ref="D255:D256"/>
    <mergeCell ref="E255:E256"/>
    <mergeCell ref="F255:F256"/>
    <mergeCell ref="G255:G256"/>
    <mergeCell ref="H255:H256"/>
    <mergeCell ref="R255:R256"/>
    <mergeCell ref="U251:U252"/>
    <mergeCell ref="A253:A254"/>
    <mergeCell ref="B253:B254"/>
    <mergeCell ref="C253:C254"/>
    <mergeCell ref="D253:D254"/>
    <mergeCell ref="E253:E254"/>
    <mergeCell ref="F253:F254"/>
    <mergeCell ref="G253:G254"/>
    <mergeCell ref="H253:H254"/>
    <mergeCell ref="R253:R254"/>
    <mergeCell ref="S253:S254"/>
    <mergeCell ref="R251:R252"/>
    <mergeCell ref="S251:S252"/>
    <mergeCell ref="T251:T252"/>
    <mergeCell ref="F251:F252"/>
    <mergeCell ref="G251:G252"/>
    <mergeCell ref="H251:H252"/>
    <mergeCell ref="A251:A252"/>
    <mergeCell ref="B251:B252"/>
    <mergeCell ref="C251:C252"/>
    <mergeCell ref="D251:D252"/>
    <mergeCell ref="E251:E252"/>
    <mergeCell ref="S249:S250"/>
    <mergeCell ref="T249:T250"/>
    <mergeCell ref="U249:U250"/>
    <mergeCell ref="S247:S248"/>
    <mergeCell ref="T247:T248"/>
    <mergeCell ref="U247:U248"/>
    <mergeCell ref="A249:A250"/>
    <mergeCell ref="B249:B250"/>
    <mergeCell ref="C249:C250"/>
    <mergeCell ref="D249:D250"/>
    <mergeCell ref="E249:E250"/>
    <mergeCell ref="F249:F250"/>
    <mergeCell ref="G249:G250"/>
    <mergeCell ref="H249:H250"/>
    <mergeCell ref="R249:R250"/>
    <mergeCell ref="T245:T246"/>
    <mergeCell ref="U245:U246"/>
    <mergeCell ref="A247:A248"/>
    <mergeCell ref="B247:B248"/>
    <mergeCell ref="C247:C248"/>
    <mergeCell ref="D247:D248"/>
    <mergeCell ref="E247:E248"/>
    <mergeCell ref="F247:F248"/>
    <mergeCell ref="G247:G248"/>
    <mergeCell ref="H247:H248"/>
    <mergeCell ref="R247:R248"/>
    <mergeCell ref="U243:U244"/>
    <mergeCell ref="A245:A246"/>
    <mergeCell ref="B245:B246"/>
    <mergeCell ref="C245:C246"/>
    <mergeCell ref="D245:D246"/>
    <mergeCell ref="E245:E246"/>
    <mergeCell ref="F245:F246"/>
    <mergeCell ref="G245:G246"/>
    <mergeCell ref="H245:H246"/>
    <mergeCell ref="R245:R246"/>
    <mergeCell ref="S245:S246"/>
    <mergeCell ref="R243:R244"/>
    <mergeCell ref="S243:S244"/>
    <mergeCell ref="T243:T244"/>
    <mergeCell ref="F243:F244"/>
    <mergeCell ref="G243:G244"/>
    <mergeCell ref="H243:H244"/>
    <mergeCell ref="A243:A244"/>
    <mergeCell ref="B243:B244"/>
    <mergeCell ref="C243:C244"/>
    <mergeCell ref="D243:D244"/>
    <mergeCell ref="E243:E244"/>
    <mergeCell ref="S241:S242"/>
    <mergeCell ref="T241:T242"/>
    <mergeCell ref="U241:U242"/>
    <mergeCell ref="S239:S240"/>
    <mergeCell ref="T239:T240"/>
    <mergeCell ref="U239:U240"/>
    <mergeCell ref="A241:A242"/>
    <mergeCell ref="B241:B242"/>
    <mergeCell ref="C241:C242"/>
    <mergeCell ref="D241:D242"/>
    <mergeCell ref="E241:E242"/>
    <mergeCell ref="F241:F242"/>
    <mergeCell ref="G241:G242"/>
    <mergeCell ref="H241:H242"/>
    <mergeCell ref="R241:R242"/>
    <mergeCell ref="T237:T238"/>
    <mergeCell ref="U237:U238"/>
    <mergeCell ref="A239:A240"/>
    <mergeCell ref="B239:B240"/>
    <mergeCell ref="C239:C240"/>
    <mergeCell ref="D239:D240"/>
    <mergeCell ref="E239:E240"/>
    <mergeCell ref="F239:F240"/>
    <mergeCell ref="G239:G240"/>
    <mergeCell ref="H239:H240"/>
    <mergeCell ref="R239:R240"/>
    <mergeCell ref="U235:U236"/>
    <mergeCell ref="A237:A238"/>
    <mergeCell ref="B237:B238"/>
    <mergeCell ref="C237:C238"/>
    <mergeCell ref="D237:D238"/>
    <mergeCell ref="E237:E238"/>
    <mergeCell ref="F237:F238"/>
    <mergeCell ref="G237:G238"/>
    <mergeCell ref="H237:H238"/>
    <mergeCell ref="R237:R238"/>
    <mergeCell ref="S237:S238"/>
    <mergeCell ref="R235:R236"/>
    <mergeCell ref="S235:S236"/>
    <mergeCell ref="T235:T236"/>
    <mergeCell ref="F235:F236"/>
    <mergeCell ref="G235:G236"/>
    <mergeCell ref="H235:H236"/>
    <mergeCell ref="A235:A236"/>
    <mergeCell ref="B235:B236"/>
    <mergeCell ref="C235:C236"/>
    <mergeCell ref="D235:D236"/>
    <mergeCell ref="E235:E236"/>
    <mergeCell ref="S233:S234"/>
    <mergeCell ref="T233:T234"/>
    <mergeCell ref="U233:U234"/>
    <mergeCell ref="S231:S232"/>
    <mergeCell ref="T231:T232"/>
    <mergeCell ref="U231:U232"/>
    <mergeCell ref="A233:A234"/>
    <mergeCell ref="B233:B234"/>
    <mergeCell ref="C233:C234"/>
    <mergeCell ref="D233:D234"/>
    <mergeCell ref="E233:E234"/>
    <mergeCell ref="F233:F234"/>
    <mergeCell ref="G233:G234"/>
    <mergeCell ref="H233:H234"/>
    <mergeCell ref="R233:R234"/>
    <mergeCell ref="T229:T230"/>
    <mergeCell ref="U229:U230"/>
    <mergeCell ref="A231:A232"/>
    <mergeCell ref="B231:B232"/>
    <mergeCell ref="C231:C232"/>
    <mergeCell ref="D231:D232"/>
    <mergeCell ref="E231:E232"/>
    <mergeCell ref="F231:F232"/>
    <mergeCell ref="G231:G232"/>
    <mergeCell ref="H231:H232"/>
    <mergeCell ref="R231:R232"/>
    <mergeCell ref="U227:U228"/>
    <mergeCell ref="A229:A230"/>
    <mergeCell ref="B229:B230"/>
    <mergeCell ref="C229:C230"/>
    <mergeCell ref="D229:D230"/>
    <mergeCell ref="E229:E230"/>
    <mergeCell ref="F229:F230"/>
    <mergeCell ref="G229:G230"/>
    <mergeCell ref="H229:H230"/>
    <mergeCell ref="R229:R230"/>
    <mergeCell ref="S229:S230"/>
    <mergeCell ref="R227:R228"/>
    <mergeCell ref="S227:S228"/>
    <mergeCell ref="T227:T228"/>
    <mergeCell ref="F227:F228"/>
    <mergeCell ref="G227:G228"/>
    <mergeCell ref="H227:H228"/>
    <mergeCell ref="A227:A228"/>
    <mergeCell ref="B227:B228"/>
    <mergeCell ref="C227:C228"/>
    <mergeCell ref="D227:D228"/>
    <mergeCell ref="E227:E228"/>
    <mergeCell ref="S225:S226"/>
    <mergeCell ref="T225:T226"/>
    <mergeCell ref="U225:U226"/>
    <mergeCell ref="S223:S224"/>
    <mergeCell ref="T223:T224"/>
    <mergeCell ref="U223:U224"/>
    <mergeCell ref="A225:A226"/>
    <mergeCell ref="B225:B226"/>
    <mergeCell ref="C225:C226"/>
    <mergeCell ref="D225:D226"/>
    <mergeCell ref="E225:E226"/>
    <mergeCell ref="F225:F226"/>
    <mergeCell ref="G225:G226"/>
    <mergeCell ref="H225:H226"/>
    <mergeCell ref="R225:R226"/>
    <mergeCell ref="T221:T222"/>
    <mergeCell ref="U221:U222"/>
    <mergeCell ref="A223:A224"/>
    <mergeCell ref="B223:B224"/>
    <mergeCell ref="C223:C224"/>
    <mergeCell ref="D223:D224"/>
    <mergeCell ref="E223:E224"/>
    <mergeCell ref="F223:F224"/>
    <mergeCell ref="G223:G224"/>
    <mergeCell ref="H223:H224"/>
    <mergeCell ref="R223:R224"/>
    <mergeCell ref="U219:U220"/>
    <mergeCell ref="A221:A222"/>
    <mergeCell ref="B221:B222"/>
    <mergeCell ref="C221:C222"/>
    <mergeCell ref="D221:D222"/>
    <mergeCell ref="E221:E222"/>
    <mergeCell ref="F221:F222"/>
    <mergeCell ref="G221:G222"/>
    <mergeCell ref="H221:H222"/>
    <mergeCell ref="R221:R222"/>
    <mergeCell ref="S221:S222"/>
    <mergeCell ref="R219:R220"/>
    <mergeCell ref="S219:S220"/>
    <mergeCell ref="T219:T220"/>
    <mergeCell ref="F219:F220"/>
    <mergeCell ref="G219:G220"/>
    <mergeCell ref="H219:H220"/>
    <mergeCell ref="A219:A220"/>
    <mergeCell ref="B219:B220"/>
    <mergeCell ref="C219:C220"/>
    <mergeCell ref="D219:D220"/>
    <mergeCell ref="E219:E220"/>
    <mergeCell ref="S217:S218"/>
    <mergeCell ref="T217:T218"/>
    <mergeCell ref="U217:U218"/>
    <mergeCell ref="S215:S216"/>
    <mergeCell ref="T215:T216"/>
    <mergeCell ref="U215:U216"/>
    <mergeCell ref="A217:A218"/>
    <mergeCell ref="B217:B218"/>
    <mergeCell ref="C217:C218"/>
    <mergeCell ref="D217:D218"/>
    <mergeCell ref="E217:E218"/>
    <mergeCell ref="F217:F218"/>
    <mergeCell ref="G217:G218"/>
    <mergeCell ref="H217:H218"/>
    <mergeCell ref="R217:R218"/>
    <mergeCell ref="T213:T214"/>
    <mergeCell ref="U213:U214"/>
    <mergeCell ref="A215:A216"/>
    <mergeCell ref="B215:B216"/>
    <mergeCell ref="C215:C216"/>
    <mergeCell ref="D215:D216"/>
    <mergeCell ref="E215:E216"/>
    <mergeCell ref="F215:F216"/>
    <mergeCell ref="G215:G216"/>
    <mergeCell ref="H215:H216"/>
    <mergeCell ref="R215:R216"/>
    <mergeCell ref="U211:U212"/>
    <mergeCell ref="A213:A214"/>
    <mergeCell ref="B213:B214"/>
    <mergeCell ref="C213:C214"/>
    <mergeCell ref="D213:D214"/>
    <mergeCell ref="E213:E214"/>
    <mergeCell ref="F213:F214"/>
    <mergeCell ref="G213:G214"/>
    <mergeCell ref="H213:H214"/>
    <mergeCell ref="R213:R214"/>
    <mergeCell ref="S213:S214"/>
    <mergeCell ref="R211:R212"/>
    <mergeCell ref="S211:S212"/>
    <mergeCell ref="T211:T212"/>
    <mergeCell ref="F211:F212"/>
    <mergeCell ref="G211:G212"/>
    <mergeCell ref="H211:H212"/>
    <mergeCell ref="A211:A212"/>
    <mergeCell ref="B211:B212"/>
    <mergeCell ref="C211:C212"/>
    <mergeCell ref="D211:D212"/>
    <mergeCell ref="E211:E212"/>
    <mergeCell ref="S209:S210"/>
    <mergeCell ref="T209:T210"/>
    <mergeCell ref="U209:U210"/>
    <mergeCell ref="S206:S207"/>
    <mergeCell ref="T206:T207"/>
    <mergeCell ref="U206:U207"/>
    <mergeCell ref="A209:A210"/>
    <mergeCell ref="B209:B210"/>
    <mergeCell ref="C209:C210"/>
    <mergeCell ref="D209:D210"/>
    <mergeCell ref="E209:E210"/>
    <mergeCell ref="F209:F210"/>
    <mergeCell ref="G209:G210"/>
    <mergeCell ref="H209:H210"/>
    <mergeCell ref="R209:R210"/>
    <mergeCell ref="T204:T205"/>
    <mergeCell ref="U204:U205"/>
    <mergeCell ref="A206:A207"/>
    <mergeCell ref="B206:B207"/>
    <mergeCell ref="C206:C207"/>
    <mergeCell ref="D206:D207"/>
    <mergeCell ref="E206:E207"/>
    <mergeCell ref="F206:F207"/>
    <mergeCell ref="G206:G207"/>
    <mergeCell ref="H206:H207"/>
    <mergeCell ref="R206:R207"/>
    <mergeCell ref="U202:U203"/>
    <mergeCell ref="A204:A205"/>
    <mergeCell ref="B204:B205"/>
    <mergeCell ref="C204:C205"/>
    <mergeCell ref="D204:D205"/>
    <mergeCell ref="E204:E205"/>
    <mergeCell ref="F204:F205"/>
    <mergeCell ref="G204:G205"/>
    <mergeCell ref="H204:H205"/>
    <mergeCell ref="R204:R205"/>
    <mergeCell ref="S204:S205"/>
    <mergeCell ref="R202:R203"/>
    <mergeCell ref="S202:S203"/>
    <mergeCell ref="T202:T203"/>
    <mergeCell ref="F202:F203"/>
    <mergeCell ref="G202:G203"/>
    <mergeCell ref="H202:H203"/>
    <mergeCell ref="A202:A203"/>
    <mergeCell ref="B202:B203"/>
    <mergeCell ref="C202:C203"/>
    <mergeCell ref="D202:D203"/>
    <mergeCell ref="E202:E203"/>
    <mergeCell ref="S200:S201"/>
    <mergeCell ref="T200:T201"/>
    <mergeCell ref="U200:U201"/>
    <mergeCell ref="S198:S199"/>
    <mergeCell ref="T198:T199"/>
    <mergeCell ref="U198:U199"/>
    <mergeCell ref="A200:A201"/>
    <mergeCell ref="B200:B201"/>
    <mergeCell ref="C200:C201"/>
    <mergeCell ref="D200:D201"/>
    <mergeCell ref="E200:E201"/>
    <mergeCell ref="F200:F201"/>
    <mergeCell ref="G200:G201"/>
    <mergeCell ref="H200:H201"/>
    <mergeCell ref="R200:R201"/>
    <mergeCell ref="T196:T197"/>
    <mergeCell ref="U196:U197"/>
    <mergeCell ref="A198:A199"/>
    <mergeCell ref="B198:B199"/>
    <mergeCell ref="C198:C199"/>
    <mergeCell ref="D198:D199"/>
    <mergeCell ref="E198:E199"/>
    <mergeCell ref="F198:F199"/>
    <mergeCell ref="G198:G199"/>
    <mergeCell ref="H198:H199"/>
    <mergeCell ref="R198:R199"/>
    <mergeCell ref="U194:U195"/>
    <mergeCell ref="A196:A197"/>
    <mergeCell ref="B196:B197"/>
    <mergeCell ref="C196:C197"/>
    <mergeCell ref="D196:D197"/>
    <mergeCell ref="E196:E197"/>
    <mergeCell ref="F196:F197"/>
    <mergeCell ref="G196:G197"/>
    <mergeCell ref="H196:H197"/>
    <mergeCell ref="R196:R197"/>
    <mergeCell ref="S196:S197"/>
    <mergeCell ref="R194:R195"/>
    <mergeCell ref="S194:S195"/>
    <mergeCell ref="T194:T195"/>
    <mergeCell ref="F194:F195"/>
    <mergeCell ref="G194:G195"/>
    <mergeCell ref="H194:H195"/>
    <mergeCell ref="A194:A195"/>
    <mergeCell ref="B194:B195"/>
    <mergeCell ref="C194:C195"/>
    <mergeCell ref="D194:D195"/>
    <mergeCell ref="E194:E195"/>
    <mergeCell ref="S192:S193"/>
    <mergeCell ref="T192:T193"/>
    <mergeCell ref="U192:U193"/>
    <mergeCell ref="S190:S191"/>
    <mergeCell ref="T190:T191"/>
    <mergeCell ref="U190:U191"/>
    <mergeCell ref="A192:A193"/>
    <mergeCell ref="B192:B193"/>
    <mergeCell ref="C192:C193"/>
    <mergeCell ref="D192:D193"/>
    <mergeCell ref="E192:E193"/>
    <mergeCell ref="F192:F193"/>
    <mergeCell ref="G192:G193"/>
    <mergeCell ref="H192:H193"/>
    <mergeCell ref="R192:R193"/>
    <mergeCell ref="T188:T189"/>
    <mergeCell ref="U188:U189"/>
    <mergeCell ref="A190:A191"/>
    <mergeCell ref="B190:B191"/>
    <mergeCell ref="C190:C191"/>
    <mergeCell ref="D190:D191"/>
    <mergeCell ref="E190:E191"/>
    <mergeCell ref="F190:F191"/>
    <mergeCell ref="G190:G191"/>
    <mergeCell ref="H190:H191"/>
    <mergeCell ref="R190:R191"/>
    <mergeCell ref="U186:U187"/>
    <mergeCell ref="A188:A189"/>
    <mergeCell ref="B188:B189"/>
    <mergeCell ref="C188:C189"/>
    <mergeCell ref="D188:D189"/>
    <mergeCell ref="E188:E189"/>
    <mergeCell ref="F188:F189"/>
    <mergeCell ref="G188:G189"/>
    <mergeCell ref="H188:H189"/>
    <mergeCell ref="R188:R189"/>
    <mergeCell ref="S188:S189"/>
    <mergeCell ref="R186:R187"/>
    <mergeCell ref="S186:S187"/>
    <mergeCell ref="T186:T187"/>
    <mergeCell ref="F186:F187"/>
    <mergeCell ref="G186:G187"/>
    <mergeCell ref="H186:H187"/>
    <mergeCell ref="A186:A187"/>
    <mergeCell ref="B186:B187"/>
    <mergeCell ref="C186:C187"/>
    <mergeCell ref="D186:D187"/>
    <mergeCell ref="E186:E187"/>
    <mergeCell ref="S183:S184"/>
    <mergeCell ref="T183:T184"/>
    <mergeCell ref="U183:U184"/>
    <mergeCell ref="S181:S182"/>
    <mergeCell ref="T181:T182"/>
    <mergeCell ref="U181:U182"/>
    <mergeCell ref="A183:A184"/>
    <mergeCell ref="B183:B184"/>
    <mergeCell ref="C183:C184"/>
    <mergeCell ref="D183:D184"/>
    <mergeCell ref="E183:E184"/>
    <mergeCell ref="F183:F184"/>
    <mergeCell ref="G183:G184"/>
    <mergeCell ref="H183:H184"/>
    <mergeCell ref="R183:R184"/>
    <mergeCell ref="T179:T180"/>
    <mergeCell ref="U179:U180"/>
    <mergeCell ref="A181:A182"/>
    <mergeCell ref="B181:B182"/>
    <mergeCell ref="C181:C182"/>
    <mergeCell ref="D181:D182"/>
    <mergeCell ref="E181:E182"/>
    <mergeCell ref="F181:F182"/>
    <mergeCell ref="G181:G182"/>
    <mergeCell ref="H181:H182"/>
    <mergeCell ref="R181:R182"/>
    <mergeCell ref="U177:U178"/>
    <mergeCell ref="A179:A180"/>
    <mergeCell ref="B179:B180"/>
    <mergeCell ref="C179:C180"/>
    <mergeCell ref="D179:D180"/>
    <mergeCell ref="E179:E180"/>
    <mergeCell ref="F179:F180"/>
    <mergeCell ref="G179:G180"/>
    <mergeCell ref="H179:H180"/>
    <mergeCell ref="R179:R180"/>
    <mergeCell ref="S179:S180"/>
    <mergeCell ref="R177:R178"/>
    <mergeCell ref="S177:S178"/>
    <mergeCell ref="T177:T178"/>
    <mergeCell ref="F177:F178"/>
    <mergeCell ref="G177:G178"/>
    <mergeCell ref="H177:H178"/>
    <mergeCell ref="A177:A178"/>
    <mergeCell ref="B177:B178"/>
    <mergeCell ref="C177:C178"/>
    <mergeCell ref="D177:D178"/>
    <mergeCell ref="E177:E178"/>
    <mergeCell ref="S175:S176"/>
    <mergeCell ref="T175:T176"/>
    <mergeCell ref="U175:U176"/>
    <mergeCell ref="S173:S174"/>
    <mergeCell ref="T173:T174"/>
    <mergeCell ref="U173:U174"/>
    <mergeCell ref="A175:A176"/>
    <mergeCell ref="B175:B176"/>
    <mergeCell ref="C175:C176"/>
    <mergeCell ref="D175:D176"/>
    <mergeCell ref="E175:E176"/>
    <mergeCell ref="F175:F176"/>
    <mergeCell ref="G175:G176"/>
    <mergeCell ref="H175:H176"/>
    <mergeCell ref="R175:R176"/>
    <mergeCell ref="T171:T172"/>
    <mergeCell ref="U171:U172"/>
    <mergeCell ref="A173:A174"/>
    <mergeCell ref="B173:B174"/>
    <mergeCell ref="C173:C174"/>
    <mergeCell ref="D173:D174"/>
    <mergeCell ref="E173:E174"/>
    <mergeCell ref="F173:F174"/>
    <mergeCell ref="G173:G174"/>
    <mergeCell ref="H173:H174"/>
    <mergeCell ref="R173:R174"/>
    <mergeCell ref="U169:U170"/>
    <mergeCell ref="A171:A172"/>
    <mergeCell ref="B171:B172"/>
    <mergeCell ref="C171:C172"/>
    <mergeCell ref="D171:D172"/>
    <mergeCell ref="E171:E172"/>
    <mergeCell ref="F171:F172"/>
    <mergeCell ref="G171:G172"/>
    <mergeCell ref="H171:H172"/>
    <mergeCell ref="R171:R172"/>
    <mergeCell ref="S171:S172"/>
    <mergeCell ref="R169:R170"/>
    <mergeCell ref="S169:S170"/>
    <mergeCell ref="T169:T170"/>
    <mergeCell ref="F169:F170"/>
    <mergeCell ref="G169:G170"/>
    <mergeCell ref="H169:H170"/>
    <mergeCell ref="A169:A170"/>
    <mergeCell ref="B169:B170"/>
    <mergeCell ref="C169:C170"/>
    <mergeCell ref="D169:D170"/>
    <mergeCell ref="E169:E170"/>
    <mergeCell ref="S167:S168"/>
    <mergeCell ref="T167:T168"/>
    <mergeCell ref="U167:U168"/>
    <mergeCell ref="S165:S166"/>
    <mergeCell ref="T165:T166"/>
    <mergeCell ref="U165:U166"/>
    <mergeCell ref="A167:A168"/>
    <mergeCell ref="B167:B168"/>
    <mergeCell ref="C167:C168"/>
    <mergeCell ref="D167:D168"/>
    <mergeCell ref="E167:E168"/>
    <mergeCell ref="F167:F168"/>
    <mergeCell ref="G167:G168"/>
    <mergeCell ref="H167:H168"/>
    <mergeCell ref="R167:R168"/>
    <mergeCell ref="T163:T164"/>
    <mergeCell ref="U163:U164"/>
    <mergeCell ref="A165:A166"/>
    <mergeCell ref="B165:B166"/>
    <mergeCell ref="C165:C166"/>
    <mergeCell ref="D165:D166"/>
    <mergeCell ref="E165:E166"/>
    <mergeCell ref="F165:F166"/>
    <mergeCell ref="G165:G166"/>
    <mergeCell ref="H165:H166"/>
    <mergeCell ref="R165:R166"/>
    <mergeCell ref="U161:U162"/>
    <mergeCell ref="A163:A164"/>
    <mergeCell ref="B163:B164"/>
    <mergeCell ref="C163:C164"/>
    <mergeCell ref="D163:D164"/>
    <mergeCell ref="E163:E164"/>
    <mergeCell ref="F163:F164"/>
    <mergeCell ref="G163:G164"/>
    <mergeCell ref="H163:H164"/>
    <mergeCell ref="R163:R164"/>
    <mergeCell ref="S163:S164"/>
    <mergeCell ref="R161:R162"/>
    <mergeCell ref="S161:S162"/>
    <mergeCell ref="T161:T162"/>
    <mergeCell ref="F161:F162"/>
    <mergeCell ref="G161:G162"/>
    <mergeCell ref="H161:H162"/>
    <mergeCell ref="A161:A162"/>
    <mergeCell ref="B161:B162"/>
    <mergeCell ref="C161:C162"/>
    <mergeCell ref="D161:D162"/>
    <mergeCell ref="E161:E162"/>
    <mergeCell ref="S159:S160"/>
    <mergeCell ref="T159:T160"/>
    <mergeCell ref="U159:U160"/>
    <mergeCell ref="S157:S158"/>
    <mergeCell ref="T157:T158"/>
    <mergeCell ref="U157:U158"/>
    <mergeCell ref="A159:A160"/>
    <mergeCell ref="B159:B160"/>
    <mergeCell ref="C159:C160"/>
    <mergeCell ref="D159:D160"/>
    <mergeCell ref="E159:E160"/>
    <mergeCell ref="F159:F160"/>
    <mergeCell ref="G159:G160"/>
    <mergeCell ref="H159:H160"/>
    <mergeCell ref="R159:R160"/>
    <mergeCell ref="T155:T156"/>
    <mergeCell ref="U155:U156"/>
    <mergeCell ref="A157:A158"/>
    <mergeCell ref="B157:B158"/>
    <mergeCell ref="C157:C158"/>
    <mergeCell ref="D157:D158"/>
    <mergeCell ref="E157:E158"/>
    <mergeCell ref="F157:F158"/>
    <mergeCell ref="G157:G158"/>
    <mergeCell ref="H157:H158"/>
    <mergeCell ref="R157:R158"/>
    <mergeCell ref="U153:U154"/>
    <mergeCell ref="A155:A156"/>
    <mergeCell ref="B155:B156"/>
    <mergeCell ref="C155:C156"/>
    <mergeCell ref="D155:D156"/>
    <mergeCell ref="E155:E156"/>
    <mergeCell ref="F155:F156"/>
    <mergeCell ref="G155:G156"/>
    <mergeCell ref="H155:H156"/>
    <mergeCell ref="R155:R156"/>
    <mergeCell ref="S155:S156"/>
    <mergeCell ref="R153:R154"/>
    <mergeCell ref="S153:S154"/>
    <mergeCell ref="T153:T154"/>
    <mergeCell ref="F153:F154"/>
    <mergeCell ref="G153:G154"/>
    <mergeCell ref="H153:H154"/>
    <mergeCell ref="A153:A154"/>
    <mergeCell ref="B153:B154"/>
    <mergeCell ref="C153:C154"/>
    <mergeCell ref="D153:D154"/>
    <mergeCell ref="E153:E154"/>
    <mergeCell ref="S151:S152"/>
    <mergeCell ref="T151:T152"/>
    <mergeCell ref="U151:U152"/>
    <mergeCell ref="S149:S150"/>
    <mergeCell ref="T149:T150"/>
    <mergeCell ref="U149:U150"/>
    <mergeCell ref="A151:A152"/>
    <mergeCell ref="B151:B152"/>
    <mergeCell ref="C151:C152"/>
    <mergeCell ref="D151:D152"/>
    <mergeCell ref="E151:E152"/>
    <mergeCell ref="F151:F152"/>
    <mergeCell ref="G151:G152"/>
    <mergeCell ref="H151:H152"/>
    <mergeCell ref="R151:R152"/>
    <mergeCell ref="T147:T148"/>
    <mergeCell ref="U147:U148"/>
    <mergeCell ref="A149:A150"/>
    <mergeCell ref="B149:B150"/>
    <mergeCell ref="C149:C150"/>
    <mergeCell ref="D149:D150"/>
    <mergeCell ref="E149:E150"/>
    <mergeCell ref="F149:F150"/>
    <mergeCell ref="G149:G150"/>
    <mergeCell ref="H149:H150"/>
    <mergeCell ref="R149:R150"/>
    <mergeCell ref="U145:U146"/>
    <mergeCell ref="A147:A148"/>
    <mergeCell ref="B147:B148"/>
    <mergeCell ref="C147:C148"/>
    <mergeCell ref="D147:D148"/>
    <mergeCell ref="E147:E148"/>
    <mergeCell ref="F147:F148"/>
    <mergeCell ref="G147:G148"/>
    <mergeCell ref="H147:H148"/>
    <mergeCell ref="R147:R148"/>
    <mergeCell ref="S147:S148"/>
    <mergeCell ref="R145:R146"/>
    <mergeCell ref="S145:S146"/>
    <mergeCell ref="T145:T146"/>
    <mergeCell ref="F145:F146"/>
    <mergeCell ref="G145:G146"/>
    <mergeCell ref="H145:H146"/>
    <mergeCell ref="A145:A146"/>
    <mergeCell ref="B145:B146"/>
    <mergeCell ref="C145:C146"/>
    <mergeCell ref="D145:D146"/>
    <mergeCell ref="E145:E146"/>
    <mergeCell ref="S143:S144"/>
    <mergeCell ref="T143:T144"/>
    <mergeCell ref="U143:U144"/>
    <mergeCell ref="S141:S142"/>
    <mergeCell ref="T141:T142"/>
    <mergeCell ref="U141:U142"/>
    <mergeCell ref="A143:A144"/>
    <mergeCell ref="B143:B144"/>
    <mergeCell ref="C143:C144"/>
    <mergeCell ref="D143:D144"/>
    <mergeCell ref="E143:E144"/>
    <mergeCell ref="F143:F144"/>
    <mergeCell ref="G143:G144"/>
    <mergeCell ref="H143:H144"/>
    <mergeCell ref="R143:R144"/>
    <mergeCell ref="T139:T140"/>
    <mergeCell ref="U139:U140"/>
    <mergeCell ref="A141:A142"/>
    <mergeCell ref="B141:B142"/>
    <mergeCell ref="C141:C142"/>
    <mergeCell ref="D141:D142"/>
    <mergeCell ref="E141:E142"/>
    <mergeCell ref="F141:F142"/>
    <mergeCell ref="G141:G142"/>
    <mergeCell ref="H141:H142"/>
    <mergeCell ref="R141:R142"/>
    <mergeCell ref="U137:U138"/>
    <mergeCell ref="A139:A140"/>
    <mergeCell ref="B139:B140"/>
    <mergeCell ref="C139:C140"/>
    <mergeCell ref="D139:D140"/>
    <mergeCell ref="E139:E140"/>
    <mergeCell ref="F139:F140"/>
    <mergeCell ref="G139:G140"/>
    <mergeCell ref="H139:H140"/>
    <mergeCell ref="R139:R140"/>
    <mergeCell ref="S139:S140"/>
    <mergeCell ref="R137:R138"/>
    <mergeCell ref="S137:S138"/>
    <mergeCell ref="T137:T138"/>
    <mergeCell ref="F137:F138"/>
    <mergeCell ref="G137:G138"/>
    <mergeCell ref="H137:H138"/>
    <mergeCell ref="A137:A138"/>
    <mergeCell ref="B137:B138"/>
    <mergeCell ref="C137:C138"/>
    <mergeCell ref="D137:D138"/>
    <mergeCell ref="E137:E138"/>
    <mergeCell ref="S135:S136"/>
    <mergeCell ref="T135:T136"/>
    <mergeCell ref="U135:U136"/>
    <mergeCell ref="S133:S134"/>
    <mergeCell ref="T133:T134"/>
    <mergeCell ref="U133:U134"/>
    <mergeCell ref="A135:A136"/>
    <mergeCell ref="B135:B136"/>
    <mergeCell ref="C135:C136"/>
    <mergeCell ref="D135:D136"/>
    <mergeCell ref="E135:E136"/>
    <mergeCell ref="F135:F136"/>
    <mergeCell ref="G135:G136"/>
    <mergeCell ref="H135:H136"/>
    <mergeCell ref="R135:R136"/>
    <mergeCell ref="T131:T132"/>
    <mergeCell ref="U131:U132"/>
    <mergeCell ref="A133:A134"/>
    <mergeCell ref="B133:B134"/>
    <mergeCell ref="C133:C134"/>
    <mergeCell ref="D133:D134"/>
    <mergeCell ref="E133:E134"/>
    <mergeCell ref="F133:F134"/>
    <mergeCell ref="G133:G134"/>
    <mergeCell ref="H133:H134"/>
    <mergeCell ref="R133:R134"/>
    <mergeCell ref="U129:U130"/>
    <mergeCell ref="A131:A132"/>
    <mergeCell ref="B131:B132"/>
    <mergeCell ref="C131:C132"/>
    <mergeCell ref="D131:D132"/>
    <mergeCell ref="E131:E132"/>
    <mergeCell ref="F131:F132"/>
    <mergeCell ref="G131:G132"/>
    <mergeCell ref="H131:H132"/>
    <mergeCell ref="R131:R132"/>
    <mergeCell ref="S131:S132"/>
    <mergeCell ref="R129:R130"/>
    <mergeCell ref="S129:S130"/>
    <mergeCell ref="T129:T130"/>
    <mergeCell ref="F129:F130"/>
    <mergeCell ref="G129:G130"/>
    <mergeCell ref="H129:H130"/>
    <mergeCell ref="A129:A130"/>
    <mergeCell ref="B129:B130"/>
    <mergeCell ref="C129:C130"/>
    <mergeCell ref="D129:D130"/>
    <mergeCell ref="E129:E130"/>
    <mergeCell ref="S127:S128"/>
    <mergeCell ref="T127:T128"/>
    <mergeCell ref="U127:U128"/>
    <mergeCell ref="S125:S126"/>
    <mergeCell ref="T125:T126"/>
    <mergeCell ref="U125:U126"/>
    <mergeCell ref="A127:A128"/>
    <mergeCell ref="B127:B128"/>
    <mergeCell ref="C127:C128"/>
    <mergeCell ref="D127:D128"/>
    <mergeCell ref="E127:E128"/>
    <mergeCell ref="F127:F128"/>
    <mergeCell ref="G127:G128"/>
    <mergeCell ref="H127:H128"/>
    <mergeCell ref="R127:R128"/>
    <mergeCell ref="T123:T124"/>
    <mergeCell ref="U123:U124"/>
    <mergeCell ref="A125:A126"/>
    <mergeCell ref="B125:B126"/>
    <mergeCell ref="C125:C126"/>
    <mergeCell ref="D125:D126"/>
    <mergeCell ref="E125:E126"/>
    <mergeCell ref="F125:F126"/>
    <mergeCell ref="G125:G126"/>
    <mergeCell ref="H125:H126"/>
    <mergeCell ref="R125:R126"/>
    <mergeCell ref="U121:U122"/>
    <mergeCell ref="A123:A124"/>
    <mergeCell ref="B123:B124"/>
    <mergeCell ref="C123:C124"/>
    <mergeCell ref="D123:D124"/>
    <mergeCell ref="E123:E124"/>
    <mergeCell ref="F123:F124"/>
    <mergeCell ref="G123:G124"/>
    <mergeCell ref="H123:H124"/>
    <mergeCell ref="R123:R124"/>
    <mergeCell ref="S123:S124"/>
    <mergeCell ref="R121:R122"/>
    <mergeCell ref="S121:S122"/>
    <mergeCell ref="T121:T122"/>
    <mergeCell ref="F121:F122"/>
    <mergeCell ref="G121:G122"/>
    <mergeCell ref="H121:H122"/>
    <mergeCell ref="A121:A122"/>
    <mergeCell ref="B121:B122"/>
    <mergeCell ref="C121:C122"/>
    <mergeCell ref="D121:D122"/>
    <mergeCell ref="E121:E122"/>
    <mergeCell ref="S119:S120"/>
    <mergeCell ref="T119:T120"/>
    <mergeCell ref="U119:U120"/>
    <mergeCell ref="S117:S118"/>
    <mergeCell ref="T117:T118"/>
    <mergeCell ref="U117:U118"/>
    <mergeCell ref="A119:A120"/>
    <mergeCell ref="B119:B120"/>
    <mergeCell ref="C119:C120"/>
    <mergeCell ref="D119:D120"/>
    <mergeCell ref="E119:E120"/>
    <mergeCell ref="F119:F120"/>
    <mergeCell ref="G119:G120"/>
    <mergeCell ref="H119:H120"/>
    <mergeCell ref="R119:R120"/>
    <mergeCell ref="T114:T115"/>
    <mergeCell ref="U114:U115"/>
    <mergeCell ref="A117:A118"/>
    <mergeCell ref="B117:B118"/>
    <mergeCell ref="C117:C118"/>
    <mergeCell ref="D117:D118"/>
    <mergeCell ref="E117:E118"/>
    <mergeCell ref="F117:F118"/>
    <mergeCell ref="G117:G118"/>
    <mergeCell ref="H117:H118"/>
    <mergeCell ref="R117:R118"/>
    <mergeCell ref="U112:U113"/>
    <mergeCell ref="A114:A115"/>
    <mergeCell ref="B114:B115"/>
    <mergeCell ref="C114:C115"/>
    <mergeCell ref="D114:D115"/>
    <mergeCell ref="E114:E115"/>
    <mergeCell ref="F114:F115"/>
    <mergeCell ref="G114:G115"/>
    <mergeCell ref="H114:H115"/>
    <mergeCell ref="R114:R115"/>
    <mergeCell ref="S114:S115"/>
    <mergeCell ref="R112:R113"/>
    <mergeCell ref="S112:S113"/>
    <mergeCell ref="T112:T113"/>
    <mergeCell ref="F112:F113"/>
    <mergeCell ref="G112:G113"/>
    <mergeCell ref="H112:H113"/>
    <mergeCell ref="A112:A113"/>
    <mergeCell ref="B112:B113"/>
    <mergeCell ref="C112:C113"/>
    <mergeCell ref="D112:D113"/>
    <mergeCell ref="E112:E113"/>
    <mergeCell ref="S110:S111"/>
    <mergeCell ref="T110:T111"/>
    <mergeCell ref="U110:U111"/>
    <mergeCell ref="S108:S109"/>
    <mergeCell ref="T108:T109"/>
    <mergeCell ref="U108:U109"/>
    <mergeCell ref="A110:A111"/>
    <mergeCell ref="B110:B111"/>
    <mergeCell ref="C110:C111"/>
    <mergeCell ref="D110:D111"/>
    <mergeCell ref="E110:E111"/>
    <mergeCell ref="F110:F111"/>
    <mergeCell ref="G110:G111"/>
    <mergeCell ref="H110:H111"/>
    <mergeCell ref="R110:R111"/>
    <mergeCell ref="T106:T107"/>
    <mergeCell ref="U106:U107"/>
    <mergeCell ref="A108:A109"/>
    <mergeCell ref="B108:B109"/>
    <mergeCell ref="C108:C109"/>
    <mergeCell ref="D108:D109"/>
    <mergeCell ref="E108:E109"/>
    <mergeCell ref="F108:F109"/>
    <mergeCell ref="G108:G109"/>
    <mergeCell ref="H108:H109"/>
    <mergeCell ref="R108:R109"/>
    <mergeCell ref="U104:U105"/>
    <mergeCell ref="A106:A107"/>
    <mergeCell ref="B106:B107"/>
    <mergeCell ref="C106:C107"/>
    <mergeCell ref="D106:D107"/>
    <mergeCell ref="E106:E107"/>
    <mergeCell ref="F106:F107"/>
    <mergeCell ref="G106:G107"/>
    <mergeCell ref="H106:H107"/>
    <mergeCell ref="R106:R107"/>
    <mergeCell ref="S106:S107"/>
    <mergeCell ref="R104:R105"/>
    <mergeCell ref="S104:S105"/>
    <mergeCell ref="T104:T105"/>
    <mergeCell ref="F104:F105"/>
    <mergeCell ref="G104:G105"/>
    <mergeCell ref="H104:H105"/>
    <mergeCell ref="A104:A105"/>
    <mergeCell ref="B104:B105"/>
    <mergeCell ref="C104:C105"/>
    <mergeCell ref="D104:D105"/>
    <mergeCell ref="E104:E105"/>
    <mergeCell ref="S102:S103"/>
    <mergeCell ref="T102:T103"/>
    <mergeCell ref="U102:U103"/>
    <mergeCell ref="S100:S101"/>
    <mergeCell ref="T100:T101"/>
    <mergeCell ref="U100:U101"/>
    <mergeCell ref="A102:A103"/>
    <mergeCell ref="B102:B103"/>
    <mergeCell ref="C102:C103"/>
    <mergeCell ref="D102:D103"/>
    <mergeCell ref="E102:E103"/>
    <mergeCell ref="F102:F103"/>
    <mergeCell ref="G102:G103"/>
    <mergeCell ref="H102:H103"/>
    <mergeCell ref="R102:R103"/>
    <mergeCell ref="T98:T99"/>
    <mergeCell ref="U98:U99"/>
    <mergeCell ref="A100:A101"/>
    <mergeCell ref="B100:B101"/>
    <mergeCell ref="C100:C101"/>
    <mergeCell ref="D100:D101"/>
    <mergeCell ref="E100:E101"/>
    <mergeCell ref="F100:F101"/>
    <mergeCell ref="G100:G101"/>
    <mergeCell ref="H100:H101"/>
    <mergeCell ref="R100:R101"/>
    <mergeCell ref="U96:U97"/>
    <mergeCell ref="A98:A99"/>
    <mergeCell ref="B98:B99"/>
    <mergeCell ref="C98:C99"/>
    <mergeCell ref="D98:D99"/>
    <mergeCell ref="E98:E99"/>
    <mergeCell ref="F98:F99"/>
    <mergeCell ref="G98:G99"/>
    <mergeCell ref="H98:H99"/>
    <mergeCell ref="R98:R99"/>
    <mergeCell ref="S98:S99"/>
    <mergeCell ref="R96:R97"/>
    <mergeCell ref="S96:S97"/>
    <mergeCell ref="T96:T97"/>
    <mergeCell ref="F96:F97"/>
    <mergeCell ref="G96:G97"/>
    <mergeCell ref="H96:H97"/>
    <mergeCell ref="A96:A97"/>
    <mergeCell ref="B96:B97"/>
    <mergeCell ref="C96:C97"/>
    <mergeCell ref="D96:D97"/>
    <mergeCell ref="E96:E97"/>
    <mergeCell ref="S94:S95"/>
    <mergeCell ref="T94:T95"/>
    <mergeCell ref="U94:U95"/>
    <mergeCell ref="S92:S93"/>
    <mergeCell ref="T92:T93"/>
    <mergeCell ref="U92:U93"/>
    <mergeCell ref="A94:A95"/>
    <mergeCell ref="B94:B95"/>
    <mergeCell ref="C94:C95"/>
    <mergeCell ref="D94:D95"/>
    <mergeCell ref="E94:E95"/>
    <mergeCell ref="F94:F95"/>
    <mergeCell ref="G94:G95"/>
    <mergeCell ref="H94:H95"/>
    <mergeCell ref="R94:R95"/>
    <mergeCell ref="T90:T91"/>
    <mergeCell ref="U90:U91"/>
    <mergeCell ref="A92:A93"/>
    <mergeCell ref="B92:B93"/>
    <mergeCell ref="C92:C93"/>
    <mergeCell ref="D92:D93"/>
    <mergeCell ref="E92:E93"/>
    <mergeCell ref="F92:F93"/>
    <mergeCell ref="G92:G93"/>
    <mergeCell ref="H92:H93"/>
    <mergeCell ref="R92:R93"/>
    <mergeCell ref="U88:U89"/>
    <mergeCell ref="A90:A91"/>
    <mergeCell ref="B90:B91"/>
    <mergeCell ref="C90:C91"/>
    <mergeCell ref="D90:D91"/>
    <mergeCell ref="E90:E91"/>
    <mergeCell ref="F90:F91"/>
    <mergeCell ref="G90:G91"/>
    <mergeCell ref="H90:H91"/>
    <mergeCell ref="R90:R91"/>
    <mergeCell ref="S90:S91"/>
    <mergeCell ref="R88:R89"/>
    <mergeCell ref="S88:S89"/>
    <mergeCell ref="T88:T89"/>
    <mergeCell ref="F88:F89"/>
    <mergeCell ref="G88:G89"/>
    <mergeCell ref="H88:H89"/>
    <mergeCell ref="A88:A89"/>
    <mergeCell ref="B88:B89"/>
    <mergeCell ref="C88:C89"/>
    <mergeCell ref="D88:D89"/>
    <mergeCell ref="E88:E89"/>
    <mergeCell ref="S86:S87"/>
    <mergeCell ref="T86:T87"/>
    <mergeCell ref="U86:U87"/>
    <mergeCell ref="S84:S85"/>
    <mergeCell ref="T84:T85"/>
    <mergeCell ref="U84:U85"/>
    <mergeCell ref="A86:A87"/>
    <mergeCell ref="B86:B87"/>
    <mergeCell ref="C86:C87"/>
    <mergeCell ref="D86:D87"/>
    <mergeCell ref="E86:E87"/>
    <mergeCell ref="F86:F87"/>
    <mergeCell ref="G86:G87"/>
    <mergeCell ref="H86:H87"/>
    <mergeCell ref="R86:R87"/>
    <mergeCell ref="T82:T83"/>
    <mergeCell ref="U82:U83"/>
    <mergeCell ref="A84:A85"/>
    <mergeCell ref="B84:B85"/>
    <mergeCell ref="C84:C85"/>
    <mergeCell ref="D84:D85"/>
    <mergeCell ref="E84:E85"/>
    <mergeCell ref="F84:F85"/>
    <mergeCell ref="G84:G85"/>
    <mergeCell ref="H84:H85"/>
    <mergeCell ref="R84:R85"/>
    <mergeCell ref="U80:U81"/>
    <mergeCell ref="A82:A83"/>
    <mergeCell ref="B82:B83"/>
    <mergeCell ref="C82:C83"/>
    <mergeCell ref="D82:D83"/>
    <mergeCell ref="E82:E83"/>
    <mergeCell ref="F82:F83"/>
    <mergeCell ref="G82:G83"/>
    <mergeCell ref="H82:H83"/>
    <mergeCell ref="R82:R83"/>
    <mergeCell ref="S82:S83"/>
    <mergeCell ref="R80:R81"/>
    <mergeCell ref="S80:S81"/>
    <mergeCell ref="T80:T81"/>
    <mergeCell ref="F80:F81"/>
    <mergeCell ref="G80:G81"/>
    <mergeCell ref="H80:H81"/>
    <mergeCell ref="A80:A81"/>
    <mergeCell ref="B80:B81"/>
    <mergeCell ref="C80:C81"/>
    <mergeCell ref="D80:D81"/>
    <mergeCell ref="E80:E81"/>
    <mergeCell ref="S78:S79"/>
    <mergeCell ref="T78:T79"/>
    <mergeCell ref="U78:U79"/>
    <mergeCell ref="S76:S77"/>
    <mergeCell ref="T76:T77"/>
    <mergeCell ref="U76:U77"/>
    <mergeCell ref="A78:A79"/>
    <mergeCell ref="B78:B79"/>
    <mergeCell ref="C78:C79"/>
    <mergeCell ref="D78:D79"/>
    <mergeCell ref="E78:E79"/>
    <mergeCell ref="F78:F79"/>
    <mergeCell ref="G78:G79"/>
    <mergeCell ref="H78:H79"/>
    <mergeCell ref="R78:R79"/>
    <mergeCell ref="T74:T75"/>
    <mergeCell ref="U74:U75"/>
    <mergeCell ref="A76:A77"/>
    <mergeCell ref="B76:B77"/>
    <mergeCell ref="C76:C77"/>
    <mergeCell ref="D76:D77"/>
    <mergeCell ref="E76:E77"/>
    <mergeCell ref="F76:F77"/>
    <mergeCell ref="G76:G77"/>
    <mergeCell ref="H76:H77"/>
    <mergeCell ref="R76:R77"/>
    <mergeCell ref="U72:U73"/>
    <mergeCell ref="A74:A75"/>
    <mergeCell ref="B74:B75"/>
    <mergeCell ref="C74:C75"/>
    <mergeCell ref="D74:D75"/>
    <mergeCell ref="E74:E75"/>
    <mergeCell ref="F74:F75"/>
    <mergeCell ref="G74:G75"/>
    <mergeCell ref="H74:H75"/>
    <mergeCell ref="R74:R75"/>
    <mergeCell ref="S74:S75"/>
    <mergeCell ref="R72:R73"/>
    <mergeCell ref="S72:S73"/>
    <mergeCell ref="T72:T73"/>
    <mergeCell ref="F72:F73"/>
    <mergeCell ref="G72:G73"/>
    <mergeCell ref="H72:H73"/>
    <mergeCell ref="A72:A73"/>
    <mergeCell ref="B72:B73"/>
    <mergeCell ref="C72:C73"/>
    <mergeCell ref="D72:D73"/>
    <mergeCell ref="E72:E73"/>
    <mergeCell ref="S70:S71"/>
    <mergeCell ref="T70:T71"/>
    <mergeCell ref="U70:U71"/>
    <mergeCell ref="S68:S69"/>
    <mergeCell ref="T68:T69"/>
    <mergeCell ref="U68:U69"/>
    <mergeCell ref="A70:A71"/>
    <mergeCell ref="B70:B71"/>
    <mergeCell ref="C70:C71"/>
    <mergeCell ref="D70:D71"/>
    <mergeCell ref="E70:E71"/>
    <mergeCell ref="F70:F71"/>
    <mergeCell ref="G70:G71"/>
    <mergeCell ref="H70:H71"/>
    <mergeCell ref="R70:R71"/>
    <mergeCell ref="T66:T67"/>
    <mergeCell ref="U66:U67"/>
    <mergeCell ref="A68:A69"/>
    <mergeCell ref="B68:B69"/>
    <mergeCell ref="C68:C69"/>
    <mergeCell ref="D68:D69"/>
    <mergeCell ref="E68:E69"/>
    <mergeCell ref="F68:F69"/>
    <mergeCell ref="G68:G69"/>
    <mergeCell ref="H68:H69"/>
    <mergeCell ref="R68:R69"/>
    <mergeCell ref="U64:U65"/>
    <mergeCell ref="A66:A67"/>
    <mergeCell ref="B66:B67"/>
    <mergeCell ref="C66:C67"/>
    <mergeCell ref="D66:D67"/>
    <mergeCell ref="E66:E67"/>
    <mergeCell ref="F66:F67"/>
    <mergeCell ref="G66:G67"/>
    <mergeCell ref="H66:H67"/>
    <mergeCell ref="R66:R67"/>
    <mergeCell ref="S66:S67"/>
    <mergeCell ref="R64:R65"/>
    <mergeCell ref="S64:S65"/>
    <mergeCell ref="T64:T65"/>
    <mergeCell ref="F64:F65"/>
    <mergeCell ref="G64:G65"/>
    <mergeCell ref="H64:H65"/>
    <mergeCell ref="A64:A65"/>
    <mergeCell ref="B64:B65"/>
    <mergeCell ref="C64:C65"/>
    <mergeCell ref="D64:D65"/>
    <mergeCell ref="E64:E65"/>
    <mergeCell ref="S62:S63"/>
    <mergeCell ref="T62:T63"/>
    <mergeCell ref="U62:U63"/>
    <mergeCell ref="S60:S61"/>
    <mergeCell ref="T60:T61"/>
    <mergeCell ref="U60:U61"/>
    <mergeCell ref="A62:A63"/>
    <mergeCell ref="B62:B63"/>
    <mergeCell ref="C62:C63"/>
    <mergeCell ref="D62:D63"/>
    <mergeCell ref="E62:E63"/>
    <mergeCell ref="F62:F63"/>
    <mergeCell ref="G62:G63"/>
    <mergeCell ref="H62:H63"/>
    <mergeCell ref="R62:R63"/>
    <mergeCell ref="T58:T59"/>
    <mergeCell ref="U58:U59"/>
    <mergeCell ref="A60:A61"/>
    <mergeCell ref="B60:B61"/>
    <mergeCell ref="C60:C61"/>
    <mergeCell ref="D60:D61"/>
    <mergeCell ref="E60:E61"/>
    <mergeCell ref="F60:F61"/>
    <mergeCell ref="G60:G61"/>
    <mergeCell ref="H60:H61"/>
    <mergeCell ref="R60:R61"/>
    <mergeCell ref="U56:U57"/>
    <mergeCell ref="A58:A59"/>
    <mergeCell ref="B58:B59"/>
    <mergeCell ref="C58:C59"/>
    <mergeCell ref="D58:D59"/>
    <mergeCell ref="E58:E59"/>
    <mergeCell ref="F58:F59"/>
    <mergeCell ref="G58:G59"/>
    <mergeCell ref="H58:H59"/>
    <mergeCell ref="R58:R59"/>
    <mergeCell ref="S58:S59"/>
    <mergeCell ref="R56:R57"/>
    <mergeCell ref="S56:S57"/>
    <mergeCell ref="T56:T57"/>
    <mergeCell ref="F56:F57"/>
    <mergeCell ref="G56:G57"/>
    <mergeCell ref="H56:H57"/>
    <mergeCell ref="A56:A57"/>
    <mergeCell ref="B56:B57"/>
    <mergeCell ref="C56:C57"/>
    <mergeCell ref="D56:D57"/>
    <mergeCell ref="E56:E57"/>
    <mergeCell ref="S54:S55"/>
    <mergeCell ref="T54:T55"/>
    <mergeCell ref="U54:U55"/>
    <mergeCell ref="S52:S53"/>
    <mergeCell ref="T52:T53"/>
    <mergeCell ref="U52:U53"/>
    <mergeCell ref="A54:A55"/>
    <mergeCell ref="B54:B55"/>
    <mergeCell ref="C54:C55"/>
    <mergeCell ref="D54:D55"/>
    <mergeCell ref="E54:E55"/>
    <mergeCell ref="F54:F55"/>
    <mergeCell ref="G54:G55"/>
    <mergeCell ref="H54:H55"/>
    <mergeCell ref="R54:R55"/>
    <mergeCell ref="T50:T51"/>
    <mergeCell ref="U50:U51"/>
    <mergeCell ref="A52:A53"/>
    <mergeCell ref="B52:B53"/>
    <mergeCell ref="C52:C53"/>
    <mergeCell ref="D52:D53"/>
    <mergeCell ref="E52:E53"/>
    <mergeCell ref="F52:F53"/>
    <mergeCell ref="G52:G53"/>
    <mergeCell ref="H52:H53"/>
    <mergeCell ref="R52:R53"/>
    <mergeCell ref="U48:U49"/>
    <mergeCell ref="A50:A51"/>
    <mergeCell ref="B50:B51"/>
    <mergeCell ref="C50:C51"/>
    <mergeCell ref="D50:D51"/>
    <mergeCell ref="E50:E51"/>
    <mergeCell ref="F50:F51"/>
    <mergeCell ref="G50:G51"/>
    <mergeCell ref="H50:H51"/>
    <mergeCell ref="R50:R51"/>
    <mergeCell ref="S50:S51"/>
    <mergeCell ref="R48:R49"/>
    <mergeCell ref="S48:S49"/>
    <mergeCell ref="T48:T49"/>
    <mergeCell ref="F48:F49"/>
    <mergeCell ref="G48:G49"/>
    <mergeCell ref="H48:H49"/>
    <mergeCell ref="A48:A49"/>
    <mergeCell ref="B48:B49"/>
    <mergeCell ref="C48:C49"/>
    <mergeCell ref="D48:D49"/>
    <mergeCell ref="E48:E49"/>
    <mergeCell ref="S46:S47"/>
    <mergeCell ref="T46:T47"/>
    <mergeCell ref="U46:U47"/>
    <mergeCell ref="S44:S45"/>
    <mergeCell ref="T44:T45"/>
    <mergeCell ref="U44:U45"/>
    <mergeCell ref="A46:A47"/>
    <mergeCell ref="B46:B47"/>
    <mergeCell ref="C46:C47"/>
    <mergeCell ref="D46:D47"/>
    <mergeCell ref="E46:E47"/>
    <mergeCell ref="F46:F47"/>
    <mergeCell ref="G46:G47"/>
    <mergeCell ref="H46:H47"/>
    <mergeCell ref="R46:R47"/>
    <mergeCell ref="T42:T43"/>
    <mergeCell ref="U42:U43"/>
    <mergeCell ref="A44:A45"/>
    <mergeCell ref="B44:B45"/>
    <mergeCell ref="C44:C45"/>
    <mergeCell ref="D44:D45"/>
    <mergeCell ref="E44:E45"/>
    <mergeCell ref="F44:F45"/>
    <mergeCell ref="G44:G45"/>
    <mergeCell ref="H44:H45"/>
    <mergeCell ref="R44:R45"/>
    <mergeCell ref="U40:U41"/>
    <mergeCell ref="A42:A43"/>
    <mergeCell ref="B42:B43"/>
    <mergeCell ref="C42:C43"/>
    <mergeCell ref="D42:D43"/>
    <mergeCell ref="E42:E43"/>
    <mergeCell ref="F42:F43"/>
    <mergeCell ref="G42:G43"/>
    <mergeCell ref="H42:H43"/>
    <mergeCell ref="R42:R43"/>
    <mergeCell ref="S42:S43"/>
    <mergeCell ref="R40:R41"/>
    <mergeCell ref="S40:S41"/>
    <mergeCell ref="T40:T41"/>
    <mergeCell ref="F40:F41"/>
    <mergeCell ref="G40:G41"/>
    <mergeCell ref="H40:H41"/>
    <mergeCell ref="A40:A41"/>
    <mergeCell ref="B40:B41"/>
    <mergeCell ref="C40:C41"/>
    <mergeCell ref="D40:D41"/>
    <mergeCell ref="E40:E41"/>
    <mergeCell ref="S38:S39"/>
    <mergeCell ref="T38:T39"/>
    <mergeCell ref="U38:U39"/>
    <mergeCell ref="S36:S37"/>
    <mergeCell ref="T36:T37"/>
    <mergeCell ref="U36:U37"/>
    <mergeCell ref="A38:A39"/>
    <mergeCell ref="B38:B39"/>
    <mergeCell ref="C38:C39"/>
    <mergeCell ref="D38:D39"/>
    <mergeCell ref="E38:E39"/>
    <mergeCell ref="F38:F39"/>
    <mergeCell ref="G38:G39"/>
    <mergeCell ref="H38:H39"/>
    <mergeCell ref="R38:R39"/>
    <mergeCell ref="T34:T35"/>
    <mergeCell ref="U34:U35"/>
    <mergeCell ref="A36:A37"/>
    <mergeCell ref="B36:B37"/>
    <mergeCell ref="C36:C37"/>
    <mergeCell ref="D36:D37"/>
    <mergeCell ref="E36:E37"/>
    <mergeCell ref="F36:F37"/>
    <mergeCell ref="G36:G37"/>
    <mergeCell ref="H36:H37"/>
    <mergeCell ref="R36:R37"/>
    <mergeCell ref="U32:U33"/>
    <mergeCell ref="A34:A35"/>
    <mergeCell ref="B34:B35"/>
    <mergeCell ref="C34:C35"/>
    <mergeCell ref="D34:D35"/>
    <mergeCell ref="E34:E35"/>
    <mergeCell ref="F34:F35"/>
    <mergeCell ref="G34:G35"/>
    <mergeCell ref="H34:H35"/>
    <mergeCell ref="R34:R35"/>
    <mergeCell ref="S34:S35"/>
    <mergeCell ref="R32:R33"/>
    <mergeCell ref="S32:S33"/>
    <mergeCell ref="T32:T33"/>
    <mergeCell ref="F32:F33"/>
    <mergeCell ref="G32:G33"/>
    <mergeCell ref="H32:H33"/>
    <mergeCell ref="A32:A33"/>
    <mergeCell ref="B32:B33"/>
    <mergeCell ref="C32:C33"/>
    <mergeCell ref="D32:D33"/>
    <mergeCell ref="E32:E33"/>
    <mergeCell ref="S30:S31"/>
    <mergeCell ref="T30:T31"/>
    <mergeCell ref="U30:U31"/>
    <mergeCell ref="S28:S29"/>
    <mergeCell ref="T28:T29"/>
    <mergeCell ref="U28:U29"/>
    <mergeCell ref="A30:A31"/>
    <mergeCell ref="B30:B31"/>
    <mergeCell ref="C30:C31"/>
    <mergeCell ref="D30:D31"/>
    <mergeCell ref="E30:E31"/>
    <mergeCell ref="F30:F31"/>
    <mergeCell ref="G30:G31"/>
    <mergeCell ref="H30:H31"/>
    <mergeCell ref="R30:R31"/>
    <mergeCell ref="T26:T27"/>
    <mergeCell ref="U26:U27"/>
    <mergeCell ref="A28:A29"/>
    <mergeCell ref="B28:B29"/>
    <mergeCell ref="C28:C29"/>
    <mergeCell ref="D28:D29"/>
    <mergeCell ref="E28:E29"/>
    <mergeCell ref="F28:F29"/>
    <mergeCell ref="G28:G29"/>
    <mergeCell ref="H28:H29"/>
    <mergeCell ref="R28:R29"/>
    <mergeCell ref="U24:U25"/>
    <mergeCell ref="A26:A27"/>
    <mergeCell ref="B26:B27"/>
    <mergeCell ref="C26:C27"/>
    <mergeCell ref="D26:D27"/>
    <mergeCell ref="E26:E27"/>
    <mergeCell ref="F26:F27"/>
    <mergeCell ref="G26:G27"/>
    <mergeCell ref="H26:H27"/>
    <mergeCell ref="R26:R27"/>
    <mergeCell ref="S26:S27"/>
    <mergeCell ref="R24:R25"/>
    <mergeCell ref="S24:S25"/>
    <mergeCell ref="T24:T25"/>
    <mergeCell ref="F24:F25"/>
    <mergeCell ref="G24:G25"/>
    <mergeCell ref="H24:H25"/>
    <mergeCell ref="A24:A25"/>
    <mergeCell ref="B24:B25"/>
    <mergeCell ref="C24:C25"/>
    <mergeCell ref="D24:D25"/>
    <mergeCell ref="E24:E25"/>
    <mergeCell ref="S22:S23"/>
    <mergeCell ref="T22:T23"/>
    <mergeCell ref="U22:U23"/>
    <mergeCell ref="S20:S21"/>
    <mergeCell ref="T20:T21"/>
    <mergeCell ref="U20:U21"/>
    <mergeCell ref="A22:A23"/>
    <mergeCell ref="B22:B23"/>
    <mergeCell ref="C22:C23"/>
    <mergeCell ref="D22:D23"/>
    <mergeCell ref="E22:E23"/>
    <mergeCell ref="F22:F23"/>
    <mergeCell ref="G22:G23"/>
    <mergeCell ref="H22:H23"/>
    <mergeCell ref="R22:R23"/>
    <mergeCell ref="T18:T19"/>
    <mergeCell ref="U18:U19"/>
    <mergeCell ref="A20:A21"/>
    <mergeCell ref="B20:B21"/>
    <mergeCell ref="C20:C21"/>
    <mergeCell ref="D20:D21"/>
    <mergeCell ref="E20:E21"/>
    <mergeCell ref="F20:F21"/>
    <mergeCell ref="G20:G21"/>
    <mergeCell ref="H20:H21"/>
    <mergeCell ref="R20:R21"/>
    <mergeCell ref="U16:U17"/>
    <mergeCell ref="A18:A19"/>
    <mergeCell ref="B18:B19"/>
    <mergeCell ref="C18:C19"/>
    <mergeCell ref="D18:D19"/>
    <mergeCell ref="E18:E19"/>
    <mergeCell ref="F18:F19"/>
    <mergeCell ref="G18:G19"/>
    <mergeCell ref="H18:H19"/>
    <mergeCell ref="R18:R19"/>
    <mergeCell ref="S18:S19"/>
    <mergeCell ref="R16:R17"/>
    <mergeCell ref="S16:S17"/>
    <mergeCell ref="T16:T17"/>
    <mergeCell ref="F16:F17"/>
    <mergeCell ref="G16:G17"/>
    <mergeCell ref="H16:H17"/>
    <mergeCell ref="A16:A17"/>
    <mergeCell ref="B16:B17"/>
    <mergeCell ref="C16:C17"/>
    <mergeCell ref="D16:D17"/>
    <mergeCell ref="E16:E17"/>
    <mergeCell ref="H1:Q1"/>
    <mergeCell ref="H2:Q2"/>
    <mergeCell ref="H3:Q3"/>
    <mergeCell ref="I11:Q11"/>
    <mergeCell ref="E14:E15"/>
    <mergeCell ref="H14:H15"/>
    <mergeCell ref="G14:G15"/>
    <mergeCell ref="U14:U15"/>
    <mergeCell ref="A14:A15"/>
    <mergeCell ref="B14:B15"/>
    <mergeCell ref="C14:C15"/>
    <mergeCell ref="D14:D15"/>
    <mergeCell ref="F14:F15"/>
    <mergeCell ref="T14:T15"/>
    <mergeCell ref="R14:R15"/>
    <mergeCell ref="S14:S15"/>
  </mergeCells>
  <phoneticPr fontId="2" type="noConversion"/>
  <hyperlinks>
    <hyperlink ref="E4" r:id="rId1"/>
    <hyperlink ref="E5" r:id="rId2"/>
    <hyperlink ref="D14" r:id="rId3"/>
    <hyperlink ref="D16" r:id="rId4"/>
    <hyperlink ref="D18" r:id="rId5"/>
    <hyperlink ref="D20" r:id="rId6"/>
    <hyperlink ref="D22" r:id="rId7"/>
    <hyperlink ref="D24" r:id="rId8"/>
    <hyperlink ref="D26" r:id="rId9"/>
    <hyperlink ref="D28" r:id="rId10"/>
    <hyperlink ref="D30" r:id="rId11"/>
    <hyperlink ref="D32" r:id="rId12"/>
    <hyperlink ref="D34" r:id="rId13"/>
    <hyperlink ref="D36" r:id="rId14"/>
    <hyperlink ref="D38" r:id="rId15"/>
    <hyperlink ref="D40" r:id="rId16"/>
    <hyperlink ref="D42" r:id="rId17"/>
    <hyperlink ref="D44" r:id="rId18"/>
    <hyperlink ref="D46" r:id="rId19"/>
    <hyperlink ref="D48" r:id="rId20"/>
    <hyperlink ref="D50" r:id="rId21"/>
    <hyperlink ref="D52" r:id="rId22"/>
    <hyperlink ref="D54" r:id="rId23"/>
    <hyperlink ref="D56" r:id="rId24"/>
    <hyperlink ref="D58" r:id="rId25"/>
    <hyperlink ref="D60" r:id="rId26"/>
    <hyperlink ref="D62" r:id="rId27"/>
    <hyperlink ref="D64" r:id="rId28"/>
    <hyperlink ref="D66" r:id="rId29"/>
    <hyperlink ref="D68" r:id="rId30"/>
    <hyperlink ref="D70" r:id="rId31"/>
    <hyperlink ref="D72" r:id="rId32"/>
    <hyperlink ref="D74" r:id="rId33"/>
    <hyperlink ref="D76" r:id="rId34"/>
    <hyperlink ref="D78" r:id="rId35"/>
    <hyperlink ref="D80" r:id="rId36"/>
    <hyperlink ref="D82" r:id="rId37"/>
    <hyperlink ref="D84" r:id="rId38"/>
    <hyperlink ref="D86" r:id="rId39"/>
    <hyperlink ref="D88" r:id="rId40"/>
    <hyperlink ref="D90" r:id="rId41"/>
    <hyperlink ref="D92" r:id="rId42"/>
    <hyperlink ref="D94" r:id="rId43"/>
    <hyperlink ref="D96" r:id="rId44"/>
    <hyperlink ref="D98" r:id="rId45"/>
    <hyperlink ref="D100" r:id="rId46"/>
    <hyperlink ref="D102" r:id="rId47"/>
    <hyperlink ref="D104" r:id="rId48"/>
    <hyperlink ref="D106" r:id="rId49"/>
    <hyperlink ref="D108" r:id="rId50"/>
    <hyperlink ref="D110" r:id="rId51"/>
    <hyperlink ref="D112" r:id="rId52"/>
    <hyperlink ref="D114" r:id="rId53"/>
    <hyperlink ref="D117" r:id="rId54"/>
    <hyperlink ref="D119" r:id="rId55"/>
    <hyperlink ref="D121" r:id="rId56"/>
    <hyperlink ref="D123" r:id="rId57"/>
    <hyperlink ref="D125" r:id="rId58"/>
    <hyperlink ref="D127" r:id="rId59"/>
    <hyperlink ref="D129" r:id="rId60"/>
    <hyperlink ref="D131" r:id="rId61"/>
    <hyperlink ref="D133" r:id="rId62"/>
    <hyperlink ref="D135" r:id="rId63"/>
    <hyperlink ref="D137" r:id="rId64"/>
    <hyperlink ref="D139" r:id="rId65"/>
    <hyperlink ref="D141" r:id="rId66"/>
    <hyperlink ref="D143" r:id="rId67"/>
    <hyperlink ref="D145" r:id="rId68"/>
    <hyperlink ref="D147" r:id="rId69"/>
    <hyperlink ref="D149" r:id="rId70"/>
    <hyperlink ref="D151" r:id="rId71"/>
    <hyperlink ref="D153" r:id="rId72"/>
    <hyperlink ref="D155" r:id="rId73"/>
    <hyperlink ref="D157" r:id="rId74"/>
    <hyperlink ref="D159" r:id="rId75"/>
    <hyperlink ref="D161" r:id="rId76"/>
    <hyperlink ref="D163" r:id="rId77"/>
    <hyperlink ref="D165" r:id="rId78"/>
    <hyperlink ref="D167" r:id="rId79"/>
    <hyperlink ref="D169" r:id="rId80"/>
    <hyperlink ref="D171" r:id="rId81"/>
    <hyperlink ref="D173" r:id="rId82"/>
    <hyperlink ref="D175" r:id="rId83"/>
    <hyperlink ref="D177" r:id="rId84"/>
    <hyperlink ref="D179" r:id="rId85"/>
    <hyperlink ref="D181" r:id="rId86"/>
    <hyperlink ref="D183" r:id="rId87"/>
    <hyperlink ref="D186" r:id="rId88"/>
    <hyperlink ref="D188" r:id="rId89"/>
    <hyperlink ref="D190" r:id="rId90"/>
    <hyperlink ref="D192" r:id="rId91"/>
    <hyperlink ref="D194" r:id="rId92"/>
    <hyperlink ref="D196" r:id="rId93"/>
    <hyperlink ref="D198" r:id="rId94"/>
    <hyperlink ref="D200" r:id="rId95"/>
    <hyperlink ref="D202" r:id="rId96"/>
    <hyperlink ref="D204" r:id="rId97"/>
    <hyperlink ref="D206" r:id="rId98"/>
    <hyperlink ref="D209" r:id="rId99"/>
    <hyperlink ref="D211" r:id="rId100"/>
    <hyperlink ref="D213" r:id="rId101"/>
    <hyperlink ref="D215" r:id="rId102"/>
    <hyperlink ref="D217" r:id="rId103"/>
    <hyperlink ref="D219" r:id="rId104"/>
    <hyperlink ref="D221" r:id="rId105"/>
    <hyperlink ref="D223" r:id="rId106"/>
    <hyperlink ref="D225" r:id="rId107"/>
    <hyperlink ref="D227" r:id="rId108"/>
    <hyperlink ref="D229" r:id="rId109"/>
    <hyperlink ref="D231" r:id="rId110"/>
    <hyperlink ref="D233" r:id="rId111"/>
    <hyperlink ref="D235" r:id="rId112"/>
    <hyperlink ref="D237" r:id="rId113"/>
    <hyperlink ref="D239" r:id="rId114"/>
    <hyperlink ref="D241" r:id="rId115"/>
    <hyperlink ref="D243" r:id="rId116"/>
    <hyperlink ref="D245" r:id="rId117"/>
    <hyperlink ref="D247" r:id="rId118"/>
    <hyperlink ref="D249" r:id="rId119"/>
    <hyperlink ref="D251" r:id="rId120"/>
    <hyperlink ref="D253" r:id="rId121"/>
    <hyperlink ref="D255" r:id="rId122"/>
    <hyperlink ref="D257" r:id="rId123"/>
    <hyperlink ref="D259" r:id="rId124"/>
    <hyperlink ref="D261" r:id="rId125"/>
    <hyperlink ref="D263" r:id="rId126"/>
    <hyperlink ref="D265" r:id="rId127"/>
    <hyperlink ref="D267" r:id="rId128"/>
    <hyperlink ref="D269" r:id="rId129"/>
    <hyperlink ref="D271" r:id="rId130"/>
    <hyperlink ref="D273" r:id="rId131"/>
    <hyperlink ref="D275" r:id="rId132"/>
    <hyperlink ref="D277" r:id="rId133"/>
    <hyperlink ref="D279" r:id="rId134"/>
    <hyperlink ref="D282" r:id="rId135"/>
    <hyperlink ref="D284" r:id="rId136"/>
    <hyperlink ref="D286" r:id="rId137"/>
    <hyperlink ref="D288" r:id="rId138"/>
    <hyperlink ref="D291" r:id="rId139"/>
    <hyperlink ref="D293" r:id="rId140"/>
    <hyperlink ref="D295" r:id="rId141"/>
    <hyperlink ref="D297" r:id="rId142"/>
    <hyperlink ref="D299" r:id="rId143"/>
    <hyperlink ref="D301" r:id="rId144"/>
    <hyperlink ref="D304" r:id="rId145"/>
    <hyperlink ref="D306" r:id="rId146"/>
    <hyperlink ref="D308" r:id="rId147"/>
    <hyperlink ref="D310" r:id="rId148"/>
    <hyperlink ref="D313" r:id="rId149"/>
    <hyperlink ref="D315" r:id="rId150"/>
    <hyperlink ref="D317" r:id="rId151"/>
    <hyperlink ref="D319" r:id="rId152"/>
    <hyperlink ref="D321" r:id="rId153"/>
    <hyperlink ref="D323" r:id="rId154"/>
    <hyperlink ref="D325" r:id="rId155"/>
    <hyperlink ref="D327" r:id="rId156"/>
    <hyperlink ref="D330" r:id="rId157"/>
    <hyperlink ref="D332" r:id="rId158"/>
    <hyperlink ref="D334" r:id="rId159"/>
  </hyperlinks>
  <pageMargins left="0.75" right="0.75" top="1" bottom="1" header="0.5" footer="0.5"/>
  <pageSetup paperSize="9" orientation="portrait"/>
  <headerFooter alignWithMargins="0"/>
  <drawing r:id="rId16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
  <sheetViews>
    <sheetView workbookViewId="0"/>
  </sheetViews>
  <sheetFormatPr defaultRowHeight="12.75" x14ac:dyDescent="0.2"/>
  <sheetData/>
  <phoneticPr fontId="2"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
  <sheetViews>
    <sheetView workbookViewId="0">
      <selection activeCell="B50" sqref="B50"/>
    </sheetView>
  </sheetViews>
  <sheetFormatPr defaultRowHeight="12.75" x14ac:dyDescent="0.2"/>
  <sheetData/>
  <phoneticPr fontId="2"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none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IniXP</dc:creator>
  <cp:lastModifiedBy>Чернова Галина</cp:lastModifiedBy>
  <cp:lastPrinted>2011-10-06T09:05:59Z</cp:lastPrinted>
  <dcterms:created xsi:type="dcterms:W3CDTF">2004-02-27T12:44:30Z</dcterms:created>
  <dcterms:modified xsi:type="dcterms:W3CDTF">2018-05-05T08:07:58Z</dcterms:modified>
</cp:coreProperties>
</file>