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авел ЫЫЫ\Downloads\"/>
    </mc:Choice>
  </mc:AlternateContent>
  <bookViews>
    <workbookView xWindow="0" yWindow="0" windowWidth="16275" windowHeight="816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O35" i="1" l="1"/>
  <c r="N35" i="1"/>
  <c r="O31" i="1"/>
  <c r="N31" i="1"/>
  <c r="O27" i="1"/>
  <c r="N27" i="1"/>
  <c r="O23" i="1"/>
  <c r="N23" i="1"/>
  <c r="O19" i="1"/>
  <c r="N19" i="1"/>
  <c r="O14" i="1"/>
  <c r="N14" i="1"/>
  <c r="O10" i="1"/>
  <c r="N10" i="1"/>
  <c r="O6" i="1"/>
  <c r="N6" i="1"/>
  <c r="O39" i="1" l="1"/>
  <c r="P6" i="1"/>
  <c r="P10" i="1"/>
  <c r="P14" i="1"/>
  <c r="P19" i="1"/>
  <c r="P23" i="1"/>
  <c r="P27" i="1"/>
  <c r="P31" i="1"/>
  <c r="P35" i="1"/>
  <c r="N39" i="1"/>
  <c r="P39" i="1" l="1"/>
</calcChain>
</file>

<file path=xl/sharedStrings.xml><?xml version="1.0" encoding="utf-8"?>
<sst xmlns="http://schemas.openxmlformats.org/spreadsheetml/2006/main" count="88" uniqueCount="50">
  <si>
    <t xml:space="preserve">Номер модели </t>
  </si>
  <si>
    <t>Описание</t>
  </si>
  <si>
    <t>Цена за пару</t>
  </si>
  <si>
    <t>при нажатии переходите</t>
  </si>
  <si>
    <t xml:space="preserve">на сайт с фото  </t>
  </si>
  <si>
    <t>Наличие на складе по размерно</t>
  </si>
  <si>
    <t>Итого в заказе</t>
  </si>
  <si>
    <t>Пар</t>
  </si>
  <si>
    <t>Коробок</t>
  </si>
  <si>
    <t>В наличии</t>
  </si>
  <si>
    <t>Поставка на склад</t>
  </si>
  <si>
    <t>УСЛОВИЕ ЗАКАЗА</t>
  </si>
  <si>
    <t>и цвета но кратно 12 парам</t>
  </si>
  <si>
    <t xml:space="preserve">Вы можете заказать любые размеры </t>
  </si>
  <si>
    <t>Для заказа заполните желтые ячейки,</t>
  </si>
  <si>
    <t xml:space="preserve"> указав необходимое количество пар</t>
  </si>
  <si>
    <t>1656 розовая</t>
  </si>
  <si>
    <t>1656 бежевый</t>
  </si>
  <si>
    <t>1655 розовая</t>
  </si>
  <si>
    <t>1653 серая</t>
  </si>
  <si>
    <t>МУЖСКИЕ НИЗКИЕ МОДЕЛИ</t>
  </si>
  <si>
    <t>2813 белая</t>
  </si>
  <si>
    <t>5216 черная</t>
  </si>
  <si>
    <t>ЖЕНСКИЕ   МОДЕЛИ</t>
  </si>
  <si>
    <r>
      <t xml:space="preserve">ВЕРХ: натуральная кожа                           Подошва резина                        Производство </t>
    </r>
    <r>
      <rPr>
        <b/>
        <sz val="14"/>
        <color indexed="10"/>
        <rFont val="Calibri"/>
        <family val="2"/>
        <charset val="204"/>
      </rPr>
      <t>Румыния</t>
    </r>
    <r>
      <rPr>
        <sz val="11"/>
        <rFont val="Calibri"/>
        <family val="2"/>
        <charset val="204"/>
      </rPr>
      <t xml:space="preserve"> </t>
    </r>
  </si>
  <si>
    <t>590 черный</t>
  </si>
  <si>
    <t>и цвета (штучно) кратно 12</t>
  </si>
  <si>
    <t>Сумма</t>
  </si>
  <si>
    <t>1656 синяя Vital+cros</t>
  </si>
  <si>
    <t>Итого по заказу</t>
  </si>
  <si>
    <t>короб (БРР/МРР)в парах</t>
  </si>
  <si>
    <t>3 коробки 8 пар (37-2,38-3,39-2,40-1)</t>
  </si>
  <si>
    <t>3 коробок 8 пар (37-2,38-3,39-2,40-1)</t>
  </si>
  <si>
    <t>1к (37/2,38/3,39/2,40/1)</t>
  </si>
  <si>
    <t>2 короб по 12 пар (40-1, 41-2,42-3,43-3,44-2,45-1)+6мрр</t>
  </si>
  <si>
    <t>3к (37/2,38/3,39/2,40/1)</t>
  </si>
  <si>
    <t>40 короб  (40/1,41/2,42/3,43/3,44/2, 45/1)+18МРР</t>
  </si>
  <si>
    <t>Группа</t>
  </si>
  <si>
    <t>короб (пар)</t>
  </si>
  <si>
    <t>МРР</t>
  </si>
  <si>
    <t>Товар</t>
  </si>
  <si>
    <t>(безнал)</t>
  </si>
  <si>
    <t>(по карте)</t>
  </si>
  <si>
    <t xml:space="preserve"> </t>
  </si>
  <si>
    <t>Товары</t>
  </si>
  <si>
    <t>BONTIMES производства РУМЫНИЯ</t>
  </si>
  <si>
    <t>Кроссовки женские</t>
  </si>
  <si>
    <t>1656 синяя vitel+cros</t>
  </si>
  <si>
    <t>Кроссовки мужские</t>
  </si>
  <si>
    <t>590 черная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</si>
</sst>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20"/>
      <color theme="1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8"/>
      <color rgb="FF7030A0"/>
      <name val="Calibri"/>
      <family val="2"/>
      <charset val="204"/>
      <scheme val="minor"/>
    </font>
    <font>
      <b/>
      <sz val="16"/>
      <color rgb="FF7030A0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0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b/>
      <u/>
      <sz val="20"/>
      <color rgb="FF0000FF"/>
      <name val="Calibri"/>
      <family val="2"/>
      <charset val="204"/>
      <scheme val="minor"/>
    </font>
    <font>
      <b/>
      <u/>
      <sz val="20"/>
      <color theme="8" tint="-0.249977111117893"/>
      <name val="Calibri"/>
      <family val="2"/>
      <charset val="204"/>
    </font>
    <font>
      <sz val="8"/>
      <name val="Arial"/>
      <family val="2"/>
    </font>
    <font>
      <sz val="10"/>
      <name val="Arial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8" fillId="0" borderId="0">
      <protection locked="0"/>
    </xf>
    <xf numFmtId="0" fontId="22" fillId="0" borderId="0"/>
  </cellStyleXfs>
  <cellXfs count="1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4" borderId="4" xfId="0" applyFill="1" applyBorder="1"/>
    <xf numFmtId="0" fontId="3" fillId="0" borderId="4" xfId="0" applyFont="1" applyBorder="1" applyAlignment="1">
      <alignment vertical="center"/>
    </xf>
    <xf numFmtId="0" fontId="0" fillId="4" borderId="6" xfId="0" applyFill="1" applyBorder="1"/>
    <xf numFmtId="0" fontId="0" fillId="0" borderId="6" xfId="0" applyBorder="1"/>
    <xf numFmtId="0" fontId="0" fillId="3" borderId="2" xfId="0" applyFill="1" applyBorder="1"/>
    <xf numFmtId="0" fontId="0" fillId="3" borderId="8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9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6" fillId="0" borderId="4" xfId="0" applyFont="1" applyFill="1" applyBorder="1" applyAlignment="1">
      <alignment horizontal="center"/>
    </xf>
    <xf numFmtId="0" fontId="19" fillId="0" borderId="4" xfId="2" applyFont="1" applyFill="1" applyBorder="1" applyAlignment="1" applyProtection="1"/>
    <xf numFmtId="0" fontId="20" fillId="0" borderId="4" xfId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vertical="center"/>
    </xf>
    <xf numFmtId="0" fontId="14" fillId="6" borderId="21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7" fillId="5" borderId="5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22" xfId="0" applyBorder="1" applyAlignment="1">
      <alignment horizontal="center"/>
    </xf>
    <xf numFmtId="0" fontId="9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9" fillId="0" borderId="0" xfId="0" applyFont="1"/>
    <xf numFmtId="0" fontId="9" fillId="0" borderId="4" xfId="0" applyFont="1" applyFill="1" applyBorder="1"/>
    <xf numFmtId="0" fontId="9" fillId="0" borderId="4" xfId="0" applyFont="1" applyBorder="1"/>
    <xf numFmtId="0" fontId="9" fillId="3" borderId="0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3" borderId="4" xfId="0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vertic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" fontId="23" fillId="7" borderId="25" xfId="3" applyNumberFormat="1" applyFont="1" applyFill="1" applyBorder="1" applyAlignment="1">
      <alignment horizontal="left" vertical="top" wrapText="1"/>
    </xf>
    <xf numFmtId="0" fontId="23" fillId="7" borderId="25" xfId="3" applyNumberFormat="1" applyFont="1" applyFill="1" applyBorder="1" applyAlignment="1">
      <alignment horizontal="left" vertical="top" wrapText="1"/>
    </xf>
    <xf numFmtId="0" fontId="22" fillId="0" borderId="0" xfId="3"/>
    <xf numFmtId="1" fontId="24" fillId="8" borderId="25" xfId="3" applyNumberFormat="1" applyFont="1" applyFill="1" applyBorder="1" applyAlignment="1">
      <alignment horizontal="right" vertical="top"/>
    </xf>
    <xf numFmtId="0" fontId="24" fillId="8" borderId="25" xfId="3" applyNumberFormat="1" applyFont="1" applyFill="1" applyBorder="1" applyAlignment="1">
      <alignment horizontal="left" vertical="top"/>
    </xf>
    <xf numFmtId="0" fontId="22" fillId="0" borderId="25" xfId="3" applyNumberFormat="1" applyFont="1" applyBorder="1" applyAlignment="1">
      <alignment horizontal="left" vertical="top" wrapText="1" indent="6"/>
    </xf>
    <xf numFmtId="4" fontId="22" fillId="0" borderId="25" xfId="3" applyNumberFormat="1" applyFont="1" applyBorder="1" applyAlignment="1">
      <alignment horizontal="right" vertical="top" wrapText="1"/>
    </xf>
    <xf numFmtId="0" fontId="22" fillId="0" borderId="25" xfId="3" applyNumberFormat="1" applyFont="1" applyBorder="1" applyAlignment="1">
      <alignment horizontal="right" vertical="top" wrapText="1"/>
    </xf>
    <xf numFmtId="0" fontId="22" fillId="0" borderId="25" xfId="3" applyNumberFormat="1" applyFont="1" applyBorder="1" applyAlignment="1">
      <alignment horizontal="left" vertical="top"/>
    </xf>
    <xf numFmtId="1" fontId="22" fillId="0" borderId="25" xfId="3" applyNumberFormat="1" applyFont="1" applyBorder="1" applyAlignment="1">
      <alignment horizontal="right" vertical="top"/>
    </xf>
    <xf numFmtId="2" fontId="22" fillId="0" borderId="25" xfId="3" applyNumberFormat="1" applyFont="1" applyBorder="1" applyAlignment="1">
      <alignment horizontal="right" vertical="top" wrapText="1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2" fillId="0" borderId="5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5" xfId="1" applyFont="1" applyFill="1" applyBorder="1" applyAlignment="1" applyProtection="1">
      <alignment horizontal="center"/>
    </xf>
    <xf numFmtId="0" fontId="17" fillId="0" borderId="1" xfId="1" applyFont="1" applyFill="1" applyBorder="1" applyAlignment="1" applyProtection="1">
      <alignment horizontal="center"/>
    </xf>
    <xf numFmtId="0" fontId="17" fillId="0" borderId="2" xfId="1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1" fillId="2" borderId="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6" borderId="19" xfId="0" applyFont="1" applyFill="1" applyBorder="1" applyAlignment="1">
      <alignment horizontal="center"/>
    </xf>
    <xf numFmtId="0" fontId="12" fillId="0" borderId="5" xfId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/>
    </xf>
    <xf numFmtId="0" fontId="12" fillId="0" borderId="2" xfId="1" applyFont="1" applyFill="1" applyBorder="1" applyAlignment="1" applyProtection="1">
      <alignment horizontal="center" vertical="center"/>
    </xf>
    <xf numFmtId="0" fontId="23" fillId="7" borderId="25" xfId="3" applyNumberFormat="1" applyFont="1" applyFill="1" applyBorder="1" applyAlignment="1">
      <alignment horizontal="left" vertical="top" wrapText="1"/>
    </xf>
    <xf numFmtId="0" fontId="24" fillId="8" borderId="25" xfId="3" applyNumberFormat="1" applyFont="1" applyFill="1" applyBorder="1" applyAlignment="1">
      <alignment horizontal="left" vertical="top" wrapText="1"/>
    </xf>
    <xf numFmtId="0" fontId="24" fillId="8" borderId="25" xfId="3" applyNumberFormat="1" applyFont="1" applyFill="1" applyBorder="1" applyAlignment="1">
      <alignment horizontal="left" vertical="top" wrapText="1" indent="2"/>
    </xf>
    <xf numFmtId="0" fontId="24" fillId="8" borderId="25" xfId="3" applyNumberFormat="1" applyFont="1" applyFill="1" applyBorder="1" applyAlignment="1">
      <alignment horizontal="left" vertical="top" wrapText="1" indent="4"/>
    </xf>
  </cellXfs>
  <cellStyles count="4">
    <cellStyle name="Гиперссылка" xfId="1" builtinId="8"/>
    <cellStyle name="Обычный" xfId="0" builtinId="0"/>
    <cellStyle name="Обычный 2" xfId="2"/>
    <cellStyle name="Обычный_Лист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393700</xdr:colOff>
      <xdr:row>18</xdr:row>
      <xdr:rowOff>152400</xdr:rowOff>
    </xdr:from>
    <xdr:to>
      <xdr:col>0</xdr:col>
      <xdr:colOff>2844800</xdr:colOff>
      <xdr:row>21</xdr:row>
      <xdr:rowOff>770788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700" y="45656500"/>
          <a:ext cx="2451100" cy="173598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22</xdr:row>
      <xdr:rowOff>38099</xdr:rowOff>
    </xdr:from>
    <xdr:to>
      <xdr:col>0</xdr:col>
      <xdr:colOff>3098800</xdr:colOff>
      <xdr:row>25</xdr:row>
      <xdr:rowOff>1130300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5346699"/>
          <a:ext cx="2832100" cy="21082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254000</xdr:colOff>
      <xdr:row>26</xdr:row>
      <xdr:rowOff>254000</xdr:rowOff>
    </xdr:from>
    <xdr:to>
      <xdr:col>0</xdr:col>
      <xdr:colOff>3006725</xdr:colOff>
      <xdr:row>29</xdr:row>
      <xdr:rowOff>1320800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4000" y="10223500"/>
          <a:ext cx="2752725" cy="2082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419101</xdr:colOff>
      <xdr:row>30</xdr:row>
      <xdr:rowOff>292101</xdr:rowOff>
    </xdr:from>
    <xdr:to>
      <xdr:col>0</xdr:col>
      <xdr:colOff>3175000</xdr:colOff>
      <xdr:row>33</xdr:row>
      <xdr:rowOff>952500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9101" y="71450201"/>
          <a:ext cx="2755899" cy="16763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609600</xdr:colOff>
      <xdr:row>34</xdr:row>
      <xdr:rowOff>127000</xdr:rowOff>
    </xdr:from>
    <xdr:to>
      <xdr:col>0</xdr:col>
      <xdr:colOff>3448050</xdr:colOff>
      <xdr:row>37</xdr:row>
      <xdr:rowOff>958850</xdr:rowOff>
    </xdr:to>
    <xdr:pic>
      <xdr:nvPicPr>
        <xdr:cNvPr id="105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84162900"/>
          <a:ext cx="2838450" cy="18478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38100</xdr:rowOff>
    </xdr:from>
    <xdr:to>
      <xdr:col>1</xdr:col>
      <xdr:colOff>0</xdr:colOff>
      <xdr:row>12</xdr:row>
      <xdr:rowOff>1727200</xdr:rowOff>
    </xdr:to>
    <xdr:pic>
      <xdr:nvPicPr>
        <xdr:cNvPr id="73" name="Рисунок 72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" y="31051500"/>
          <a:ext cx="3670300" cy="237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25400</xdr:rowOff>
    </xdr:from>
    <xdr:to>
      <xdr:col>0</xdr:col>
      <xdr:colOff>3524250</xdr:colOff>
      <xdr:row>16</xdr:row>
      <xdr:rowOff>1660236</xdr:rowOff>
    </xdr:to>
    <xdr:pic>
      <xdr:nvPicPr>
        <xdr:cNvPr id="84" name="Рисунок 83" descr="D:\ДИМА ДИМОН ДИМЧИК\BONTIMES 2012 заказ\МУЖСКИЕ МОДЕЛИ\5216 черная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23400"/>
          <a:ext cx="3524250" cy="23206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838200</xdr:colOff>
      <xdr:row>0</xdr:row>
      <xdr:rowOff>114300</xdr:rowOff>
    </xdr:from>
    <xdr:to>
      <xdr:col>0</xdr:col>
      <xdr:colOff>2444750</xdr:colOff>
      <xdr:row>3</xdr:row>
      <xdr:rowOff>533400</xdr:rowOff>
    </xdr:to>
    <xdr:pic>
      <xdr:nvPicPr>
        <xdr:cNvPr id="56" name="Рисунок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38200" y="114300"/>
          <a:ext cx="16065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317501</xdr:colOff>
      <xdr:row>5</xdr:row>
      <xdr:rowOff>228600</xdr:rowOff>
    </xdr:from>
    <xdr:to>
      <xdr:col>0</xdr:col>
      <xdr:colOff>3403601</xdr:colOff>
      <xdr:row>8</xdr:row>
      <xdr:rowOff>1305029</xdr:rowOff>
    </xdr:to>
    <xdr:pic>
      <xdr:nvPicPr>
        <xdr:cNvPr id="59" name="Рисунок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1" y="8382000"/>
          <a:ext cx="3086100" cy="2054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zoomScale="75" zoomScaleNormal="75" workbookViewId="0">
      <pane ySplit="5" topLeftCell="A6" activePane="bottomLeft" state="frozen"/>
      <selection activeCell="B1" sqref="B1"/>
      <selection pane="bottomLeft" activeCell="D38" sqref="D38"/>
    </sheetView>
  </sheetViews>
  <sheetFormatPr defaultRowHeight="15" x14ac:dyDescent="0.25"/>
  <cols>
    <col min="1" max="1" width="56.140625" customWidth="1"/>
    <col min="2" max="2" width="31.7109375" customWidth="1"/>
    <col min="3" max="3" width="34.85546875" customWidth="1"/>
    <col min="4" max="4" width="32.85546875" customWidth="1"/>
    <col min="5" max="5" width="4.7109375" customWidth="1"/>
    <col min="6" max="6" width="5" customWidth="1"/>
    <col min="7" max="7" width="4.85546875" customWidth="1"/>
    <col min="8" max="8" width="5.5703125" customWidth="1"/>
    <col min="9" max="10" width="4.85546875" customWidth="1"/>
    <col min="11" max="12" width="4.42578125" customWidth="1"/>
    <col min="13" max="13" width="27" style="66" customWidth="1"/>
    <col min="14" max="14" width="7.85546875" style="31" customWidth="1"/>
    <col min="15" max="15" width="14.7109375" customWidth="1"/>
    <col min="16" max="16" width="17.5703125" customWidth="1"/>
  </cols>
  <sheetData>
    <row r="1" spans="1:16" s="12" customFormat="1" ht="15.75" customHeight="1" x14ac:dyDescent="0.25">
      <c r="A1" s="100"/>
      <c r="B1" s="34"/>
      <c r="C1" s="32" t="s">
        <v>11</v>
      </c>
      <c r="D1" s="37"/>
      <c r="E1" s="13" t="s">
        <v>14</v>
      </c>
      <c r="F1" s="13"/>
      <c r="G1" s="13"/>
      <c r="H1" s="13"/>
      <c r="I1" s="13"/>
      <c r="J1" s="13"/>
      <c r="K1" s="13"/>
      <c r="L1" s="14"/>
      <c r="M1" s="58"/>
      <c r="N1" s="110" t="s">
        <v>6</v>
      </c>
      <c r="O1" s="110"/>
      <c r="P1" s="110"/>
    </row>
    <row r="2" spans="1:16" s="12" customFormat="1" ht="15.75" customHeight="1" x14ac:dyDescent="0.25">
      <c r="A2" s="100"/>
      <c r="B2" s="35"/>
      <c r="C2" s="33" t="s">
        <v>13</v>
      </c>
      <c r="D2" s="38"/>
      <c r="E2" s="15" t="s">
        <v>15</v>
      </c>
      <c r="F2" s="15"/>
      <c r="G2" s="15"/>
      <c r="H2" s="15"/>
      <c r="I2" s="15"/>
      <c r="J2" s="15"/>
      <c r="K2" s="15"/>
      <c r="L2" s="16"/>
      <c r="M2" s="58"/>
      <c r="N2" s="110"/>
      <c r="O2" s="110"/>
      <c r="P2" s="110"/>
    </row>
    <row r="3" spans="1:16" s="12" customFormat="1" ht="15.75" customHeight="1" x14ac:dyDescent="0.25">
      <c r="A3" s="100"/>
      <c r="B3" s="36" t="s">
        <v>0</v>
      </c>
      <c r="C3" s="33" t="s">
        <v>12</v>
      </c>
      <c r="D3" s="30"/>
      <c r="E3" s="15" t="s">
        <v>13</v>
      </c>
      <c r="F3" s="15"/>
      <c r="G3" s="15"/>
      <c r="H3" s="15"/>
      <c r="I3" s="15"/>
      <c r="J3" s="15"/>
      <c r="K3" s="15"/>
      <c r="L3" s="16"/>
      <c r="M3" s="58"/>
      <c r="N3" s="53" t="s">
        <v>7</v>
      </c>
      <c r="O3" s="46" t="s">
        <v>8</v>
      </c>
      <c r="P3" s="54" t="s">
        <v>27</v>
      </c>
    </row>
    <row r="4" spans="1:16" s="12" customFormat="1" ht="48" customHeight="1" x14ac:dyDescent="0.3">
      <c r="A4" s="100"/>
      <c r="B4" s="40" t="s">
        <v>10</v>
      </c>
      <c r="C4" s="36" t="s">
        <v>1</v>
      </c>
      <c r="D4" s="41" t="s">
        <v>2</v>
      </c>
      <c r="E4" s="116" t="s">
        <v>26</v>
      </c>
      <c r="F4" s="116"/>
      <c r="G4" s="116"/>
      <c r="H4" s="116"/>
      <c r="I4" s="116"/>
      <c r="J4" s="116"/>
      <c r="K4" s="116"/>
      <c r="L4" s="117"/>
      <c r="M4" s="59" t="s">
        <v>30</v>
      </c>
      <c r="N4" s="51"/>
      <c r="O4" s="52"/>
      <c r="P4" s="45"/>
    </row>
    <row r="5" spans="1:16" s="39" customFormat="1" ht="18.75" customHeight="1" x14ac:dyDescent="0.35">
      <c r="A5" s="42"/>
      <c r="B5" s="115" t="s">
        <v>20</v>
      </c>
      <c r="C5" s="115"/>
      <c r="D5" s="115"/>
      <c r="E5" s="118"/>
      <c r="F5" s="119"/>
      <c r="G5" s="119"/>
      <c r="H5" s="119"/>
      <c r="I5" s="119"/>
      <c r="J5" s="119"/>
      <c r="K5" s="119"/>
      <c r="L5" s="119"/>
      <c r="M5" s="120"/>
      <c r="N5" s="119"/>
      <c r="O5" s="119"/>
      <c r="P5" s="48"/>
    </row>
    <row r="6" spans="1:16" ht="23.25" customHeight="1" x14ac:dyDescent="0.25">
      <c r="A6" s="43"/>
      <c r="B6" s="104" t="s">
        <v>25</v>
      </c>
      <c r="C6" s="109" t="s">
        <v>24</v>
      </c>
      <c r="D6" s="107"/>
      <c r="E6" s="28"/>
      <c r="F6" s="28"/>
      <c r="G6" s="28"/>
      <c r="H6" s="28"/>
      <c r="I6" s="28"/>
      <c r="J6" s="28"/>
      <c r="K6" s="28"/>
      <c r="L6" s="28"/>
      <c r="M6" s="63"/>
      <c r="N6" s="19">
        <f>E6+F6+G6+H6+I6+J6+K6</f>
        <v>0</v>
      </c>
      <c r="O6" s="8">
        <f>M6</f>
        <v>0</v>
      </c>
      <c r="P6" s="48">
        <f>(N6+O6)*D6</f>
        <v>0</v>
      </c>
    </row>
    <row r="7" spans="1:16" ht="24.75" customHeight="1" x14ac:dyDescent="0.25">
      <c r="A7" s="102"/>
      <c r="B7" s="105"/>
      <c r="C7" s="109"/>
      <c r="D7" s="108"/>
      <c r="E7" s="5">
        <v>40</v>
      </c>
      <c r="F7" s="5">
        <v>41</v>
      </c>
      <c r="G7" s="5">
        <v>42</v>
      </c>
      <c r="H7" s="5">
        <v>43</v>
      </c>
      <c r="I7" s="5">
        <v>44</v>
      </c>
      <c r="J7" s="5">
        <v>45</v>
      </c>
      <c r="K7" s="5">
        <v>46</v>
      </c>
      <c r="L7" s="5"/>
      <c r="M7" s="60"/>
      <c r="N7" s="19"/>
      <c r="O7" s="8"/>
      <c r="P7" s="4"/>
    </row>
    <row r="8" spans="1:16" ht="29.25" customHeight="1" x14ac:dyDescent="0.25">
      <c r="A8" s="102"/>
      <c r="B8" s="106"/>
      <c r="C8" s="91"/>
      <c r="D8" s="6" t="s">
        <v>5</v>
      </c>
      <c r="E8" s="4"/>
      <c r="F8" s="4"/>
      <c r="G8" s="4"/>
      <c r="H8" s="4"/>
      <c r="I8" s="22"/>
      <c r="J8" s="22"/>
      <c r="K8" s="4"/>
      <c r="L8" s="8"/>
      <c r="M8" s="49"/>
      <c r="N8" s="19"/>
      <c r="O8" s="49"/>
      <c r="P8" s="4"/>
    </row>
    <row r="9" spans="1:16" ht="126" customHeight="1" x14ac:dyDescent="0.4">
      <c r="A9" s="103"/>
      <c r="B9" s="29" t="s">
        <v>9</v>
      </c>
      <c r="C9" s="44"/>
      <c r="D9" s="67">
        <v>2500</v>
      </c>
      <c r="E9" s="112" t="s">
        <v>36</v>
      </c>
      <c r="F9" s="113"/>
      <c r="G9" s="113"/>
      <c r="H9" s="113"/>
      <c r="I9" s="113"/>
      <c r="J9" s="113"/>
      <c r="K9" s="113"/>
      <c r="L9" s="113"/>
      <c r="M9" s="114"/>
      <c r="N9" s="19"/>
      <c r="O9" s="8"/>
      <c r="P9" s="4"/>
    </row>
    <row r="10" spans="1:16" ht="23.25" customHeight="1" x14ac:dyDescent="0.25">
      <c r="A10" s="101"/>
      <c r="B10" s="104" t="s">
        <v>21</v>
      </c>
      <c r="C10" s="85" t="s">
        <v>24</v>
      </c>
      <c r="D10" s="126"/>
      <c r="E10" s="28"/>
      <c r="F10" s="28"/>
      <c r="G10" s="28"/>
      <c r="H10" s="28"/>
      <c r="I10" s="28"/>
      <c r="J10" s="28"/>
      <c r="K10" s="28"/>
      <c r="L10" s="28"/>
      <c r="M10" s="63"/>
      <c r="N10" s="19">
        <f>E10+F10+G10+H10+I10+J10+K10</f>
        <v>0</v>
      </c>
      <c r="O10" s="8">
        <f>M10</f>
        <v>0</v>
      </c>
      <c r="P10" s="48">
        <f>(N10+O10)*D10</f>
        <v>0</v>
      </c>
    </row>
    <row r="11" spans="1:16" ht="24.75" customHeight="1" x14ac:dyDescent="0.25">
      <c r="A11" s="102"/>
      <c r="B11" s="105"/>
      <c r="C11" s="85"/>
      <c r="D11" s="127"/>
      <c r="E11" s="5">
        <v>40</v>
      </c>
      <c r="F11" s="5">
        <v>41</v>
      </c>
      <c r="G11" s="5">
        <v>42</v>
      </c>
      <c r="H11" s="5">
        <v>43</v>
      </c>
      <c r="I11" s="5">
        <v>44</v>
      </c>
      <c r="J11" s="5">
        <v>45</v>
      </c>
      <c r="K11" s="5">
        <v>46</v>
      </c>
      <c r="L11" s="7"/>
      <c r="M11" s="62"/>
      <c r="N11" s="19"/>
      <c r="O11" s="8"/>
      <c r="P11" s="4"/>
    </row>
    <row r="12" spans="1:16" ht="29.25" customHeight="1" x14ac:dyDescent="0.25">
      <c r="A12" s="102"/>
      <c r="B12" s="106"/>
      <c r="C12" s="85"/>
      <c r="D12" s="6" t="s">
        <v>5</v>
      </c>
      <c r="E12" s="4">
        <v>1</v>
      </c>
      <c r="F12" s="4">
        <v>1</v>
      </c>
      <c r="G12" s="4">
        <v>5</v>
      </c>
      <c r="H12" s="4">
        <v>6</v>
      </c>
      <c r="I12" s="22">
        <v>4</v>
      </c>
      <c r="J12" s="22">
        <v>2</v>
      </c>
      <c r="K12" s="4"/>
      <c r="L12" s="8"/>
      <c r="M12" s="49"/>
      <c r="N12" s="19"/>
      <c r="O12" s="49"/>
      <c r="P12" s="4"/>
    </row>
    <row r="13" spans="1:16" ht="137.25" customHeight="1" x14ac:dyDescent="0.4">
      <c r="A13" s="103"/>
      <c r="B13" s="17" t="s">
        <v>9</v>
      </c>
      <c r="C13" s="24"/>
      <c r="D13" s="67">
        <v>1000</v>
      </c>
      <c r="E13" s="123"/>
      <c r="F13" s="124"/>
      <c r="G13" s="124"/>
      <c r="H13" s="124"/>
      <c r="I13" s="124"/>
      <c r="J13" s="124"/>
      <c r="K13" s="124"/>
      <c r="L13" s="124"/>
      <c r="M13" s="125"/>
      <c r="N13" s="19"/>
      <c r="O13" s="8"/>
      <c r="P13" s="4"/>
    </row>
    <row r="14" spans="1:16" ht="23.25" customHeight="1" x14ac:dyDescent="0.25">
      <c r="A14" s="101"/>
      <c r="B14" s="104" t="s">
        <v>22</v>
      </c>
      <c r="C14" s="85" t="s">
        <v>24</v>
      </c>
      <c r="D14" s="107"/>
      <c r="E14" s="28"/>
      <c r="F14" s="28"/>
      <c r="G14" s="28"/>
      <c r="H14" s="28"/>
      <c r="I14" s="28"/>
      <c r="J14" s="28"/>
      <c r="K14" s="28"/>
      <c r="L14" s="28"/>
      <c r="M14" s="63"/>
      <c r="N14" s="19">
        <f>E14+F14+G14+H14+I14+J14+K14</f>
        <v>0</v>
      </c>
      <c r="O14" s="8">
        <f>M14</f>
        <v>0</v>
      </c>
      <c r="P14" s="48">
        <f>(N14+O14)*D14</f>
        <v>0</v>
      </c>
    </row>
    <row r="15" spans="1:16" ht="24.75" customHeight="1" x14ac:dyDescent="0.25">
      <c r="A15" s="102"/>
      <c r="B15" s="105"/>
      <c r="C15" s="85"/>
      <c r="D15" s="108"/>
      <c r="E15" s="5">
        <v>40</v>
      </c>
      <c r="F15" s="5">
        <v>41</v>
      </c>
      <c r="G15" s="5">
        <v>42</v>
      </c>
      <c r="H15" s="5">
        <v>43</v>
      </c>
      <c r="I15" s="5">
        <v>44</v>
      </c>
      <c r="J15" s="5">
        <v>45</v>
      </c>
      <c r="K15" s="5">
        <v>46</v>
      </c>
      <c r="L15" s="7"/>
      <c r="M15" s="62"/>
      <c r="N15" s="19"/>
      <c r="O15" s="8"/>
      <c r="P15" s="4"/>
    </row>
    <row r="16" spans="1:16" ht="29.25" customHeight="1" x14ac:dyDescent="0.25">
      <c r="A16" s="102"/>
      <c r="B16" s="106"/>
      <c r="C16" s="85"/>
      <c r="D16" s="6" t="s">
        <v>5</v>
      </c>
      <c r="E16" s="4"/>
      <c r="F16" s="4"/>
      <c r="G16" s="4"/>
      <c r="H16" s="4"/>
      <c r="I16" s="22"/>
      <c r="J16" s="22"/>
      <c r="K16" s="4"/>
      <c r="L16" s="8"/>
      <c r="M16" s="49"/>
      <c r="N16" s="19"/>
      <c r="O16" s="49"/>
      <c r="P16" s="4"/>
    </row>
    <row r="17" spans="1:19" ht="137.25" customHeight="1" thickBot="1" x14ac:dyDescent="0.45">
      <c r="A17" s="103"/>
      <c r="B17" s="17" t="s">
        <v>9</v>
      </c>
      <c r="C17" s="24"/>
      <c r="D17" s="67">
        <v>2000</v>
      </c>
      <c r="E17" s="123" t="s">
        <v>34</v>
      </c>
      <c r="F17" s="124"/>
      <c r="G17" s="124"/>
      <c r="H17" s="124"/>
      <c r="I17" s="124"/>
      <c r="J17" s="124"/>
      <c r="K17" s="124"/>
      <c r="L17" s="124"/>
      <c r="M17" s="125"/>
      <c r="N17" s="19"/>
      <c r="O17" s="8"/>
      <c r="P17" s="4"/>
    </row>
    <row r="18" spans="1:19" s="12" customFormat="1" ht="18.75" customHeight="1" thickBot="1" x14ac:dyDescent="0.4">
      <c r="A18" s="27"/>
      <c r="B18" s="128" t="s">
        <v>23</v>
      </c>
      <c r="C18" s="128"/>
      <c r="D18" s="128"/>
      <c r="E18" s="26"/>
      <c r="F18" s="26"/>
      <c r="G18" s="26"/>
      <c r="H18" s="26"/>
      <c r="I18" s="26"/>
      <c r="J18" s="26"/>
      <c r="K18" s="26"/>
      <c r="L18" s="26"/>
      <c r="M18" s="64"/>
      <c r="N18" s="25"/>
      <c r="O18" s="50"/>
      <c r="P18" s="47"/>
    </row>
    <row r="19" spans="1:19" ht="24.75" customHeight="1" x14ac:dyDescent="0.25">
      <c r="A19" s="3"/>
      <c r="B19" s="87" t="s">
        <v>28</v>
      </c>
      <c r="C19" s="85" t="s">
        <v>24</v>
      </c>
      <c r="D19" s="121"/>
      <c r="E19" s="9"/>
      <c r="F19" s="9"/>
      <c r="G19" s="9"/>
      <c r="H19" s="9"/>
      <c r="I19" s="9"/>
      <c r="J19" s="9"/>
      <c r="K19" s="9"/>
      <c r="L19" s="10"/>
      <c r="M19" s="61"/>
      <c r="N19" s="19">
        <f>E19+F19+G19+H19+I19+J19+K19</f>
        <v>0</v>
      </c>
      <c r="O19" s="8">
        <f>M19</f>
        <v>0</v>
      </c>
      <c r="P19" s="48">
        <f>(N19+O19)*D19</f>
        <v>0</v>
      </c>
    </row>
    <row r="20" spans="1:19" ht="27.75" customHeight="1" x14ac:dyDescent="0.25">
      <c r="A20" s="81"/>
      <c r="B20" s="88"/>
      <c r="C20" s="85"/>
      <c r="D20" s="122"/>
      <c r="E20" s="5">
        <v>36</v>
      </c>
      <c r="F20" s="5">
        <v>37</v>
      </c>
      <c r="G20" s="5">
        <v>38</v>
      </c>
      <c r="H20" s="5">
        <v>39</v>
      </c>
      <c r="I20" s="5">
        <v>40</v>
      </c>
      <c r="J20" s="5">
        <v>41</v>
      </c>
      <c r="K20" s="5"/>
      <c r="L20" s="7"/>
      <c r="M20" s="62"/>
      <c r="N20" s="19"/>
      <c r="O20" s="8"/>
      <c r="P20" s="4"/>
    </row>
    <row r="21" spans="1:19" ht="34.5" customHeight="1" x14ac:dyDescent="0.25">
      <c r="A21" s="81"/>
      <c r="B21" s="89"/>
      <c r="C21" s="85"/>
      <c r="D21" s="6" t="s">
        <v>5</v>
      </c>
      <c r="E21" s="18"/>
      <c r="F21" s="18">
        <v>1</v>
      </c>
      <c r="G21" s="18">
        <v>3</v>
      </c>
      <c r="H21" s="18">
        <v>1</v>
      </c>
      <c r="I21" s="18">
        <v>1</v>
      </c>
      <c r="J21" s="19"/>
      <c r="K21" s="4"/>
      <c r="L21" s="8"/>
      <c r="M21" s="49"/>
      <c r="N21" s="19"/>
      <c r="O21" s="49"/>
      <c r="P21" s="4"/>
    </row>
    <row r="22" spans="1:19" ht="71.25" customHeight="1" x14ac:dyDescent="0.4">
      <c r="A22" s="82"/>
      <c r="B22" s="17" t="s">
        <v>9</v>
      </c>
      <c r="C22" s="4"/>
      <c r="D22" s="68">
        <v>1600</v>
      </c>
      <c r="E22" s="83" t="s">
        <v>32</v>
      </c>
      <c r="F22" s="84"/>
      <c r="G22" s="84"/>
      <c r="H22" s="84"/>
      <c r="I22" s="84"/>
      <c r="J22" s="84"/>
      <c r="K22" s="84"/>
      <c r="L22" s="84"/>
      <c r="M22" s="86"/>
      <c r="N22" s="19"/>
      <c r="O22" s="8"/>
      <c r="P22" s="4"/>
    </row>
    <row r="23" spans="1:19" ht="25.5" customHeight="1" x14ac:dyDescent="0.25">
      <c r="A23" s="80"/>
      <c r="B23" s="92" t="s">
        <v>16</v>
      </c>
      <c r="C23" s="85" t="s">
        <v>24</v>
      </c>
      <c r="D23" s="90"/>
      <c r="E23" s="9"/>
      <c r="F23" s="9"/>
      <c r="G23" s="9"/>
      <c r="H23" s="9"/>
      <c r="I23" s="9"/>
      <c r="J23" s="9"/>
      <c r="K23" s="9"/>
      <c r="L23" s="10"/>
      <c r="M23" s="61"/>
      <c r="N23" s="19">
        <f>E23+F23+G23+H23+I23+J23+K23</f>
        <v>0</v>
      </c>
      <c r="O23" s="8">
        <f>M23</f>
        <v>0</v>
      </c>
      <c r="P23" s="48">
        <f>(N23+O23)*D23</f>
        <v>0</v>
      </c>
    </row>
    <row r="24" spans="1:19" ht="24.75" customHeight="1" x14ac:dyDescent="0.25">
      <c r="A24" s="81"/>
      <c r="B24" s="93"/>
      <c r="C24" s="85"/>
      <c r="D24" s="91"/>
      <c r="E24" s="5">
        <v>36</v>
      </c>
      <c r="F24" s="5">
        <v>37</v>
      </c>
      <c r="G24" s="5">
        <v>38</v>
      </c>
      <c r="H24" s="5">
        <v>39</v>
      </c>
      <c r="I24" s="5">
        <v>40</v>
      </c>
      <c r="J24" s="5">
        <v>41</v>
      </c>
      <c r="K24" s="5"/>
      <c r="L24" s="7"/>
      <c r="M24" s="62"/>
      <c r="N24" s="19"/>
      <c r="O24" s="8"/>
      <c r="P24" s="4"/>
    </row>
    <row r="25" spans="1:19" ht="29.25" customHeight="1" x14ac:dyDescent="0.25">
      <c r="A25" s="81"/>
      <c r="B25" s="94"/>
      <c r="C25" s="85"/>
      <c r="D25" s="6" t="s">
        <v>5</v>
      </c>
      <c r="E25" s="4"/>
      <c r="F25" s="22">
        <v>2</v>
      </c>
      <c r="G25" s="22">
        <v>4</v>
      </c>
      <c r="H25" s="22"/>
      <c r="I25" s="22"/>
      <c r="J25" s="22"/>
      <c r="K25" s="22"/>
      <c r="L25" s="8"/>
      <c r="M25" s="49"/>
      <c r="N25" s="19"/>
      <c r="O25" s="49"/>
      <c r="P25" s="4"/>
    </row>
    <row r="26" spans="1:19" ht="104.25" customHeight="1" x14ac:dyDescent="0.4">
      <c r="A26" s="82"/>
      <c r="B26" s="17" t="s">
        <v>9</v>
      </c>
      <c r="C26" s="4"/>
      <c r="D26" s="68">
        <v>1600</v>
      </c>
      <c r="E26" s="83" t="s">
        <v>31</v>
      </c>
      <c r="F26" s="84"/>
      <c r="G26" s="84"/>
      <c r="H26" s="84"/>
      <c r="I26" s="84"/>
      <c r="J26" s="84"/>
      <c r="K26" s="84"/>
      <c r="L26" s="84"/>
      <c r="M26" s="65"/>
      <c r="N26" s="19"/>
      <c r="O26" s="8"/>
      <c r="P26" s="4"/>
    </row>
    <row r="27" spans="1:19" ht="25.5" customHeight="1" x14ac:dyDescent="0.25">
      <c r="A27" s="80"/>
      <c r="B27" s="92" t="s">
        <v>17</v>
      </c>
      <c r="C27" s="85" t="s">
        <v>24</v>
      </c>
      <c r="D27" s="90"/>
      <c r="E27" s="9"/>
      <c r="F27" s="9"/>
      <c r="G27" s="9"/>
      <c r="H27" s="9"/>
      <c r="I27" s="9"/>
      <c r="J27" s="9"/>
      <c r="K27" s="9"/>
      <c r="L27" s="10"/>
      <c r="M27" s="61"/>
      <c r="N27" s="19">
        <f>E27+F27+G27+H27+I27+J27+K27</f>
        <v>0</v>
      </c>
      <c r="O27" s="8">
        <f>M27</f>
        <v>0</v>
      </c>
      <c r="P27" s="48">
        <f>(N27+O27)*D27</f>
        <v>0</v>
      </c>
    </row>
    <row r="28" spans="1:19" ht="24.75" customHeight="1" x14ac:dyDescent="0.25">
      <c r="A28" s="81"/>
      <c r="B28" s="93"/>
      <c r="C28" s="85"/>
      <c r="D28" s="91"/>
      <c r="E28" s="5">
        <v>36</v>
      </c>
      <c r="F28" s="5">
        <v>37</v>
      </c>
      <c r="G28" s="5">
        <v>38</v>
      </c>
      <c r="H28" s="5">
        <v>39</v>
      </c>
      <c r="I28" s="5">
        <v>40</v>
      </c>
      <c r="J28" s="5">
        <v>41</v>
      </c>
      <c r="K28" s="5"/>
      <c r="L28" s="7"/>
      <c r="M28" s="62"/>
      <c r="N28" s="19"/>
      <c r="O28" s="8"/>
      <c r="P28" s="4"/>
    </row>
    <row r="29" spans="1:19" ht="29.25" customHeight="1" x14ac:dyDescent="0.25">
      <c r="A29" s="81"/>
      <c r="B29" s="94"/>
      <c r="C29" s="85"/>
      <c r="D29" s="6" t="s">
        <v>5</v>
      </c>
      <c r="E29" s="18"/>
      <c r="F29" s="22">
        <v>3</v>
      </c>
      <c r="G29" s="22">
        <v>3</v>
      </c>
      <c r="H29" s="22">
        <v>2</v>
      </c>
      <c r="I29" s="22"/>
      <c r="J29" s="22"/>
      <c r="K29" s="4"/>
      <c r="L29" s="8"/>
      <c r="M29" s="49"/>
      <c r="N29" s="19"/>
      <c r="O29" s="49"/>
      <c r="P29" s="4"/>
    </row>
    <row r="30" spans="1:19" ht="113.25" customHeight="1" x14ac:dyDescent="0.4">
      <c r="A30" s="82"/>
      <c r="B30" s="17" t="s">
        <v>9</v>
      </c>
      <c r="C30" s="4"/>
      <c r="D30" s="68">
        <v>1600</v>
      </c>
      <c r="E30" s="83" t="s">
        <v>33</v>
      </c>
      <c r="F30" s="84"/>
      <c r="G30" s="84"/>
      <c r="H30" s="84"/>
      <c r="I30" s="84"/>
      <c r="J30" s="84"/>
      <c r="K30" s="84"/>
      <c r="L30" s="84"/>
      <c r="M30" s="65"/>
      <c r="N30" s="19"/>
      <c r="O30" s="8"/>
      <c r="P30" s="19"/>
      <c r="Q30" s="11"/>
      <c r="R30" s="11"/>
      <c r="S30" s="11"/>
    </row>
    <row r="31" spans="1:19" ht="25.5" customHeight="1" x14ac:dyDescent="0.25">
      <c r="A31" s="80"/>
      <c r="B31" s="23" t="s">
        <v>18</v>
      </c>
      <c r="C31" s="85" t="s">
        <v>24</v>
      </c>
      <c r="D31" s="90"/>
      <c r="E31" s="9"/>
      <c r="F31" s="9"/>
      <c r="G31" s="9"/>
      <c r="H31" s="9"/>
      <c r="I31" s="9"/>
      <c r="J31" s="9"/>
      <c r="K31" s="9"/>
      <c r="L31" s="10"/>
      <c r="M31" s="61"/>
      <c r="N31" s="19">
        <f>E31+F31+G31+H31+I31+J31+K31</f>
        <v>0</v>
      </c>
      <c r="O31" s="8">
        <f>M31</f>
        <v>0</v>
      </c>
      <c r="P31" s="48">
        <f>(N31+O31)*D31</f>
        <v>0</v>
      </c>
    </row>
    <row r="32" spans="1:19" ht="24.75" customHeight="1" x14ac:dyDescent="0.25">
      <c r="A32" s="81"/>
      <c r="B32" s="1" t="s">
        <v>3</v>
      </c>
      <c r="C32" s="85"/>
      <c r="D32" s="91"/>
      <c r="E32" s="5">
        <v>36</v>
      </c>
      <c r="F32" s="5">
        <v>37</v>
      </c>
      <c r="G32" s="5">
        <v>38</v>
      </c>
      <c r="H32" s="5">
        <v>39</v>
      </c>
      <c r="I32" s="5">
        <v>40</v>
      </c>
      <c r="J32" s="5">
        <v>41</v>
      </c>
      <c r="K32" s="5"/>
      <c r="L32" s="7"/>
      <c r="M32" s="62"/>
      <c r="N32" s="19"/>
      <c r="O32" s="8"/>
      <c r="P32" s="4"/>
    </row>
    <row r="33" spans="1:16" ht="29.25" customHeight="1" x14ac:dyDescent="0.25">
      <c r="A33" s="81"/>
      <c r="B33" s="2" t="s">
        <v>4</v>
      </c>
      <c r="C33" s="85"/>
      <c r="D33" s="6" t="s">
        <v>5</v>
      </c>
      <c r="E33" s="18"/>
      <c r="F33" s="22">
        <v>4</v>
      </c>
      <c r="G33" s="22">
        <v>3</v>
      </c>
      <c r="H33" s="22">
        <v>1</v>
      </c>
      <c r="I33" s="22">
        <v>1</v>
      </c>
      <c r="J33" s="22"/>
      <c r="K33" s="18"/>
      <c r="L33" s="20"/>
      <c r="M33" s="49"/>
      <c r="N33" s="19"/>
      <c r="O33" s="49"/>
      <c r="P33" s="4"/>
    </row>
    <row r="34" spans="1:16" ht="113.25" customHeight="1" x14ac:dyDescent="0.4">
      <c r="A34" s="82"/>
      <c r="B34" s="17" t="s">
        <v>9</v>
      </c>
      <c r="C34" s="21"/>
      <c r="D34" s="68">
        <v>1600</v>
      </c>
      <c r="E34" s="112" t="s">
        <v>35</v>
      </c>
      <c r="F34" s="113"/>
      <c r="G34" s="113"/>
      <c r="H34" s="113"/>
      <c r="I34" s="113"/>
      <c r="J34" s="113"/>
      <c r="K34" s="113"/>
      <c r="L34" s="113"/>
      <c r="M34" s="114"/>
      <c r="N34" s="19"/>
      <c r="O34" s="8"/>
      <c r="P34" s="4"/>
    </row>
    <row r="35" spans="1:16" ht="25.5" customHeight="1" x14ac:dyDescent="0.25">
      <c r="A35" s="80"/>
      <c r="B35" s="129" t="s">
        <v>19</v>
      </c>
      <c r="C35" s="85" t="s">
        <v>24</v>
      </c>
      <c r="D35" s="95"/>
      <c r="E35" s="9"/>
      <c r="F35" s="9"/>
      <c r="G35" s="9"/>
      <c r="H35" s="9"/>
      <c r="I35" s="9"/>
      <c r="J35" s="9"/>
      <c r="K35" s="9"/>
      <c r="L35" s="10"/>
      <c r="M35" s="61"/>
      <c r="N35" s="19">
        <f>E35+F35+G35+H35+I35+J35+K35</f>
        <v>0</v>
      </c>
      <c r="O35" s="8">
        <f>M35</f>
        <v>0</v>
      </c>
      <c r="P35" s="48">
        <f>(N35+O35)*D35</f>
        <v>0</v>
      </c>
    </row>
    <row r="36" spans="1:16" ht="24.75" customHeight="1" x14ac:dyDescent="0.25">
      <c r="A36" s="81"/>
      <c r="B36" s="130"/>
      <c r="C36" s="85"/>
      <c r="D36" s="96"/>
      <c r="E36" s="5">
        <v>36</v>
      </c>
      <c r="F36" s="5">
        <v>37</v>
      </c>
      <c r="G36" s="5">
        <v>38</v>
      </c>
      <c r="H36" s="5">
        <v>39</v>
      </c>
      <c r="I36" s="5">
        <v>40</v>
      </c>
      <c r="J36" s="5">
        <v>41</v>
      </c>
      <c r="K36" s="5"/>
      <c r="L36" s="7"/>
      <c r="M36" s="62"/>
      <c r="N36" s="19"/>
      <c r="O36" s="8"/>
      <c r="P36" s="4"/>
    </row>
    <row r="37" spans="1:16" ht="29.25" customHeight="1" x14ac:dyDescent="0.25">
      <c r="A37" s="81"/>
      <c r="B37" s="131"/>
      <c r="C37" s="85"/>
      <c r="D37" s="6" t="s">
        <v>5</v>
      </c>
      <c r="E37" s="4"/>
      <c r="F37" s="4"/>
      <c r="G37" s="4">
        <v>2</v>
      </c>
      <c r="H37" s="4"/>
      <c r="I37" s="22"/>
      <c r="J37" s="22"/>
      <c r="K37" s="4"/>
      <c r="L37" s="8"/>
      <c r="M37" s="49"/>
      <c r="N37" s="19"/>
      <c r="O37" s="49"/>
      <c r="P37" s="4"/>
    </row>
    <row r="38" spans="1:16" ht="88.5" customHeight="1" x14ac:dyDescent="0.4">
      <c r="A38" s="82"/>
      <c r="B38" s="17" t="s">
        <v>9</v>
      </c>
      <c r="C38" s="21"/>
      <c r="D38" s="68">
        <v>1600</v>
      </c>
      <c r="E38" s="97"/>
      <c r="F38" s="98"/>
      <c r="G38" s="98"/>
      <c r="H38" s="98"/>
      <c r="I38" s="98"/>
      <c r="J38" s="98"/>
      <c r="K38" s="98"/>
      <c r="L38" s="98"/>
      <c r="M38" s="99"/>
      <c r="N38" s="19"/>
      <c r="O38" s="8"/>
      <c r="P38" s="4"/>
    </row>
    <row r="39" spans="1:16" s="55" customFormat="1" ht="39" customHeight="1" x14ac:dyDescent="0.3">
      <c r="B39" s="111" t="s">
        <v>29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56">
        <f>SUM(N6:N38)</f>
        <v>0</v>
      </c>
      <c r="O39" s="57">
        <f>SUM(O6:O38)</f>
        <v>0</v>
      </c>
      <c r="P39" s="57">
        <f>SUM(P6:P38)</f>
        <v>0</v>
      </c>
    </row>
  </sheetData>
  <mergeCells count="46">
    <mergeCell ref="N1:P2"/>
    <mergeCell ref="B39:M39"/>
    <mergeCell ref="E9:M9"/>
    <mergeCell ref="B27:B29"/>
    <mergeCell ref="B5:D5"/>
    <mergeCell ref="C31:C33"/>
    <mergeCell ref="E4:L4"/>
    <mergeCell ref="E5:O5"/>
    <mergeCell ref="D19:D20"/>
    <mergeCell ref="E13:M13"/>
    <mergeCell ref="D10:D11"/>
    <mergeCell ref="E34:M34"/>
    <mergeCell ref="D31:D32"/>
    <mergeCell ref="E17:M17"/>
    <mergeCell ref="B18:D18"/>
    <mergeCell ref="B35:B37"/>
    <mergeCell ref="A1:A4"/>
    <mergeCell ref="A14:A17"/>
    <mergeCell ref="B14:B16"/>
    <mergeCell ref="C14:C16"/>
    <mergeCell ref="D14:D15"/>
    <mergeCell ref="C10:C12"/>
    <mergeCell ref="B6:B8"/>
    <mergeCell ref="C6:C8"/>
    <mergeCell ref="D6:D7"/>
    <mergeCell ref="A7:A9"/>
    <mergeCell ref="A10:A13"/>
    <mergeCell ref="B10:B12"/>
    <mergeCell ref="A35:A38"/>
    <mergeCell ref="D35:D36"/>
    <mergeCell ref="C35:C37"/>
    <mergeCell ref="E38:M38"/>
    <mergeCell ref="A31:A34"/>
    <mergeCell ref="A27:A30"/>
    <mergeCell ref="E30:L30"/>
    <mergeCell ref="C27:C29"/>
    <mergeCell ref="E22:M22"/>
    <mergeCell ref="A20:A22"/>
    <mergeCell ref="B19:B21"/>
    <mergeCell ref="E26:L26"/>
    <mergeCell ref="D27:D28"/>
    <mergeCell ref="C19:C21"/>
    <mergeCell ref="D23:D24"/>
    <mergeCell ref="C23:C25"/>
    <mergeCell ref="A23:A26"/>
    <mergeCell ref="B23:B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workbookViewId="0">
      <selection activeCell="A6" sqref="A6:XFD16"/>
    </sheetView>
  </sheetViews>
  <sheetFormatPr defaultRowHeight="15" x14ac:dyDescent="0.25"/>
  <cols>
    <col min="1" max="1" width="34.7109375" customWidth="1"/>
  </cols>
  <sheetData>
    <row r="1" spans="1:15" ht="25.5" x14ac:dyDescent="0.25">
      <c r="A1" s="132" t="s">
        <v>37</v>
      </c>
      <c r="B1" s="132"/>
      <c r="C1" s="132"/>
      <c r="D1" s="69">
        <v>37</v>
      </c>
      <c r="E1" s="69">
        <v>38</v>
      </c>
      <c r="F1" s="69">
        <v>39</v>
      </c>
      <c r="G1" s="69">
        <v>40</v>
      </c>
      <c r="H1" s="69">
        <v>41</v>
      </c>
      <c r="I1" s="69">
        <v>42</v>
      </c>
      <c r="J1" s="69">
        <v>43</v>
      </c>
      <c r="K1" s="69">
        <v>44</v>
      </c>
      <c r="L1" s="69">
        <v>45</v>
      </c>
      <c r="M1" s="70" t="s">
        <v>38</v>
      </c>
      <c r="N1" s="70" t="s">
        <v>39</v>
      </c>
      <c r="O1" s="71"/>
    </row>
    <row r="2" spans="1:15" ht="25.5" x14ac:dyDescent="0.25">
      <c r="A2" s="70" t="s">
        <v>40</v>
      </c>
      <c r="B2" s="70" t="s">
        <v>41</v>
      </c>
      <c r="C2" s="70" t="s">
        <v>42</v>
      </c>
      <c r="D2" s="70" t="s">
        <v>43</v>
      </c>
      <c r="E2" s="70" t="s">
        <v>43</v>
      </c>
      <c r="F2" s="70" t="s">
        <v>43</v>
      </c>
      <c r="G2" s="70" t="s">
        <v>43</v>
      </c>
      <c r="H2" s="70" t="s">
        <v>43</v>
      </c>
      <c r="I2" s="70" t="s">
        <v>43</v>
      </c>
      <c r="J2" s="70" t="s">
        <v>43</v>
      </c>
      <c r="K2" s="70" t="s">
        <v>43</v>
      </c>
      <c r="L2" s="70" t="s">
        <v>43</v>
      </c>
      <c r="M2" s="70" t="s">
        <v>43</v>
      </c>
      <c r="N2" s="70" t="s">
        <v>43</v>
      </c>
      <c r="O2" s="71"/>
    </row>
    <row r="3" spans="1:15" x14ac:dyDescent="0.25">
      <c r="A3" s="133" t="s">
        <v>44</v>
      </c>
      <c r="B3" s="133"/>
      <c r="C3" s="133"/>
      <c r="D3" s="72">
        <v>10</v>
      </c>
      <c r="E3" s="72">
        <v>15</v>
      </c>
      <c r="F3" s="72">
        <v>4</v>
      </c>
      <c r="G3" s="72">
        <v>3</v>
      </c>
      <c r="H3" s="72">
        <v>1</v>
      </c>
      <c r="I3" s="72">
        <v>5</v>
      </c>
      <c r="J3" s="72">
        <v>6</v>
      </c>
      <c r="K3" s="72">
        <v>4</v>
      </c>
      <c r="L3" s="72">
        <v>2</v>
      </c>
      <c r="M3" s="72">
        <v>584</v>
      </c>
      <c r="N3" s="72">
        <v>24</v>
      </c>
      <c r="O3" s="71"/>
    </row>
    <row r="4" spans="1:15" x14ac:dyDescent="0.25">
      <c r="A4" s="134" t="s">
        <v>45</v>
      </c>
      <c r="B4" s="134"/>
      <c r="C4" s="134"/>
      <c r="D4" s="72">
        <v>10</v>
      </c>
      <c r="E4" s="72">
        <v>15</v>
      </c>
      <c r="F4" s="72">
        <v>4</v>
      </c>
      <c r="G4" s="72">
        <v>3</v>
      </c>
      <c r="H4" s="72">
        <v>1</v>
      </c>
      <c r="I4" s="72">
        <v>5</v>
      </c>
      <c r="J4" s="72">
        <v>6</v>
      </c>
      <c r="K4" s="72">
        <v>4</v>
      </c>
      <c r="L4" s="72">
        <v>2</v>
      </c>
      <c r="M4" s="72">
        <v>584</v>
      </c>
      <c r="N4" s="72">
        <v>24</v>
      </c>
      <c r="O4" s="71"/>
    </row>
    <row r="5" spans="1:15" x14ac:dyDescent="0.25">
      <c r="A5" s="135" t="s">
        <v>46</v>
      </c>
      <c r="B5" s="135"/>
      <c r="C5" s="135"/>
      <c r="D5" s="72">
        <v>10</v>
      </c>
      <c r="E5" s="72">
        <v>15</v>
      </c>
      <c r="F5" s="72">
        <v>4</v>
      </c>
      <c r="G5" s="72">
        <v>2</v>
      </c>
      <c r="H5" s="73"/>
      <c r="I5" s="73"/>
      <c r="J5" s="73"/>
      <c r="K5" s="73"/>
      <c r="L5" s="73"/>
      <c r="M5" s="72">
        <v>80</v>
      </c>
      <c r="N5" s="73"/>
      <c r="O5" s="71"/>
    </row>
    <row r="6" spans="1:15" ht="15" customHeight="1" x14ac:dyDescent="0.25">
      <c r="A6" s="74" t="s">
        <v>19</v>
      </c>
      <c r="B6" s="75">
        <v>1000</v>
      </c>
      <c r="C6" s="76"/>
      <c r="D6" s="77"/>
      <c r="E6" s="78">
        <v>2</v>
      </c>
      <c r="F6" s="77"/>
      <c r="G6" s="77"/>
      <c r="H6" s="77"/>
      <c r="I6" s="77"/>
      <c r="J6" s="77"/>
      <c r="K6" s="77"/>
      <c r="L6" s="77"/>
      <c r="M6" s="77"/>
      <c r="N6" s="77"/>
      <c r="O6" s="71"/>
    </row>
    <row r="7" spans="1:15" ht="15" customHeight="1" x14ac:dyDescent="0.25">
      <c r="A7" s="74" t="s">
        <v>18</v>
      </c>
      <c r="B7" s="75">
        <v>1000</v>
      </c>
      <c r="C7" s="76"/>
      <c r="D7" s="78">
        <v>4</v>
      </c>
      <c r="E7" s="78">
        <v>3</v>
      </c>
      <c r="F7" s="78">
        <v>1</v>
      </c>
      <c r="G7" s="78">
        <v>1</v>
      </c>
      <c r="H7" s="77"/>
      <c r="I7" s="77"/>
      <c r="J7" s="77"/>
      <c r="K7" s="77"/>
      <c r="L7" s="77"/>
      <c r="M7" s="78">
        <v>24</v>
      </c>
      <c r="N7" s="77"/>
      <c r="O7" s="71"/>
    </row>
    <row r="8" spans="1:15" ht="15" customHeight="1" x14ac:dyDescent="0.25">
      <c r="A8" s="74" t="s">
        <v>17</v>
      </c>
      <c r="B8" s="75">
        <v>1000</v>
      </c>
      <c r="C8" s="76"/>
      <c r="D8" s="78">
        <v>3</v>
      </c>
      <c r="E8" s="78">
        <v>3</v>
      </c>
      <c r="F8" s="78">
        <v>2</v>
      </c>
      <c r="G8" s="77"/>
      <c r="H8" s="77"/>
      <c r="I8" s="77"/>
      <c r="J8" s="77"/>
      <c r="K8" s="77"/>
      <c r="L8" s="77"/>
      <c r="M8" s="78">
        <v>8</v>
      </c>
      <c r="N8" s="77"/>
      <c r="O8" s="71"/>
    </row>
    <row r="9" spans="1:15" ht="15" customHeight="1" x14ac:dyDescent="0.25">
      <c r="A9" s="74" t="s">
        <v>16</v>
      </c>
      <c r="B9" s="75">
        <v>1000</v>
      </c>
      <c r="C9" s="76"/>
      <c r="D9" s="78">
        <v>2</v>
      </c>
      <c r="E9" s="78">
        <v>4</v>
      </c>
      <c r="F9" s="77"/>
      <c r="G9" s="77"/>
      <c r="H9" s="77"/>
      <c r="I9" s="77"/>
      <c r="J9" s="77"/>
      <c r="K9" s="77"/>
      <c r="L9" s="77"/>
      <c r="M9" s="78">
        <v>24</v>
      </c>
      <c r="N9" s="77"/>
      <c r="O9" s="71"/>
    </row>
    <row r="10" spans="1:15" ht="15" customHeight="1" x14ac:dyDescent="0.25">
      <c r="A10" s="74" t="s">
        <v>47</v>
      </c>
      <c r="B10" s="75">
        <v>1000</v>
      </c>
      <c r="C10" s="76"/>
      <c r="D10" s="78">
        <v>1</v>
      </c>
      <c r="E10" s="78">
        <v>3</v>
      </c>
      <c r="F10" s="78">
        <v>1</v>
      </c>
      <c r="G10" s="78">
        <v>1</v>
      </c>
      <c r="H10" s="77"/>
      <c r="I10" s="77"/>
      <c r="J10" s="77"/>
      <c r="K10" s="77"/>
      <c r="L10" s="77"/>
      <c r="M10" s="78">
        <v>24</v>
      </c>
      <c r="N10" s="77"/>
      <c r="O10" s="71"/>
    </row>
    <row r="11" spans="1:15" ht="15" customHeight="1" x14ac:dyDescent="0.25">
      <c r="A11" s="135" t="s">
        <v>48</v>
      </c>
      <c r="B11" s="135"/>
      <c r="C11" s="135"/>
      <c r="D11" s="73"/>
      <c r="E11" s="73"/>
      <c r="F11" s="73"/>
      <c r="G11" s="72">
        <v>1</v>
      </c>
      <c r="H11" s="72">
        <v>1</v>
      </c>
      <c r="I11" s="72">
        <v>5</v>
      </c>
      <c r="J11" s="72">
        <v>6</v>
      </c>
      <c r="K11" s="72">
        <v>4</v>
      </c>
      <c r="L11" s="72">
        <v>2</v>
      </c>
      <c r="M11" s="72">
        <v>504</v>
      </c>
      <c r="N11" s="72">
        <v>24</v>
      </c>
      <c r="O11" s="71"/>
    </row>
    <row r="12" spans="1:15" ht="15" customHeight="1" x14ac:dyDescent="0.25">
      <c r="A12" s="74" t="s">
        <v>21</v>
      </c>
      <c r="B12" s="79">
        <v>800</v>
      </c>
      <c r="C12" s="76"/>
      <c r="D12" s="77"/>
      <c r="E12" s="77"/>
      <c r="F12" s="77"/>
      <c r="G12" s="78">
        <v>1</v>
      </c>
      <c r="H12" s="78">
        <v>1</v>
      </c>
      <c r="I12" s="78">
        <v>5</v>
      </c>
      <c r="J12" s="78">
        <v>6</v>
      </c>
      <c r="K12" s="78">
        <v>4</v>
      </c>
      <c r="L12" s="78">
        <v>2</v>
      </c>
      <c r="M12" s="77"/>
      <c r="N12" s="77"/>
      <c r="O12" s="71"/>
    </row>
    <row r="13" spans="1:15" ht="15" customHeight="1" x14ac:dyDescent="0.25">
      <c r="A13" s="74" t="s">
        <v>22</v>
      </c>
      <c r="B13" s="75">
        <v>1500</v>
      </c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>
        <v>24</v>
      </c>
      <c r="N13" s="78">
        <v>6</v>
      </c>
      <c r="O13" s="71"/>
    </row>
    <row r="14" spans="1:15" ht="15" customHeight="1" x14ac:dyDescent="0.25">
      <c r="A14" s="74" t="s">
        <v>49</v>
      </c>
      <c r="B14" s="75">
        <v>2000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8">
        <v>480</v>
      </c>
      <c r="N14" s="78">
        <v>18</v>
      </c>
      <c r="O14" s="71"/>
    </row>
    <row r="15" spans="1:15" ht="15" customHeight="1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ht="15" customHeight="1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</sheetData>
  <mergeCells count="5">
    <mergeCell ref="A1:C1"/>
    <mergeCell ref="A3:C3"/>
    <mergeCell ref="A4:C4"/>
    <mergeCell ref="A5:C5"/>
    <mergeCell ref="A11:C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RePack by Diakov</cp:lastModifiedBy>
  <cp:lastPrinted>2018-06-10T16:48:44Z</cp:lastPrinted>
  <dcterms:created xsi:type="dcterms:W3CDTF">2016-03-15T07:29:59Z</dcterms:created>
  <dcterms:modified xsi:type="dcterms:W3CDTF">2018-06-19T11:20:04Z</dcterms:modified>
</cp:coreProperties>
</file>