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кладская программа" sheetId="1" r:id="rId1"/>
    <sheet name="ДП-60" sheetId="2" r:id="rId2"/>
    <sheet name="ДП-90" sheetId="3" r:id="rId3"/>
    <sheet name="ДМУ" sheetId="4" r:id="rId4"/>
  </sheets>
  <definedNames>
    <definedName name="_xlnm.Print_Area" localSheetId="0">'Складская программа'!$A$1:$J$49</definedName>
  </definedNames>
  <calcPr fullCalcOnLoad="1" refMode="R1C1"/>
</workbook>
</file>

<file path=xl/sharedStrings.xml><?xml version="1.0" encoding="utf-8"?>
<sst xmlns="http://schemas.openxmlformats.org/spreadsheetml/2006/main" count="404" uniqueCount="193">
  <si>
    <t>Замок антипаника NEMEF/DL 1901</t>
  </si>
  <si>
    <t>Закладная под электромагнит</t>
  </si>
  <si>
    <t>Установочные места под доводчик, торцевые задвижки для двухпольных дверей (2 шт.)</t>
  </si>
  <si>
    <t>ДП-1</t>
  </si>
  <si>
    <t>ДПО-1</t>
  </si>
  <si>
    <t>Высота</t>
  </si>
  <si>
    <t>Ширина</t>
  </si>
  <si>
    <t>Цена, р.</t>
  </si>
  <si>
    <t>ПРОТИВОПОЖАРНЫЕ МЕТАЛЛИЧЕСКИЕ ДВЕРИ И ЛЮКИ EI-60</t>
  </si>
  <si>
    <t>от 101 шт.</t>
  </si>
  <si>
    <t>51-100 шт.</t>
  </si>
  <si>
    <t>Размеры</t>
  </si>
  <si>
    <t>880, 980</t>
  </si>
  <si>
    <t xml:space="preserve">Базовый комплект поставки: </t>
  </si>
  <si>
    <t>1400-2400</t>
  </si>
  <si>
    <t>600-1000</t>
  </si>
  <si>
    <t>1001-1150</t>
  </si>
  <si>
    <t>1180-1500</t>
  </si>
  <si>
    <t>1180-1800</t>
  </si>
  <si>
    <t>1801-2200</t>
  </si>
  <si>
    <t>Ручки (плюс к базе)</t>
  </si>
  <si>
    <t>Антипаника (плюс к базе)</t>
  </si>
  <si>
    <t>Отделка (плюс к базе)</t>
  </si>
  <si>
    <t>Упаковка (плюс к базе)</t>
  </si>
  <si>
    <t>В деревянный короб</t>
  </si>
  <si>
    <t>1400-2350</t>
  </si>
  <si>
    <t>600-950</t>
  </si>
  <si>
    <t>Глазок на высоте 1400 от нижнего края полотна</t>
  </si>
  <si>
    <t>УТЕПЛЕННЫЕ МЕТАЛЛИЧЕСКИЕ ДВЕРИ</t>
  </si>
  <si>
    <t>400-1000</t>
  </si>
  <si>
    <t>ДМУ-1</t>
  </si>
  <si>
    <t>ДМУО-1</t>
  </si>
  <si>
    <t>Двери соответствует международным стандартам огнестойкости El-90. Все противопожарные двери сертифицированы, соответствуют требованиям МЧС и Росстройнадзора. В продаже однопольные и двупольные, глухие и остекленные (остекление до 25 % от площади проема) противопожарные двери.</t>
  </si>
  <si>
    <t>Двери соответствует международным стандартам огнестойкости El-60. Все противопожарные двери сертифицированы, соответствуют требованиям МЧС и Росстройнадзора. В продаже однопольные и двупольные, глухие и остекленные (остекление до 25 % от площади проема) противопожарные двери.</t>
  </si>
  <si>
    <t>В продаже однопольные и двупольные, глухие и остекленные утепленные металлические двери.</t>
  </si>
  <si>
    <t>Вентиляционная жалюзийная решетка (кв.м)</t>
  </si>
  <si>
    <r>
      <t xml:space="preserve">ДП-1 </t>
    </r>
    <r>
      <rPr>
        <sz val="9"/>
        <color indexed="8"/>
        <rFont val="Times New Roman"/>
        <family val="1"/>
      </rPr>
      <t>(2 петли, металл 1 мм)</t>
    </r>
  </si>
  <si>
    <r>
      <t>ДП-2</t>
    </r>
    <r>
      <rPr>
        <sz val="9"/>
        <color indexed="8"/>
        <rFont val="Times New Roman"/>
        <family val="1"/>
      </rPr>
      <t xml:space="preserve"> (4 петли, металл 1 мм)</t>
    </r>
  </si>
  <si>
    <r>
      <t>*Проем под остекление - рамка под стекло на защелках</t>
    </r>
    <r>
      <rPr>
        <sz val="9"/>
        <color indexed="8"/>
        <rFont val="Times New Roman"/>
        <family val="1"/>
      </rPr>
      <t xml:space="preserve">, до 25% от площади полотна (1 шт.)    </t>
    </r>
    <r>
      <rPr>
        <b/>
        <sz val="9"/>
        <color indexed="8"/>
        <rFont val="Times New Roman"/>
        <family val="1"/>
      </rPr>
      <t xml:space="preserve">                                                      </t>
    </r>
  </si>
  <si>
    <r>
      <rPr>
        <b/>
        <sz val="9"/>
        <color indexed="8"/>
        <rFont val="Times New Roman"/>
        <family val="1"/>
      </rPr>
      <t>Противопожарное стекло</t>
    </r>
    <r>
      <rPr>
        <sz val="9"/>
        <color indexed="8"/>
        <rFont val="Times New Roman"/>
        <family val="1"/>
      </rPr>
      <t xml:space="preserve"> за 1 кв.м (от 0,3 кв.м)</t>
    </r>
  </si>
  <si>
    <t>*цена стекла рассчитывается отдельно, в свету на 40 мм меньше размера стекла, отступ от края полотна не менее 200 мм</t>
  </si>
  <si>
    <t>цены в т.ч. НДС 18%, отпуск не менее 100 тыс. руб., только юрид. лицам</t>
  </si>
  <si>
    <r>
      <rPr>
        <b/>
        <i/>
        <sz val="9"/>
        <color indexed="8"/>
        <rFont val="Times New Roman"/>
        <family val="1"/>
      </rPr>
      <t>Петли:</t>
    </r>
    <r>
      <rPr>
        <i/>
        <sz val="9"/>
        <color indexed="8"/>
        <rFont val="Times New Roman"/>
        <family val="1"/>
      </rPr>
      <t xml:space="preserve"> стальные петли с опорным подшипником, обеспечивающие плавное открытие и закрытие дверей</t>
    </r>
  </si>
  <si>
    <r>
      <t>ДП-1,5</t>
    </r>
    <r>
      <rPr>
        <sz val="9"/>
        <color indexed="8"/>
        <rFont val="Times New Roman"/>
        <family val="1"/>
      </rPr>
      <t xml:space="preserve"> с пассивным полотном до 500 мм, рабочее полотно до 900 мм (4 петли, металл 1 мм)</t>
    </r>
  </si>
  <si>
    <r>
      <rPr>
        <b/>
        <sz val="9"/>
        <color indexed="8"/>
        <rFont val="Times New Roman"/>
        <family val="1"/>
      </rPr>
      <t>Противопожарное стекло</t>
    </r>
    <r>
      <rPr>
        <sz val="9"/>
        <color indexed="8"/>
        <rFont val="Times New Roman"/>
        <family val="1"/>
      </rPr>
      <t xml:space="preserve"> за 1 кв.м (до 0,29 кв.м)</t>
    </r>
  </si>
  <si>
    <r>
      <t xml:space="preserve">ДМУ-1 60 мм </t>
    </r>
    <r>
      <rPr>
        <sz val="9"/>
        <color indexed="8"/>
        <rFont val="Times New Roman"/>
        <family val="1"/>
      </rPr>
      <t>(2 петли, металл 1 мм)</t>
    </r>
  </si>
  <si>
    <r>
      <t>ДМУ-1,5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60 мм</t>
    </r>
    <r>
      <rPr>
        <sz val="9"/>
        <color indexed="8"/>
        <rFont val="Times New Roman"/>
        <family val="1"/>
      </rPr>
      <t xml:space="preserve"> с пассивным полотном до 500 мм, рабочее полотно до 950 мм (4 петли, металл 1 мм)</t>
    </r>
  </si>
  <si>
    <r>
      <t>ДМУ-2 60 мм</t>
    </r>
    <r>
      <rPr>
        <sz val="9"/>
        <color indexed="8"/>
        <rFont val="Times New Roman"/>
        <family val="1"/>
      </rPr>
      <t xml:space="preserve"> (4 петли, металл 1 мм)</t>
    </r>
  </si>
  <si>
    <r>
      <rPr>
        <b/>
        <sz val="9"/>
        <color indexed="8"/>
        <rFont val="Times New Roman"/>
        <family val="1"/>
      </rPr>
      <t>Стеклопакет однокамерный 4-(20)-4=28 мм</t>
    </r>
    <r>
      <rPr>
        <sz val="9"/>
        <color indexed="8"/>
        <rFont val="Times New Roman"/>
        <family val="1"/>
      </rPr>
      <t xml:space="preserve"> за 1 кв.м</t>
    </r>
  </si>
  <si>
    <r>
      <rPr>
        <b/>
        <i/>
        <sz val="9"/>
        <color indexed="8"/>
        <rFont val="Times New Roman"/>
        <family val="1"/>
      </rPr>
      <t>Срок изготовления</t>
    </r>
    <r>
      <rPr>
        <i/>
        <sz val="9"/>
        <color indexed="8"/>
        <rFont val="Times New Roman"/>
        <family val="1"/>
      </rPr>
      <t xml:space="preserve"> продукции по вашим размерам: </t>
    </r>
    <r>
      <rPr>
        <b/>
        <i/>
        <sz val="9"/>
        <color indexed="8"/>
        <rFont val="Times New Roman"/>
        <family val="1"/>
      </rPr>
      <t>21</t>
    </r>
    <r>
      <rPr>
        <i/>
        <sz val="9"/>
        <color indexed="8"/>
        <rFont val="Times New Roman"/>
        <family val="1"/>
      </rPr>
      <t xml:space="preserve"> календарный день для глухих и</t>
    </r>
    <r>
      <rPr>
        <b/>
        <i/>
        <sz val="9"/>
        <color indexed="8"/>
        <rFont val="Times New Roman"/>
        <family val="1"/>
      </rPr>
      <t xml:space="preserve"> 30</t>
    </r>
    <r>
      <rPr>
        <i/>
        <sz val="9"/>
        <color indexed="8"/>
        <rFont val="Times New Roman"/>
        <family val="1"/>
      </rPr>
      <t xml:space="preserve"> для остекленных.</t>
    </r>
  </si>
  <si>
    <r>
      <rPr>
        <b/>
        <i/>
        <sz val="9"/>
        <color indexed="8"/>
        <rFont val="Times New Roman"/>
        <family val="1"/>
      </rPr>
      <t>Петли:</t>
    </r>
    <r>
      <rPr>
        <i/>
        <sz val="9"/>
        <color indexed="8"/>
        <rFont val="Times New Roman"/>
        <family val="1"/>
      </rPr>
      <t xml:space="preserve"> стальные петли с опорным подшипником, обеспечивающие плавное открытие и закрытие дверей.</t>
    </r>
  </si>
  <si>
    <r>
      <rPr>
        <b/>
        <i/>
        <sz val="9"/>
        <color indexed="8"/>
        <rFont val="Times New Roman"/>
        <family val="1"/>
      </rPr>
      <t>Отделка:</t>
    </r>
    <r>
      <rPr>
        <i/>
        <sz val="9"/>
        <color indexed="8"/>
        <rFont val="Times New Roman"/>
        <family val="1"/>
      </rPr>
      <t xml:space="preserve"> окрашены порошковой полиэфирной краской по RAL: 7035 серый, 8017 коричневый, 9016 белый.</t>
    </r>
  </si>
  <si>
    <t>Установочные места под доводчик, торцевые задвижки для двухпольных дверей (2 шт.).</t>
  </si>
  <si>
    <t>ДМУ-1,5 (2)</t>
  </si>
  <si>
    <t>ДМУО-1,5.1 (2.1)</t>
  </si>
  <si>
    <t>ДМУО-1,5.2 (2.2)</t>
  </si>
  <si>
    <t>ДП-1,5 (2)</t>
  </si>
  <si>
    <t>ДПО-1,5.1 (2.1)</t>
  </si>
  <si>
    <t>ДПО-1,5.2 (2.2)</t>
  </si>
  <si>
    <t>ДМУ-1 (База)</t>
  </si>
  <si>
    <t>ДМУ-1,5 (База)</t>
  </si>
  <si>
    <t>ДМУ-2 (База)</t>
  </si>
  <si>
    <t>ДП-1 (База)</t>
  </si>
  <si>
    <t>ДП-1,5 (База)</t>
  </si>
  <si>
    <t>СКЛАДСКАЯ ПРОГРАММА!</t>
  </si>
  <si>
    <t>Двери соответствует международным стандартам огнестойкости El-60, сертифицированы, соответствуют требованиям МЧС и Росстройнадзора.</t>
  </si>
  <si>
    <r>
      <rPr>
        <b/>
        <i/>
        <sz val="9"/>
        <color indexed="8"/>
        <rFont val="Times New Roman"/>
        <family val="1"/>
      </rPr>
      <t>Отделка:</t>
    </r>
    <r>
      <rPr>
        <i/>
        <sz val="9"/>
        <color indexed="8"/>
        <rFont val="Times New Roman"/>
        <family val="1"/>
      </rPr>
      <t xml:space="preserve"> окрашены порошковой полиэфирной краской по </t>
    </r>
    <r>
      <rPr>
        <b/>
        <i/>
        <sz val="9"/>
        <color indexed="8"/>
        <rFont val="Times New Roman"/>
        <family val="1"/>
      </rPr>
      <t>RAL 7035</t>
    </r>
    <r>
      <rPr>
        <i/>
        <sz val="9"/>
        <color indexed="8"/>
        <rFont val="Times New Roman"/>
        <family val="1"/>
      </rPr>
      <t xml:space="preserve"> серый.</t>
    </r>
  </si>
  <si>
    <r>
      <t xml:space="preserve">ДП-1 </t>
    </r>
    <r>
      <rPr>
        <sz val="9"/>
        <color indexed="8"/>
        <rFont val="Times New Roman"/>
        <family val="1"/>
      </rPr>
      <t>(2 петли)</t>
    </r>
  </si>
  <si>
    <r>
      <t>ДП-1,5</t>
    </r>
    <r>
      <rPr>
        <sz val="9"/>
        <color indexed="8"/>
        <rFont val="Times New Roman"/>
        <family val="1"/>
      </rPr>
      <t xml:space="preserve"> с активным полотном 850 мм (4 петли)</t>
    </r>
  </si>
  <si>
    <t>ПРОТИВОПОЖАРНЫЕ МЕТАЛЛИЧЕСКИЕ ДВЕРИ EI-60</t>
  </si>
  <si>
    <t>ПРОТИВОПОЖАРНЫЕ МЕТАЛЛИЧЕСКИЕ ДВЕРИ  EI-90</t>
  </si>
  <si>
    <t>ДП-1,5</t>
  </si>
  <si>
    <t>от 1 шт.</t>
  </si>
  <si>
    <t>1400-2200</t>
  </si>
  <si>
    <r>
      <t xml:space="preserve">ДП-1 </t>
    </r>
    <r>
      <rPr>
        <sz val="9"/>
        <color indexed="8"/>
        <rFont val="Times New Roman"/>
        <family val="1"/>
      </rPr>
      <t>(3 петли, металл 1 мм)</t>
    </r>
  </si>
  <si>
    <t>ДП-2 (База) равнопольные</t>
  </si>
  <si>
    <r>
      <t>*Проем под остекление - рамка под стекло на винтах</t>
    </r>
    <r>
      <rPr>
        <sz val="9"/>
        <color indexed="8"/>
        <rFont val="Times New Roman"/>
        <family val="1"/>
      </rPr>
      <t xml:space="preserve">, до 25% от площади полотна (1 шт.)            </t>
    </r>
    <r>
      <rPr>
        <b/>
        <sz val="9"/>
        <color indexed="8"/>
        <rFont val="Times New Roman"/>
        <family val="1"/>
      </rPr>
      <t xml:space="preserve">                                              </t>
    </r>
  </si>
  <si>
    <t>Hoppe ручка/ручка белая,черная матовая/черная глянцевая</t>
  </si>
  <si>
    <t>DL ручка/кнопка черная</t>
  </si>
  <si>
    <t>DL ручка/ручка нерж.сталь</t>
  </si>
  <si>
    <t>Выбор цвета по RAL, ДП-1/ДП-1,5/ДП-2</t>
  </si>
  <si>
    <t>Окраска Антик медный, ДП-1/ДП-1,5/ДП-2</t>
  </si>
  <si>
    <t>Доводчик GEZE 1000 коричневый/белый/серебристый/латунь/черный до 80кг</t>
  </si>
  <si>
    <t>Доводчик GEZE 2000 коричневый/белый/серебристый до 120кг</t>
  </si>
  <si>
    <t>Синхронизатор закрывания створок (для двупольных дверей) + доп закладная</t>
  </si>
  <si>
    <t>Порог автоматический Isolporte Standard Silicone (ригель на стороне петель) на створку</t>
  </si>
  <si>
    <t>Рамка под панель (на одну сторону створки)</t>
  </si>
  <si>
    <t>950-1100</t>
  </si>
  <si>
    <r>
      <t xml:space="preserve">ДП-1,5 </t>
    </r>
    <r>
      <rPr>
        <sz val="9"/>
        <color indexed="8"/>
        <rFont val="Times New Roman"/>
        <family val="1"/>
      </rPr>
      <t>с пассивным полотном до 500 мм, рабочее полотно свыше 900 мм (6 петель, металл 1 мм)</t>
    </r>
  </si>
  <si>
    <t>1400-2100</t>
  </si>
  <si>
    <t>1800-2100</t>
  </si>
  <si>
    <t>Остекление для ДПО-1, ДПО-1,5, ДПО-2 (плюс к базе)</t>
  </si>
  <si>
    <t>1000-1150</t>
  </si>
  <si>
    <t>1800-2200</t>
  </si>
  <si>
    <t>Остекление для ДМУО-1, ДМУО-1,5, ДМУО-2 (плюс к базе)</t>
  </si>
  <si>
    <r>
      <t xml:space="preserve">Армированное стекло 6 мм </t>
    </r>
    <r>
      <rPr>
        <sz val="9"/>
        <color indexed="8"/>
        <rFont val="Times New Roman"/>
        <family val="1"/>
      </rPr>
      <t>за 1 кв.м</t>
    </r>
  </si>
  <si>
    <t>Доводчик NOTEDO DC-100 белый/золото/коричневый/серебро/серый  до 100 кг</t>
  </si>
  <si>
    <t>Врезная антипаника DL серебристые мех и планка. Активная створка</t>
  </si>
  <si>
    <t>Врезная антипаника DL серебристые мех и планка. Пассивная створка</t>
  </si>
  <si>
    <r>
      <t>*Проем под остекление - рамка под стекло на винтах</t>
    </r>
    <r>
      <rPr>
        <sz val="9"/>
        <color indexed="8"/>
        <rFont val="Times New Roman"/>
        <family val="1"/>
      </rPr>
      <t xml:space="preserve">, до 50% от площади полотна (1 шт.)            </t>
    </r>
    <r>
      <rPr>
        <b/>
        <sz val="9"/>
        <color indexed="8"/>
        <rFont val="Times New Roman"/>
        <family val="1"/>
      </rPr>
      <t xml:space="preserve">                                              </t>
    </r>
  </si>
  <si>
    <r>
      <t>*Проем под остекление - рамка под стекло на защелках</t>
    </r>
    <r>
      <rPr>
        <sz val="9"/>
        <color indexed="8"/>
        <rFont val="Times New Roman"/>
        <family val="1"/>
      </rPr>
      <t xml:space="preserve">, до 50% от площади полотна (1 шт.)    </t>
    </r>
    <r>
      <rPr>
        <b/>
        <sz val="9"/>
        <color indexed="8"/>
        <rFont val="Times New Roman"/>
        <family val="1"/>
      </rPr>
      <t xml:space="preserve">                                                      </t>
    </r>
  </si>
  <si>
    <r>
      <t xml:space="preserve">ДМУ-1 60 мм </t>
    </r>
    <r>
      <rPr>
        <sz val="9"/>
        <color indexed="8"/>
        <rFont val="Times New Roman"/>
        <family val="1"/>
      </rPr>
      <t>(3 петли, металл 1 мм)</t>
    </r>
  </si>
  <si>
    <r>
      <t xml:space="preserve">ДМУ-1,5 60 мм </t>
    </r>
    <r>
      <rPr>
        <sz val="9"/>
        <color indexed="8"/>
        <rFont val="Times New Roman"/>
        <family val="1"/>
      </rPr>
      <t>с пассивным полотном до 500 мм, рабочее полотно свыше 950 мм (6 петель, металл 1 мм)</t>
    </r>
  </si>
  <si>
    <r>
      <t>ДМУ-2 60 мм</t>
    </r>
    <r>
      <rPr>
        <sz val="9"/>
        <color indexed="8"/>
        <rFont val="Times New Roman"/>
        <family val="1"/>
      </rPr>
      <t xml:space="preserve"> (6 петель, металл 1 мм)</t>
    </r>
  </si>
  <si>
    <r>
      <rPr>
        <b/>
        <i/>
        <sz val="9"/>
        <color indexed="8"/>
        <rFont val="Times New Roman"/>
        <family val="1"/>
      </rPr>
      <t xml:space="preserve">Замок: </t>
    </r>
    <r>
      <rPr>
        <i/>
        <sz val="9"/>
        <color indexed="8"/>
        <rFont val="Times New Roman"/>
        <family val="1"/>
      </rPr>
      <t>врезной цилиндровый Fuaro, евроцилиндр с комплектом ключей (ключ/ключ).</t>
    </r>
  </si>
  <si>
    <r>
      <rPr>
        <b/>
        <i/>
        <sz val="9"/>
        <color indexed="8"/>
        <rFont val="Times New Roman"/>
        <family val="1"/>
      </rPr>
      <t xml:space="preserve">Замок: </t>
    </r>
    <r>
      <rPr>
        <i/>
        <sz val="9"/>
        <color indexed="8"/>
        <rFont val="Times New Roman"/>
        <family val="1"/>
      </rPr>
      <t>врезной цилиндровый Fuaro, евроцилиндр с комплектом ключей (ключ/ключ)</t>
    </r>
  </si>
  <si>
    <r>
      <t xml:space="preserve">Дверное полотно: </t>
    </r>
    <r>
      <rPr>
        <i/>
        <sz val="9"/>
        <color indexed="8"/>
        <rFont val="Times New Roman"/>
        <family val="1"/>
      </rPr>
      <t xml:space="preserve">изготовлено из стальных листов толщиной 1 мм, которые опрессовываются без применения сварки, пространство между ними заполнено минеральной негорючей базальтовой плитой.                                          </t>
    </r>
    <r>
      <rPr>
        <b/>
        <i/>
        <sz val="9"/>
        <color indexed="8"/>
        <rFont val="Times New Roman"/>
        <family val="1"/>
      </rPr>
      <t>Толщина 80 мм.</t>
    </r>
  </si>
  <si>
    <t>5-50 шт.</t>
  </si>
  <si>
    <t>НА ЗАКАЗ от 5 шт.!</t>
  </si>
  <si>
    <t>5- 50 шт.</t>
  </si>
  <si>
    <r>
      <t xml:space="preserve">Дверное полотно: </t>
    </r>
    <r>
      <rPr>
        <i/>
        <sz val="9"/>
        <color indexed="8"/>
        <rFont val="Times New Roman"/>
        <family val="1"/>
      </rPr>
      <t xml:space="preserve">изготовлено из стальных листов толщиной 1 мм, которые опрессовываются без применения сварки, пространство между ними заполнено минеральной негорючей базальтовой плитой.                                         </t>
    </r>
    <r>
      <rPr>
        <b/>
        <i/>
        <sz val="9"/>
        <color indexed="8"/>
        <rFont val="Times New Roman"/>
        <family val="1"/>
      </rPr>
      <t>Толщина (мм): 60.</t>
    </r>
  </si>
  <si>
    <r>
      <rPr>
        <b/>
        <i/>
        <sz val="9"/>
        <color indexed="8"/>
        <rFont val="Times New Roman"/>
        <family val="1"/>
      </rPr>
      <t>Ручки:</t>
    </r>
    <r>
      <rPr>
        <i/>
        <sz val="9"/>
        <color indexed="8"/>
        <rFont val="Times New Roman"/>
        <family val="1"/>
      </rPr>
      <t xml:space="preserve"> нажимные ручки Fuaro (с возвратной пружиной) на декоративной планке черного цвета.</t>
    </r>
  </si>
  <si>
    <r>
      <t xml:space="preserve">ДП-2 </t>
    </r>
    <r>
      <rPr>
        <sz val="9"/>
        <color indexed="8"/>
        <rFont val="Times New Roman"/>
        <family val="1"/>
      </rPr>
      <t>(6 петель, металл 1 мм)</t>
    </r>
  </si>
  <si>
    <r>
      <rPr>
        <b/>
        <i/>
        <sz val="9"/>
        <color indexed="8"/>
        <rFont val="Times New Roman"/>
        <family val="1"/>
      </rPr>
      <t>Уплотнитель:</t>
    </r>
    <r>
      <rPr>
        <i/>
        <sz val="9"/>
        <color indexed="8"/>
        <rFont val="Times New Roman"/>
        <family val="1"/>
      </rPr>
      <t xml:space="preserve"> от горячего дыма (терморасширяющаяся уплотнительная лента).</t>
    </r>
  </si>
  <si>
    <t>Доводчики, уплотнитель, прочая фурнитура (плюс к базе)</t>
  </si>
  <si>
    <t>Уплотнитель по периметру коробки тип-D  (метр погонный)</t>
  </si>
  <si>
    <r>
      <rPr>
        <b/>
        <i/>
        <sz val="9"/>
        <color indexed="8"/>
        <rFont val="Times New Roman"/>
        <family val="1"/>
      </rPr>
      <t>Дверная коробка:</t>
    </r>
    <r>
      <rPr>
        <i/>
        <sz val="9"/>
        <color indexed="8"/>
        <rFont val="Times New Roman"/>
        <family val="1"/>
      </rPr>
      <t xml:space="preserve"> профильная, с порогом/без порога, с наличником/без (торцевая), производится на прокатном стане из листа толщиной 1,5 мм, монтажные отверстия для крепления коробки в проеме и отгибаемые уши.</t>
    </r>
  </si>
  <si>
    <r>
      <t>Стеклопакет двухкамерный 4-(8)-4-(8)-4=28 мм</t>
    </r>
    <r>
      <rPr>
        <sz val="9"/>
        <color indexed="8"/>
        <rFont val="Times New Roman"/>
        <family val="1"/>
      </rPr>
      <t xml:space="preserve"> за 1 кв.м</t>
    </r>
  </si>
  <si>
    <t>2200-2400</t>
  </si>
  <si>
    <t>цены в т.ч. НДС 18%, отпуск не менее 100 тыс. руб., только юр. лицам</t>
  </si>
  <si>
    <t>https://dveri.com/</t>
  </si>
  <si>
    <t>Цены указаны на 18.04.2017</t>
  </si>
  <si>
    <t>ДП-2 (2)</t>
  </si>
  <si>
    <t>1300-2200</t>
  </si>
  <si>
    <t>2201-2400</t>
  </si>
  <si>
    <t>ДПО-1 (База)</t>
  </si>
  <si>
    <t>Замки, Цилиндры, Петли</t>
  </si>
  <si>
    <t>Дымогазонепроницаемое исполнение (сертифицировано)</t>
  </si>
  <si>
    <t>Искронедающее исполнение (сертифицировано)</t>
  </si>
  <si>
    <t>Рамка под стекло на винтах (Остекление до 25% от площади проема). Цена за штуку. Стоимость стекла рассчитывается отдельно, в свету на 40мм меньше размера стекла</t>
  </si>
  <si>
    <t>Противопожарное стекло EI-60 до 0,25 м2 за м2</t>
  </si>
  <si>
    <t>Противопожарное стекло EI-60 от 0,26 м2 за м2</t>
  </si>
  <si>
    <t>ISEO 216120654P  (аналог NEMEF 1739) Италия</t>
  </si>
  <si>
    <t>NEMEF 1769/01/65mm левый/правый</t>
  </si>
  <si>
    <t>Цилиндр ключ/вертушка хром 35Кх45В</t>
  </si>
  <si>
    <t>Цилиндр ключ/ключ хром 35Кх45К улучшенный (Apecs или аналог)</t>
  </si>
  <si>
    <t>Электромеханическая защелка O&amp;C 34.1.00.E, нормально открытая, симметричная, 12В, 0,25А, без планки + планка F 02 Grey (для двупольных дверей только с кабельпереходом Abloy EA280)</t>
  </si>
  <si>
    <t>Кабельпереход Abloy EA280</t>
  </si>
  <si>
    <t>Остекление</t>
  </si>
  <si>
    <t>Врезная антипаника ISEO черный мех, планка Al. Активная створка, вид штанга</t>
  </si>
  <si>
    <t>Врезная антипаника ISEO черный мех, планка Al. Пассивная створка, вид штанга</t>
  </si>
  <si>
    <t>Врезная антипаника DL  черный мех, планка красная. Активная створка, вид штанга</t>
  </si>
  <si>
    <t>Врезная антипаника DL черный мех, планка красная. Пассивная створка, вид штанга</t>
  </si>
  <si>
    <t>Врезная антипаника NEMEF черный мех, планка Al. Активная створка, вид штанга</t>
  </si>
  <si>
    <t>Врезная антипаника NEMEF черный мех, планка Al. Пассивная створка, вид штанга</t>
  </si>
  <si>
    <t>Замок антипаника NEMEF/DL 1901 + Разрезной шток 65х65х9</t>
  </si>
  <si>
    <t xml:space="preserve">Синхронизатор закрывания створок (для двупольных дверей) + доп. закладная </t>
  </si>
  <si>
    <t>Подготовка под геркон ИО-102-6(П)</t>
  </si>
  <si>
    <t>Подготовка под нестандартную фурнитуру заказчика за одно место (замки ABLOY, effeff, встраиваемый доводчик и прочее) при возможности их установки. Возможность установки определяется КБ производителя строго по "ЖИВЫМ" образцам предоставленным заказчиком в офис Производителя. Срок определения возможности установки после предоставления образцов от 3 до 10 дней. Сроки производства изделий с фурнитурой заказчика от 4-х недель.</t>
  </si>
  <si>
    <t>Доводчик GEZE 1000C EN2/3/4 коричневый, белый, серебристый, латунь, черный до 80кг</t>
  </si>
  <si>
    <t>Выбор цвета по RAL, ДП-1/ДП-1,5/ДП-2 (кроме стандартных)</t>
  </si>
  <si>
    <t>Направляющая под панель на одну сторону створки</t>
  </si>
  <si>
    <t>Защита полотна пленкой 35мкм с двух сторон. Цена за полотно.</t>
  </si>
  <si>
    <t>Антипаника</t>
  </si>
  <si>
    <t>Ручки/Черный пластик</t>
  </si>
  <si>
    <t>Ручка/ручка  DL 038KP/F UG U-form без отверстия для цилиндра на планке</t>
  </si>
  <si>
    <t>Ручка/кнопка ручка кнопка DL K038KP-KNOB/F U-form черный пластик на планке</t>
  </si>
  <si>
    <t>Ручки/Нержавейка</t>
  </si>
  <si>
    <t>Ручка/ручка DL 038KP/F PZ72 U-form либо DL 040KP/F PZ72 L-form на планке</t>
  </si>
  <si>
    <t>Ручка/ручка DL 038KP/F UG U-form без отверстия для цилиндра на планке</t>
  </si>
  <si>
    <t>Ручка/кнопка DL 038KP/F/KNOB PZ72 U-form на планке</t>
  </si>
  <si>
    <t>Дополнительная фурнитура</t>
  </si>
  <si>
    <t>Доводчики</t>
  </si>
  <si>
    <t>Отделка</t>
  </si>
  <si>
    <t>1200-1300</t>
  </si>
  <si>
    <t>ДП-2 (2) (База)</t>
  </si>
  <si>
    <t>ДПО-2 (2.1)</t>
  </si>
  <si>
    <t>ДПО-2 (2.2)</t>
  </si>
  <si>
    <t>ДП-2 (2.1) (База)</t>
  </si>
  <si>
    <t>1301-1600</t>
  </si>
  <si>
    <t>1601-1900</t>
  </si>
  <si>
    <t>1901-2200</t>
  </si>
  <si>
    <r>
      <t xml:space="preserve">Доводчик NOTEDO DC-100-I белый, бронза, золото, коричневый, серебро, серый до 100 кг </t>
    </r>
    <r>
      <rPr>
        <sz val="9"/>
        <color indexed="10"/>
        <rFont val="Times New Roman"/>
        <family val="1"/>
      </rPr>
      <t>или аналог 80/90 кг из наличия</t>
    </r>
  </si>
  <si>
    <r>
      <t xml:space="preserve">Решетка огнестойкая в составе двери в нижней части полотна 100мм от края полотна), габариты от 200мм до 600мм по ширине и высоте </t>
    </r>
    <r>
      <rPr>
        <b/>
        <sz val="9"/>
        <color indexed="10"/>
        <rFont val="Times New Roman"/>
        <family val="1"/>
      </rPr>
      <t>за м2</t>
    </r>
    <r>
      <rPr>
        <sz val="9"/>
        <color indexed="8"/>
        <rFont val="Times New Roman"/>
        <family val="1"/>
      </rPr>
      <t xml:space="preserve"> (сертифицированно)</t>
    </r>
  </si>
  <si>
    <t>Дверь противопожарная одностворчатая</t>
  </si>
  <si>
    <t>Дверь противопожарная одностворчатая остекленная</t>
  </si>
  <si>
    <t>Дверь противопожарная двухстворчатая</t>
  </si>
  <si>
    <t>Дверь противопожарная двухстворчатая остекленная</t>
  </si>
  <si>
    <t>ДП-2 (2.2) (База)</t>
  </si>
  <si>
    <r>
      <t xml:space="preserve">Дверное полотно: </t>
    </r>
    <r>
      <rPr>
        <i/>
        <sz val="9"/>
        <color indexed="8"/>
        <rFont val="Times New Roman"/>
        <family val="1"/>
      </rPr>
      <t xml:space="preserve">изготовлено из стальных листов толщиной 0,8 мм, которые опрессовываются без применения сварки, пространство между ними заполнено минеральной негорючей базальтовой плитой. </t>
    </r>
    <r>
      <rPr>
        <b/>
        <i/>
        <sz val="9"/>
        <color indexed="8"/>
        <rFont val="Times New Roman"/>
        <family val="1"/>
      </rPr>
      <t>Толщина 60 мм.</t>
    </r>
  </si>
  <si>
    <r>
      <t>Дверная коробка:</t>
    </r>
    <r>
      <rPr>
        <i/>
        <sz val="9"/>
        <color indexed="8"/>
        <rFont val="Times New Roman"/>
        <family val="1"/>
      </rPr>
      <t xml:space="preserve"> профильная, с порогом 48 мм, с наличником, производится на прокатном стане из листа толщиной 1,2 мм, монтажные отверстия для крепления коробки в проеме и отгибаемые уши.</t>
    </r>
  </si>
  <si>
    <r>
      <t xml:space="preserve">Дверное полотно: </t>
    </r>
    <r>
      <rPr>
        <i/>
        <sz val="9"/>
        <color indexed="8"/>
        <rFont val="Times New Roman"/>
        <family val="1"/>
      </rPr>
      <t>изготовлено из стальных листов толщиной 0,8 мм, которые опрессовываются без применения сварки, пространство между ними заполнено минеральной негорючей базальтовой плитой.</t>
    </r>
    <r>
      <rPr>
        <b/>
        <i/>
        <sz val="9"/>
        <color indexed="8"/>
        <rFont val="Times New Roman"/>
        <family val="1"/>
      </rPr>
      <t>Толщина 60 мм.</t>
    </r>
  </si>
  <si>
    <r>
      <rPr>
        <b/>
        <i/>
        <sz val="9"/>
        <color indexed="8"/>
        <rFont val="Times New Roman"/>
        <family val="1"/>
      </rPr>
      <t>Дверная коробка:</t>
    </r>
    <r>
      <rPr>
        <i/>
        <sz val="9"/>
        <color indexed="8"/>
        <rFont val="Times New Roman"/>
        <family val="1"/>
      </rPr>
      <t xml:space="preserve"> профильная, с порогом/без порога, с наличником/без (торцевая), производится на прокатном стане из листа толщиной 1,2  мм, монтажные отверстия для крепления коробки в проеме и отгибаемые уши.</t>
    </r>
  </si>
  <si>
    <r>
      <rPr>
        <b/>
        <i/>
        <sz val="9"/>
        <color indexed="8"/>
        <rFont val="Times New Roman"/>
        <family val="1"/>
      </rPr>
      <t>Отделка:</t>
    </r>
    <r>
      <rPr>
        <i/>
        <sz val="9"/>
        <color indexed="8"/>
        <rFont val="Times New Roman"/>
        <family val="1"/>
      </rPr>
      <t xml:space="preserve"> окрашены порошковой полиэфирной краской по RAL: 1013, 9016 - белый; 3002 - красный; 5005 - синий; 7035, 7037, 7040 - серый; 8017 - коричневый; 9005 - черный.</t>
    </r>
  </si>
  <si>
    <t>от 50 шт.</t>
  </si>
  <si>
    <t>ПРАЙС-ЛИСТ для склада в Нижнем Новгороде</t>
  </si>
  <si>
    <t>г. Нижний Новгород, Сормовский р-н, ул. Торфяная д.30 (территория завода "Лазурь")</t>
  </si>
  <si>
    <t>тел.: +7 (831) 290-09-90</t>
  </si>
  <si>
    <t>График работы: Пн.-Пт.: 8:00-18:00, Сб.: 09:00-14:00</t>
  </si>
  <si>
    <t xml:space="preserve">г. Нижний Новгород, Сормовский р-н, ул. Торфяная д.30 </t>
  </si>
  <si>
    <t>(территория завода Лазурь)</t>
  </si>
  <si>
    <t>График работы: Пн.-Пт.: 8.00-18:00, Сб.: 9:00-14:00</t>
  </si>
  <si>
    <t>ПРАЙС-ЛИСТ для склада в Нижнем Новгороде от 18.04.2017г.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</si>
</sst>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0.0"/>
    <numFmt numFmtId="182" formatCode="0&quot; шт&quot;"/>
    <numFmt numFmtId="183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FF0000"/>
      <name val="Times New Roman"/>
      <family val="1"/>
    </font>
    <font>
      <sz val="11"/>
      <color theme="1"/>
      <name val="Arial"/>
      <family val="2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6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3" fontId="56" fillId="0" borderId="0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0" xfId="0" applyFont="1" applyFill="1" applyAlignment="1">
      <alignment/>
    </xf>
    <xf numFmtId="3" fontId="57" fillId="0" borderId="0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180" fontId="5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57" fillId="33" borderId="11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59" fillId="34" borderId="0" xfId="0" applyFont="1" applyFill="1" applyAlignment="1">
      <alignment/>
    </xf>
    <xf numFmtId="0" fontId="58" fillId="0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12" fillId="35" borderId="1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wrapText="1"/>
    </xf>
    <xf numFmtId="0" fontId="12" fillId="35" borderId="10" xfId="53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35" borderId="10" xfId="53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top"/>
    </xf>
    <xf numFmtId="0" fontId="12" fillId="35" borderId="0" xfId="53" applyFont="1" applyFill="1" applyBorder="1" applyAlignment="1">
      <alignment horizontal="center" vertical="center" wrapText="1"/>
      <protection/>
    </xf>
    <xf numFmtId="0" fontId="12" fillId="35" borderId="10" xfId="5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2" fillId="35" borderId="14" xfId="53" applyFont="1" applyFill="1" applyBorder="1" applyAlignment="1">
      <alignment horizontal="left" vertical="center" wrapText="1"/>
      <protection/>
    </xf>
    <xf numFmtId="0" fontId="12" fillId="35" borderId="15" xfId="53" applyFont="1" applyFill="1" applyBorder="1" applyAlignment="1">
      <alignment horizontal="left" vertical="center" wrapText="1"/>
      <protection/>
    </xf>
    <xf numFmtId="0" fontId="12" fillId="35" borderId="16" xfId="53" applyFont="1" applyFill="1" applyBorder="1" applyAlignment="1">
      <alignment horizontal="left" vertical="center" wrapText="1"/>
      <protection/>
    </xf>
    <xf numFmtId="0" fontId="12" fillId="35" borderId="17" xfId="53" applyFont="1" applyFill="1" applyBorder="1" applyAlignment="1">
      <alignment horizontal="left" vertical="center" wrapText="1"/>
      <protection/>
    </xf>
    <xf numFmtId="0" fontId="12" fillId="35" borderId="18" xfId="53" applyFont="1" applyFill="1" applyBorder="1" applyAlignment="1">
      <alignment horizontal="left" vertical="center" wrapText="1"/>
      <protection/>
    </xf>
    <xf numFmtId="0" fontId="12" fillId="35" borderId="19" xfId="53" applyFont="1" applyFill="1" applyBorder="1" applyAlignment="1">
      <alignment horizontal="left" vertical="center" wrapText="1"/>
      <protection/>
    </xf>
    <xf numFmtId="3" fontId="56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6" fillId="0" borderId="18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left" wrapText="1"/>
    </xf>
    <xf numFmtId="0" fontId="56" fillId="36" borderId="11" xfId="0" applyFont="1" applyFill="1" applyBorder="1" applyAlignment="1">
      <alignment horizontal="left" wrapText="1"/>
    </xf>
    <xf numFmtId="0" fontId="56" fillId="36" borderId="12" xfId="0" applyFont="1" applyFill="1" applyBorder="1" applyAlignment="1">
      <alignment horizontal="left" wrapText="1"/>
    </xf>
    <xf numFmtId="0" fontId="56" fillId="36" borderId="13" xfId="0" applyFont="1" applyFill="1" applyBorder="1" applyAlignment="1">
      <alignment horizontal="left" wrapText="1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/>
    </xf>
    <xf numFmtId="0" fontId="56" fillId="0" borderId="12" xfId="0" applyFont="1" applyFill="1" applyBorder="1" applyAlignment="1">
      <alignment horizontal="left"/>
    </xf>
    <xf numFmtId="0" fontId="56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Alignment="1">
      <alignment horizontal="center" vertical="center"/>
    </xf>
    <xf numFmtId="49" fontId="37" fillId="0" borderId="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Relationship Id="rId5" Type="http://schemas.openxmlformats.org/officeDocument/2006/relationships/image" Target="../media/image17.jpeg" /><Relationship Id="rId6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9525</xdr:rowOff>
    </xdr:from>
    <xdr:to>
      <xdr:col>7</xdr:col>
      <xdr:colOff>152400</xdr:colOff>
      <xdr:row>6</xdr:row>
      <xdr:rowOff>47625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525"/>
          <a:ext cx="2619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31</xdr:row>
      <xdr:rowOff>47625</xdr:rowOff>
    </xdr:from>
    <xdr:to>
      <xdr:col>4</xdr:col>
      <xdr:colOff>276225</xdr:colOff>
      <xdr:row>38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5133975"/>
          <a:ext cx="514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31</xdr:row>
      <xdr:rowOff>57150</xdr:rowOff>
    </xdr:from>
    <xdr:to>
      <xdr:col>6</xdr:col>
      <xdr:colOff>409575</xdr:colOff>
      <xdr:row>38</xdr:row>
      <xdr:rowOff>114300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5143500"/>
          <a:ext cx="819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9525</xdr:rowOff>
    </xdr:from>
    <xdr:to>
      <xdr:col>7</xdr:col>
      <xdr:colOff>152400</xdr:colOff>
      <xdr:row>5</xdr:row>
      <xdr:rowOff>85725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525"/>
          <a:ext cx="2619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30</xdr:row>
      <xdr:rowOff>47625</xdr:rowOff>
    </xdr:from>
    <xdr:to>
      <xdr:col>1</xdr:col>
      <xdr:colOff>266700</xdr:colOff>
      <xdr:row>37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705475"/>
          <a:ext cx="514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30</xdr:row>
      <xdr:rowOff>47625</xdr:rowOff>
    </xdr:from>
    <xdr:to>
      <xdr:col>3</xdr:col>
      <xdr:colOff>266700</xdr:colOff>
      <xdr:row>37</xdr:row>
      <xdr:rowOff>123825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5705475"/>
          <a:ext cx="514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30</xdr:row>
      <xdr:rowOff>47625</xdr:rowOff>
    </xdr:from>
    <xdr:to>
      <xdr:col>5</xdr:col>
      <xdr:colOff>428625</xdr:colOff>
      <xdr:row>37</xdr:row>
      <xdr:rowOff>133350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5705475"/>
          <a:ext cx="847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30</xdr:row>
      <xdr:rowOff>47625</xdr:rowOff>
    </xdr:from>
    <xdr:to>
      <xdr:col>7</xdr:col>
      <xdr:colOff>438150</xdr:colOff>
      <xdr:row>37</xdr:row>
      <xdr:rowOff>133350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70547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30</xdr:row>
      <xdr:rowOff>47625</xdr:rowOff>
    </xdr:from>
    <xdr:to>
      <xdr:col>9</xdr:col>
      <xdr:colOff>419100</xdr:colOff>
      <xdr:row>37</xdr:row>
      <xdr:rowOff>123825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0125" y="5705475"/>
          <a:ext cx="838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22</xdr:row>
      <xdr:rowOff>85725</xdr:rowOff>
    </xdr:from>
    <xdr:to>
      <xdr:col>8</xdr:col>
      <xdr:colOff>390525</xdr:colOff>
      <xdr:row>29</xdr:row>
      <xdr:rowOff>76200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76725" y="4219575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22</xdr:row>
      <xdr:rowOff>85725</xdr:rowOff>
    </xdr:from>
    <xdr:to>
      <xdr:col>6</xdr:col>
      <xdr:colOff>381000</xdr:colOff>
      <xdr:row>29</xdr:row>
      <xdr:rowOff>76200</xdr:rowOff>
    </xdr:to>
    <xdr:pic>
      <xdr:nvPicPr>
        <xdr:cNvPr id="2" name="Рисунок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05150" y="4219575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22</xdr:row>
      <xdr:rowOff>85725</xdr:rowOff>
    </xdr:from>
    <xdr:to>
      <xdr:col>4</xdr:col>
      <xdr:colOff>381000</xdr:colOff>
      <xdr:row>29</xdr:row>
      <xdr:rowOff>76200</xdr:rowOff>
    </xdr:to>
    <xdr:pic>
      <xdr:nvPicPr>
        <xdr:cNvPr id="3" name="Рисунок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43100" y="4219575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85725</xdr:rowOff>
    </xdr:from>
    <xdr:to>
      <xdr:col>2</xdr:col>
      <xdr:colOff>523875</xdr:colOff>
      <xdr:row>29</xdr:row>
      <xdr:rowOff>76200</xdr:rowOff>
    </xdr:to>
    <xdr:pic>
      <xdr:nvPicPr>
        <xdr:cNvPr id="4" name="Рисунок 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219200" y="4219575"/>
          <a:ext cx="466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85725</xdr:rowOff>
    </xdr:from>
    <xdr:to>
      <xdr:col>1</xdr:col>
      <xdr:colOff>533400</xdr:colOff>
      <xdr:row>29</xdr:row>
      <xdr:rowOff>76200</xdr:rowOff>
    </xdr:to>
    <xdr:pic>
      <xdr:nvPicPr>
        <xdr:cNvPr id="5" name="Рисунок 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38175" y="4219575"/>
          <a:ext cx="476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257175</xdr:colOff>
      <xdr:row>4</xdr:row>
      <xdr:rowOff>47625</xdr:rowOff>
    </xdr:to>
    <xdr:pic>
      <xdr:nvPicPr>
        <xdr:cNvPr id="6" name="Рисунок 8" descr="D:\desktop\Новая папка (20)\лого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7150" y="47625"/>
          <a:ext cx="1362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21</xdr:row>
      <xdr:rowOff>76200</xdr:rowOff>
    </xdr:from>
    <xdr:to>
      <xdr:col>1</xdr:col>
      <xdr:colOff>533400</xdr:colOff>
      <xdr:row>28</xdr:row>
      <xdr:rowOff>57150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0" y="3771900"/>
          <a:ext cx="447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21</xdr:row>
      <xdr:rowOff>85725</xdr:rowOff>
    </xdr:from>
    <xdr:to>
      <xdr:col>2</xdr:col>
      <xdr:colOff>523875</xdr:colOff>
      <xdr:row>28</xdr:row>
      <xdr:rowOff>47625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38250" y="3781425"/>
          <a:ext cx="447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21</xdr:row>
      <xdr:rowOff>76200</xdr:rowOff>
    </xdr:from>
    <xdr:to>
      <xdr:col>4</xdr:col>
      <xdr:colOff>352425</xdr:colOff>
      <xdr:row>28</xdr:row>
      <xdr:rowOff>57150</xdr:rowOff>
    </xdr:to>
    <xdr:pic>
      <xdr:nvPicPr>
        <xdr:cNvPr id="3" name="Рисунок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52625" y="3771900"/>
          <a:ext cx="723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21</xdr:row>
      <xdr:rowOff>85725</xdr:rowOff>
    </xdr:from>
    <xdr:to>
      <xdr:col>6</xdr:col>
      <xdr:colOff>352425</xdr:colOff>
      <xdr:row>28</xdr:row>
      <xdr:rowOff>66675</xdr:rowOff>
    </xdr:to>
    <xdr:pic>
      <xdr:nvPicPr>
        <xdr:cNvPr id="4" name="Рисунок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114675" y="3781425"/>
          <a:ext cx="723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21</xdr:row>
      <xdr:rowOff>85725</xdr:rowOff>
    </xdr:from>
    <xdr:to>
      <xdr:col>8</xdr:col>
      <xdr:colOff>352425</xdr:colOff>
      <xdr:row>28</xdr:row>
      <xdr:rowOff>66675</xdr:rowOff>
    </xdr:to>
    <xdr:pic>
      <xdr:nvPicPr>
        <xdr:cNvPr id="5" name="Рисунок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276725" y="3781425"/>
          <a:ext cx="723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257175</xdr:colOff>
      <xdr:row>3</xdr:row>
      <xdr:rowOff>171450</xdr:rowOff>
    </xdr:to>
    <xdr:pic>
      <xdr:nvPicPr>
        <xdr:cNvPr id="6" name="Рисунок 8" descr="D:\desktop\Новая папка (20)\лого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7150" y="47625"/>
          <a:ext cx="1362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ver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veri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6"/>
  <sheetViews>
    <sheetView tabSelected="1" zoomScaleSheetLayoutView="110" workbookViewId="0" topLeftCell="A1">
      <selection activeCell="L22" sqref="L22"/>
    </sheetView>
  </sheetViews>
  <sheetFormatPr defaultColWidth="16.421875" defaultRowHeight="15"/>
  <cols>
    <col min="1" max="10" width="8.7109375" style="4" customWidth="1"/>
    <col min="11" max="215" width="9.140625" style="4" customWidth="1"/>
    <col min="216" max="216" width="5.8515625" style="4" customWidth="1"/>
    <col min="217" max="217" width="87.140625" style="4" customWidth="1"/>
    <col min="218" max="16384" width="16.421875" style="4" customWidth="1"/>
  </cols>
  <sheetData>
    <row r="1" spans="1:12" ht="11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1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1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1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1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1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4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4.25" customHeight="1">
      <c r="A8" s="67" t="s">
        <v>185</v>
      </c>
      <c r="B8" s="67"/>
      <c r="C8" s="67"/>
      <c r="D8" s="67"/>
      <c r="E8" s="67"/>
      <c r="F8" s="67"/>
      <c r="G8" s="67"/>
      <c r="H8" s="67"/>
      <c r="I8" s="67"/>
      <c r="J8" s="67"/>
      <c r="K8" s="52"/>
      <c r="L8" s="52"/>
    </row>
    <row r="9" spans="1:12" ht="12" customHeight="1">
      <c r="A9" s="68" t="s">
        <v>119</v>
      </c>
      <c r="B9" s="68"/>
      <c r="C9" s="68"/>
      <c r="D9" s="68"/>
      <c r="E9" s="68"/>
      <c r="F9" s="68"/>
      <c r="G9" s="68"/>
      <c r="H9" s="68"/>
      <c r="I9" s="68"/>
      <c r="J9" s="68"/>
      <c r="K9" s="52"/>
      <c r="L9" s="52"/>
    </row>
    <row r="10" spans="1:12" ht="12" customHeight="1">
      <c r="A10" s="68" t="s">
        <v>186</v>
      </c>
      <c r="B10" s="68"/>
      <c r="C10" s="68"/>
      <c r="D10" s="68"/>
      <c r="E10" s="68"/>
      <c r="F10" s="68"/>
      <c r="G10" s="68"/>
      <c r="H10" s="68"/>
      <c r="I10" s="68"/>
      <c r="J10" s="68"/>
      <c r="K10" s="52"/>
      <c r="L10" s="52"/>
    </row>
    <row r="11" spans="1:12" ht="12" customHeight="1">
      <c r="A11" s="68" t="s">
        <v>187</v>
      </c>
      <c r="B11" s="68"/>
      <c r="C11" s="68"/>
      <c r="D11" s="68"/>
      <c r="E11" s="68"/>
      <c r="F11" s="68"/>
      <c r="G11" s="68"/>
      <c r="H11" s="68"/>
      <c r="I11" s="68"/>
      <c r="J11" s="68"/>
      <c r="K11" s="52"/>
      <c r="L11" s="52"/>
    </row>
    <row r="12" spans="1:12" ht="12" customHeight="1">
      <c r="A12" s="68" t="s">
        <v>188</v>
      </c>
      <c r="B12" s="68"/>
      <c r="C12" s="68"/>
      <c r="D12" s="68"/>
      <c r="E12" s="68"/>
      <c r="F12" s="68"/>
      <c r="G12" s="68"/>
      <c r="H12" s="68"/>
      <c r="I12" s="68"/>
      <c r="J12" s="68"/>
      <c r="K12" s="52"/>
      <c r="L12" s="52"/>
    </row>
    <row r="13" spans="1:12" ht="12" customHeight="1">
      <c r="A13" s="71" t="s">
        <v>120</v>
      </c>
      <c r="B13" s="71"/>
      <c r="C13" s="71"/>
      <c r="D13" s="71"/>
      <c r="E13" s="71"/>
      <c r="F13" s="71"/>
      <c r="G13" s="71"/>
      <c r="H13" s="71"/>
      <c r="I13" s="71"/>
      <c r="J13" s="71"/>
      <c r="K13" s="52"/>
      <c r="L13" s="52"/>
    </row>
    <row r="14" spans="1:12" ht="12">
      <c r="A14" s="72" t="s">
        <v>121</v>
      </c>
      <c r="B14" s="72"/>
      <c r="C14" s="72"/>
      <c r="D14" s="72"/>
      <c r="E14" s="72"/>
      <c r="F14" s="72"/>
      <c r="G14" s="72"/>
      <c r="H14" s="72"/>
      <c r="I14" s="72"/>
      <c r="J14" s="72"/>
      <c r="K14" s="51"/>
      <c r="L14" s="51"/>
    </row>
    <row r="15" spans="1:10" ht="12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20" ht="12">
      <c r="A16" s="62"/>
      <c r="B16" s="62"/>
      <c r="C16" s="62"/>
      <c r="D16" s="62"/>
      <c r="E16" s="62"/>
      <c r="F16" s="62"/>
      <c r="G16" s="62"/>
      <c r="H16" s="62"/>
      <c r="I16" s="62"/>
      <c r="J16" s="62"/>
      <c r="L16" s="3"/>
      <c r="M16" s="3"/>
      <c r="N16" s="7"/>
      <c r="O16" s="6"/>
      <c r="P16" s="6"/>
      <c r="Q16" s="6"/>
      <c r="R16" s="6"/>
      <c r="S16" s="6"/>
      <c r="T16" s="6"/>
    </row>
    <row r="17" spans="1:20" ht="12">
      <c r="A17" s="59" t="s">
        <v>69</v>
      </c>
      <c r="B17" s="59"/>
      <c r="C17" s="59"/>
      <c r="D17" s="59"/>
      <c r="E17" s="59"/>
      <c r="F17" s="59"/>
      <c r="G17" s="59"/>
      <c r="H17" s="59"/>
      <c r="I17" s="59"/>
      <c r="J17" s="59"/>
      <c r="L17" s="3"/>
      <c r="M17" s="3"/>
      <c r="N17" s="7"/>
      <c r="O17" s="6"/>
      <c r="P17" s="6"/>
      <c r="Q17" s="6"/>
      <c r="R17" s="6"/>
      <c r="S17" s="6"/>
      <c r="T17" s="6"/>
    </row>
    <row r="18" spans="1:20" ht="12">
      <c r="A18" s="60" t="s">
        <v>64</v>
      </c>
      <c r="B18" s="60"/>
      <c r="C18" s="60"/>
      <c r="D18" s="60"/>
      <c r="E18" s="60"/>
      <c r="F18" s="60"/>
      <c r="G18" s="60"/>
      <c r="H18" s="60"/>
      <c r="I18" s="60"/>
      <c r="J18" s="60"/>
      <c r="L18" s="3"/>
      <c r="M18" s="3"/>
      <c r="N18" s="7"/>
      <c r="O18" s="6"/>
      <c r="P18" s="6"/>
      <c r="Q18" s="6"/>
      <c r="R18" s="6"/>
      <c r="S18" s="6"/>
      <c r="T18" s="6"/>
    </row>
    <row r="19" spans="1:20" ht="4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L19" s="3"/>
      <c r="M19" s="3"/>
      <c r="N19" s="7"/>
      <c r="O19" s="6"/>
      <c r="P19" s="6"/>
      <c r="Q19" s="6"/>
      <c r="R19" s="6"/>
      <c r="S19" s="6"/>
      <c r="T19" s="6"/>
    </row>
    <row r="20" spans="1:10" ht="24" customHeight="1">
      <c r="A20" s="58" t="s">
        <v>65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0" ht="12">
      <c r="A21" s="63" t="s">
        <v>13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24" customHeight="1">
      <c r="A22" s="65" t="s">
        <v>179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24" customHeight="1">
      <c r="A23" s="65" t="s">
        <v>180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2" customHeight="1">
      <c r="A24" s="57" t="s">
        <v>50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2" customHeight="1">
      <c r="A25" s="57" t="s">
        <v>104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12" customHeight="1">
      <c r="A26" s="57" t="s">
        <v>111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12" customHeight="1">
      <c r="A27" s="57" t="s">
        <v>66</v>
      </c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2" customHeight="1">
      <c r="A28" s="57" t="s">
        <v>113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2" customHeight="1">
      <c r="A29" s="57" t="s">
        <v>52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12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7" ht="12" customHeight="1">
      <c r="A31" s="1"/>
      <c r="B31" s="1"/>
      <c r="D31" s="73" t="s">
        <v>3</v>
      </c>
      <c r="E31" s="73"/>
      <c r="F31" s="73" t="s">
        <v>71</v>
      </c>
      <c r="G31" s="73"/>
    </row>
    <row r="32" spans="1:7" ht="12" customHeight="1">
      <c r="A32" s="27"/>
      <c r="B32" s="27"/>
      <c r="D32" s="69"/>
      <c r="E32" s="69"/>
      <c r="F32" s="70"/>
      <c r="G32" s="70"/>
    </row>
    <row r="33" spans="1:7" ht="12" customHeight="1">
      <c r="A33" s="27"/>
      <c r="B33" s="27"/>
      <c r="D33" s="69"/>
      <c r="E33" s="69"/>
      <c r="F33" s="70"/>
      <c r="G33" s="70"/>
    </row>
    <row r="34" spans="1:7" ht="12" customHeight="1">
      <c r="A34" s="27"/>
      <c r="B34" s="27"/>
      <c r="D34" s="69"/>
      <c r="E34" s="69"/>
      <c r="F34" s="70"/>
      <c r="G34" s="70"/>
    </row>
    <row r="35" spans="1:7" ht="12" customHeight="1">
      <c r="A35" s="27"/>
      <c r="B35" s="27"/>
      <c r="D35" s="69"/>
      <c r="E35" s="69"/>
      <c r="F35" s="70"/>
      <c r="G35" s="70"/>
    </row>
    <row r="36" spans="1:7" ht="12" customHeight="1">
      <c r="A36" s="27"/>
      <c r="B36" s="27"/>
      <c r="D36" s="69"/>
      <c r="E36" s="69"/>
      <c r="F36" s="70"/>
      <c r="G36" s="70"/>
    </row>
    <row r="37" spans="1:7" ht="12" customHeight="1">
      <c r="A37" s="27"/>
      <c r="B37" s="27"/>
      <c r="D37" s="69"/>
      <c r="E37" s="69"/>
      <c r="F37" s="70"/>
      <c r="G37" s="70"/>
    </row>
    <row r="38" spans="1:7" ht="12" customHeight="1">
      <c r="A38" s="27"/>
      <c r="B38" s="27"/>
      <c r="D38" s="69"/>
      <c r="E38" s="69"/>
      <c r="F38" s="70"/>
      <c r="G38" s="70"/>
    </row>
    <row r="39" spans="1:7" ht="12" customHeight="1">
      <c r="A39" s="27"/>
      <c r="B39" s="27"/>
      <c r="D39" s="69"/>
      <c r="E39" s="69"/>
      <c r="F39" s="70"/>
      <c r="G39" s="70"/>
    </row>
    <row r="40" spans="1:10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2" customHeight="1">
      <c r="A41" s="74" t="s">
        <v>3</v>
      </c>
      <c r="B41" s="74"/>
      <c r="C41" s="74"/>
      <c r="D41" s="74"/>
      <c r="E41" s="74"/>
      <c r="F41" s="74"/>
      <c r="G41" s="66" t="s">
        <v>11</v>
      </c>
      <c r="H41" s="66"/>
      <c r="I41" s="66" t="s">
        <v>7</v>
      </c>
      <c r="J41" s="66"/>
    </row>
    <row r="42" spans="1:10" ht="12" customHeight="1">
      <c r="A42" s="74"/>
      <c r="B42" s="74"/>
      <c r="C42" s="74"/>
      <c r="D42" s="74"/>
      <c r="E42" s="74"/>
      <c r="F42" s="74"/>
      <c r="G42" s="53" t="s">
        <v>5</v>
      </c>
      <c r="H42" s="53" t="s">
        <v>6</v>
      </c>
      <c r="I42" s="55" t="s">
        <v>184</v>
      </c>
      <c r="J42" s="55" t="s">
        <v>72</v>
      </c>
    </row>
    <row r="43" spans="1:20" ht="12" customHeight="1">
      <c r="A43" s="75" t="s">
        <v>67</v>
      </c>
      <c r="B43" s="75"/>
      <c r="C43" s="75"/>
      <c r="D43" s="75"/>
      <c r="E43" s="75"/>
      <c r="F43" s="75"/>
      <c r="G43" s="10">
        <v>2080</v>
      </c>
      <c r="H43" s="10" t="s">
        <v>12</v>
      </c>
      <c r="I43" s="12">
        <f>J43-J43*5%</f>
        <v>8502.5</v>
      </c>
      <c r="J43" s="12">
        <v>8950</v>
      </c>
      <c r="L43" s="57"/>
      <c r="M43" s="57"/>
      <c r="N43" s="57"/>
      <c r="O43" s="57"/>
      <c r="P43" s="57"/>
      <c r="Q43" s="57"/>
      <c r="R43" s="57"/>
      <c r="S43" s="57"/>
      <c r="T43" s="57"/>
    </row>
    <row r="44" spans="1:20" ht="12" customHeight="1">
      <c r="A44" s="13"/>
      <c r="B44" s="13"/>
      <c r="C44" s="13"/>
      <c r="D44" s="13"/>
      <c r="E44" s="13"/>
      <c r="F44" s="14"/>
      <c r="G44" s="14"/>
      <c r="H44" s="14"/>
      <c r="I44" s="42"/>
      <c r="J44" s="42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12" customHeight="1">
      <c r="A45" s="74" t="s">
        <v>71</v>
      </c>
      <c r="B45" s="74"/>
      <c r="C45" s="74"/>
      <c r="D45" s="74"/>
      <c r="E45" s="74"/>
      <c r="F45" s="74"/>
      <c r="G45" s="66" t="s">
        <v>11</v>
      </c>
      <c r="H45" s="66"/>
      <c r="I45" s="66" t="s">
        <v>7</v>
      </c>
      <c r="J45" s="66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12" customHeight="1">
      <c r="A46" s="74"/>
      <c r="B46" s="74"/>
      <c r="C46" s="74"/>
      <c r="D46" s="74"/>
      <c r="E46" s="74"/>
      <c r="F46" s="74"/>
      <c r="G46" s="53" t="s">
        <v>5</v>
      </c>
      <c r="H46" s="53" t="s">
        <v>6</v>
      </c>
      <c r="I46" s="55" t="s">
        <v>184</v>
      </c>
      <c r="J46" s="55" t="s">
        <v>72</v>
      </c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12" customHeight="1">
      <c r="A47" s="75" t="s">
        <v>68</v>
      </c>
      <c r="B47" s="75"/>
      <c r="C47" s="75"/>
      <c r="D47" s="75"/>
      <c r="E47" s="75"/>
      <c r="F47" s="75"/>
      <c r="G47" s="10">
        <v>2080</v>
      </c>
      <c r="H47" s="10">
        <v>1280</v>
      </c>
      <c r="I47" s="12">
        <f>J47-J47*5%</f>
        <v>12302.5</v>
      </c>
      <c r="J47" s="12">
        <v>12950</v>
      </c>
      <c r="L47" s="41"/>
      <c r="M47" s="41"/>
      <c r="N47" s="41"/>
      <c r="O47" s="41"/>
      <c r="P47" s="41"/>
      <c r="Q47" s="41"/>
      <c r="R47" s="41"/>
      <c r="S47" s="41"/>
      <c r="T47" s="41"/>
    </row>
    <row r="174" spans="1:10" s="22" customFormat="1" ht="12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s="22" customFormat="1" ht="12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s="22" customFormat="1" ht="12">
      <c r="A176" s="4"/>
      <c r="B176" s="4"/>
      <c r="C176" s="4"/>
      <c r="D176" s="4"/>
      <c r="E176" s="4"/>
      <c r="F176" s="4"/>
      <c r="G176" s="4"/>
      <c r="H176" s="4"/>
      <c r="I176" s="4"/>
      <c r="J176" s="4"/>
    </row>
  </sheetData>
  <sheetProtection/>
  <mergeCells count="35">
    <mergeCell ref="A43:F43"/>
    <mergeCell ref="A47:F47"/>
    <mergeCell ref="I45:J45"/>
    <mergeCell ref="G45:H45"/>
    <mergeCell ref="A45:F46"/>
    <mergeCell ref="L43:T43"/>
    <mergeCell ref="A23:J23"/>
    <mergeCell ref="I41:J41"/>
    <mergeCell ref="F31:G31"/>
    <mergeCell ref="D31:E31"/>
    <mergeCell ref="A29:J29"/>
    <mergeCell ref="A24:J24"/>
    <mergeCell ref="A25:J25"/>
    <mergeCell ref="A26:J26"/>
    <mergeCell ref="A41:F42"/>
    <mergeCell ref="G41:H41"/>
    <mergeCell ref="A8:J8"/>
    <mergeCell ref="A9:J9"/>
    <mergeCell ref="A10:J10"/>
    <mergeCell ref="A11:J11"/>
    <mergeCell ref="A12:J12"/>
    <mergeCell ref="D32:E39"/>
    <mergeCell ref="F32:G39"/>
    <mergeCell ref="A13:J13"/>
    <mergeCell ref="A14:J14"/>
    <mergeCell ref="A28:J28"/>
    <mergeCell ref="A20:J20"/>
    <mergeCell ref="A17:J17"/>
    <mergeCell ref="A18:J18"/>
    <mergeCell ref="A19:J19"/>
    <mergeCell ref="A15:J15"/>
    <mergeCell ref="A27:J27"/>
    <mergeCell ref="A16:J16"/>
    <mergeCell ref="A21:J21"/>
    <mergeCell ref="A22:J22"/>
  </mergeCells>
  <hyperlinks>
    <hyperlink ref="A13" r:id="rId1" display="https://dveri.com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="110" zoomScaleNormal="110" zoomScaleSheetLayoutView="100" zoomScalePageLayoutView="0" workbookViewId="0" topLeftCell="A1">
      <selection activeCell="L12" sqref="L12"/>
    </sheetView>
  </sheetViews>
  <sheetFormatPr defaultColWidth="16.421875" defaultRowHeight="15"/>
  <cols>
    <col min="1" max="10" width="8.7109375" style="4" customWidth="1"/>
    <col min="11" max="216" width="9.140625" style="4" customWidth="1"/>
    <col min="217" max="217" width="5.8515625" style="4" customWidth="1"/>
    <col min="218" max="218" width="87.140625" style="4" customWidth="1"/>
    <col min="219" max="16384" width="16.421875" style="4" customWidth="1"/>
  </cols>
  <sheetData>
    <row r="1" spans="1:10" ht="14.2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4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4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4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t="14.2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14.25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2" customHeight="1">
      <c r="A7" s="67" t="s">
        <v>185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2" customHeight="1">
      <c r="A8" s="68" t="s">
        <v>119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2" customHeight="1">
      <c r="A9" s="68" t="s">
        <v>186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12" customHeight="1">
      <c r="A10" s="68" t="s">
        <v>187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" customHeight="1">
      <c r="A11" s="68" t="s">
        <v>188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" customHeight="1">
      <c r="A12" s="71" t="s">
        <v>120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2">
      <c r="A13" s="72" t="s">
        <v>121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2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12">
      <c r="A16" s="59" t="s">
        <v>8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2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36" customHeight="1">
      <c r="A18" s="58" t="s">
        <v>33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2">
      <c r="A19" s="96" t="s">
        <v>49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2">
      <c r="A20" s="63" t="s">
        <v>13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36" customHeight="1">
      <c r="A21" s="65" t="s">
        <v>181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24" customHeight="1">
      <c r="A22" s="57" t="s">
        <v>182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2">
      <c r="A23" s="57" t="s">
        <v>42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2">
      <c r="A24" s="57" t="s">
        <v>105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2" customHeight="1">
      <c r="A25" s="57" t="s">
        <v>111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0" s="54" customFormat="1" ht="24" customHeight="1">
      <c r="A26" s="57" t="s">
        <v>183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12">
      <c r="A27" s="57" t="s">
        <v>113</v>
      </c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2">
      <c r="A28" s="57" t="s">
        <v>2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2">
      <c r="A29" s="98"/>
      <c r="B29" s="98"/>
      <c r="C29" s="98"/>
      <c r="D29" s="98"/>
      <c r="E29" s="98"/>
      <c r="F29" s="98"/>
      <c r="G29" s="98"/>
      <c r="H29" s="98"/>
      <c r="I29" s="98"/>
      <c r="J29" s="98"/>
    </row>
    <row r="30" spans="1:10" ht="12" customHeight="1">
      <c r="A30" s="73" t="s">
        <v>3</v>
      </c>
      <c r="B30" s="73"/>
      <c r="C30" s="73" t="s">
        <v>4</v>
      </c>
      <c r="D30" s="73"/>
      <c r="E30" s="73" t="s">
        <v>122</v>
      </c>
      <c r="F30" s="73"/>
      <c r="G30" s="73" t="s">
        <v>166</v>
      </c>
      <c r="H30" s="73"/>
      <c r="I30" s="73" t="s">
        <v>167</v>
      </c>
      <c r="J30" s="73"/>
    </row>
    <row r="31" spans="1:10" ht="12">
      <c r="A31" s="70"/>
      <c r="B31" s="70"/>
      <c r="C31" s="70"/>
      <c r="D31" s="70"/>
      <c r="E31" s="70"/>
      <c r="F31" s="70"/>
      <c r="G31" s="70"/>
      <c r="H31" s="70"/>
      <c r="I31" s="99"/>
      <c r="J31" s="99"/>
    </row>
    <row r="32" spans="1:10" ht="12">
      <c r="A32" s="70"/>
      <c r="B32" s="70"/>
      <c r="C32" s="70"/>
      <c r="D32" s="70"/>
      <c r="E32" s="70"/>
      <c r="F32" s="70"/>
      <c r="G32" s="70"/>
      <c r="H32" s="70"/>
      <c r="I32" s="99"/>
      <c r="J32" s="99"/>
    </row>
    <row r="33" spans="1:10" ht="12">
      <c r="A33" s="70"/>
      <c r="B33" s="70"/>
      <c r="C33" s="70"/>
      <c r="D33" s="70"/>
      <c r="E33" s="70"/>
      <c r="F33" s="70"/>
      <c r="G33" s="70"/>
      <c r="H33" s="70"/>
      <c r="I33" s="99"/>
      <c r="J33" s="99"/>
    </row>
    <row r="34" spans="1:10" ht="12">
      <c r="A34" s="70"/>
      <c r="B34" s="70"/>
      <c r="C34" s="70"/>
      <c r="D34" s="70"/>
      <c r="E34" s="70"/>
      <c r="F34" s="70"/>
      <c r="G34" s="70"/>
      <c r="H34" s="70"/>
      <c r="I34" s="99"/>
      <c r="J34" s="99"/>
    </row>
    <row r="35" spans="1:10" ht="12">
      <c r="A35" s="70"/>
      <c r="B35" s="70"/>
      <c r="C35" s="70"/>
      <c r="D35" s="70"/>
      <c r="E35" s="70"/>
      <c r="F35" s="70"/>
      <c r="G35" s="70"/>
      <c r="H35" s="70"/>
      <c r="I35" s="99"/>
      <c r="J35" s="99"/>
    </row>
    <row r="36" spans="1:10" ht="12">
      <c r="A36" s="70"/>
      <c r="B36" s="70"/>
      <c r="C36" s="70"/>
      <c r="D36" s="70"/>
      <c r="E36" s="70"/>
      <c r="F36" s="70"/>
      <c r="G36" s="70"/>
      <c r="H36" s="70"/>
      <c r="I36" s="99"/>
      <c r="J36" s="99"/>
    </row>
    <row r="37" spans="1:10" ht="12">
      <c r="A37" s="70"/>
      <c r="B37" s="70"/>
      <c r="C37" s="70"/>
      <c r="D37" s="70"/>
      <c r="E37" s="70"/>
      <c r="F37" s="70"/>
      <c r="G37" s="70"/>
      <c r="H37" s="70"/>
      <c r="I37" s="99"/>
      <c r="J37" s="99"/>
    </row>
    <row r="38" spans="1:10" ht="12">
      <c r="A38" s="70"/>
      <c r="B38" s="70"/>
      <c r="C38" s="70"/>
      <c r="D38" s="70"/>
      <c r="E38" s="70"/>
      <c r="F38" s="70"/>
      <c r="G38" s="70"/>
      <c r="H38" s="70"/>
      <c r="I38" s="99"/>
      <c r="J38" s="99"/>
    </row>
    <row r="39" spans="1:10" ht="12">
      <c r="A39" s="97"/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12" customHeight="1">
      <c r="A40" s="74" t="s">
        <v>62</v>
      </c>
      <c r="B40" s="74"/>
      <c r="C40" s="74"/>
      <c r="D40" s="74"/>
      <c r="E40" s="74"/>
      <c r="F40" s="74"/>
      <c r="G40" s="66" t="s">
        <v>11</v>
      </c>
      <c r="H40" s="66"/>
      <c r="I40" s="66" t="s">
        <v>7</v>
      </c>
      <c r="J40" s="66"/>
    </row>
    <row r="41" spans="1:10" ht="12">
      <c r="A41" s="74"/>
      <c r="B41" s="74"/>
      <c r="C41" s="74"/>
      <c r="D41" s="74"/>
      <c r="E41" s="74"/>
      <c r="F41" s="74"/>
      <c r="G41" s="53" t="s">
        <v>5</v>
      </c>
      <c r="H41" s="53" t="s">
        <v>6</v>
      </c>
      <c r="I41" s="55" t="s">
        <v>184</v>
      </c>
      <c r="J41" s="55" t="s">
        <v>72</v>
      </c>
    </row>
    <row r="42" spans="1:10" ht="12">
      <c r="A42" s="83" t="s">
        <v>174</v>
      </c>
      <c r="B42" s="84"/>
      <c r="C42" s="84"/>
      <c r="D42" s="84"/>
      <c r="E42" s="84"/>
      <c r="F42" s="85"/>
      <c r="G42" s="10" t="s">
        <v>123</v>
      </c>
      <c r="H42" s="10" t="s">
        <v>15</v>
      </c>
      <c r="I42" s="12">
        <f>J42-J42*5%</f>
        <v>8502.5</v>
      </c>
      <c r="J42" s="12">
        <v>8950</v>
      </c>
    </row>
    <row r="43" spans="1:10" ht="12">
      <c r="A43" s="86"/>
      <c r="B43" s="87"/>
      <c r="C43" s="87"/>
      <c r="D43" s="87"/>
      <c r="E43" s="87"/>
      <c r="F43" s="88"/>
      <c r="G43" s="10" t="s">
        <v>124</v>
      </c>
      <c r="H43" s="10" t="s">
        <v>16</v>
      </c>
      <c r="I43" s="12">
        <f>J43-J43*10%</f>
        <v>9180</v>
      </c>
      <c r="J43" s="12">
        <v>10200</v>
      </c>
    </row>
    <row r="44" spans="1:10" ht="12">
      <c r="A44" s="90"/>
      <c r="B44" s="90"/>
      <c r="C44" s="90"/>
      <c r="D44" s="90"/>
      <c r="E44" s="90"/>
      <c r="F44" s="90"/>
      <c r="G44" s="90"/>
      <c r="H44" s="90"/>
      <c r="I44" s="90"/>
      <c r="J44" s="90"/>
    </row>
    <row r="45" spans="1:10" ht="12" customHeight="1">
      <c r="A45" s="74" t="s">
        <v>125</v>
      </c>
      <c r="B45" s="74"/>
      <c r="C45" s="74"/>
      <c r="D45" s="74"/>
      <c r="E45" s="74"/>
      <c r="F45" s="74"/>
      <c r="G45" s="66" t="s">
        <v>11</v>
      </c>
      <c r="H45" s="66"/>
      <c r="I45" s="66" t="s">
        <v>7</v>
      </c>
      <c r="J45" s="66"/>
    </row>
    <row r="46" spans="1:10" ht="12" customHeight="1">
      <c r="A46" s="74"/>
      <c r="B46" s="74"/>
      <c r="C46" s="74"/>
      <c r="D46" s="74"/>
      <c r="E46" s="74"/>
      <c r="F46" s="74"/>
      <c r="G46" s="53" t="s">
        <v>5</v>
      </c>
      <c r="H46" s="53" t="s">
        <v>6</v>
      </c>
      <c r="I46" s="55" t="s">
        <v>184</v>
      </c>
      <c r="J46" s="55" t="s">
        <v>72</v>
      </c>
    </row>
    <row r="47" spans="1:10" ht="12">
      <c r="A47" s="83" t="s">
        <v>175</v>
      </c>
      <c r="B47" s="84"/>
      <c r="C47" s="84"/>
      <c r="D47" s="84"/>
      <c r="E47" s="84"/>
      <c r="F47" s="85"/>
      <c r="G47" s="10" t="s">
        <v>123</v>
      </c>
      <c r="H47" s="10" t="s">
        <v>15</v>
      </c>
      <c r="I47" s="12">
        <f>J47-J47*10%</f>
        <v>20097</v>
      </c>
      <c r="J47" s="12">
        <f>(0.26*$J$78)+$J$76+J42</f>
        <v>22330</v>
      </c>
    </row>
    <row r="48" spans="1:10" ht="12">
      <c r="A48" s="86"/>
      <c r="B48" s="87"/>
      <c r="C48" s="87"/>
      <c r="D48" s="87"/>
      <c r="E48" s="87"/>
      <c r="F48" s="88"/>
      <c r="G48" s="10" t="s">
        <v>124</v>
      </c>
      <c r="H48" s="10" t="s">
        <v>16</v>
      </c>
      <c r="I48" s="12">
        <f>J48-J48*10%</f>
        <v>21222</v>
      </c>
      <c r="J48" s="12">
        <f>(0.26*$J$78)+$J$76+J43</f>
        <v>23580</v>
      </c>
    </row>
    <row r="49" spans="1:10" ht="12">
      <c r="A49" s="90"/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2">
      <c r="A50" s="74" t="s">
        <v>165</v>
      </c>
      <c r="B50" s="74"/>
      <c r="C50" s="74"/>
      <c r="D50" s="74"/>
      <c r="E50" s="74"/>
      <c r="F50" s="74"/>
      <c r="G50" s="66" t="s">
        <v>11</v>
      </c>
      <c r="H50" s="66"/>
      <c r="I50" s="66" t="s">
        <v>7</v>
      </c>
      <c r="J50" s="66"/>
    </row>
    <row r="51" spans="1:10" ht="12">
      <c r="A51" s="74"/>
      <c r="B51" s="74"/>
      <c r="C51" s="74"/>
      <c r="D51" s="74"/>
      <c r="E51" s="74"/>
      <c r="F51" s="74"/>
      <c r="G51" s="53" t="s">
        <v>5</v>
      </c>
      <c r="H51" s="53" t="s">
        <v>6</v>
      </c>
      <c r="I51" s="55" t="s">
        <v>184</v>
      </c>
      <c r="J51" s="55" t="s">
        <v>72</v>
      </c>
    </row>
    <row r="52" spans="1:10" ht="12">
      <c r="A52" s="89" t="s">
        <v>176</v>
      </c>
      <c r="B52" s="89"/>
      <c r="C52" s="89"/>
      <c r="D52" s="89"/>
      <c r="E52" s="89"/>
      <c r="F52" s="89"/>
      <c r="G52" s="10" t="s">
        <v>123</v>
      </c>
      <c r="H52" s="82" t="s">
        <v>164</v>
      </c>
      <c r="I52" s="12">
        <f>J52-J52*10%</f>
        <v>12150</v>
      </c>
      <c r="J52" s="12">
        <v>13500</v>
      </c>
    </row>
    <row r="53" spans="1:10" ht="12">
      <c r="A53" s="89"/>
      <c r="B53" s="89"/>
      <c r="C53" s="89"/>
      <c r="D53" s="89"/>
      <c r="E53" s="89"/>
      <c r="F53" s="89"/>
      <c r="G53" s="10" t="s">
        <v>124</v>
      </c>
      <c r="H53" s="82"/>
      <c r="I53" s="12">
        <f aca="true" t="shared" si="0" ref="I53:I59">J53-J53*10%</f>
        <v>13095</v>
      </c>
      <c r="J53" s="12">
        <v>14550</v>
      </c>
    </row>
    <row r="54" spans="1:10" ht="12">
      <c r="A54" s="89"/>
      <c r="B54" s="89"/>
      <c r="C54" s="89"/>
      <c r="D54" s="89"/>
      <c r="E54" s="89"/>
      <c r="F54" s="89"/>
      <c r="G54" s="10" t="s">
        <v>123</v>
      </c>
      <c r="H54" s="82" t="s">
        <v>169</v>
      </c>
      <c r="I54" s="12">
        <f t="shared" si="0"/>
        <v>13590</v>
      </c>
      <c r="J54" s="12">
        <v>15100</v>
      </c>
    </row>
    <row r="55" spans="1:10" ht="12">
      <c r="A55" s="89"/>
      <c r="B55" s="89"/>
      <c r="C55" s="89"/>
      <c r="D55" s="89"/>
      <c r="E55" s="89"/>
      <c r="F55" s="89"/>
      <c r="G55" s="10" t="s">
        <v>124</v>
      </c>
      <c r="H55" s="82"/>
      <c r="I55" s="12">
        <f t="shared" si="0"/>
        <v>15007.5</v>
      </c>
      <c r="J55" s="12">
        <v>16675</v>
      </c>
    </row>
    <row r="56" spans="1:10" ht="12">
      <c r="A56" s="89"/>
      <c r="B56" s="89"/>
      <c r="C56" s="89"/>
      <c r="D56" s="89"/>
      <c r="E56" s="89"/>
      <c r="F56" s="89"/>
      <c r="G56" s="10" t="s">
        <v>123</v>
      </c>
      <c r="H56" s="82" t="s">
        <v>170</v>
      </c>
      <c r="I56" s="12">
        <f t="shared" si="0"/>
        <v>15750</v>
      </c>
      <c r="J56" s="12">
        <v>17500</v>
      </c>
    </row>
    <row r="57" spans="1:10" ht="12">
      <c r="A57" s="89"/>
      <c r="B57" s="89"/>
      <c r="C57" s="89"/>
      <c r="D57" s="89"/>
      <c r="E57" s="89"/>
      <c r="F57" s="89"/>
      <c r="G57" s="10" t="s">
        <v>124</v>
      </c>
      <c r="H57" s="82" t="s">
        <v>170</v>
      </c>
      <c r="I57" s="12">
        <f t="shared" si="0"/>
        <v>17876.25</v>
      </c>
      <c r="J57" s="56">
        <v>19862.5</v>
      </c>
    </row>
    <row r="58" spans="1:10" ht="12">
      <c r="A58" s="89"/>
      <c r="B58" s="89"/>
      <c r="C58" s="89"/>
      <c r="D58" s="89"/>
      <c r="E58" s="89"/>
      <c r="F58" s="89"/>
      <c r="G58" s="10" t="s">
        <v>123</v>
      </c>
      <c r="H58" s="82" t="s">
        <v>171</v>
      </c>
      <c r="I58" s="12">
        <f t="shared" si="0"/>
        <v>17550</v>
      </c>
      <c r="J58" s="12">
        <v>19500</v>
      </c>
    </row>
    <row r="59" spans="1:10" ht="12">
      <c r="A59" s="89"/>
      <c r="B59" s="89"/>
      <c r="C59" s="89"/>
      <c r="D59" s="89"/>
      <c r="E59" s="89"/>
      <c r="F59" s="89"/>
      <c r="G59" s="10" t="s">
        <v>124</v>
      </c>
      <c r="H59" s="82" t="s">
        <v>171</v>
      </c>
      <c r="I59" s="12">
        <f t="shared" si="0"/>
        <v>20739.375</v>
      </c>
      <c r="J59" s="56">
        <v>23043.75</v>
      </c>
    </row>
    <row r="60" spans="1:10" ht="12">
      <c r="A60" s="74" t="s">
        <v>168</v>
      </c>
      <c r="B60" s="74"/>
      <c r="C60" s="74"/>
      <c r="D60" s="74"/>
      <c r="E60" s="74"/>
      <c r="F60" s="74"/>
      <c r="G60" s="66" t="s">
        <v>11</v>
      </c>
      <c r="H60" s="66"/>
      <c r="I60" s="66" t="s">
        <v>7</v>
      </c>
      <c r="J60" s="66"/>
    </row>
    <row r="61" spans="1:10" ht="12">
      <c r="A61" s="74"/>
      <c r="B61" s="74"/>
      <c r="C61" s="74"/>
      <c r="D61" s="74"/>
      <c r="E61" s="74"/>
      <c r="F61" s="74"/>
      <c r="G61" s="53" t="s">
        <v>5</v>
      </c>
      <c r="H61" s="53" t="s">
        <v>6</v>
      </c>
      <c r="I61" s="55" t="s">
        <v>184</v>
      </c>
      <c r="J61" s="55" t="s">
        <v>72</v>
      </c>
    </row>
    <row r="62" spans="1:10" ht="12">
      <c r="A62" s="83" t="s">
        <v>177</v>
      </c>
      <c r="B62" s="84"/>
      <c r="C62" s="84"/>
      <c r="D62" s="84"/>
      <c r="E62" s="84"/>
      <c r="F62" s="85"/>
      <c r="G62" s="10" t="s">
        <v>123</v>
      </c>
      <c r="H62" s="16" t="s">
        <v>164</v>
      </c>
      <c r="I62" s="12">
        <f>J62-J62*10%</f>
        <v>24192</v>
      </c>
      <c r="J62" s="12">
        <f>(0.26*$J$78)+$J$76+J52</f>
        <v>26880</v>
      </c>
    </row>
    <row r="63" spans="1:10" ht="12">
      <c r="A63" s="86"/>
      <c r="B63" s="87"/>
      <c r="C63" s="87"/>
      <c r="D63" s="87"/>
      <c r="E63" s="87"/>
      <c r="F63" s="88"/>
      <c r="G63" s="10" t="s">
        <v>124</v>
      </c>
      <c r="H63" s="16" t="s">
        <v>164</v>
      </c>
      <c r="I63" s="12">
        <f>J63-J63*10%</f>
        <v>25137</v>
      </c>
      <c r="J63" s="12">
        <f>(0.26*$J$78)+$J$76+J53</f>
        <v>27930</v>
      </c>
    </row>
    <row r="64" spans="1:10" ht="12" customHeight="1">
      <c r="A64" s="74" t="s">
        <v>178</v>
      </c>
      <c r="B64" s="74"/>
      <c r="C64" s="74"/>
      <c r="D64" s="74"/>
      <c r="E64" s="74"/>
      <c r="F64" s="74" t="s">
        <v>11</v>
      </c>
      <c r="G64" s="66" t="s">
        <v>11</v>
      </c>
      <c r="H64" s="66"/>
      <c r="I64" s="66" t="s">
        <v>7</v>
      </c>
      <c r="J64" s="66"/>
    </row>
    <row r="65" spans="1:10" ht="12">
      <c r="A65" s="74"/>
      <c r="B65" s="74"/>
      <c r="C65" s="74"/>
      <c r="D65" s="74"/>
      <c r="E65" s="74"/>
      <c r="F65" s="74" t="s">
        <v>5</v>
      </c>
      <c r="G65" s="53" t="s">
        <v>5</v>
      </c>
      <c r="H65" s="53" t="s">
        <v>6</v>
      </c>
      <c r="I65" s="55" t="s">
        <v>184</v>
      </c>
      <c r="J65" s="55" t="s">
        <v>72</v>
      </c>
    </row>
    <row r="66" spans="1:10" ht="12">
      <c r="A66" s="83" t="s">
        <v>177</v>
      </c>
      <c r="B66" s="84"/>
      <c r="C66" s="84"/>
      <c r="D66" s="84"/>
      <c r="E66" s="84"/>
      <c r="F66" s="85"/>
      <c r="G66" s="10" t="s">
        <v>18</v>
      </c>
      <c r="H66" s="16" t="s">
        <v>73</v>
      </c>
      <c r="I66" s="12">
        <f>J66-J66*10%</f>
        <v>30402</v>
      </c>
      <c r="J66" s="12">
        <f>(0.26*$J$78)+(0.25*$J$77)+($J$76+$J$76)+J52</f>
        <v>33780</v>
      </c>
    </row>
    <row r="67" spans="1:10" ht="12">
      <c r="A67" s="86"/>
      <c r="B67" s="87"/>
      <c r="C67" s="87"/>
      <c r="D67" s="87"/>
      <c r="E67" s="87"/>
      <c r="F67" s="88"/>
      <c r="G67" s="10" t="s">
        <v>19</v>
      </c>
      <c r="H67" s="16" t="s">
        <v>14</v>
      </c>
      <c r="I67" s="12">
        <f>J67-J67*10%</f>
        <v>31347</v>
      </c>
      <c r="J67" s="12">
        <f>(0.26*$J$78)+(0.25*$J$77)+($J$76+$J$76)+J53</f>
        <v>34830</v>
      </c>
    </row>
    <row r="68" spans="1:10" ht="12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5" customHeight="1">
      <c r="A69" s="76" t="s">
        <v>126</v>
      </c>
      <c r="B69" s="77"/>
      <c r="C69" s="77"/>
      <c r="D69" s="77"/>
      <c r="E69" s="77"/>
      <c r="F69" s="77"/>
      <c r="G69" s="77"/>
      <c r="H69" s="78"/>
      <c r="I69" s="66" t="s">
        <v>7</v>
      </c>
      <c r="J69" s="66"/>
    </row>
    <row r="70" spans="1:10" ht="15" customHeight="1">
      <c r="A70" s="79"/>
      <c r="B70" s="80"/>
      <c r="C70" s="80"/>
      <c r="D70" s="80"/>
      <c r="E70" s="80"/>
      <c r="F70" s="80"/>
      <c r="G70" s="80"/>
      <c r="H70" s="81"/>
      <c r="I70" s="55" t="s">
        <v>184</v>
      </c>
      <c r="J70" s="55" t="s">
        <v>72</v>
      </c>
    </row>
    <row r="71" spans="1:10" ht="12" customHeight="1">
      <c r="A71" s="89" t="s">
        <v>127</v>
      </c>
      <c r="B71" s="89"/>
      <c r="C71" s="89"/>
      <c r="D71" s="89"/>
      <c r="E71" s="89"/>
      <c r="F71" s="89"/>
      <c r="G71" s="89"/>
      <c r="H71" s="89"/>
      <c r="I71" s="12">
        <f>J71-J71*10%</f>
        <v>810</v>
      </c>
      <c r="J71" s="12">
        <v>900</v>
      </c>
    </row>
    <row r="72" spans="1:10" ht="12" customHeight="1">
      <c r="A72" s="89" t="s">
        <v>128</v>
      </c>
      <c r="B72" s="89"/>
      <c r="C72" s="89"/>
      <c r="D72" s="89"/>
      <c r="E72" s="89"/>
      <c r="F72" s="89"/>
      <c r="G72" s="89"/>
      <c r="H72" s="89"/>
      <c r="I72" s="12">
        <f>J72-J72*10%</f>
        <v>1440</v>
      </c>
      <c r="J72" s="12">
        <v>1600</v>
      </c>
    </row>
    <row r="73" spans="1:10" ht="27.75" customHeight="1">
      <c r="A73" s="89" t="s">
        <v>173</v>
      </c>
      <c r="B73" s="89"/>
      <c r="C73" s="89"/>
      <c r="D73" s="89"/>
      <c r="E73" s="89"/>
      <c r="F73" s="89"/>
      <c r="G73" s="89"/>
      <c r="H73" s="89"/>
      <c r="I73" s="12">
        <f>J73-J73*10%</f>
        <v>99000</v>
      </c>
      <c r="J73" s="12">
        <v>110000</v>
      </c>
    </row>
    <row r="74" spans="1:10" ht="15" customHeight="1">
      <c r="A74" s="76" t="s">
        <v>138</v>
      </c>
      <c r="B74" s="77"/>
      <c r="C74" s="77"/>
      <c r="D74" s="77"/>
      <c r="E74" s="77"/>
      <c r="F74" s="77"/>
      <c r="G74" s="77"/>
      <c r="H74" s="78"/>
      <c r="I74" s="66" t="s">
        <v>7</v>
      </c>
      <c r="J74" s="66"/>
    </row>
    <row r="75" spans="1:10" ht="15" customHeight="1">
      <c r="A75" s="79"/>
      <c r="B75" s="80"/>
      <c r="C75" s="80"/>
      <c r="D75" s="80"/>
      <c r="E75" s="80"/>
      <c r="F75" s="80"/>
      <c r="G75" s="80"/>
      <c r="H75" s="81"/>
      <c r="I75" s="55" t="s">
        <v>184</v>
      </c>
      <c r="J75" s="55" t="s">
        <v>72</v>
      </c>
    </row>
    <row r="76" spans="1:10" ht="26.25" customHeight="1">
      <c r="A76" s="89" t="s">
        <v>129</v>
      </c>
      <c r="B76" s="89"/>
      <c r="C76" s="89"/>
      <c r="D76" s="89"/>
      <c r="E76" s="89"/>
      <c r="F76" s="89"/>
      <c r="G76" s="89"/>
      <c r="H76" s="89"/>
      <c r="I76" s="12">
        <f>J76-J76*10%</f>
        <v>810</v>
      </c>
      <c r="J76" s="12">
        <v>900</v>
      </c>
    </row>
    <row r="77" spans="1:10" ht="12" customHeight="1">
      <c r="A77" s="89" t="s">
        <v>130</v>
      </c>
      <c r="B77" s="89"/>
      <c r="C77" s="89"/>
      <c r="D77" s="89"/>
      <c r="E77" s="89"/>
      <c r="F77" s="89"/>
      <c r="G77" s="89"/>
      <c r="H77" s="89"/>
      <c r="I77" s="12">
        <f>J77-J77*10%</f>
        <v>21600</v>
      </c>
      <c r="J77" s="12">
        <v>24000</v>
      </c>
    </row>
    <row r="78" spans="1:10" ht="12" customHeight="1">
      <c r="A78" s="89" t="s">
        <v>131</v>
      </c>
      <c r="B78" s="89"/>
      <c r="C78" s="89"/>
      <c r="D78" s="89"/>
      <c r="E78" s="89"/>
      <c r="F78" s="89"/>
      <c r="G78" s="89"/>
      <c r="H78" s="89"/>
      <c r="I78" s="12">
        <f>J78-J78*10%</f>
        <v>43200</v>
      </c>
      <c r="J78" s="12">
        <v>48000</v>
      </c>
    </row>
    <row r="79" spans="1:10" ht="24" customHeight="1">
      <c r="A79" s="94" t="s">
        <v>40</v>
      </c>
      <c r="B79" s="94"/>
      <c r="C79" s="94"/>
      <c r="D79" s="94"/>
      <c r="E79" s="94"/>
      <c r="F79" s="94"/>
      <c r="G79" s="94"/>
      <c r="H79" s="94"/>
      <c r="I79" s="94"/>
      <c r="J79" s="94"/>
    </row>
    <row r="80" spans="1:10" ht="5.25" customHeight="1">
      <c r="A80" s="95"/>
      <c r="B80" s="95"/>
      <c r="C80" s="95"/>
      <c r="D80" s="95"/>
      <c r="E80" s="95"/>
      <c r="F80" s="95"/>
      <c r="G80" s="95"/>
      <c r="H80" s="95"/>
      <c r="I80" s="95"/>
      <c r="J80" s="95"/>
    </row>
    <row r="81" spans="1:10" ht="12" customHeight="1">
      <c r="A81" s="76" t="s">
        <v>126</v>
      </c>
      <c r="B81" s="77"/>
      <c r="C81" s="77"/>
      <c r="D81" s="77"/>
      <c r="E81" s="77"/>
      <c r="F81" s="77"/>
      <c r="G81" s="77"/>
      <c r="H81" s="78"/>
      <c r="I81" s="66" t="s">
        <v>7</v>
      </c>
      <c r="J81" s="66"/>
    </row>
    <row r="82" spans="1:10" ht="12">
      <c r="A82" s="79"/>
      <c r="B82" s="80"/>
      <c r="C82" s="80"/>
      <c r="D82" s="80"/>
      <c r="E82" s="80"/>
      <c r="F82" s="80"/>
      <c r="G82" s="80"/>
      <c r="H82" s="81"/>
      <c r="I82" s="55" t="s">
        <v>184</v>
      </c>
      <c r="J82" s="55" t="s">
        <v>72</v>
      </c>
    </row>
    <row r="83" spans="1:10" ht="12" customHeight="1">
      <c r="A83" s="89" t="s">
        <v>132</v>
      </c>
      <c r="B83" s="89"/>
      <c r="C83" s="89"/>
      <c r="D83" s="89"/>
      <c r="E83" s="89"/>
      <c r="F83" s="89"/>
      <c r="G83" s="89"/>
      <c r="H83" s="89"/>
      <c r="I83" s="12">
        <f aca="true" t="shared" si="1" ref="I83:I88">J83-J83*10%</f>
        <v>450</v>
      </c>
      <c r="J83" s="12">
        <v>500</v>
      </c>
    </row>
    <row r="84" spans="1:10" ht="12" customHeight="1">
      <c r="A84" s="89" t="s">
        <v>133</v>
      </c>
      <c r="B84" s="89"/>
      <c r="C84" s="89"/>
      <c r="D84" s="89"/>
      <c r="E84" s="89"/>
      <c r="F84" s="89"/>
      <c r="G84" s="89"/>
      <c r="H84" s="89"/>
      <c r="I84" s="12">
        <f t="shared" si="1"/>
        <v>495</v>
      </c>
      <c r="J84" s="12">
        <v>550</v>
      </c>
    </row>
    <row r="85" spans="1:10" ht="12" customHeight="1">
      <c r="A85" s="89" t="s">
        <v>134</v>
      </c>
      <c r="B85" s="89"/>
      <c r="C85" s="89"/>
      <c r="D85" s="89"/>
      <c r="E85" s="89"/>
      <c r="F85" s="89"/>
      <c r="G85" s="89"/>
      <c r="H85" s="89"/>
      <c r="I85" s="12">
        <f t="shared" si="1"/>
        <v>630</v>
      </c>
      <c r="J85" s="12">
        <v>700</v>
      </c>
    </row>
    <row r="86" spans="1:10" ht="12" customHeight="1">
      <c r="A86" s="89" t="s">
        <v>135</v>
      </c>
      <c r="B86" s="89"/>
      <c r="C86" s="89"/>
      <c r="D86" s="89"/>
      <c r="E86" s="89"/>
      <c r="F86" s="89"/>
      <c r="G86" s="89"/>
      <c r="H86" s="89"/>
      <c r="I86" s="12">
        <f t="shared" si="1"/>
        <v>450</v>
      </c>
      <c r="J86" s="12">
        <v>500</v>
      </c>
    </row>
    <row r="87" spans="1:10" ht="27.75" customHeight="1">
      <c r="A87" s="89" t="s">
        <v>136</v>
      </c>
      <c r="B87" s="89"/>
      <c r="C87" s="89"/>
      <c r="D87" s="89"/>
      <c r="E87" s="89"/>
      <c r="F87" s="89"/>
      <c r="G87" s="89"/>
      <c r="H87" s="89"/>
      <c r="I87" s="12">
        <f t="shared" si="1"/>
        <v>4140</v>
      </c>
      <c r="J87" s="12">
        <v>4600</v>
      </c>
    </row>
    <row r="88" spans="1:10" ht="12" customHeight="1">
      <c r="A88" s="89" t="s">
        <v>137</v>
      </c>
      <c r="B88" s="89"/>
      <c r="C88" s="89"/>
      <c r="D88" s="89"/>
      <c r="E88" s="89"/>
      <c r="F88" s="89"/>
      <c r="G88" s="89"/>
      <c r="H88" s="89"/>
      <c r="I88" s="12">
        <f t="shared" si="1"/>
        <v>2340</v>
      </c>
      <c r="J88" s="12">
        <v>2600</v>
      </c>
    </row>
    <row r="89" spans="1:10" ht="15" customHeight="1">
      <c r="A89" s="76" t="s">
        <v>153</v>
      </c>
      <c r="B89" s="77"/>
      <c r="C89" s="77"/>
      <c r="D89" s="77"/>
      <c r="E89" s="77"/>
      <c r="F89" s="77"/>
      <c r="G89" s="77"/>
      <c r="H89" s="78"/>
      <c r="I89" s="66" t="s">
        <v>7</v>
      </c>
      <c r="J89" s="66"/>
    </row>
    <row r="90" spans="1:10" ht="15" customHeight="1">
      <c r="A90" s="79"/>
      <c r="B90" s="80"/>
      <c r="C90" s="80"/>
      <c r="D90" s="80"/>
      <c r="E90" s="80"/>
      <c r="F90" s="80"/>
      <c r="G90" s="80"/>
      <c r="H90" s="81"/>
      <c r="I90" s="55" t="s">
        <v>184</v>
      </c>
      <c r="J90" s="55" t="s">
        <v>72</v>
      </c>
    </row>
    <row r="91" spans="1:10" ht="12" customHeight="1">
      <c r="A91" s="91" t="s">
        <v>139</v>
      </c>
      <c r="B91" s="92"/>
      <c r="C91" s="92"/>
      <c r="D91" s="92"/>
      <c r="E91" s="92"/>
      <c r="F91" s="92"/>
      <c r="G91" s="92"/>
      <c r="H91" s="93"/>
      <c r="I91" s="12">
        <f>J91-J91*10%</f>
        <v>10710</v>
      </c>
      <c r="J91" s="12">
        <v>11900</v>
      </c>
    </row>
    <row r="92" spans="1:10" ht="12" customHeight="1">
      <c r="A92" s="91" t="s">
        <v>140</v>
      </c>
      <c r="B92" s="92"/>
      <c r="C92" s="92"/>
      <c r="D92" s="92"/>
      <c r="E92" s="92"/>
      <c r="F92" s="92"/>
      <c r="G92" s="92"/>
      <c r="H92" s="93"/>
      <c r="I92" s="12">
        <f aca="true" t="shared" si="2" ref="I92:I98">J92-J92*10%</f>
        <v>14715</v>
      </c>
      <c r="J92" s="12">
        <v>16350</v>
      </c>
    </row>
    <row r="93" spans="1:10" ht="12" customHeight="1">
      <c r="A93" s="91" t="s">
        <v>141</v>
      </c>
      <c r="B93" s="92"/>
      <c r="C93" s="92"/>
      <c r="D93" s="92"/>
      <c r="E93" s="92"/>
      <c r="F93" s="92"/>
      <c r="G93" s="92"/>
      <c r="H93" s="93"/>
      <c r="I93" s="12">
        <f t="shared" si="2"/>
        <v>9990</v>
      </c>
      <c r="J93" s="12">
        <v>11100</v>
      </c>
    </row>
    <row r="94" spans="1:10" ht="12" customHeight="1">
      <c r="A94" s="91" t="s">
        <v>142</v>
      </c>
      <c r="B94" s="92"/>
      <c r="C94" s="92"/>
      <c r="D94" s="92"/>
      <c r="E94" s="92"/>
      <c r="F94" s="92"/>
      <c r="G94" s="92"/>
      <c r="H94" s="93"/>
      <c r="I94" s="12">
        <f t="shared" si="2"/>
        <v>13590</v>
      </c>
      <c r="J94" s="12">
        <v>15100</v>
      </c>
    </row>
    <row r="95" spans="1:10" ht="12" customHeight="1">
      <c r="A95" s="91" t="s">
        <v>143</v>
      </c>
      <c r="B95" s="92"/>
      <c r="C95" s="92"/>
      <c r="D95" s="92"/>
      <c r="E95" s="92"/>
      <c r="F95" s="92"/>
      <c r="G95" s="92"/>
      <c r="H95" s="93"/>
      <c r="I95" s="12">
        <f t="shared" si="2"/>
        <v>11430</v>
      </c>
      <c r="J95" s="12">
        <v>12700</v>
      </c>
    </row>
    <row r="96" spans="1:10" ht="12" customHeight="1">
      <c r="A96" s="91" t="s">
        <v>144</v>
      </c>
      <c r="B96" s="92"/>
      <c r="C96" s="92"/>
      <c r="D96" s="92"/>
      <c r="E96" s="92"/>
      <c r="F96" s="92"/>
      <c r="G96" s="92"/>
      <c r="H96" s="93"/>
      <c r="I96" s="12">
        <f t="shared" si="2"/>
        <v>15750</v>
      </c>
      <c r="J96" s="12">
        <v>17500</v>
      </c>
    </row>
    <row r="97" spans="1:10" ht="12" customHeight="1">
      <c r="A97" s="91" t="s">
        <v>145</v>
      </c>
      <c r="B97" s="92"/>
      <c r="C97" s="92"/>
      <c r="D97" s="92"/>
      <c r="E97" s="92"/>
      <c r="F97" s="92"/>
      <c r="G97" s="92"/>
      <c r="H97" s="93"/>
      <c r="I97" s="12">
        <f t="shared" si="2"/>
        <v>2700</v>
      </c>
      <c r="J97" s="12">
        <v>3000</v>
      </c>
    </row>
    <row r="98" spans="1:10" ht="12" customHeight="1">
      <c r="A98" s="91" t="s">
        <v>146</v>
      </c>
      <c r="B98" s="92"/>
      <c r="C98" s="92"/>
      <c r="D98" s="92"/>
      <c r="E98" s="92"/>
      <c r="F98" s="92"/>
      <c r="G98" s="92"/>
      <c r="H98" s="93"/>
      <c r="I98" s="12">
        <f t="shared" si="2"/>
        <v>4905</v>
      </c>
      <c r="J98" s="12">
        <v>5450</v>
      </c>
    </row>
    <row r="99" spans="1:10" ht="12" customHeight="1">
      <c r="A99" s="76" t="s">
        <v>154</v>
      </c>
      <c r="B99" s="77"/>
      <c r="C99" s="77"/>
      <c r="D99" s="77"/>
      <c r="E99" s="77"/>
      <c r="F99" s="77"/>
      <c r="G99" s="77"/>
      <c r="H99" s="78"/>
      <c r="I99" s="66" t="s">
        <v>7</v>
      </c>
      <c r="J99" s="66"/>
    </row>
    <row r="100" spans="1:10" ht="12" customHeight="1">
      <c r="A100" s="79"/>
      <c r="B100" s="80"/>
      <c r="C100" s="80"/>
      <c r="D100" s="80"/>
      <c r="E100" s="80"/>
      <c r="F100" s="80"/>
      <c r="G100" s="80"/>
      <c r="H100" s="81"/>
      <c r="I100" s="55" t="s">
        <v>184</v>
      </c>
      <c r="J100" s="55" t="s">
        <v>72</v>
      </c>
    </row>
    <row r="101" spans="1:10" ht="12" customHeight="1">
      <c r="A101" s="89" t="s">
        <v>155</v>
      </c>
      <c r="B101" s="89"/>
      <c r="C101" s="89"/>
      <c r="D101" s="89"/>
      <c r="E101" s="89"/>
      <c r="F101" s="89"/>
      <c r="G101" s="89"/>
      <c r="H101" s="89"/>
      <c r="I101" s="12">
        <f>J101-J101*10%</f>
        <v>360</v>
      </c>
      <c r="J101" s="12">
        <v>400</v>
      </c>
    </row>
    <row r="102" spans="1:10" ht="12" customHeight="1">
      <c r="A102" s="89" t="s">
        <v>156</v>
      </c>
      <c r="B102" s="89"/>
      <c r="C102" s="89"/>
      <c r="D102" s="89"/>
      <c r="E102" s="89"/>
      <c r="F102" s="89"/>
      <c r="G102" s="89"/>
      <c r="H102" s="89"/>
      <c r="I102" s="12">
        <f>J102-J102*10%</f>
        <v>1071</v>
      </c>
      <c r="J102" s="12">
        <v>1190</v>
      </c>
    </row>
    <row r="103" spans="1:10" ht="12" customHeight="1">
      <c r="A103" s="76" t="s">
        <v>157</v>
      </c>
      <c r="B103" s="77"/>
      <c r="C103" s="77"/>
      <c r="D103" s="77"/>
      <c r="E103" s="77"/>
      <c r="F103" s="77"/>
      <c r="G103" s="77"/>
      <c r="H103" s="78"/>
      <c r="I103" s="66" t="s">
        <v>7</v>
      </c>
      <c r="J103" s="66"/>
    </row>
    <row r="104" spans="1:10" ht="12" customHeight="1">
      <c r="A104" s="79"/>
      <c r="B104" s="80"/>
      <c r="C104" s="80"/>
      <c r="D104" s="80"/>
      <c r="E104" s="80"/>
      <c r="F104" s="80"/>
      <c r="G104" s="80"/>
      <c r="H104" s="81"/>
      <c r="I104" s="55" t="s">
        <v>184</v>
      </c>
      <c r="J104" s="55" t="s">
        <v>72</v>
      </c>
    </row>
    <row r="105" spans="1:10" ht="12" customHeight="1">
      <c r="A105" s="89" t="s">
        <v>158</v>
      </c>
      <c r="B105" s="89"/>
      <c r="C105" s="89"/>
      <c r="D105" s="89"/>
      <c r="E105" s="89"/>
      <c r="F105" s="89"/>
      <c r="G105" s="89"/>
      <c r="H105" s="89"/>
      <c r="I105" s="12">
        <f>J105-J105*10%</f>
        <v>972</v>
      </c>
      <c r="J105" s="12">
        <v>1080</v>
      </c>
    </row>
    <row r="106" spans="1:10" ht="12" customHeight="1">
      <c r="A106" s="89" t="s">
        <v>159</v>
      </c>
      <c r="B106" s="89"/>
      <c r="C106" s="89"/>
      <c r="D106" s="89"/>
      <c r="E106" s="89"/>
      <c r="F106" s="89"/>
      <c r="G106" s="89"/>
      <c r="H106" s="89"/>
      <c r="I106" s="12">
        <f>J106-J106*10%</f>
        <v>1071</v>
      </c>
      <c r="J106" s="12">
        <v>1190</v>
      </c>
    </row>
    <row r="107" spans="1:10" ht="12" customHeight="1">
      <c r="A107" s="89" t="s">
        <v>160</v>
      </c>
      <c r="B107" s="89"/>
      <c r="C107" s="89"/>
      <c r="D107" s="89"/>
      <c r="E107" s="89"/>
      <c r="F107" s="89"/>
      <c r="G107" s="89"/>
      <c r="H107" s="89"/>
      <c r="I107" s="12">
        <f>J107-J107*10%</f>
        <v>1233</v>
      </c>
      <c r="J107" s="12">
        <v>1370</v>
      </c>
    </row>
    <row r="108" spans="1:10" ht="12" customHeight="1">
      <c r="A108" s="76" t="s">
        <v>161</v>
      </c>
      <c r="B108" s="77"/>
      <c r="C108" s="77"/>
      <c r="D108" s="77"/>
      <c r="E108" s="77"/>
      <c r="F108" s="77"/>
      <c r="G108" s="77"/>
      <c r="H108" s="78"/>
      <c r="I108" s="66" t="s">
        <v>7</v>
      </c>
      <c r="J108" s="66"/>
    </row>
    <row r="109" spans="1:10" ht="12" customHeight="1">
      <c r="A109" s="79"/>
      <c r="B109" s="80"/>
      <c r="C109" s="80"/>
      <c r="D109" s="80"/>
      <c r="E109" s="80"/>
      <c r="F109" s="80"/>
      <c r="G109" s="80"/>
      <c r="H109" s="81"/>
      <c r="I109" s="55" t="s">
        <v>184</v>
      </c>
      <c r="J109" s="55" t="s">
        <v>72</v>
      </c>
    </row>
    <row r="110" spans="1:10" ht="12" customHeight="1">
      <c r="A110" s="89" t="s">
        <v>85</v>
      </c>
      <c r="B110" s="89"/>
      <c r="C110" s="89"/>
      <c r="D110" s="89"/>
      <c r="E110" s="89"/>
      <c r="F110" s="89"/>
      <c r="G110" s="89"/>
      <c r="H110" s="89"/>
      <c r="I110" s="12">
        <f>J110-J110*10%</f>
        <v>2700</v>
      </c>
      <c r="J110" s="12">
        <v>3000</v>
      </c>
    </row>
    <row r="111" spans="1:10" ht="12" customHeight="1">
      <c r="A111" s="89" t="s">
        <v>147</v>
      </c>
      <c r="B111" s="89"/>
      <c r="C111" s="89"/>
      <c r="D111" s="89"/>
      <c r="E111" s="89"/>
      <c r="F111" s="89"/>
      <c r="G111" s="89"/>
      <c r="H111" s="89"/>
      <c r="I111" s="12">
        <f>J111-J111*10%</f>
        <v>360</v>
      </c>
      <c r="J111" s="12">
        <v>400</v>
      </c>
    </row>
    <row r="112" spans="1:10" ht="63" customHeight="1">
      <c r="A112" s="91" t="s">
        <v>148</v>
      </c>
      <c r="B112" s="92"/>
      <c r="C112" s="92"/>
      <c r="D112" s="92"/>
      <c r="E112" s="92"/>
      <c r="F112" s="92"/>
      <c r="G112" s="92"/>
      <c r="H112" s="93"/>
      <c r="I112" s="12">
        <f>J112-J112*10%</f>
        <v>1800</v>
      </c>
      <c r="J112" s="12">
        <v>2000</v>
      </c>
    </row>
    <row r="113" spans="1:10" ht="12" customHeight="1">
      <c r="A113" s="76" t="s">
        <v>162</v>
      </c>
      <c r="B113" s="77"/>
      <c r="C113" s="77"/>
      <c r="D113" s="77"/>
      <c r="E113" s="77"/>
      <c r="F113" s="77"/>
      <c r="G113" s="77"/>
      <c r="H113" s="78"/>
      <c r="I113" s="66" t="s">
        <v>7</v>
      </c>
      <c r="J113" s="66"/>
    </row>
    <row r="114" spans="1:10" ht="12" customHeight="1">
      <c r="A114" s="79"/>
      <c r="B114" s="80"/>
      <c r="C114" s="80"/>
      <c r="D114" s="80"/>
      <c r="E114" s="80"/>
      <c r="F114" s="80"/>
      <c r="G114" s="80"/>
      <c r="H114" s="81"/>
      <c r="I114" s="55" t="s">
        <v>184</v>
      </c>
      <c r="J114" s="55" t="s">
        <v>72</v>
      </c>
    </row>
    <row r="115" spans="1:10" ht="24" customHeight="1">
      <c r="A115" s="89" t="s">
        <v>172</v>
      </c>
      <c r="B115" s="89"/>
      <c r="C115" s="89"/>
      <c r="D115" s="89"/>
      <c r="E115" s="89"/>
      <c r="F115" s="89"/>
      <c r="G115" s="89"/>
      <c r="H115" s="89"/>
      <c r="I115" s="12">
        <f>J115-J115*10%</f>
        <v>1710</v>
      </c>
      <c r="J115" s="12">
        <v>1900</v>
      </c>
    </row>
    <row r="116" spans="1:10" ht="12" customHeight="1">
      <c r="A116" s="89" t="s">
        <v>149</v>
      </c>
      <c r="B116" s="89"/>
      <c r="C116" s="89"/>
      <c r="D116" s="89"/>
      <c r="E116" s="89"/>
      <c r="F116" s="89"/>
      <c r="G116" s="89"/>
      <c r="H116" s="89"/>
      <c r="I116" s="12">
        <f>J116-J116*10%</f>
        <v>2430</v>
      </c>
      <c r="J116" s="12">
        <v>2700</v>
      </c>
    </row>
    <row r="117" spans="1:10" ht="12" customHeight="1">
      <c r="A117" s="76" t="s">
        <v>163</v>
      </c>
      <c r="B117" s="77"/>
      <c r="C117" s="77"/>
      <c r="D117" s="77"/>
      <c r="E117" s="77"/>
      <c r="F117" s="77"/>
      <c r="G117" s="77"/>
      <c r="H117" s="78"/>
      <c r="I117" s="66" t="s">
        <v>7</v>
      </c>
      <c r="J117" s="66"/>
    </row>
    <row r="118" spans="1:10" ht="12" customHeight="1">
      <c r="A118" s="79"/>
      <c r="B118" s="80"/>
      <c r="C118" s="80"/>
      <c r="D118" s="80"/>
      <c r="E118" s="80"/>
      <c r="F118" s="80"/>
      <c r="G118" s="80"/>
      <c r="H118" s="81"/>
      <c r="I118" s="55" t="s">
        <v>184</v>
      </c>
      <c r="J118" s="55" t="s">
        <v>72</v>
      </c>
    </row>
    <row r="119" spans="1:10" ht="12">
      <c r="A119" s="89" t="s">
        <v>150</v>
      </c>
      <c r="B119" s="89"/>
      <c r="C119" s="89"/>
      <c r="D119" s="89"/>
      <c r="E119" s="89"/>
      <c r="F119" s="89"/>
      <c r="G119" s="89"/>
      <c r="H119" s="89"/>
      <c r="I119" s="12">
        <f>J119-J119*10%</f>
        <v>495</v>
      </c>
      <c r="J119" s="12">
        <v>550</v>
      </c>
    </row>
    <row r="120" spans="1:10" ht="12">
      <c r="A120" s="89" t="s">
        <v>151</v>
      </c>
      <c r="B120" s="89"/>
      <c r="C120" s="89"/>
      <c r="D120" s="89"/>
      <c r="E120" s="89"/>
      <c r="F120" s="89"/>
      <c r="G120" s="89"/>
      <c r="H120" s="89"/>
      <c r="I120" s="12">
        <f>J120-J120*10%</f>
        <v>900</v>
      </c>
      <c r="J120" s="12">
        <v>1000</v>
      </c>
    </row>
    <row r="121" spans="1:10" ht="12">
      <c r="A121" s="89" t="s">
        <v>152</v>
      </c>
      <c r="B121" s="89"/>
      <c r="C121" s="89"/>
      <c r="D121" s="89"/>
      <c r="E121" s="89"/>
      <c r="F121" s="89"/>
      <c r="G121" s="89"/>
      <c r="H121" s="89"/>
      <c r="I121" s="12">
        <f>J121-J121*10%</f>
        <v>360</v>
      </c>
      <c r="J121" s="12">
        <v>400</v>
      </c>
    </row>
  </sheetData>
  <sheetProtection/>
  <mergeCells count="114">
    <mergeCell ref="A17:J17"/>
    <mergeCell ref="A68:J68"/>
    <mergeCell ref="A22:J22"/>
    <mergeCell ref="A23:J23"/>
    <mergeCell ref="A26:J26"/>
    <mergeCell ref="A78:H78"/>
    <mergeCell ref="G31:H38"/>
    <mergeCell ref="I31:J38"/>
    <mergeCell ref="H58:H59"/>
    <mergeCell ref="H52:H53"/>
    <mergeCell ref="C31:D38"/>
    <mergeCell ref="E31:F38"/>
    <mergeCell ref="G50:H50"/>
    <mergeCell ref="A27:J27"/>
    <mergeCell ref="A44:J44"/>
    <mergeCell ref="A31:B38"/>
    <mergeCell ref="A39:J39"/>
    <mergeCell ref="A29:J29"/>
    <mergeCell ref="A40:F41"/>
    <mergeCell ref="A28:J28"/>
    <mergeCell ref="I30:J30"/>
    <mergeCell ref="A24:J24"/>
    <mergeCell ref="A25:J25"/>
    <mergeCell ref="A30:B30"/>
    <mergeCell ref="C30:D30"/>
    <mergeCell ref="E30:F30"/>
    <mergeCell ref="H56:H57"/>
    <mergeCell ref="A16:J16"/>
    <mergeCell ref="A7:J7"/>
    <mergeCell ref="A8:J8"/>
    <mergeCell ref="A9:J9"/>
    <mergeCell ref="A10:J10"/>
    <mergeCell ref="A50:F51"/>
    <mergeCell ref="A11:J11"/>
    <mergeCell ref="A19:J19"/>
    <mergeCell ref="A18:J18"/>
    <mergeCell ref="G40:H40"/>
    <mergeCell ref="I40:J40"/>
    <mergeCell ref="A12:J12"/>
    <mergeCell ref="A13:J13"/>
    <mergeCell ref="A14:J14"/>
    <mergeCell ref="A15:J15"/>
    <mergeCell ref="A21:J21"/>
    <mergeCell ref="G30:H30"/>
    <mergeCell ref="A20:J20"/>
    <mergeCell ref="A83:H83"/>
    <mergeCell ref="A84:H84"/>
    <mergeCell ref="I69:J69"/>
    <mergeCell ref="A71:H71"/>
    <mergeCell ref="A72:H72"/>
    <mergeCell ref="A77:H77"/>
    <mergeCell ref="A73:H73"/>
    <mergeCell ref="I74:J74"/>
    <mergeCell ref="I81:J81"/>
    <mergeCell ref="A80:J80"/>
    <mergeCell ref="A79:J79"/>
    <mergeCell ref="A81:H82"/>
    <mergeCell ref="A76:H76"/>
    <mergeCell ref="A92:H92"/>
    <mergeCell ref="A93:H93"/>
    <mergeCell ref="A94:H94"/>
    <mergeCell ref="I89:J89"/>
    <mergeCell ref="A85:H85"/>
    <mergeCell ref="A86:H86"/>
    <mergeCell ref="A91:H91"/>
    <mergeCell ref="A89:H90"/>
    <mergeCell ref="A88:H88"/>
    <mergeCell ref="A87:H87"/>
    <mergeCell ref="A98:H98"/>
    <mergeCell ref="A101:H101"/>
    <mergeCell ref="I99:J99"/>
    <mergeCell ref="A99:H100"/>
    <mergeCell ref="A95:H95"/>
    <mergeCell ref="A96:H96"/>
    <mergeCell ref="A97:H97"/>
    <mergeCell ref="A110:H110"/>
    <mergeCell ref="A111:H111"/>
    <mergeCell ref="I108:J108"/>
    <mergeCell ref="A108:H109"/>
    <mergeCell ref="A102:H102"/>
    <mergeCell ref="A105:H105"/>
    <mergeCell ref="A106:H106"/>
    <mergeCell ref="I103:J103"/>
    <mergeCell ref="A103:H104"/>
    <mergeCell ref="I50:J50"/>
    <mergeCell ref="A119:H119"/>
    <mergeCell ref="A120:H120"/>
    <mergeCell ref="A121:H121"/>
    <mergeCell ref="I117:J117"/>
    <mergeCell ref="A112:H112"/>
    <mergeCell ref="A115:H115"/>
    <mergeCell ref="A116:H116"/>
    <mergeCell ref="I113:J113"/>
    <mergeCell ref="A107:H107"/>
    <mergeCell ref="A42:F43"/>
    <mergeCell ref="A47:F48"/>
    <mergeCell ref="A62:F63"/>
    <mergeCell ref="A66:F67"/>
    <mergeCell ref="A52:F59"/>
    <mergeCell ref="A64:F65"/>
    <mergeCell ref="A49:J49"/>
    <mergeCell ref="A45:F46"/>
    <mergeCell ref="G45:H45"/>
    <mergeCell ref="I45:J45"/>
    <mergeCell ref="A113:H114"/>
    <mergeCell ref="A117:H118"/>
    <mergeCell ref="H54:H55"/>
    <mergeCell ref="G60:H60"/>
    <mergeCell ref="I60:J60"/>
    <mergeCell ref="A69:H70"/>
    <mergeCell ref="A74:H75"/>
    <mergeCell ref="A60:F61"/>
    <mergeCell ref="G64:H64"/>
    <mergeCell ref="I64:J64"/>
  </mergeCells>
  <hyperlinks>
    <hyperlink ref="A12" r:id="rId1" display="https://dveri.com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3"/>
  <headerFooter>
    <oddFooter>&amp;R&amp;P</oddFooter>
  </headerFooter>
  <rowBreaks count="2" manualBreakCount="2">
    <brk id="59" max="255" man="1"/>
    <brk id="112" max="2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9"/>
  <sheetViews>
    <sheetView view="pageBreakPreview" zoomScaleNormal="110" zoomScaleSheetLayoutView="100" zoomScalePageLayoutView="0" workbookViewId="0" topLeftCell="A1">
      <selection activeCell="N20" sqref="N20"/>
    </sheetView>
  </sheetViews>
  <sheetFormatPr defaultColWidth="16.421875" defaultRowHeight="15"/>
  <cols>
    <col min="1" max="10" width="8.7109375" style="4" customWidth="1"/>
    <col min="11" max="216" width="9.140625" style="4" customWidth="1"/>
    <col min="217" max="217" width="5.8515625" style="4" customWidth="1"/>
    <col min="218" max="218" width="87.140625" style="4" customWidth="1"/>
    <col min="219" max="16384" width="16.421875" style="4" customWidth="1"/>
  </cols>
  <sheetData>
    <row r="1" spans="1:10" ht="12.75">
      <c r="A1" s="146"/>
      <c r="B1" s="146"/>
      <c r="C1" s="146"/>
      <c r="D1" s="147" t="s">
        <v>192</v>
      </c>
      <c r="E1" s="147"/>
      <c r="F1" s="147"/>
      <c r="G1" s="147"/>
      <c r="H1" s="147"/>
      <c r="I1" s="147"/>
      <c r="J1" s="147"/>
    </row>
    <row r="2" spans="1:10" ht="12.75">
      <c r="A2" s="146"/>
      <c r="B2" s="146"/>
      <c r="C2" s="146"/>
      <c r="D2" s="148" t="s">
        <v>41</v>
      </c>
      <c r="E2" s="148"/>
      <c r="F2" s="148"/>
      <c r="G2" s="148"/>
      <c r="H2" s="148"/>
      <c r="I2" s="148"/>
      <c r="J2" s="148"/>
    </row>
    <row r="3" spans="1:10" ht="12.75">
      <c r="A3" s="146"/>
      <c r="B3" s="146"/>
      <c r="C3" s="146"/>
      <c r="D3" s="149" t="s">
        <v>189</v>
      </c>
      <c r="E3" s="149"/>
      <c r="F3" s="149"/>
      <c r="G3" s="149"/>
      <c r="H3" s="149"/>
      <c r="I3" s="149"/>
      <c r="J3" s="149"/>
    </row>
    <row r="4" spans="1:10" ht="15">
      <c r="A4" s="146"/>
      <c r="B4" s="146"/>
      <c r="C4" s="146"/>
      <c r="D4" s="150" t="s">
        <v>190</v>
      </c>
      <c r="E4"/>
      <c r="F4"/>
      <c r="G4"/>
      <c r="H4"/>
      <c r="I4"/>
      <c r="J4"/>
    </row>
    <row r="5" spans="1:10" ht="12.75">
      <c r="A5" s="146"/>
      <c r="B5" s="146"/>
      <c r="C5" s="146"/>
      <c r="D5" s="151" t="s">
        <v>191</v>
      </c>
      <c r="E5" s="151"/>
      <c r="F5" s="151"/>
      <c r="G5" s="151"/>
      <c r="H5" s="151"/>
      <c r="I5" s="151"/>
      <c r="J5" s="151"/>
    </row>
    <row r="6" spans="1:10" ht="7.5" customHeight="1">
      <c r="A6" s="152"/>
      <c r="B6" s="152"/>
      <c r="C6" s="152"/>
      <c r="D6" s="153"/>
      <c r="E6" s="153"/>
      <c r="F6" s="153"/>
      <c r="G6" s="153"/>
      <c r="H6" s="153"/>
      <c r="I6" s="153"/>
      <c r="J6" s="153"/>
    </row>
    <row r="7" spans="1:10" ht="12">
      <c r="A7" s="59" t="s">
        <v>70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2">
      <c r="A8" s="38" t="s">
        <v>108</v>
      </c>
      <c r="B8" s="37"/>
      <c r="C8" s="36"/>
      <c r="D8" s="36"/>
      <c r="E8" s="36"/>
      <c r="F8" s="36"/>
      <c r="G8" s="36"/>
      <c r="H8" s="36"/>
      <c r="I8" s="36"/>
      <c r="J8" s="36"/>
    </row>
    <row r="9" spans="1:10" ht="12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36" customHeight="1">
      <c r="A10" s="57" t="s">
        <v>32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2">
      <c r="A11" s="125" t="s">
        <v>49</v>
      </c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ht="12">
      <c r="A12" s="63" t="s">
        <v>13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36" customHeight="1">
      <c r="A13" s="65" t="s">
        <v>106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24" customHeight="1">
      <c r="A14" s="57" t="s">
        <v>116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2">
      <c r="A15" s="57" t="s">
        <v>50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2">
      <c r="A16" s="57" t="s">
        <v>104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2" customHeight="1">
      <c r="A17" s="57" t="s">
        <v>111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2">
      <c r="A18" s="57" t="s">
        <v>51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2">
      <c r="A19" s="57" t="s">
        <v>113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2">
      <c r="A20" s="57" t="s">
        <v>52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2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4" ht="12" customHeight="1">
      <c r="A22" s="29"/>
      <c r="B22" s="40" t="s">
        <v>3</v>
      </c>
      <c r="C22" s="40" t="s">
        <v>4</v>
      </c>
      <c r="D22" s="103" t="s">
        <v>56</v>
      </c>
      <c r="E22" s="103"/>
      <c r="F22" s="102" t="s">
        <v>57</v>
      </c>
      <c r="G22" s="102"/>
      <c r="H22" s="102" t="s">
        <v>58</v>
      </c>
      <c r="I22" s="102"/>
      <c r="J22" s="2"/>
      <c r="M22" s="2"/>
      <c r="N22" s="2"/>
    </row>
    <row r="23" spans="1:14" ht="12">
      <c r="A23" s="26"/>
      <c r="B23" s="70"/>
      <c r="C23" s="70"/>
      <c r="D23" s="70"/>
      <c r="E23" s="70"/>
      <c r="F23" s="70"/>
      <c r="G23" s="70"/>
      <c r="H23" s="70"/>
      <c r="I23" s="70"/>
      <c r="J23" s="27"/>
      <c r="M23" s="26"/>
      <c r="N23" s="26"/>
    </row>
    <row r="24" spans="1:14" ht="12">
      <c r="A24" s="26"/>
      <c r="B24" s="70"/>
      <c r="C24" s="70"/>
      <c r="D24" s="70"/>
      <c r="E24" s="70"/>
      <c r="F24" s="70"/>
      <c r="G24" s="70"/>
      <c r="H24" s="70"/>
      <c r="I24" s="70"/>
      <c r="J24" s="27"/>
      <c r="M24" s="26"/>
      <c r="N24" s="26"/>
    </row>
    <row r="25" spans="1:14" ht="12">
      <c r="A25" s="26"/>
      <c r="B25" s="70"/>
      <c r="C25" s="70"/>
      <c r="D25" s="70"/>
      <c r="E25" s="70"/>
      <c r="F25" s="70"/>
      <c r="G25" s="70"/>
      <c r="H25" s="70"/>
      <c r="I25" s="70"/>
      <c r="J25" s="27"/>
      <c r="M25" s="26"/>
      <c r="N25" s="26"/>
    </row>
    <row r="26" spans="1:14" ht="12">
      <c r="A26" s="26"/>
      <c r="B26" s="70"/>
      <c r="C26" s="70"/>
      <c r="D26" s="70"/>
      <c r="E26" s="70"/>
      <c r="F26" s="70"/>
      <c r="G26" s="70"/>
      <c r="H26" s="70"/>
      <c r="I26" s="70"/>
      <c r="J26" s="27"/>
      <c r="M26" s="26"/>
      <c r="N26" s="26"/>
    </row>
    <row r="27" spans="1:14" ht="12">
      <c r="A27" s="26"/>
      <c r="B27" s="70"/>
      <c r="C27" s="70"/>
      <c r="D27" s="70"/>
      <c r="E27" s="70"/>
      <c r="F27" s="70"/>
      <c r="G27" s="70"/>
      <c r="H27" s="70"/>
      <c r="I27" s="70"/>
      <c r="J27" s="27"/>
      <c r="M27" s="26"/>
      <c r="N27" s="26"/>
    </row>
    <row r="28" spans="1:14" ht="12">
      <c r="A28" s="26"/>
      <c r="B28" s="70"/>
      <c r="C28" s="70"/>
      <c r="D28" s="70"/>
      <c r="E28" s="70"/>
      <c r="F28" s="70"/>
      <c r="G28" s="70"/>
      <c r="H28" s="70"/>
      <c r="I28" s="70"/>
      <c r="J28" s="27"/>
      <c r="M28" s="26"/>
      <c r="N28" s="26"/>
    </row>
    <row r="29" spans="1:14" ht="12">
      <c r="A29" s="26"/>
      <c r="B29" s="70"/>
      <c r="C29" s="70"/>
      <c r="D29" s="70"/>
      <c r="E29" s="70"/>
      <c r="F29" s="70"/>
      <c r="G29" s="70"/>
      <c r="H29" s="70"/>
      <c r="I29" s="70"/>
      <c r="J29" s="27"/>
      <c r="M29" s="26"/>
      <c r="N29" s="26"/>
    </row>
    <row r="30" spans="1:14" ht="12">
      <c r="A30" s="26"/>
      <c r="B30" s="70"/>
      <c r="C30" s="70"/>
      <c r="D30" s="70"/>
      <c r="E30" s="70"/>
      <c r="F30" s="70"/>
      <c r="G30" s="70"/>
      <c r="H30" s="70"/>
      <c r="I30" s="70"/>
      <c r="J30" s="27"/>
      <c r="M30" s="26"/>
      <c r="N30" s="26"/>
    </row>
    <row r="31" spans="1:10" ht="1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">
      <c r="A32" s="100" t="s">
        <v>62</v>
      </c>
      <c r="B32" s="100"/>
      <c r="C32" s="100"/>
      <c r="D32" s="100"/>
      <c r="E32" s="100"/>
      <c r="F32" s="101" t="s">
        <v>11</v>
      </c>
      <c r="G32" s="101"/>
      <c r="H32" s="101" t="s">
        <v>7</v>
      </c>
      <c r="I32" s="101"/>
      <c r="J32" s="101"/>
    </row>
    <row r="33" spans="1:10" ht="12">
      <c r="A33" s="100"/>
      <c r="B33" s="100"/>
      <c r="C33" s="100"/>
      <c r="D33" s="100"/>
      <c r="E33" s="100"/>
      <c r="F33" s="30" t="s">
        <v>5</v>
      </c>
      <c r="G33" s="30" t="s">
        <v>6</v>
      </c>
      <c r="H33" s="31" t="s">
        <v>9</v>
      </c>
      <c r="I33" s="31" t="s">
        <v>10</v>
      </c>
      <c r="J33" s="31" t="s">
        <v>107</v>
      </c>
    </row>
    <row r="34" spans="1:10" ht="12">
      <c r="A34" s="75" t="s">
        <v>36</v>
      </c>
      <c r="B34" s="75"/>
      <c r="C34" s="75"/>
      <c r="D34" s="75"/>
      <c r="E34" s="75"/>
      <c r="F34" s="10" t="s">
        <v>73</v>
      </c>
      <c r="G34" s="10" t="s">
        <v>26</v>
      </c>
      <c r="H34" s="11">
        <v>11400</v>
      </c>
      <c r="I34" s="12">
        <v>12050</v>
      </c>
      <c r="J34" s="12">
        <v>13200</v>
      </c>
    </row>
    <row r="35" spans="1:10" ht="12">
      <c r="A35" s="119" t="s">
        <v>74</v>
      </c>
      <c r="B35" s="120"/>
      <c r="C35" s="120"/>
      <c r="D35" s="120"/>
      <c r="E35" s="121"/>
      <c r="F35" s="10" t="s">
        <v>25</v>
      </c>
      <c r="G35" s="10" t="s">
        <v>87</v>
      </c>
      <c r="H35" s="11">
        <v>13150</v>
      </c>
      <c r="I35" s="12">
        <v>13850</v>
      </c>
      <c r="J35" s="12">
        <v>15200</v>
      </c>
    </row>
    <row r="36" spans="1:10" ht="12">
      <c r="A36" s="13"/>
      <c r="B36" s="13"/>
      <c r="C36" s="13"/>
      <c r="D36" s="13"/>
      <c r="E36" s="13"/>
      <c r="F36" s="14"/>
      <c r="G36" s="14"/>
      <c r="H36" s="15"/>
      <c r="I36" s="15"/>
      <c r="J36" s="15"/>
    </row>
    <row r="37" spans="1:10" ht="12">
      <c r="A37" s="100" t="s">
        <v>63</v>
      </c>
      <c r="B37" s="100"/>
      <c r="C37" s="100"/>
      <c r="D37" s="100"/>
      <c r="E37" s="100"/>
      <c r="F37" s="101" t="s">
        <v>11</v>
      </c>
      <c r="G37" s="101"/>
      <c r="H37" s="101" t="s">
        <v>7</v>
      </c>
      <c r="I37" s="101"/>
      <c r="J37" s="101"/>
    </row>
    <row r="38" spans="1:10" ht="12">
      <c r="A38" s="100"/>
      <c r="B38" s="100"/>
      <c r="C38" s="100"/>
      <c r="D38" s="100"/>
      <c r="E38" s="100"/>
      <c r="F38" s="47" t="s">
        <v>5</v>
      </c>
      <c r="G38" s="47" t="s">
        <v>6</v>
      </c>
      <c r="H38" s="48" t="s">
        <v>9</v>
      </c>
      <c r="I38" s="48" t="s">
        <v>10</v>
      </c>
      <c r="J38" s="48" t="s">
        <v>109</v>
      </c>
    </row>
    <row r="39" spans="1:10" ht="24" customHeight="1">
      <c r="A39" s="119" t="s">
        <v>43</v>
      </c>
      <c r="B39" s="120"/>
      <c r="C39" s="120"/>
      <c r="D39" s="120"/>
      <c r="E39" s="121"/>
      <c r="F39" s="10" t="s">
        <v>73</v>
      </c>
      <c r="G39" s="10" t="s">
        <v>17</v>
      </c>
      <c r="H39" s="43">
        <v>17350</v>
      </c>
      <c r="I39" s="16">
        <v>18250</v>
      </c>
      <c r="J39" s="16">
        <v>20000</v>
      </c>
    </row>
    <row r="40" spans="1:10" ht="24" customHeight="1">
      <c r="A40" s="119" t="s">
        <v>88</v>
      </c>
      <c r="B40" s="120"/>
      <c r="C40" s="120"/>
      <c r="D40" s="120"/>
      <c r="E40" s="121"/>
      <c r="F40" s="10" t="s">
        <v>25</v>
      </c>
      <c r="G40" s="10" t="s">
        <v>17</v>
      </c>
      <c r="H40" s="43">
        <v>19050</v>
      </c>
      <c r="I40" s="16">
        <v>20050</v>
      </c>
      <c r="J40" s="16">
        <v>22000</v>
      </c>
    </row>
    <row r="41" spans="1:10" ht="12.75" customHeight="1">
      <c r="A41" s="13"/>
      <c r="B41" s="13"/>
      <c r="C41" s="13"/>
      <c r="D41" s="13"/>
      <c r="E41" s="13"/>
      <c r="F41" s="14"/>
      <c r="G41" s="14"/>
      <c r="H41" s="15"/>
      <c r="I41" s="15"/>
      <c r="J41" s="15"/>
    </row>
    <row r="42" spans="1:10" ht="12">
      <c r="A42" s="100" t="s">
        <v>75</v>
      </c>
      <c r="B42" s="100"/>
      <c r="C42" s="100"/>
      <c r="D42" s="100"/>
      <c r="E42" s="100"/>
      <c r="F42" s="101" t="s">
        <v>11</v>
      </c>
      <c r="G42" s="101"/>
      <c r="H42" s="101" t="s">
        <v>7</v>
      </c>
      <c r="I42" s="101"/>
      <c r="J42" s="101"/>
    </row>
    <row r="43" spans="1:10" ht="12">
      <c r="A43" s="100"/>
      <c r="B43" s="100"/>
      <c r="C43" s="100"/>
      <c r="D43" s="100"/>
      <c r="E43" s="100"/>
      <c r="F43" s="47" t="s">
        <v>5</v>
      </c>
      <c r="G43" s="47" t="s">
        <v>6</v>
      </c>
      <c r="H43" s="48" t="s">
        <v>9</v>
      </c>
      <c r="I43" s="48" t="s">
        <v>10</v>
      </c>
      <c r="J43" s="48" t="s">
        <v>109</v>
      </c>
    </row>
    <row r="44" spans="1:10" ht="12">
      <c r="A44" s="119" t="s">
        <v>37</v>
      </c>
      <c r="B44" s="120"/>
      <c r="C44" s="120"/>
      <c r="D44" s="120"/>
      <c r="E44" s="121"/>
      <c r="F44" s="10" t="s">
        <v>89</v>
      </c>
      <c r="G44" s="10" t="s">
        <v>18</v>
      </c>
      <c r="H44" s="43">
        <v>21050</v>
      </c>
      <c r="I44" s="16">
        <v>22200</v>
      </c>
      <c r="J44" s="16">
        <v>24350</v>
      </c>
    </row>
    <row r="45" spans="1:10" ht="12">
      <c r="A45" s="75" t="s">
        <v>112</v>
      </c>
      <c r="B45" s="75"/>
      <c r="C45" s="75"/>
      <c r="D45" s="75"/>
      <c r="E45" s="75"/>
      <c r="F45" s="10" t="s">
        <v>25</v>
      </c>
      <c r="G45" s="10" t="s">
        <v>90</v>
      </c>
      <c r="H45" s="43">
        <v>24850</v>
      </c>
      <c r="I45" s="16">
        <v>26200</v>
      </c>
      <c r="J45" s="16">
        <v>28750</v>
      </c>
    </row>
    <row r="46" spans="1:10" ht="12">
      <c r="A46" s="13"/>
      <c r="B46" s="13"/>
      <c r="C46" s="13"/>
      <c r="D46" s="13"/>
      <c r="E46" s="13"/>
      <c r="F46" s="14"/>
      <c r="G46" s="14"/>
      <c r="H46" s="15"/>
      <c r="I46" s="15"/>
      <c r="J46" s="15"/>
    </row>
    <row r="47" spans="1:10" ht="12" customHeight="1">
      <c r="A47" s="113" t="s">
        <v>22</v>
      </c>
      <c r="B47" s="114"/>
      <c r="C47" s="114"/>
      <c r="D47" s="114"/>
      <c r="E47" s="114"/>
      <c r="F47" s="114"/>
      <c r="G47" s="115"/>
      <c r="H47" s="101" t="s">
        <v>7</v>
      </c>
      <c r="I47" s="101"/>
      <c r="J47" s="101"/>
    </row>
    <row r="48" spans="1:10" ht="12">
      <c r="A48" s="116" t="s">
        <v>80</v>
      </c>
      <c r="B48" s="117"/>
      <c r="C48" s="117"/>
      <c r="D48" s="117"/>
      <c r="E48" s="117"/>
      <c r="F48" s="117"/>
      <c r="G48" s="118"/>
      <c r="H48" s="18">
        <v>450</v>
      </c>
      <c r="I48" s="18">
        <v>450</v>
      </c>
      <c r="J48" s="18">
        <v>500</v>
      </c>
    </row>
    <row r="49" spans="1:10" ht="12">
      <c r="A49" s="116" t="s">
        <v>81</v>
      </c>
      <c r="B49" s="117"/>
      <c r="C49" s="117"/>
      <c r="D49" s="117"/>
      <c r="E49" s="117"/>
      <c r="F49" s="117"/>
      <c r="G49" s="118"/>
      <c r="H49" s="18">
        <v>2200</v>
      </c>
      <c r="I49" s="18">
        <v>2300</v>
      </c>
      <c r="J49" s="18">
        <v>2500</v>
      </c>
    </row>
    <row r="50" spans="1:10" ht="12">
      <c r="A50" s="13"/>
      <c r="B50" s="13"/>
      <c r="C50" s="13"/>
      <c r="D50" s="13"/>
      <c r="E50" s="13"/>
      <c r="F50" s="14"/>
      <c r="G50" s="14"/>
      <c r="H50" s="5"/>
      <c r="I50" s="5"/>
      <c r="J50" s="5"/>
    </row>
    <row r="51" spans="1:10" ht="12">
      <c r="A51" s="126" t="s">
        <v>91</v>
      </c>
      <c r="B51" s="127"/>
      <c r="C51" s="127"/>
      <c r="D51" s="127"/>
      <c r="E51" s="127"/>
      <c r="F51" s="127"/>
      <c r="G51" s="128"/>
      <c r="H51" s="101" t="s">
        <v>7</v>
      </c>
      <c r="I51" s="101"/>
      <c r="J51" s="101"/>
    </row>
    <row r="52" spans="1:10" ht="24" customHeight="1">
      <c r="A52" s="119" t="s">
        <v>76</v>
      </c>
      <c r="B52" s="120"/>
      <c r="C52" s="120"/>
      <c r="D52" s="120"/>
      <c r="E52" s="120"/>
      <c r="F52" s="120"/>
      <c r="G52" s="121"/>
      <c r="H52" s="17">
        <v>1250</v>
      </c>
      <c r="I52" s="17">
        <v>1350</v>
      </c>
      <c r="J52" s="17">
        <v>1450</v>
      </c>
    </row>
    <row r="53" spans="1:10" ht="23.25" customHeight="1">
      <c r="A53" s="119" t="s">
        <v>38</v>
      </c>
      <c r="B53" s="120"/>
      <c r="C53" s="120"/>
      <c r="D53" s="120"/>
      <c r="E53" s="120"/>
      <c r="F53" s="120"/>
      <c r="G53" s="121"/>
      <c r="H53" s="12">
        <v>1900</v>
      </c>
      <c r="I53" s="12">
        <v>2000</v>
      </c>
      <c r="J53" s="12">
        <v>2200</v>
      </c>
    </row>
    <row r="54" spans="1:10" ht="12">
      <c r="A54" s="122" t="s">
        <v>44</v>
      </c>
      <c r="B54" s="123"/>
      <c r="C54" s="123"/>
      <c r="D54" s="123"/>
      <c r="E54" s="123"/>
      <c r="F54" s="123"/>
      <c r="G54" s="124"/>
      <c r="H54" s="18">
        <v>60250</v>
      </c>
      <c r="I54" s="18">
        <v>63500</v>
      </c>
      <c r="J54" s="18">
        <v>69600</v>
      </c>
    </row>
    <row r="55" spans="1:10" ht="12">
      <c r="A55" s="122" t="s">
        <v>39</v>
      </c>
      <c r="B55" s="123"/>
      <c r="C55" s="123"/>
      <c r="D55" s="123"/>
      <c r="E55" s="123"/>
      <c r="F55" s="123"/>
      <c r="G55" s="124"/>
      <c r="H55" s="18">
        <v>81400</v>
      </c>
      <c r="I55" s="18">
        <v>85850</v>
      </c>
      <c r="J55" s="18">
        <v>94100</v>
      </c>
    </row>
    <row r="56" spans="1:10" ht="24" customHeight="1">
      <c r="A56" s="94" t="s">
        <v>40</v>
      </c>
      <c r="B56" s="94"/>
      <c r="C56" s="94"/>
      <c r="D56" s="94"/>
      <c r="E56" s="94"/>
      <c r="F56" s="94"/>
      <c r="G56" s="94"/>
      <c r="H56" s="94"/>
      <c r="I56" s="94"/>
      <c r="J56" s="94"/>
    </row>
    <row r="58" spans="1:10" ht="12" customHeight="1">
      <c r="A58" s="113" t="s">
        <v>20</v>
      </c>
      <c r="B58" s="114"/>
      <c r="C58" s="114"/>
      <c r="D58" s="114"/>
      <c r="E58" s="114"/>
      <c r="F58" s="114"/>
      <c r="G58" s="115"/>
      <c r="H58" s="101" t="s">
        <v>7</v>
      </c>
      <c r="I58" s="101"/>
      <c r="J58" s="101"/>
    </row>
    <row r="59" spans="1:10" ht="12" customHeight="1">
      <c r="A59" s="116" t="s">
        <v>77</v>
      </c>
      <c r="B59" s="117"/>
      <c r="C59" s="117"/>
      <c r="D59" s="117"/>
      <c r="E59" s="117"/>
      <c r="F59" s="117"/>
      <c r="G59" s="118"/>
      <c r="H59" s="44">
        <v>750</v>
      </c>
      <c r="I59" s="44">
        <v>800</v>
      </c>
      <c r="J59" s="44">
        <v>850</v>
      </c>
    </row>
    <row r="60" spans="1:10" ht="12">
      <c r="A60" s="116" t="s">
        <v>78</v>
      </c>
      <c r="B60" s="117"/>
      <c r="C60" s="117"/>
      <c r="D60" s="117"/>
      <c r="E60" s="117"/>
      <c r="F60" s="117"/>
      <c r="G60" s="118"/>
      <c r="H60" s="45">
        <v>1350</v>
      </c>
      <c r="I60" s="45">
        <v>1450</v>
      </c>
      <c r="J60" s="45">
        <v>1600</v>
      </c>
    </row>
    <row r="61" spans="1:10" ht="12">
      <c r="A61" s="116" t="s">
        <v>79</v>
      </c>
      <c r="B61" s="117"/>
      <c r="C61" s="117"/>
      <c r="D61" s="117"/>
      <c r="E61" s="117"/>
      <c r="F61" s="117"/>
      <c r="G61" s="118"/>
      <c r="H61" s="45">
        <v>1200</v>
      </c>
      <c r="I61" s="45">
        <v>1300</v>
      </c>
      <c r="J61" s="45">
        <v>1400</v>
      </c>
    </row>
    <row r="63" spans="1:10" ht="12" customHeight="1">
      <c r="A63" s="113" t="s">
        <v>21</v>
      </c>
      <c r="B63" s="114"/>
      <c r="C63" s="114"/>
      <c r="D63" s="114"/>
      <c r="E63" s="114"/>
      <c r="F63" s="114"/>
      <c r="G63" s="115"/>
      <c r="H63" s="101" t="s">
        <v>7</v>
      </c>
      <c r="I63" s="101"/>
      <c r="J63" s="101"/>
    </row>
    <row r="64" spans="1:10" ht="13.5" customHeight="1">
      <c r="A64" s="107" t="s">
        <v>97</v>
      </c>
      <c r="B64" s="108"/>
      <c r="C64" s="108"/>
      <c r="D64" s="108"/>
      <c r="E64" s="108"/>
      <c r="F64" s="108"/>
      <c r="G64" s="109"/>
      <c r="H64" s="16">
        <v>13800</v>
      </c>
      <c r="I64" s="16">
        <v>14550</v>
      </c>
      <c r="J64" s="16">
        <v>15950</v>
      </c>
    </row>
    <row r="65" spans="1:10" ht="12.75" customHeight="1">
      <c r="A65" s="107" t="s">
        <v>98</v>
      </c>
      <c r="B65" s="108"/>
      <c r="C65" s="108"/>
      <c r="D65" s="108"/>
      <c r="E65" s="108"/>
      <c r="F65" s="108"/>
      <c r="G65" s="109"/>
      <c r="H65" s="16">
        <v>19650</v>
      </c>
      <c r="I65" s="16">
        <v>20750</v>
      </c>
      <c r="J65" s="16">
        <v>22700</v>
      </c>
    </row>
    <row r="66" spans="1:10" ht="12" customHeight="1">
      <c r="A66" s="104" t="s">
        <v>0</v>
      </c>
      <c r="B66" s="105"/>
      <c r="C66" s="105"/>
      <c r="D66" s="105"/>
      <c r="E66" s="105"/>
      <c r="F66" s="105"/>
      <c r="G66" s="106"/>
      <c r="H66" s="18">
        <v>3150</v>
      </c>
      <c r="I66" s="18">
        <v>3300</v>
      </c>
      <c r="J66" s="18">
        <v>3650</v>
      </c>
    </row>
    <row r="67" spans="1:10" s="19" customFormat="1" ht="12">
      <c r="A67" s="24"/>
      <c r="B67" s="25"/>
      <c r="C67" s="25"/>
      <c r="D67" s="25"/>
      <c r="E67" s="24"/>
      <c r="F67" s="24"/>
      <c r="G67" s="24"/>
      <c r="H67" s="24"/>
      <c r="I67" s="24"/>
      <c r="J67" s="24"/>
    </row>
    <row r="68" spans="1:10" ht="12" customHeight="1">
      <c r="A68" s="113" t="s">
        <v>114</v>
      </c>
      <c r="B68" s="114"/>
      <c r="C68" s="114"/>
      <c r="D68" s="114"/>
      <c r="E68" s="114"/>
      <c r="F68" s="114"/>
      <c r="G68" s="115"/>
      <c r="H68" s="101" t="s">
        <v>7</v>
      </c>
      <c r="I68" s="101"/>
      <c r="J68" s="101"/>
    </row>
    <row r="69" spans="1:10" ht="12" customHeight="1">
      <c r="A69" s="104" t="s">
        <v>96</v>
      </c>
      <c r="B69" s="105"/>
      <c r="C69" s="105"/>
      <c r="D69" s="105"/>
      <c r="E69" s="105"/>
      <c r="F69" s="105"/>
      <c r="G69" s="106"/>
      <c r="H69" s="16">
        <v>1600</v>
      </c>
      <c r="I69" s="16">
        <v>1700</v>
      </c>
      <c r="J69" s="16">
        <v>1850</v>
      </c>
    </row>
    <row r="70" spans="1:10" ht="13.5" customHeight="1">
      <c r="A70" s="104" t="s">
        <v>82</v>
      </c>
      <c r="B70" s="105"/>
      <c r="C70" s="105"/>
      <c r="D70" s="105"/>
      <c r="E70" s="105"/>
      <c r="F70" s="105"/>
      <c r="G70" s="106"/>
      <c r="H70" s="16">
        <v>2700</v>
      </c>
      <c r="I70" s="16">
        <v>2850</v>
      </c>
      <c r="J70" s="16">
        <v>3150</v>
      </c>
    </row>
    <row r="71" spans="1:10" ht="12" customHeight="1">
      <c r="A71" s="104" t="s">
        <v>83</v>
      </c>
      <c r="B71" s="105"/>
      <c r="C71" s="105"/>
      <c r="D71" s="105"/>
      <c r="E71" s="105"/>
      <c r="F71" s="105"/>
      <c r="G71" s="106"/>
      <c r="H71" s="16">
        <v>5100</v>
      </c>
      <c r="I71" s="16">
        <v>5400</v>
      </c>
      <c r="J71" s="16">
        <v>5900</v>
      </c>
    </row>
    <row r="72" spans="1:10" ht="13.5" customHeight="1">
      <c r="A72" s="104" t="s">
        <v>84</v>
      </c>
      <c r="B72" s="105"/>
      <c r="C72" s="105"/>
      <c r="D72" s="105"/>
      <c r="E72" s="105"/>
      <c r="F72" s="105"/>
      <c r="G72" s="106"/>
      <c r="H72" s="16">
        <v>6250</v>
      </c>
      <c r="I72" s="16">
        <v>6600</v>
      </c>
      <c r="J72" s="16">
        <v>7200</v>
      </c>
    </row>
    <row r="73" spans="1:10" ht="24" customHeight="1">
      <c r="A73" s="104" t="s">
        <v>85</v>
      </c>
      <c r="B73" s="105"/>
      <c r="C73" s="105"/>
      <c r="D73" s="105"/>
      <c r="E73" s="105"/>
      <c r="F73" s="105"/>
      <c r="G73" s="106"/>
      <c r="H73" s="16">
        <v>2450</v>
      </c>
      <c r="I73" s="16">
        <v>2600</v>
      </c>
      <c r="J73" s="16">
        <v>2850</v>
      </c>
    </row>
    <row r="74" spans="1:10" ht="12">
      <c r="A74" s="116" t="s">
        <v>1</v>
      </c>
      <c r="B74" s="117"/>
      <c r="C74" s="117"/>
      <c r="D74" s="117"/>
      <c r="E74" s="117"/>
      <c r="F74" s="117"/>
      <c r="G74" s="117"/>
      <c r="H74" s="16">
        <v>220</v>
      </c>
      <c r="I74" s="16">
        <v>235</v>
      </c>
      <c r="J74" s="16">
        <v>255</v>
      </c>
    </row>
    <row r="75" spans="1:10" ht="12">
      <c r="A75" s="116" t="s">
        <v>115</v>
      </c>
      <c r="B75" s="117"/>
      <c r="C75" s="117"/>
      <c r="D75" s="117"/>
      <c r="E75" s="117"/>
      <c r="F75" s="117"/>
      <c r="G75" s="117"/>
      <c r="H75" s="16">
        <v>100</v>
      </c>
      <c r="I75" s="16">
        <v>100</v>
      </c>
      <c r="J75" s="16">
        <v>100</v>
      </c>
    </row>
    <row r="77" spans="1:10" ht="12" customHeight="1">
      <c r="A77" s="113" t="s">
        <v>23</v>
      </c>
      <c r="B77" s="114"/>
      <c r="C77" s="114"/>
      <c r="D77" s="114"/>
      <c r="E77" s="114"/>
      <c r="F77" s="114"/>
      <c r="G77" s="115"/>
      <c r="H77" s="101" t="s">
        <v>7</v>
      </c>
      <c r="I77" s="101"/>
      <c r="J77" s="101"/>
    </row>
    <row r="78" spans="1:10" ht="12">
      <c r="A78" s="110" t="s">
        <v>24</v>
      </c>
      <c r="B78" s="111"/>
      <c r="C78" s="111"/>
      <c r="D78" s="111"/>
      <c r="E78" s="111"/>
      <c r="F78" s="111"/>
      <c r="G78" s="112"/>
      <c r="H78" s="21">
        <v>900</v>
      </c>
      <c r="I78" s="21">
        <v>900</v>
      </c>
      <c r="J78" s="21">
        <v>1000</v>
      </c>
    </row>
    <row r="247" spans="1:10" s="22" customFormat="1" ht="12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s="22" customFormat="1" ht="12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s="22" customFormat="1" ht="12">
      <c r="A249" s="4"/>
      <c r="B249" s="4"/>
      <c r="C249" s="4"/>
      <c r="D249" s="4"/>
      <c r="E249" s="4"/>
      <c r="F249" s="4"/>
      <c r="G249" s="4"/>
      <c r="H249" s="4"/>
      <c r="I249" s="4"/>
      <c r="J249" s="4"/>
    </row>
  </sheetData>
  <sheetProtection/>
  <mergeCells count="73">
    <mergeCell ref="A1:C5"/>
    <mergeCell ref="D5:J5"/>
    <mergeCell ref="H47:J47"/>
    <mergeCell ref="A47:G47"/>
    <mergeCell ref="H51:J51"/>
    <mergeCell ref="H58:J58"/>
    <mergeCell ref="H63:J63"/>
    <mergeCell ref="H68:J68"/>
    <mergeCell ref="A68:G68"/>
    <mergeCell ref="A63:G63"/>
    <mergeCell ref="A58:G58"/>
    <mergeCell ref="A51:G51"/>
    <mergeCell ref="A7:J7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34:E34"/>
    <mergeCell ref="A35:E35"/>
    <mergeCell ref="A32:E33"/>
    <mergeCell ref="F32:G32"/>
    <mergeCell ref="H32:J32"/>
    <mergeCell ref="B23:B30"/>
    <mergeCell ref="D23:E30"/>
    <mergeCell ref="C23:C30"/>
    <mergeCell ref="A44:E44"/>
    <mergeCell ref="A45:E45"/>
    <mergeCell ref="A48:G48"/>
    <mergeCell ref="A49:G49"/>
    <mergeCell ref="A39:E39"/>
    <mergeCell ref="A40:E40"/>
    <mergeCell ref="A56:J56"/>
    <mergeCell ref="A59:G59"/>
    <mergeCell ref="A60:G60"/>
    <mergeCell ref="A61:G61"/>
    <mergeCell ref="A52:G52"/>
    <mergeCell ref="A54:G54"/>
    <mergeCell ref="A55:G55"/>
    <mergeCell ref="A53:G53"/>
    <mergeCell ref="A72:G72"/>
    <mergeCell ref="A73:G73"/>
    <mergeCell ref="A78:G78"/>
    <mergeCell ref="H77:J77"/>
    <mergeCell ref="A77:G77"/>
    <mergeCell ref="A74:G74"/>
    <mergeCell ref="A75:G75"/>
    <mergeCell ref="A70:G70"/>
    <mergeCell ref="A64:G64"/>
    <mergeCell ref="A65:G65"/>
    <mergeCell ref="A66:G66"/>
    <mergeCell ref="A71:G71"/>
    <mergeCell ref="A69:G69"/>
    <mergeCell ref="H22:I22"/>
    <mergeCell ref="H23:I30"/>
    <mergeCell ref="F22:G22"/>
    <mergeCell ref="F23:G30"/>
    <mergeCell ref="D22:E22"/>
    <mergeCell ref="D1:J1"/>
    <mergeCell ref="D2:J2"/>
    <mergeCell ref="D3:J3"/>
    <mergeCell ref="A37:E38"/>
    <mergeCell ref="F37:G37"/>
    <mergeCell ref="H37:J37"/>
    <mergeCell ref="A42:E43"/>
    <mergeCell ref="F42:G42"/>
    <mergeCell ref="H42:J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Normal="110" zoomScaleSheetLayoutView="100" zoomScalePageLayoutView="0" workbookViewId="0" topLeftCell="A1">
      <selection activeCell="F8" sqref="F8"/>
    </sheetView>
  </sheetViews>
  <sheetFormatPr defaultColWidth="9.140625" defaultRowHeight="15"/>
  <cols>
    <col min="1" max="10" width="8.7109375" style="4" customWidth="1"/>
    <col min="11" max="16384" width="9.140625" style="28" customWidth="1"/>
  </cols>
  <sheetData>
    <row r="1" spans="1:10" ht="12.75">
      <c r="A1" s="146"/>
      <c r="B1" s="146"/>
      <c r="C1" s="146"/>
      <c r="D1" s="147" t="s">
        <v>192</v>
      </c>
      <c r="E1" s="147"/>
      <c r="F1" s="147"/>
      <c r="G1" s="147"/>
      <c r="H1" s="147"/>
      <c r="I1" s="147"/>
      <c r="J1" s="147"/>
    </row>
    <row r="2" spans="1:10" ht="12.75">
      <c r="A2" s="146"/>
      <c r="B2" s="146"/>
      <c r="C2" s="146"/>
      <c r="D2" s="148" t="s">
        <v>41</v>
      </c>
      <c r="E2" s="148"/>
      <c r="F2" s="148"/>
      <c r="G2" s="148"/>
      <c r="H2" s="148"/>
      <c r="I2" s="148"/>
      <c r="J2" s="148"/>
    </row>
    <row r="3" spans="1:10" ht="12.75">
      <c r="A3" s="146"/>
      <c r="B3" s="146"/>
      <c r="C3" s="146"/>
      <c r="D3" s="149" t="s">
        <v>189</v>
      </c>
      <c r="E3" s="149"/>
      <c r="F3" s="149"/>
      <c r="G3" s="149"/>
      <c r="H3" s="149"/>
      <c r="I3" s="149"/>
      <c r="J3" s="149"/>
    </row>
    <row r="4" spans="1:10" ht="15">
      <c r="A4" s="146"/>
      <c r="B4" s="146"/>
      <c r="C4" s="146"/>
      <c r="D4" s="150" t="s">
        <v>190</v>
      </c>
      <c r="E4"/>
      <c r="F4"/>
      <c r="G4"/>
      <c r="H4"/>
      <c r="I4"/>
      <c r="J4"/>
    </row>
    <row r="5" spans="1:10" ht="12.75">
      <c r="A5" s="146"/>
      <c r="B5" s="146"/>
      <c r="C5" s="146"/>
      <c r="D5" s="151" t="s">
        <v>191</v>
      </c>
      <c r="E5" s="151"/>
      <c r="F5" s="151"/>
      <c r="G5" s="151"/>
      <c r="H5" s="151"/>
      <c r="I5" s="151"/>
      <c r="J5" s="151"/>
    </row>
    <row r="6" spans="1:10" ht="9" customHeight="1">
      <c r="A6" s="152"/>
      <c r="B6" s="152"/>
      <c r="C6" s="152"/>
      <c r="D6" s="153"/>
      <c r="E6" s="153"/>
      <c r="F6" s="153"/>
      <c r="G6" s="153"/>
      <c r="H6" s="153"/>
      <c r="I6" s="153"/>
      <c r="J6" s="153"/>
    </row>
    <row r="7" spans="1:10" ht="12">
      <c r="A7" s="59" t="s">
        <v>28</v>
      </c>
      <c r="B7" s="59"/>
      <c r="C7" s="59"/>
      <c r="D7" s="59"/>
      <c r="E7" s="59"/>
      <c r="F7" s="59"/>
      <c r="G7" s="59"/>
      <c r="H7" s="59"/>
      <c r="I7" s="59"/>
      <c r="J7" s="59"/>
    </row>
    <row r="8" spans="1:11" ht="12">
      <c r="A8" s="38" t="s">
        <v>108</v>
      </c>
      <c r="B8" s="37"/>
      <c r="C8" s="36"/>
      <c r="D8" s="36"/>
      <c r="E8" s="36"/>
      <c r="F8" s="36"/>
      <c r="G8" s="36"/>
      <c r="H8" s="36"/>
      <c r="I8" s="36"/>
      <c r="J8" s="36"/>
      <c r="K8" s="39"/>
    </row>
    <row r="9" spans="1:10" ht="12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" customHeight="1">
      <c r="A10" s="57" t="s">
        <v>34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2">
      <c r="A11" s="125" t="s">
        <v>49</v>
      </c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ht="12">
      <c r="A12" s="63" t="s">
        <v>13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36" customHeight="1">
      <c r="A13" s="65" t="s">
        <v>110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24" customHeight="1">
      <c r="A14" s="57" t="s">
        <v>116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2">
      <c r="A15" s="57" t="s">
        <v>50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2">
      <c r="A16" s="57" t="s">
        <v>104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2" customHeight="1">
      <c r="A17" s="57" t="s">
        <v>111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2">
      <c r="A18" s="57" t="s">
        <v>51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2" customHeight="1">
      <c r="A19" s="57" t="s">
        <v>52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">
      <c r="A21" s="28"/>
      <c r="B21" s="29" t="s">
        <v>30</v>
      </c>
      <c r="C21" s="29" t="s">
        <v>31</v>
      </c>
      <c r="D21" s="134" t="s">
        <v>53</v>
      </c>
      <c r="E21" s="134"/>
      <c r="F21" s="133" t="s">
        <v>54</v>
      </c>
      <c r="G21" s="133"/>
      <c r="H21" s="133" t="s">
        <v>55</v>
      </c>
      <c r="I21" s="133"/>
      <c r="J21" s="28"/>
    </row>
    <row r="22" spans="1:19" ht="12">
      <c r="A22" s="28"/>
      <c r="B22" s="70"/>
      <c r="C22" s="70"/>
      <c r="D22" s="70"/>
      <c r="E22" s="70"/>
      <c r="F22" s="70"/>
      <c r="G22" s="70"/>
      <c r="H22" s="70"/>
      <c r="I22" s="70"/>
      <c r="J22" s="28"/>
      <c r="L22" s="29"/>
      <c r="M22" s="29"/>
      <c r="N22" s="2"/>
      <c r="O22" s="2"/>
      <c r="P22" s="32"/>
      <c r="Q22" s="32"/>
      <c r="R22" s="32"/>
      <c r="S22" s="32"/>
    </row>
    <row r="23" spans="1:19" ht="12">
      <c r="A23" s="28"/>
      <c r="B23" s="70"/>
      <c r="C23" s="70"/>
      <c r="D23" s="70"/>
      <c r="E23" s="70"/>
      <c r="F23" s="70"/>
      <c r="G23" s="70"/>
      <c r="H23" s="70"/>
      <c r="I23" s="70"/>
      <c r="J23" s="28"/>
      <c r="L23" s="26"/>
      <c r="M23" s="26"/>
      <c r="N23" s="26"/>
      <c r="O23" s="26"/>
      <c r="P23" s="26"/>
      <c r="Q23" s="26"/>
      <c r="R23" s="26"/>
      <c r="S23" s="26"/>
    </row>
    <row r="24" spans="1:19" ht="12">
      <c r="A24" s="28"/>
      <c r="B24" s="70"/>
      <c r="C24" s="70"/>
      <c r="D24" s="70"/>
      <c r="E24" s="70"/>
      <c r="F24" s="70"/>
      <c r="G24" s="70"/>
      <c r="H24" s="70"/>
      <c r="I24" s="70"/>
      <c r="J24" s="28"/>
      <c r="L24" s="26"/>
      <c r="M24" s="26"/>
      <c r="N24" s="26"/>
      <c r="O24" s="26"/>
      <c r="P24" s="26"/>
      <c r="Q24" s="26"/>
      <c r="R24" s="26"/>
      <c r="S24" s="26"/>
    </row>
    <row r="25" spans="1:19" ht="12">
      <c r="A25" s="28"/>
      <c r="B25" s="70"/>
      <c r="C25" s="70"/>
      <c r="D25" s="70"/>
      <c r="E25" s="70"/>
      <c r="F25" s="70"/>
      <c r="G25" s="70"/>
      <c r="H25" s="70"/>
      <c r="I25" s="70"/>
      <c r="J25" s="28"/>
      <c r="L25" s="26"/>
      <c r="M25" s="26"/>
      <c r="N25" s="26"/>
      <c r="O25" s="26"/>
      <c r="P25" s="26"/>
      <c r="Q25" s="26"/>
      <c r="R25" s="26"/>
      <c r="S25" s="26"/>
    </row>
    <row r="26" spans="1:19" ht="12">
      <c r="A26" s="28"/>
      <c r="B26" s="70"/>
      <c r="C26" s="70"/>
      <c r="D26" s="70"/>
      <c r="E26" s="70"/>
      <c r="F26" s="70"/>
      <c r="G26" s="70"/>
      <c r="H26" s="70"/>
      <c r="I26" s="70"/>
      <c r="J26" s="28"/>
      <c r="L26" s="26"/>
      <c r="M26" s="26"/>
      <c r="N26" s="26"/>
      <c r="O26" s="26"/>
      <c r="P26" s="26"/>
      <c r="Q26" s="26"/>
      <c r="R26" s="26"/>
      <c r="S26" s="26"/>
    </row>
    <row r="27" spans="1:19" ht="12">
      <c r="A27" s="28"/>
      <c r="B27" s="70"/>
      <c r="C27" s="70"/>
      <c r="D27" s="70"/>
      <c r="E27" s="70"/>
      <c r="F27" s="70"/>
      <c r="G27" s="70"/>
      <c r="H27" s="70"/>
      <c r="I27" s="70"/>
      <c r="J27" s="28"/>
      <c r="L27" s="26"/>
      <c r="M27" s="26"/>
      <c r="N27" s="26"/>
      <c r="O27" s="26"/>
      <c r="P27" s="26"/>
      <c r="Q27" s="26"/>
      <c r="R27" s="26"/>
      <c r="S27" s="26"/>
    </row>
    <row r="28" spans="1:19" ht="12">
      <c r="A28" s="28"/>
      <c r="B28" s="70"/>
      <c r="C28" s="70"/>
      <c r="D28" s="70"/>
      <c r="E28" s="70"/>
      <c r="F28" s="70"/>
      <c r="G28" s="70"/>
      <c r="H28" s="70"/>
      <c r="I28" s="70"/>
      <c r="J28" s="28"/>
      <c r="L28" s="26"/>
      <c r="M28" s="26"/>
      <c r="N28" s="26"/>
      <c r="O28" s="26"/>
      <c r="P28" s="26"/>
      <c r="Q28" s="26"/>
      <c r="R28" s="26"/>
      <c r="S28" s="26"/>
    </row>
    <row r="29" spans="1:19" ht="12">
      <c r="A29" s="28"/>
      <c r="B29" s="70"/>
      <c r="C29" s="70"/>
      <c r="D29" s="70"/>
      <c r="E29" s="70"/>
      <c r="F29" s="70"/>
      <c r="G29" s="70"/>
      <c r="H29" s="70"/>
      <c r="I29" s="70"/>
      <c r="J29" s="28"/>
      <c r="L29" s="26"/>
      <c r="M29" s="26"/>
      <c r="N29" s="26"/>
      <c r="O29" s="26"/>
      <c r="P29" s="26"/>
      <c r="Q29" s="26"/>
      <c r="R29" s="26"/>
      <c r="S29" s="26"/>
    </row>
    <row r="30" spans="1:19" ht="12">
      <c r="A30" s="8"/>
      <c r="B30" s="8"/>
      <c r="C30" s="8"/>
      <c r="D30" s="8"/>
      <c r="E30" s="8"/>
      <c r="F30" s="8"/>
      <c r="G30" s="8"/>
      <c r="H30" s="8"/>
      <c r="I30" s="8"/>
      <c r="J30" s="8"/>
      <c r="L30" s="26"/>
      <c r="M30" s="26"/>
      <c r="N30" s="26"/>
      <c r="O30" s="26"/>
      <c r="P30" s="26"/>
      <c r="Q30" s="26"/>
      <c r="R30" s="26"/>
      <c r="S30" s="26"/>
    </row>
    <row r="31" spans="1:10" ht="12">
      <c r="A31" s="100" t="s">
        <v>59</v>
      </c>
      <c r="B31" s="100"/>
      <c r="C31" s="100"/>
      <c r="D31" s="100"/>
      <c r="E31" s="100"/>
      <c r="F31" s="101" t="s">
        <v>11</v>
      </c>
      <c r="G31" s="101"/>
      <c r="H31" s="101" t="s">
        <v>7</v>
      </c>
      <c r="I31" s="101"/>
      <c r="J31" s="101"/>
    </row>
    <row r="32" spans="1:10" ht="12">
      <c r="A32" s="100"/>
      <c r="B32" s="100"/>
      <c r="C32" s="100"/>
      <c r="D32" s="100"/>
      <c r="E32" s="100"/>
      <c r="F32" s="30" t="s">
        <v>5</v>
      </c>
      <c r="G32" s="30" t="s">
        <v>6</v>
      </c>
      <c r="H32" s="31" t="s">
        <v>9</v>
      </c>
      <c r="I32" s="31" t="s">
        <v>10</v>
      </c>
      <c r="J32" s="31" t="s">
        <v>107</v>
      </c>
    </row>
    <row r="33" spans="1:10" ht="12">
      <c r="A33" s="75" t="s">
        <v>45</v>
      </c>
      <c r="B33" s="75"/>
      <c r="C33" s="75"/>
      <c r="D33" s="75"/>
      <c r="E33" s="75"/>
      <c r="F33" s="10" t="s">
        <v>73</v>
      </c>
      <c r="G33" s="10" t="s">
        <v>29</v>
      </c>
      <c r="H33" s="11">
        <v>9600</v>
      </c>
      <c r="I33" s="12">
        <v>10100</v>
      </c>
      <c r="J33" s="12">
        <v>11100</v>
      </c>
    </row>
    <row r="34" spans="1:10" ht="12" customHeight="1">
      <c r="A34" s="75" t="s">
        <v>101</v>
      </c>
      <c r="B34" s="75"/>
      <c r="C34" s="75"/>
      <c r="D34" s="75"/>
      <c r="E34" s="75"/>
      <c r="F34" s="10" t="s">
        <v>14</v>
      </c>
      <c r="G34" s="10" t="s">
        <v>92</v>
      </c>
      <c r="H34" s="145">
        <v>11250</v>
      </c>
      <c r="I34" s="129">
        <v>11900</v>
      </c>
      <c r="J34" s="129">
        <v>13000</v>
      </c>
    </row>
    <row r="35" spans="1:10" ht="12">
      <c r="A35" s="75"/>
      <c r="B35" s="75"/>
      <c r="C35" s="75"/>
      <c r="D35" s="75"/>
      <c r="E35" s="75"/>
      <c r="F35" s="10" t="s">
        <v>118</v>
      </c>
      <c r="G35" s="10" t="s">
        <v>29</v>
      </c>
      <c r="H35" s="145"/>
      <c r="I35" s="129"/>
      <c r="J35" s="129"/>
    </row>
    <row r="36" spans="1:10" ht="12">
      <c r="A36" s="13"/>
      <c r="B36" s="13"/>
      <c r="C36" s="13"/>
      <c r="D36" s="13"/>
      <c r="E36" s="13"/>
      <c r="F36" s="14"/>
      <c r="G36" s="14"/>
      <c r="H36" s="15"/>
      <c r="I36" s="15"/>
      <c r="J36" s="15"/>
    </row>
    <row r="37" spans="1:10" ht="12">
      <c r="A37" s="100" t="s">
        <v>60</v>
      </c>
      <c r="B37" s="100"/>
      <c r="C37" s="100"/>
      <c r="D37" s="100"/>
      <c r="E37" s="100"/>
      <c r="F37" s="101" t="s">
        <v>11</v>
      </c>
      <c r="G37" s="101"/>
      <c r="H37" s="101" t="s">
        <v>7</v>
      </c>
      <c r="I37" s="101"/>
      <c r="J37" s="101"/>
    </row>
    <row r="38" spans="1:10" ht="12">
      <c r="A38" s="100"/>
      <c r="B38" s="100"/>
      <c r="C38" s="100"/>
      <c r="D38" s="100"/>
      <c r="E38" s="100"/>
      <c r="F38" s="30" t="s">
        <v>5</v>
      </c>
      <c r="G38" s="30" t="s">
        <v>6</v>
      </c>
      <c r="H38" s="31" t="s">
        <v>9</v>
      </c>
      <c r="I38" s="31" t="s">
        <v>10</v>
      </c>
      <c r="J38" s="46" t="s">
        <v>107</v>
      </c>
    </row>
    <row r="39" spans="1:10" ht="12">
      <c r="A39" s="119" t="s">
        <v>46</v>
      </c>
      <c r="B39" s="120"/>
      <c r="C39" s="120"/>
      <c r="D39" s="120"/>
      <c r="E39" s="121"/>
      <c r="F39" s="10" t="s">
        <v>14</v>
      </c>
      <c r="G39" s="10" t="s">
        <v>17</v>
      </c>
      <c r="H39" s="43">
        <v>14400</v>
      </c>
      <c r="I39" s="16">
        <v>15200</v>
      </c>
      <c r="J39" s="16">
        <v>16650</v>
      </c>
    </row>
    <row r="40" spans="1:10" ht="24" customHeight="1">
      <c r="A40" s="119" t="s">
        <v>102</v>
      </c>
      <c r="B40" s="120"/>
      <c r="C40" s="120"/>
      <c r="D40" s="120"/>
      <c r="E40" s="121"/>
      <c r="F40" s="10" t="s">
        <v>14</v>
      </c>
      <c r="G40" s="10" t="s">
        <v>17</v>
      </c>
      <c r="H40" s="43">
        <v>16150</v>
      </c>
      <c r="I40" s="16">
        <v>17050</v>
      </c>
      <c r="J40" s="16">
        <v>18700</v>
      </c>
    </row>
    <row r="41" spans="1:10" ht="24" customHeight="1">
      <c r="A41" s="13"/>
      <c r="B41" s="13"/>
      <c r="C41" s="13"/>
      <c r="D41" s="13"/>
      <c r="E41" s="13"/>
      <c r="F41" s="14"/>
      <c r="G41" s="14"/>
      <c r="H41" s="23"/>
      <c r="I41" s="23"/>
      <c r="J41" s="23"/>
    </row>
    <row r="42" spans="1:10" ht="12">
      <c r="A42" s="100" t="s">
        <v>61</v>
      </c>
      <c r="B42" s="100"/>
      <c r="C42" s="100"/>
      <c r="D42" s="100"/>
      <c r="E42" s="100"/>
      <c r="F42" s="101" t="s">
        <v>11</v>
      </c>
      <c r="G42" s="101"/>
      <c r="H42" s="101" t="s">
        <v>7</v>
      </c>
      <c r="I42" s="101"/>
      <c r="J42" s="101"/>
    </row>
    <row r="43" spans="1:10" ht="12">
      <c r="A43" s="100"/>
      <c r="B43" s="100"/>
      <c r="C43" s="100"/>
      <c r="D43" s="100"/>
      <c r="E43" s="100"/>
      <c r="F43" s="30" t="s">
        <v>5</v>
      </c>
      <c r="G43" s="30" t="s">
        <v>6</v>
      </c>
      <c r="H43" s="31" t="s">
        <v>9</v>
      </c>
      <c r="I43" s="31" t="s">
        <v>10</v>
      </c>
      <c r="J43" s="46" t="s">
        <v>107</v>
      </c>
    </row>
    <row r="44" spans="1:10" ht="12">
      <c r="A44" s="119" t="s">
        <v>47</v>
      </c>
      <c r="B44" s="120"/>
      <c r="C44" s="120"/>
      <c r="D44" s="120"/>
      <c r="E44" s="121"/>
      <c r="F44" s="10" t="s">
        <v>14</v>
      </c>
      <c r="G44" s="10" t="s">
        <v>18</v>
      </c>
      <c r="H44" s="43">
        <v>17150</v>
      </c>
      <c r="I44" s="16">
        <v>18100</v>
      </c>
      <c r="J44" s="16">
        <v>19800</v>
      </c>
    </row>
    <row r="45" spans="1:10" ht="12">
      <c r="A45" s="75" t="s">
        <v>103</v>
      </c>
      <c r="B45" s="75"/>
      <c r="C45" s="75"/>
      <c r="D45" s="75"/>
      <c r="E45" s="75"/>
      <c r="F45" s="10" t="s">
        <v>14</v>
      </c>
      <c r="G45" s="10" t="s">
        <v>93</v>
      </c>
      <c r="H45" s="43">
        <v>21050</v>
      </c>
      <c r="I45" s="16">
        <v>22200</v>
      </c>
      <c r="J45" s="16">
        <v>24350</v>
      </c>
    </row>
    <row r="46" spans="1:10" ht="12">
      <c r="A46" s="13"/>
      <c r="B46" s="13"/>
      <c r="C46" s="13"/>
      <c r="D46" s="13"/>
      <c r="E46" s="13"/>
      <c r="F46" s="14"/>
      <c r="G46" s="14"/>
      <c r="H46" s="5"/>
      <c r="I46" s="5"/>
      <c r="J46" s="5"/>
    </row>
    <row r="47" spans="1:10" ht="12">
      <c r="A47" s="33" t="s">
        <v>94</v>
      </c>
      <c r="B47" s="34"/>
      <c r="C47" s="34"/>
      <c r="D47" s="34"/>
      <c r="E47" s="34"/>
      <c r="F47" s="34"/>
      <c r="G47" s="34"/>
      <c r="H47" s="34"/>
      <c r="I47" s="34"/>
      <c r="J47" s="35"/>
    </row>
    <row r="48" spans="1:10" ht="12">
      <c r="A48" s="119" t="s">
        <v>99</v>
      </c>
      <c r="B48" s="120"/>
      <c r="C48" s="120"/>
      <c r="D48" s="120"/>
      <c r="E48" s="120"/>
      <c r="F48" s="120"/>
      <c r="G48" s="121"/>
      <c r="H48" s="17">
        <v>800</v>
      </c>
      <c r="I48" s="17">
        <v>850</v>
      </c>
      <c r="J48" s="17">
        <v>900</v>
      </c>
    </row>
    <row r="49" spans="1:10" ht="24" customHeight="1">
      <c r="A49" s="119" t="s">
        <v>100</v>
      </c>
      <c r="B49" s="120"/>
      <c r="C49" s="120"/>
      <c r="D49" s="120"/>
      <c r="E49" s="120"/>
      <c r="F49" s="120"/>
      <c r="G49" s="121"/>
      <c r="H49" s="12">
        <v>1250</v>
      </c>
      <c r="I49" s="12">
        <v>1350</v>
      </c>
      <c r="J49" s="12">
        <v>1450</v>
      </c>
    </row>
    <row r="50" spans="1:10" ht="24" customHeight="1">
      <c r="A50" s="122" t="s">
        <v>48</v>
      </c>
      <c r="B50" s="123"/>
      <c r="C50" s="123"/>
      <c r="D50" s="123"/>
      <c r="E50" s="123"/>
      <c r="F50" s="123"/>
      <c r="G50" s="124"/>
      <c r="H50" s="18">
        <v>2050</v>
      </c>
      <c r="I50" s="18">
        <v>2200</v>
      </c>
      <c r="J50" s="18">
        <v>2400</v>
      </c>
    </row>
    <row r="51" spans="1:10" ht="12">
      <c r="A51" s="135" t="s">
        <v>117</v>
      </c>
      <c r="B51" s="123"/>
      <c r="C51" s="123"/>
      <c r="D51" s="123"/>
      <c r="E51" s="123"/>
      <c r="F51" s="123"/>
      <c r="G51" s="124"/>
      <c r="H51" s="18">
        <v>2550</v>
      </c>
      <c r="I51" s="18">
        <v>2700</v>
      </c>
      <c r="J51" s="18">
        <v>2950</v>
      </c>
    </row>
    <row r="52" spans="1:10" ht="12">
      <c r="A52" s="135" t="s">
        <v>95</v>
      </c>
      <c r="B52" s="143"/>
      <c r="C52" s="143"/>
      <c r="D52" s="143"/>
      <c r="E52" s="143"/>
      <c r="F52" s="143"/>
      <c r="G52" s="144"/>
      <c r="H52" s="18">
        <v>2400</v>
      </c>
      <c r="I52" s="18">
        <v>2500</v>
      </c>
      <c r="J52" s="18">
        <v>2750</v>
      </c>
    </row>
    <row r="53" spans="1:10" ht="12">
      <c r="A53" s="94" t="s">
        <v>40</v>
      </c>
      <c r="B53" s="94"/>
      <c r="C53" s="94"/>
      <c r="D53" s="94"/>
      <c r="E53" s="94"/>
      <c r="F53" s="94"/>
      <c r="G53" s="94"/>
      <c r="H53" s="94"/>
      <c r="I53" s="94"/>
      <c r="J53" s="94"/>
    </row>
    <row r="54" ht="24" customHeight="1"/>
    <row r="55" spans="1:10" ht="12">
      <c r="A55" s="113" t="s">
        <v>20</v>
      </c>
      <c r="B55" s="114"/>
      <c r="C55" s="114"/>
      <c r="D55" s="114"/>
      <c r="E55" s="114"/>
      <c r="F55" s="114"/>
      <c r="G55" s="115"/>
      <c r="H55" s="101" t="s">
        <v>7</v>
      </c>
      <c r="I55" s="101"/>
      <c r="J55" s="101"/>
    </row>
    <row r="56" spans="1:10" ht="12" customHeight="1">
      <c r="A56" s="116" t="s">
        <v>77</v>
      </c>
      <c r="B56" s="117"/>
      <c r="C56" s="117"/>
      <c r="D56" s="117"/>
      <c r="E56" s="117"/>
      <c r="F56" s="117"/>
      <c r="G56" s="118"/>
      <c r="H56" s="44">
        <v>750</v>
      </c>
      <c r="I56" s="44">
        <v>800</v>
      </c>
      <c r="J56" s="44">
        <v>850</v>
      </c>
    </row>
    <row r="57" spans="1:10" ht="12" customHeight="1">
      <c r="A57" s="116" t="s">
        <v>78</v>
      </c>
      <c r="B57" s="117"/>
      <c r="C57" s="117"/>
      <c r="D57" s="117"/>
      <c r="E57" s="117"/>
      <c r="F57" s="117"/>
      <c r="G57" s="118"/>
      <c r="H57" s="45">
        <v>1350</v>
      </c>
      <c r="I57" s="45">
        <v>1450</v>
      </c>
      <c r="J57" s="45">
        <v>1600</v>
      </c>
    </row>
    <row r="58" spans="1:10" ht="12">
      <c r="A58" s="116" t="s">
        <v>79</v>
      </c>
      <c r="B58" s="117"/>
      <c r="C58" s="117"/>
      <c r="D58" s="117"/>
      <c r="E58" s="117"/>
      <c r="F58" s="117"/>
      <c r="G58" s="118"/>
      <c r="H58" s="45">
        <v>1200</v>
      </c>
      <c r="I58" s="45">
        <v>1300</v>
      </c>
      <c r="J58" s="45">
        <v>1400</v>
      </c>
    </row>
    <row r="60" spans="1:10" ht="12">
      <c r="A60" s="113" t="s">
        <v>21</v>
      </c>
      <c r="B60" s="114"/>
      <c r="C60" s="114"/>
      <c r="D60" s="114"/>
      <c r="E60" s="114"/>
      <c r="F60" s="114"/>
      <c r="G60" s="115"/>
      <c r="H60" s="101" t="s">
        <v>7</v>
      </c>
      <c r="I60" s="101"/>
      <c r="J60" s="101"/>
    </row>
    <row r="61" spans="1:10" ht="12" customHeight="1">
      <c r="A61" s="107" t="s">
        <v>97</v>
      </c>
      <c r="B61" s="108"/>
      <c r="C61" s="108"/>
      <c r="D61" s="108"/>
      <c r="E61" s="108"/>
      <c r="F61" s="108"/>
      <c r="G61" s="109"/>
      <c r="H61" s="16">
        <v>13800</v>
      </c>
      <c r="I61" s="16">
        <v>14550</v>
      </c>
      <c r="J61" s="16">
        <v>15950</v>
      </c>
    </row>
    <row r="62" spans="1:10" ht="14.25" customHeight="1">
      <c r="A62" s="107" t="s">
        <v>98</v>
      </c>
      <c r="B62" s="108"/>
      <c r="C62" s="108"/>
      <c r="D62" s="108"/>
      <c r="E62" s="108"/>
      <c r="F62" s="108"/>
      <c r="G62" s="109"/>
      <c r="H62" s="16">
        <v>19650</v>
      </c>
      <c r="I62" s="16">
        <v>20750</v>
      </c>
      <c r="J62" s="16">
        <v>22700</v>
      </c>
    </row>
    <row r="63" spans="1:10" ht="14.25" customHeight="1">
      <c r="A63" s="104" t="s">
        <v>0</v>
      </c>
      <c r="B63" s="105"/>
      <c r="C63" s="105"/>
      <c r="D63" s="105"/>
      <c r="E63" s="105"/>
      <c r="F63" s="105"/>
      <c r="G63" s="106"/>
      <c r="H63" s="18">
        <v>3150</v>
      </c>
      <c r="I63" s="18">
        <v>3300</v>
      </c>
      <c r="J63" s="18">
        <v>3650</v>
      </c>
    </row>
    <row r="64" spans="1:10" ht="12" customHeight="1">
      <c r="A64" s="140"/>
      <c r="B64" s="141"/>
      <c r="C64" s="141"/>
      <c r="D64" s="141"/>
      <c r="E64" s="141"/>
      <c r="F64" s="141"/>
      <c r="G64" s="142"/>
      <c r="H64" s="16"/>
      <c r="I64" s="16"/>
      <c r="J64" s="16"/>
    </row>
    <row r="65" spans="1:10" ht="12">
      <c r="A65" s="113" t="s">
        <v>22</v>
      </c>
      <c r="B65" s="114"/>
      <c r="C65" s="114"/>
      <c r="D65" s="114"/>
      <c r="E65" s="114"/>
      <c r="F65" s="114"/>
      <c r="G65" s="115"/>
      <c r="H65" s="101" t="s">
        <v>7</v>
      </c>
      <c r="I65" s="101"/>
      <c r="J65" s="101"/>
    </row>
    <row r="66" spans="1:10" ht="12" customHeight="1">
      <c r="A66" s="116" t="s">
        <v>80</v>
      </c>
      <c r="B66" s="117"/>
      <c r="C66" s="117"/>
      <c r="D66" s="117"/>
      <c r="E66" s="117"/>
      <c r="F66" s="117"/>
      <c r="G66" s="118"/>
      <c r="H66" s="18">
        <v>450</v>
      </c>
      <c r="I66" s="18">
        <v>450</v>
      </c>
      <c r="J66" s="18">
        <v>500</v>
      </c>
    </row>
    <row r="67" spans="1:10" ht="12">
      <c r="A67" s="116" t="s">
        <v>81</v>
      </c>
      <c r="B67" s="117"/>
      <c r="C67" s="117"/>
      <c r="D67" s="117"/>
      <c r="E67" s="117"/>
      <c r="F67" s="117"/>
      <c r="G67" s="118"/>
      <c r="H67" s="18">
        <v>2200</v>
      </c>
      <c r="I67" s="18">
        <v>2300</v>
      </c>
      <c r="J67" s="18">
        <v>2500</v>
      </c>
    </row>
    <row r="69" spans="1:10" ht="12">
      <c r="A69" s="113" t="s">
        <v>114</v>
      </c>
      <c r="B69" s="114"/>
      <c r="C69" s="114"/>
      <c r="D69" s="114"/>
      <c r="E69" s="114"/>
      <c r="F69" s="114"/>
      <c r="G69" s="115"/>
      <c r="H69" s="101" t="s">
        <v>7</v>
      </c>
      <c r="I69" s="101"/>
      <c r="J69" s="101"/>
    </row>
    <row r="70" spans="1:10" ht="12" customHeight="1">
      <c r="A70" s="104" t="s">
        <v>96</v>
      </c>
      <c r="B70" s="105"/>
      <c r="C70" s="105"/>
      <c r="D70" s="105"/>
      <c r="E70" s="105"/>
      <c r="F70" s="105"/>
      <c r="G70" s="106"/>
      <c r="H70" s="16">
        <v>1600</v>
      </c>
      <c r="I70" s="16">
        <v>1700</v>
      </c>
      <c r="J70" s="16">
        <v>1850</v>
      </c>
    </row>
    <row r="71" spans="1:10" ht="12" customHeight="1">
      <c r="A71" s="104" t="s">
        <v>82</v>
      </c>
      <c r="B71" s="105"/>
      <c r="C71" s="105"/>
      <c r="D71" s="105"/>
      <c r="E71" s="105"/>
      <c r="F71" s="105"/>
      <c r="G71" s="106"/>
      <c r="H71" s="16">
        <v>2700</v>
      </c>
      <c r="I71" s="16">
        <v>2850</v>
      </c>
      <c r="J71" s="16">
        <v>3150</v>
      </c>
    </row>
    <row r="72" spans="1:10" ht="12.75" customHeight="1">
      <c r="A72" s="104" t="s">
        <v>83</v>
      </c>
      <c r="B72" s="105"/>
      <c r="C72" s="105"/>
      <c r="D72" s="105"/>
      <c r="E72" s="105"/>
      <c r="F72" s="105"/>
      <c r="G72" s="106"/>
      <c r="H72" s="16">
        <v>5100</v>
      </c>
      <c r="I72" s="16">
        <v>5400</v>
      </c>
      <c r="J72" s="16">
        <v>5900</v>
      </c>
    </row>
    <row r="73" spans="1:10" ht="12" customHeight="1">
      <c r="A73" s="104" t="s">
        <v>84</v>
      </c>
      <c r="B73" s="105"/>
      <c r="C73" s="105"/>
      <c r="D73" s="105"/>
      <c r="E73" s="105"/>
      <c r="F73" s="105"/>
      <c r="G73" s="106"/>
      <c r="H73" s="16">
        <v>6250</v>
      </c>
      <c r="I73" s="16">
        <v>6600</v>
      </c>
      <c r="J73" s="16">
        <v>7200</v>
      </c>
    </row>
    <row r="74" spans="1:12" ht="12" customHeight="1">
      <c r="A74" s="104" t="s">
        <v>85</v>
      </c>
      <c r="B74" s="105"/>
      <c r="C74" s="105"/>
      <c r="D74" s="105"/>
      <c r="E74" s="105"/>
      <c r="F74" s="105"/>
      <c r="G74" s="106"/>
      <c r="H74" s="16">
        <v>2450</v>
      </c>
      <c r="I74" s="16">
        <v>2600</v>
      </c>
      <c r="J74" s="16">
        <v>2850</v>
      </c>
      <c r="K74" s="4"/>
      <c r="L74" s="4"/>
    </row>
    <row r="75" spans="1:12" ht="12" customHeight="1">
      <c r="A75" s="116" t="s">
        <v>115</v>
      </c>
      <c r="B75" s="117"/>
      <c r="C75" s="117"/>
      <c r="D75" s="117"/>
      <c r="E75" s="117"/>
      <c r="F75" s="117"/>
      <c r="G75" s="117"/>
      <c r="H75" s="16">
        <v>100</v>
      </c>
      <c r="I75" s="16">
        <v>100</v>
      </c>
      <c r="J75" s="16">
        <v>100</v>
      </c>
      <c r="K75" s="4"/>
      <c r="L75" s="4"/>
    </row>
    <row r="76" spans="1:12" ht="12" customHeight="1">
      <c r="A76" s="136" t="s">
        <v>1</v>
      </c>
      <c r="B76" s="123"/>
      <c r="C76" s="123"/>
      <c r="D76" s="123"/>
      <c r="E76" s="123"/>
      <c r="F76" s="123"/>
      <c r="G76" s="123"/>
      <c r="H76" s="16">
        <v>220</v>
      </c>
      <c r="I76" s="16">
        <v>235</v>
      </c>
      <c r="J76" s="16">
        <v>255</v>
      </c>
      <c r="K76" s="4"/>
      <c r="L76" s="4"/>
    </row>
    <row r="77" spans="1:12" ht="12">
      <c r="A77" s="137" t="s">
        <v>86</v>
      </c>
      <c r="B77" s="138"/>
      <c r="C77" s="138"/>
      <c r="D77" s="138"/>
      <c r="E77" s="138"/>
      <c r="F77" s="138"/>
      <c r="G77" s="139"/>
      <c r="H77" s="49">
        <v>800</v>
      </c>
      <c r="I77" s="49">
        <v>850</v>
      </c>
      <c r="J77" s="49">
        <v>900</v>
      </c>
      <c r="K77" s="4"/>
      <c r="L77" s="4"/>
    </row>
    <row r="78" spans="1:12" ht="12">
      <c r="A78" s="136" t="s">
        <v>27</v>
      </c>
      <c r="B78" s="123"/>
      <c r="C78" s="123"/>
      <c r="D78" s="123"/>
      <c r="E78" s="123"/>
      <c r="F78" s="123"/>
      <c r="G78" s="124"/>
      <c r="H78" s="18">
        <v>250</v>
      </c>
      <c r="I78" s="18">
        <v>250</v>
      </c>
      <c r="J78" s="18">
        <v>300</v>
      </c>
      <c r="K78" s="4"/>
      <c r="L78" s="4"/>
    </row>
    <row r="79" spans="1:12" ht="12">
      <c r="A79" s="136" t="s">
        <v>35</v>
      </c>
      <c r="B79" s="123"/>
      <c r="C79" s="123"/>
      <c r="D79" s="123"/>
      <c r="E79" s="123"/>
      <c r="F79" s="123"/>
      <c r="G79" s="124"/>
      <c r="H79" s="18">
        <v>10850</v>
      </c>
      <c r="I79" s="18">
        <v>11400</v>
      </c>
      <c r="J79" s="18">
        <v>12500</v>
      </c>
      <c r="K79" s="4"/>
      <c r="L79" s="4"/>
    </row>
    <row r="80" spans="11:12" ht="12">
      <c r="K80" s="4"/>
      <c r="L80" s="4"/>
    </row>
    <row r="81" spans="1:12" ht="12">
      <c r="A81" s="113" t="s">
        <v>23</v>
      </c>
      <c r="B81" s="114"/>
      <c r="C81" s="114"/>
      <c r="D81" s="114"/>
      <c r="E81" s="114"/>
      <c r="F81" s="114"/>
      <c r="G81" s="115"/>
      <c r="H81" s="101" t="s">
        <v>7</v>
      </c>
      <c r="I81" s="101"/>
      <c r="J81" s="101"/>
      <c r="K81" s="4"/>
      <c r="L81" s="4"/>
    </row>
    <row r="82" spans="1:10" ht="12" customHeight="1">
      <c r="A82" s="130" t="s">
        <v>24</v>
      </c>
      <c r="B82" s="131"/>
      <c r="C82" s="131"/>
      <c r="D82" s="131"/>
      <c r="E82" s="131"/>
      <c r="F82" s="131"/>
      <c r="G82" s="132"/>
      <c r="H82" s="21">
        <v>900</v>
      </c>
      <c r="I82" s="21">
        <v>900</v>
      </c>
      <c r="J82" s="21">
        <v>1000</v>
      </c>
    </row>
    <row r="83" spans="1:10" ht="12">
      <c r="A83" s="19"/>
      <c r="B83" s="19"/>
      <c r="C83" s="19"/>
      <c r="D83" s="19"/>
      <c r="E83" s="19"/>
      <c r="F83" s="19"/>
      <c r="G83" s="19"/>
      <c r="H83" s="20"/>
      <c r="I83" s="20"/>
      <c r="J83" s="20"/>
    </row>
  </sheetData>
  <sheetProtection/>
  <mergeCells count="78">
    <mergeCell ref="A1:C5"/>
    <mergeCell ref="D5:J5"/>
    <mergeCell ref="A48:G48"/>
    <mergeCell ref="A81:G81"/>
    <mergeCell ref="A44:E44"/>
    <mergeCell ref="H69:J69"/>
    <mergeCell ref="H81:J81"/>
    <mergeCell ref="A55:G55"/>
    <mergeCell ref="A60:G60"/>
    <mergeCell ref="A65:G65"/>
    <mergeCell ref="A69:G69"/>
    <mergeCell ref="H55:J55"/>
    <mergeCell ref="A34:E35"/>
    <mergeCell ref="A61:G61"/>
    <mergeCell ref="A37:E38"/>
    <mergeCell ref="F37:G37"/>
    <mergeCell ref="H37:J37"/>
    <mergeCell ref="A40:E40"/>
    <mergeCell ref="H34:H35"/>
    <mergeCell ref="A50:G50"/>
    <mergeCell ref="I34:I35"/>
    <mergeCell ref="A57:G57"/>
    <mergeCell ref="H60:J60"/>
    <mergeCell ref="F31:G31"/>
    <mergeCell ref="H31:J31"/>
    <mergeCell ref="A19:J19"/>
    <mergeCell ref="A53:J53"/>
    <mergeCell ref="A45:E45"/>
    <mergeCell ref="A33:E33"/>
    <mergeCell ref="A31:E32"/>
    <mergeCell ref="A56:G56"/>
    <mergeCell ref="F22:G29"/>
    <mergeCell ref="A12:J12"/>
    <mergeCell ref="A13:J13"/>
    <mergeCell ref="A15:J15"/>
    <mergeCell ref="A16:J16"/>
    <mergeCell ref="A18:J18"/>
    <mergeCell ref="B22:B29"/>
    <mergeCell ref="C22:C29"/>
    <mergeCell ref="H22:I29"/>
    <mergeCell ref="A14:J14"/>
    <mergeCell ref="A62:G62"/>
    <mergeCell ref="A63:G63"/>
    <mergeCell ref="A64:G64"/>
    <mergeCell ref="A66:G66"/>
    <mergeCell ref="A74:G74"/>
    <mergeCell ref="H42:J42"/>
    <mergeCell ref="A58:G58"/>
    <mergeCell ref="A52:G52"/>
    <mergeCell ref="H65:J65"/>
    <mergeCell ref="A49:G49"/>
    <mergeCell ref="A76:G76"/>
    <mergeCell ref="A79:G79"/>
    <mergeCell ref="A78:G78"/>
    <mergeCell ref="A67:G67"/>
    <mergeCell ref="A71:G71"/>
    <mergeCell ref="A72:G72"/>
    <mergeCell ref="A73:G73"/>
    <mergeCell ref="A75:G75"/>
    <mergeCell ref="A77:G77"/>
    <mergeCell ref="A82:G82"/>
    <mergeCell ref="A70:G70"/>
    <mergeCell ref="H21:I21"/>
    <mergeCell ref="F21:G21"/>
    <mergeCell ref="D21:E21"/>
    <mergeCell ref="A42:E43"/>
    <mergeCell ref="F42:G42"/>
    <mergeCell ref="D22:E29"/>
    <mergeCell ref="A39:E39"/>
    <mergeCell ref="A51:G51"/>
    <mergeCell ref="J34:J35"/>
    <mergeCell ref="D1:J1"/>
    <mergeCell ref="D2:J2"/>
    <mergeCell ref="D3:J3"/>
    <mergeCell ref="A17:J17"/>
    <mergeCell ref="A7:J7"/>
    <mergeCell ref="A10:J10"/>
    <mergeCell ref="A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2017-05-03T13:22:33Z</cp:lastPrinted>
  <dcterms:created xsi:type="dcterms:W3CDTF">2013-01-17T05:49:44Z</dcterms:created>
  <dcterms:modified xsi:type="dcterms:W3CDTF">2017-05-11T13:21:43Z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