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955"/>
  </bookViews>
  <sheets>
    <sheet name="Прайс" sheetId="1" r:id="rId1"/>
    <sheet name="Артикулы и цены" sheetId="2" r:id="rId2"/>
  </sheets>
  <definedNames>
    <definedName name="_xlnm._FilterDatabase" localSheetId="1" hidden="1">'Артикулы и цены'!$A$4:$H$4</definedName>
    <definedName name="_xlnm.Print_Titles" localSheetId="0">Прайс!$2:$4</definedName>
    <definedName name="_xlnm.Print_Area" localSheetId="0">Прайс!$B$2:$J$323</definedName>
  </definedNames>
  <calcPr calcId="125725" refMode="R1C1"/>
</workbook>
</file>

<file path=xl/calcChain.xml><?xml version="1.0" encoding="utf-8"?>
<calcChain xmlns="http://schemas.openxmlformats.org/spreadsheetml/2006/main">
  <c r="F309" i="1"/>
  <c r="F226"/>
  <c r="F215"/>
  <c r="F187"/>
  <c r="F111"/>
  <c r="F125"/>
  <c r="F104"/>
  <c r="F118"/>
  <c r="F273"/>
  <c r="F281"/>
  <c r="F301"/>
  <c r="F295"/>
  <c r="F288"/>
  <c r="F201"/>
  <c r="F207"/>
  <c r="F246"/>
  <c r="F239"/>
  <c r="F94"/>
  <c r="F78"/>
  <c r="F90"/>
  <c r="F59"/>
  <c r="F74"/>
  <c r="F87"/>
  <c r="F56"/>
  <c r="F71"/>
  <c r="F62"/>
  <c r="F47"/>
  <c r="F15"/>
  <c r="F31"/>
  <c r="F43"/>
  <c r="F12"/>
  <c r="F27"/>
  <c r="F40"/>
  <c r="F9"/>
  <c r="F24"/>
  <c r="F164"/>
  <c r="F174"/>
  <c r="F144"/>
  <c r="F135"/>
  <c r="F154"/>
  <c r="F263"/>
  <c r="F255"/>
  <c r="F317"/>
</calcChain>
</file>

<file path=xl/sharedStrings.xml><?xml version="1.0" encoding="utf-8"?>
<sst xmlns="http://schemas.openxmlformats.org/spreadsheetml/2006/main" count="343" uniqueCount="160">
  <si>
    <t>МЕБЕЛЬ ДЛЯ СПАЛЬНОЙ КОМНАТЫ - СЕРИЯ "PALERMO"</t>
  </si>
  <si>
    <t>►►► Кровать с декоративным бортиком ◄◄◄</t>
  </si>
  <si>
    <t>Артикул</t>
  </si>
  <si>
    <t>Размер, мм</t>
  </si>
  <si>
    <t>Вес брутто, кг</t>
  </si>
  <si>
    <t>Объем, м3</t>
  </si>
  <si>
    <t>Кол-во мест</t>
  </si>
  <si>
    <t>СФ-PLR-820141</t>
  </si>
  <si>
    <t>матрац 1400 х 2000</t>
  </si>
  <si>
    <t>СФ-PLR-820161</t>
  </si>
  <si>
    <t>матрац 1600 х 2000</t>
  </si>
  <si>
    <t>СФ-PLR-820181</t>
  </si>
  <si>
    <t>матрац 1800 х 2000</t>
  </si>
  <si>
    <t>двуспальная , с ортопедическими решётками</t>
  </si>
  <si>
    <t>►►► Кровать  ◄◄◄</t>
  </si>
  <si>
    <t>СФ-PLR-820140</t>
  </si>
  <si>
    <t>СФ-PLR-820160</t>
  </si>
  <si>
    <t>СФ-PLR-820180</t>
  </si>
  <si>
    <t>СФ-PLR-820142</t>
  </si>
  <si>
    <t>СФ-PLR-820162</t>
  </si>
  <si>
    <t>СФ-PLR-820182</t>
  </si>
  <si>
    <t>двуспальная с выдвижными ящиками и ортопедическими решётками</t>
  </si>
  <si>
    <t>►►► Кровать с подушками и декоративным бортиком ◄◄◄</t>
  </si>
  <si>
    <t>СФ-PLR-820241</t>
  </si>
  <si>
    <t>СФ-PLR-820261</t>
  </si>
  <si>
    <t>СФ-PLR-820210</t>
  </si>
  <si>
    <t>►►► Кровать с подушками ◄◄◄</t>
  </si>
  <si>
    <t>СФ-PLR-820240</t>
  </si>
  <si>
    <t>СФ-PLR-820260</t>
  </si>
  <si>
    <t>СФ-PLR-820280</t>
  </si>
  <si>
    <t>СФ-PLR-820242</t>
  </si>
  <si>
    <t>СФ-PLR-820262</t>
  </si>
  <si>
    <t>СФ-PLR-820282</t>
  </si>
  <si>
    <t>►►► Тумба  ◄◄◄</t>
  </si>
  <si>
    <t>СФ-PLR-252000</t>
  </si>
  <si>
    <t>прикроватная</t>
  </si>
  <si>
    <t>СФ-PLR-272000</t>
  </si>
  <si>
    <t>СФ-PLR-251001</t>
  </si>
  <si>
    <t>СФ-PLR-271001</t>
  </si>
  <si>
    <t>►►► Комод  ◄◄◄</t>
  </si>
  <si>
    <t>СФ-PLR-273001</t>
  </si>
  <si>
    <t>СФ-PLR-274001</t>
  </si>
  <si>
    <t>СФ-PLR-273000</t>
  </si>
  <si>
    <t>СФ-PLR-293001</t>
  </si>
  <si>
    <t>СФ-PLR-293000</t>
  </si>
  <si>
    <t>►►► Шкаф-купе  ◄◄◄</t>
  </si>
  <si>
    <t>СФ-PLR-426612</t>
  </si>
  <si>
    <t>►►► Ящичный встраиваемый модуль ◄◄◄</t>
  </si>
  <si>
    <t>СФ-PLR-292201</t>
  </si>
  <si>
    <t>Подходит для PLR-426612</t>
  </si>
  <si>
    <t>СФ-PLR-291201</t>
  </si>
  <si>
    <t>►►► Стеллаж гардеробный ◄◄◄</t>
  </si>
  <si>
    <t>СФ-PLR-416611</t>
  </si>
  <si>
    <t>СФ-PLR-426611</t>
  </si>
  <si>
    <t>СФ-PLR-251200</t>
  </si>
  <si>
    <t>Подходит для PLR-416611, PLR-426611</t>
  </si>
  <si>
    <t>СФ-PLR-252200</t>
  </si>
  <si>
    <t>►►► Зеркало  ◄◄◄</t>
  </si>
  <si>
    <t>СФ-PLR-055130</t>
  </si>
  <si>
    <t>Зеркало на ДСП</t>
  </si>
  <si>
    <t>СФ-PLR-075330</t>
  </si>
  <si>
    <t>Зеркало в алюминиевой раме</t>
  </si>
  <si>
    <t>►►► Стол  ◄◄◄</t>
  </si>
  <si>
    <t>СФ-PLR-195100</t>
  </si>
  <si>
    <t>туалетный</t>
  </si>
  <si>
    <t>СФ-PLR-194103</t>
  </si>
  <si>
    <t>журнальный (может изготавливаться в цвете белый премиум)</t>
  </si>
  <si>
    <t>СФ-PLR-171601</t>
  </si>
  <si>
    <t>СФ-PLR-177103</t>
  </si>
  <si>
    <t>журнальный</t>
  </si>
  <si>
    <t>СФ-PLR-188103</t>
  </si>
  <si>
    <t>►►► Дверь  ◄◄◄</t>
  </si>
  <si>
    <t>СФ-PLR-556101</t>
  </si>
  <si>
    <t>СФ-PLR-556331</t>
  </si>
  <si>
    <t>зеркальная в алюминиевой раме</t>
  </si>
  <si>
    <t>1604 x 2056 x 834</t>
  </si>
  <si>
    <t>1804 x 2056 x 834</t>
  </si>
  <si>
    <t>2004 x 2056 x 834</t>
  </si>
  <si>
    <t>1460 x 2056 x 834</t>
  </si>
  <si>
    <t>1660 x 2056 x 834</t>
  </si>
  <si>
    <t>1860 x 2056 x 834</t>
  </si>
  <si>
    <t>500 x 405 x 430</t>
  </si>
  <si>
    <t>700 x 405 x 430</t>
  </si>
  <si>
    <t>500 x 405 x 374</t>
  </si>
  <si>
    <t>700 x 405 x 374</t>
  </si>
  <si>
    <t>700 x 405 x 895</t>
  </si>
  <si>
    <t>700 x 405 x 1050</t>
  </si>
  <si>
    <t>900 x 405 x 895</t>
  </si>
  <si>
    <t>900 x 405 x 1050</t>
  </si>
  <si>
    <t>900 x 578 x 322</t>
  </si>
  <si>
    <t>1504 x 600 x 2202</t>
  </si>
  <si>
    <t>1986 x 600 x 2202</t>
  </si>
  <si>
    <t>379 x 558 x 322</t>
  </si>
  <si>
    <t>550 x 550 x 22</t>
  </si>
  <si>
    <t>700 x 500 x 20</t>
  </si>
  <si>
    <t>900 x 555 x 760</t>
  </si>
  <si>
    <t>900 x 500 x 420</t>
  </si>
  <si>
    <t>700 x 700 x 380</t>
  </si>
  <si>
    <t>800 x 800 x 128</t>
  </si>
  <si>
    <t>2078 x 480 x 18</t>
  </si>
  <si>
    <t>2078 x 480 x 20</t>
  </si>
  <si>
    <t>скидка</t>
  </si>
  <si>
    <t>наценка</t>
  </si>
  <si>
    <t>НДС</t>
  </si>
  <si>
    <t>Наименование</t>
  </si>
  <si>
    <t>Дверь СФ-PLR-556101</t>
  </si>
  <si>
    <t>Дверь СФ-PLR-556331</t>
  </si>
  <si>
    <t>Зеркало настенное СФ-PLR-055130</t>
  </si>
  <si>
    <t>Зеркало настенное СФ-PLR-075330</t>
  </si>
  <si>
    <t>Комод СФ-PLR-273000</t>
  </si>
  <si>
    <t>Комод СФ-PLR-273001</t>
  </si>
  <si>
    <t>Комод СФ-PLR-274001</t>
  </si>
  <si>
    <t>Комод СФ-PLR-293000</t>
  </si>
  <si>
    <t>Комод СФ-PLR-293001</t>
  </si>
  <si>
    <t>Кровать СФ-PLR-820140</t>
  </si>
  <si>
    <t>Кровать СФ-PLR-820141</t>
  </si>
  <si>
    <t>Кровать СФ-PLR-820142</t>
  </si>
  <si>
    <t>Кровать СФ-PLR-820160</t>
  </si>
  <si>
    <t>Кровать СФ-PLR-820161</t>
  </si>
  <si>
    <t>Кровать СФ-PLR-820162</t>
  </si>
  <si>
    <t>Кровать СФ-PLR-820180</t>
  </si>
  <si>
    <t>Кровать СФ-PLR-820181</t>
  </si>
  <si>
    <t>Кровать СФ-PLR-820182</t>
  </si>
  <si>
    <t>Кровать СФ-PLR-820210</t>
  </si>
  <si>
    <t>Кровать СФ-PLR-820240</t>
  </si>
  <si>
    <t>Кровать СФ-PLR-820241</t>
  </si>
  <si>
    <t>Кровать СФ-PLR-820242</t>
  </si>
  <si>
    <t>Кровать СФ-PLR-820260</t>
  </si>
  <si>
    <t>Кровать СФ-PLR-820261</t>
  </si>
  <si>
    <t>Кровать СФ-PLR-820262</t>
  </si>
  <si>
    <t>Кровать СФ-PLR-820280</t>
  </si>
  <si>
    <t>Кровать СФ-PLR-820282</t>
  </si>
  <si>
    <t>Секция с ящиками СФ-PLR-251200</t>
  </si>
  <si>
    <t>Секция с ящиками СФ-PLR-252200</t>
  </si>
  <si>
    <t>Секция с ящиками СФ-PLR-291201</t>
  </si>
  <si>
    <t>Секция с ящиками СФ-PLR-292201</t>
  </si>
  <si>
    <t>Стол журнальный СФ-PLR-171601</t>
  </si>
  <si>
    <t>Стол журнальный СФ-PLR-177103</t>
  </si>
  <si>
    <t>Стол журнальный СФ-PLR-188103</t>
  </si>
  <si>
    <t>Стол журнальный СФ-PLR-194103</t>
  </si>
  <si>
    <t>Стол туалетный СФ-PLR-195100</t>
  </si>
  <si>
    <t>Тумба СФ-PLR-251001</t>
  </si>
  <si>
    <t>Тумба СФ-PLR-252000</t>
  </si>
  <si>
    <t>Тумба СФ-PLR-271001</t>
  </si>
  <si>
    <t>Тумба СФ-PLR-272000</t>
  </si>
  <si>
    <t>Шкаф для одежды СФ-PLR-426612</t>
  </si>
  <si>
    <t>Шкаф СФ-PLR-416611</t>
  </si>
  <si>
    <t>Шкаф СФ-PLR-426611</t>
  </si>
  <si>
    <t>2036 x 675 x 2232</t>
  </si>
  <si>
    <t>РФ</t>
  </si>
  <si>
    <t>Цена, рос. руб</t>
  </si>
  <si>
    <t>ЦЕНА</t>
  </si>
  <si>
    <t>Цвет:  КАРКАС, ДВЕРИ - венге магия, мерано коричневый, акация светлая</t>
  </si>
  <si>
    <t>Цвет: венге магия, мерано коричневый, акация светлая</t>
  </si>
  <si>
    <t xml:space="preserve">Цвет: венге магия, мерано коричневый, акация светлая.  Дополнительный цвет: белый премиум </t>
  </si>
  <si>
    <t>Дополнительный цвет: ДВЕРИ - белый премиум</t>
  </si>
  <si>
    <t>Цвет: венге магия, мерано коричневый, акация светлая. Дополнительный цвет: белый премиум</t>
  </si>
  <si>
    <t>Цвет: венге магия, мерано коричневый, акация светлая, белый премиум</t>
  </si>
  <si>
    <t>Дилерский прайс-лист с 24.09.2018</t>
  </si>
  <si>
    <t>119071, г. Москва, ул. Орджоникидзе, 10
тел/факс: (495) 790-7288
infomsk@d-dom.ru     http://ddom-mos.ru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</si>
</sst>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9"/>
      <color rgb="FF00B050"/>
      <name val="Arial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B050"/>
      </left>
      <right/>
      <top/>
      <bottom/>
      <diagonal/>
    </border>
  </borders>
  <cellStyleXfs count="6">
    <xf numFmtId="0" fontId="0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Protection="1">
      <protection hidden="1"/>
    </xf>
    <xf numFmtId="4" fontId="3" fillId="0" borderId="0" xfId="0" applyNumberFormat="1" applyFont="1" applyProtection="1">
      <protection hidden="1"/>
    </xf>
    <xf numFmtId="0" fontId="4" fillId="2" borderId="0" xfId="0" applyFont="1" applyFill="1" applyAlignment="1" applyProtection="1">
      <alignment horizontal="centerContinuous"/>
      <protection hidden="1"/>
    </xf>
    <xf numFmtId="4" fontId="4" fillId="2" borderId="0" xfId="0" applyNumberFormat="1" applyFont="1" applyFill="1" applyAlignment="1" applyProtection="1">
      <alignment horizontal="centerContinuous"/>
      <protection hidden="1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0" fontId="7" fillId="0" borderId="0" xfId="0" applyFont="1" applyAlignment="1" applyProtection="1">
      <alignment horizontal="center"/>
      <protection hidden="1"/>
    </xf>
    <xf numFmtId="4" fontId="7" fillId="0" borderId="0" xfId="0" applyNumberFormat="1" applyFont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Continuous"/>
      <protection hidden="1"/>
    </xf>
    <xf numFmtId="4" fontId="8" fillId="3" borderId="0" xfId="0" applyNumberFormat="1" applyFont="1" applyFill="1" applyAlignment="1" applyProtection="1">
      <alignment horizontal="centerContinuous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6" fillId="0" borderId="1" xfId="0" applyNumberFormat="1" applyFont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left"/>
      <protection locked="0"/>
    </xf>
    <xf numFmtId="4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0" fillId="0" borderId="0" xfId="0" applyAlignment="1">
      <alignment vertical="top" wrapText="1"/>
    </xf>
    <xf numFmtId="3" fontId="3" fillId="0" borderId="0" xfId="0" applyNumberFormat="1" applyFont="1" applyFill="1" applyBorder="1" applyAlignment="1" applyProtection="1">
      <alignment horizontal="left" vertical="top"/>
      <protection hidden="1"/>
    </xf>
    <xf numFmtId="4" fontId="10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4" fontId="10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3" fontId="3" fillId="0" borderId="3" xfId="0" applyNumberFormat="1" applyFont="1" applyFill="1" applyBorder="1" applyAlignment="1" applyProtection="1">
      <alignment horizontal="left" vertical="top"/>
      <protection hidden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4" fontId="10" fillId="0" borderId="3" xfId="0" applyNumberFormat="1" applyFont="1" applyBorder="1" applyAlignment="1">
      <alignment horizontal="right" vertical="top"/>
    </xf>
    <xf numFmtId="0" fontId="11" fillId="0" borderId="3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4" fontId="3" fillId="0" borderId="1" xfId="0" applyNumberFormat="1" applyFont="1" applyFill="1" applyBorder="1" applyAlignment="1" applyProtection="1">
      <alignment horizontal="left" vertical="top"/>
      <protection hidden="1"/>
    </xf>
    <xf numFmtId="164" fontId="3" fillId="0" borderId="1" xfId="0" applyNumberFormat="1" applyFont="1" applyFill="1" applyBorder="1" applyAlignment="1" applyProtection="1">
      <alignment horizontal="left" vertical="top"/>
      <protection hidden="1"/>
    </xf>
    <xf numFmtId="3" fontId="3" fillId="0" borderId="1" xfId="0" applyNumberFormat="1" applyFont="1" applyFill="1" applyBorder="1" applyAlignment="1" applyProtection="1">
      <alignment horizontal="left" vertical="top"/>
      <protection hidden="1"/>
    </xf>
    <xf numFmtId="4" fontId="3" fillId="0" borderId="0" xfId="0" applyNumberFormat="1" applyFont="1" applyFill="1" applyBorder="1" applyAlignment="1" applyProtection="1">
      <alignment horizontal="left" vertical="top"/>
      <protection hidden="1"/>
    </xf>
    <xf numFmtId="4" fontId="0" fillId="0" borderId="0" xfId="0" applyNumberFormat="1" applyAlignment="1">
      <alignment vertical="top"/>
    </xf>
    <xf numFmtId="0" fontId="12" fillId="0" borderId="0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left"/>
      <protection hidden="1"/>
    </xf>
    <xf numFmtId="4" fontId="12" fillId="0" borderId="0" xfId="0" applyNumberFormat="1" applyFont="1" applyAlignment="1" applyProtection="1">
      <alignment horizontal="center"/>
      <protection hidden="1"/>
    </xf>
    <xf numFmtId="4" fontId="10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 applyProtection="1">
      <alignment horizontal="left"/>
      <protection hidden="1"/>
    </xf>
    <xf numFmtId="4" fontId="6" fillId="0" borderId="0" xfId="0" applyNumberFormat="1" applyFont="1" applyBorder="1" applyAlignment="1" applyProtection="1">
      <alignment horizontal="left"/>
      <protection hidden="1"/>
    </xf>
    <xf numFmtId="4" fontId="3" fillId="0" borderId="0" xfId="0" applyNumberFormat="1" applyFont="1"/>
    <xf numFmtId="0" fontId="3" fillId="0" borderId="0" xfId="0" applyFont="1" applyAlignment="1"/>
    <xf numFmtId="165" fontId="2" fillId="0" borderId="0" xfId="4" applyNumberFormat="1" applyFill="1" applyAlignment="1">
      <alignment horizontal="right"/>
    </xf>
    <xf numFmtId="0" fontId="2" fillId="0" borderId="0" xfId="4"/>
    <xf numFmtId="0" fontId="2" fillId="0" borderId="0" xfId="2" applyFont="1" applyFill="1" applyBorder="1"/>
    <xf numFmtId="165" fontId="2" fillId="0" borderId="0" xfId="2" applyNumberFormat="1" applyFont="1" applyFill="1" applyBorder="1" applyAlignment="1">
      <alignment horizontal="center"/>
    </xf>
    <xf numFmtId="0" fontId="14" fillId="4" borderId="2" xfId="2" applyFont="1" applyFill="1" applyBorder="1" applyAlignment="1">
      <alignment horizontal="center" vertical="center"/>
    </xf>
    <xf numFmtId="165" fontId="14" fillId="0" borderId="0" xfId="4" applyNumberFormat="1" applyFont="1" applyFill="1" applyBorder="1" applyAlignment="1">
      <alignment horizontal="right"/>
    </xf>
    <xf numFmtId="0" fontId="2" fillId="0" borderId="0" xfId="4" applyFill="1" applyBorder="1"/>
    <xf numFmtId="0" fontId="0" fillId="0" borderId="0" xfId="4" applyFont="1" applyFill="1" applyBorder="1" applyAlignment="1">
      <alignment horizontal="center"/>
    </xf>
    <xf numFmtId="0" fontId="14" fillId="5" borderId="2" xfId="4" applyFont="1" applyFill="1" applyBorder="1" applyAlignment="1">
      <alignment horizontal="center" vertical="center"/>
    </xf>
    <xf numFmtId="165" fontId="2" fillId="0" borderId="0" xfId="4" applyNumberFormat="1" applyFill="1" applyBorder="1" applyAlignment="1">
      <alignment horizontal="right"/>
    </xf>
    <xf numFmtId="0" fontId="2" fillId="0" borderId="2" xfId="4" applyBorder="1"/>
    <xf numFmtId="0" fontId="1" fillId="0" borderId="2" xfId="5" applyBorder="1"/>
    <xf numFmtId="3" fontId="1" fillId="0" borderId="2" xfId="5" applyNumberFormat="1" applyBorder="1"/>
    <xf numFmtId="0" fontId="2" fillId="0" borderId="0" xfId="4" applyBorder="1"/>
    <xf numFmtId="9" fontId="2" fillId="0" borderId="0" xfId="4" applyNumberFormat="1" applyBorder="1"/>
    <xf numFmtId="0" fontId="2" fillId="0" borderId="2" xfId="4" applyFont="1" applyBorder="1"/>
    <xf numFmtId="165" fontId="2" fillId="0" borderId="0" xfId="4" applyNumberFormat="1"/>
    <xf numFmtId="165" fontId="14" fillId="4" borderId="2" xfId="4" applyNumberFormat="1" applyFont="1" applyFill="1" applyBorder="1" applyAlignment="1">
      <alignment horizontal="center" vertical="center"/>
    </xf>
    <xf numFmtId="165" fontId="14" fillId="4" borderId="2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3" fontId="15" fillId="0" borderId="2" xfId="0" applyNumberFormat="1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7" fillId="0" borderId="0" xfId="0" applyFont="1" applyAlignment="1" applyProtection="1">
      <alignment horizontal="right"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49" fontId="3" fillId="0" borderId="4" xfId="3" applyNumberFormat="1" applyFont="1" applyFill="1" applyBorder="1" applyAlignment="1" applyProtection="1">
      <alignment horizontal="center" vertical="center" wrapText="1"/>
      <protection hidden="1"/>
    </xf>
    <xf numFmtId="49" fontId="3" fillId="0" borderId="0" xfId="3" applyNumberFormat="1" applyFont="1" applyFill="1" applyBorder="1" applyAlignment="1" applyProtection="1">
      <alignment horizontal="center" vertical="center" wrapText="1"/>
      <protection hidden="1"/>
    </xf>
  </cellXfs>
  <cellStyles count="6">
    <cellStyle name="Обычный" xfId="0" builtinId="0"/>
    <cellStyle name="Обычный 2" xfId="1"/>
    <cellStyle name="Обычный 2 2" xfId="2"/>
    <cellStyle name="Обычный 2 3" xfId="4"/>
    <cellStyle name="Обычный 3" xfId="3"/>
    <cellStyle name="Обычный 5" xfId="5"/>
  </cellStyles>
  <dxfs count="3">
    <dxf>
      <numFmt numFmtId="3" formatCode="#,##0"/>
    </dxf>
    <dxf>
      <numFmt numFmtId="3" formatCode="#,##0"/>
    </dxf>
    <dxf>
      <numFmt numFmtId="166" formatCode="#,##0.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w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9</xdr:row>
      <xdr:rowOff>60325</xdr:rowOff>
    </xdr:from>
    <xdr:to>
      <xdr:col>3</xdr:col>
      <xdr:colOff>638924</xdr:colOff>
      <xdr:row>14</xdr:row>
      <xdr:rowOff>79825</xdr:rowOff>
    </xdr:to>
    <xdr:pic>
      <xdr:nvPicPr>
        <xdr:cNvPr id="4" name="Рисунок 43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-85" r="67377" b="91872"/>
        <a:stretch>
          <a:fillRect/>
        </a:stretch>
      </xdr:blipFill>
      <xdr:spPr bwMode="auto">
        <a:xfrm>
          <a:off x="320674" y="2071158"/>
          <a:ext cx="1620000" cy="9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154517</xdr:colOff>
      <xdr:row>24</xdr:row>
      <xdr:rowOff>58214</xdr:rowOff>
    </xdr:from>
    <xdr:to>
      <xdr:col>3</xdr:col>
      <xdr:colOff>667517</xdr:colOff>
      <xdr:row>29</xdr:row>
      <xdr:rowOff>75081</xdr:rowOff>
    </xdr:to>
    <xdr:pic>
      <xdr:nvPicPr>
        <xdr:cNvPr id="5" name="Рисунок 44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0028" r="67377" b="82018"/>
        <a:stretch>
          <a:fillRect/>
        </a:stretch>
      </xdr:blipFill>
      <xdr:spPr bwMode="auto">
        <a:xfrm>
          <a:off x="313267" y="4630214"/>
          <a:ext cx="1656000" cy="9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177800</xdr:colOff>
      <xdr:row>40</xdr:row>
      <xdr:rowOff>155575</xdr:rowOff>
    </xdr:from>
    <xdr:to>
      <xdr:col>3</xdr:col>
      <xdr:colOff>654800</xdr:colOff>
      <xdr:row>45</xdr:row>
      <xdr:rowOff>181825</xdr:rowOff>
    </xdr:to>
    <xdr:pic>
      <xdr:nvPicPr>
        <xdr:cNvPr id="6" name="Рисунок 45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329" t="20660" r="66389" b="71732"/>
        <a:stretch>
          <a:fillRect/>
        </a:stretch>
      </xdr:blipFill>
      <xdr:spPr bwMode="auto">
        <a:xfrm>
          <a:off x="336550" y="7585075"/>
          <a:ext cx="1620000" cy="97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174625</xdr:colOff>
      <xdr:row>56</xdr:row>
      <xdr:rowOff>31750</xdr:rowOff>
    </xdr:from>
    <xdr:to>
      <xdr:col>3</xdr:col>
      <xdr:colOff>651625</xdr:colOff>
      <xdr:row>62</xdr:row>
      <xdr:rowOff>13885</xdr:rowOff>
    </xdr:to>
    <xdr:pic>
      <xdr:nvPicPr>
        <xdr:cNvPr id="7" name="Рисунок 47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8532" t="-85" r="22858" b="91872"/>
        <a:stretch>
          <a:fillRect/>
        </a:stretch>
      </xdr:blipFill>
      <xdr:spPr bwMode="auto">
        <a:xfrm>
          <a:off x="333375" y="10329333"/>
          <a:ext cx="1620000" cy="1029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220133</xdr:colOff>
      <xdr:row>71</xdr:row>
      <xdr:rowOff>57151</xdr:rowOff>
    </xdr:from>
    <xdr:to>
      <xdr:col>3</xdr:col>
      <xdr:colOff>697133</xdr:colOff>
      <xdr:row>76</xdr:row>
      <xdr:rowOff>125589</xdr:rowOff>
    </xdr:to>
    <xdr:pic>
      <xdr:nvPicPr>
        <xdr:cNvPr id="8" name="Рисунок 48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9046" t="9254" r="20660" b="82668"/>
        <a:stretch>
          <a:fillRect/>
        </a:stretch>
      </xdr:blipFill>
      <xdr:spPr bwMode="auto">
        <a:xfrm>
          <a:off x="378883" y="12852401"/>
          <a:ext cx="1620000" cy="1020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185209</xdr:colOff>
      <xdr:row>86</xdr:row>
      <xdr:rowOff>121709</xdr:rowOff>
    </xdr:from>
    <xdr:to>
      <xdr:col>3</xdr:col>
      <xdr:colOff>662209</xdr:colOff>
      <xdr:row>92</xdr:row>
      <xdr:rowOff>58709</xdr:rowOff>
    </xdr:to>
    <xdr:pic>
      <xdr:nvPicPr>
        <xdr:cNvPr id="9" name="Рисунок 49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8219" t="19942" r="21725" b="71732"/>
        <a:stretch>
          <a:fillRect/>
        </a:stretch>
      </xdr:blipFill>
      <xdr:spPr bwMode="auto">
        <a:xfrm>
          <a:off x="343959" y="15583959"/>
          <a:ext cx="1620000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524934</xdr:colOff>
      <xdr:row>103</xdr:row>
      <xdr:rowOff>110073</xdr:rowOff>
    </xdr:from>
    <xdr:to>
      <xdr:col>3</xdr:col>
      <xdr:colOff>101934</xdr:colOff>
      <xdr:row>106</xdr:row>
      <xdr:rowOff>85243</xdr:rowOff>
    </xdr:to>
    <xdr:pic>
      <xdr:nvPicPr>
        <xdr:cNvPr id="10" name="Рисунок 50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909" t="31921" r="85512" b="64618"/>
        <a:stretch>
          <a:fillRect/>
        </a:stretch>
      </xdr:blipFill>
      <xdr:spPr bwMode="auto">
        <a:xfrm>
          <a:off x="683684" y="18525073"/>
          <a:ext cx="720000" cy="546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480483</xdr:colOff>
      <xdr:row>111</xdr:row>
      <xdr:rowOff>45509</xdr:rowOff>
    </xdr:from>
    <xdr:to>
      <xdr:col>3</xdr:col>
      <xdr:colOff>147483</xdr:colOff>
      <xdr:row>114</xdr:row>
      <xdr:rowOff>14009</xdr:rowOff>
    </xdr:to>
    <xdr:pic>
      <xdr:nvPicPr>
        <xdr:cNvPr id="11" name="Рисунок 52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3961" t="31656" r="62575" b="64482"/>
        <a:stretch>
          <a:fillRect/>
        </a:stretch>
      </xdr:blipFill>
      <xdr:spPr bwMode="auto">
        <a:xfrm>
          <a:off x="639233" y="19794009"/>
          <a:ext cx="810000" cy="54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450850</xdr:colOff>
      <xdr:row>117</xdr:row>
      <xdr:rowOff>138641</xdr:rowOff>
    </xdr:from>
    <xdr:to>
      <xdr:col>3</xdr:col>
      <xdr:colOff>63850</xdr:colOff>
      <xdr:row>120</xdr:row>
      <xdr:rowOff>71141</xdr:rowOff>
    </xdr:to>
    <xdr:pic>
      <xdr:nvPicPr>
        <xdr:cNvPr id="12" name="Рисунок 53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4493" t="32449" r="44928" b="64565"/>
        <a:stretch>
          <a:fillRect/>
        </a:stretch>
      </xdr:blipFill>
      <xdr:spPr bwMode="auto">
        <a:xfrm>
          <a:off x="609600" y="20839641"/>
          <a:ext cx="756000" cy="50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321736</xdr:colOff>
      <xdr:row>124</xdr:row>
      <xdr:rowOff>143933</xdr:rowOff>
    </xdr:from>
    <xdr:to>
      <xdr:col>3</xdr:col>
      <xdr:colOff>60114</xdr:colOff>
      <xdr:row>127</xdr:row>
      <xdr:rowOff>112433</xdr:rowOff>
    </xdr:to>
    <xdr:pic>
      <xdr:nvPicPr>
        <xdr:cNvPr id="13" name="Рисунок 54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5025" t="32301" r="22952" b="64578"/>
        <a:stretch>
          <a:fillRect/>
        </a:stretch>
      </xdr:blipFill>
      <xdr:spPr bwMode="auto">
        <a:xfrm>
          <a:off x="480486" y="21987933"/>
          <a:ext cx="881378" cy="54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447676</xdr:colOff>
      <xdr:row>133</xdr:row>
      <xdr:rowOff>142875</xdr:rowOff>
    </xdr:from>
    <xdr:to>
      <xdr:col>3</xdr:col>
      <xdr:colOff>24676</xdr:colOff>
      <xdr:row>137</xdr:row>
      <xdr:rowOff>182335</xdr:rowOff>
    </xdr:to>
    <xdr:pic>
      <xdr:nvPicPr>
        <xdr:cNvPr id="14" name="Рисунок 55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043" t="38374" r="83492" b="55518"/>
        <a:stretch>
          <a:fillRect/>
        </a:stretch>
      </xdr:blipFill>
      <xdr:spPr bwMode="auto">
        <a:xfrm>
          <a:off x="606426" y="23542625"/>
          <a:ext cx="720000" cy="769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473075</xdr:colOff>
      <xdr:row>142</xdr:row>
      <xdr:rowOff>59272</xdr:rowOff>
    </xdr:from>
    <xdr:to>
      <xdr:col>3</xdr:col>
      <xdr:colOff>50075</xdr:colOff>
      <xdr:row>148</xdr:row>
      <xdr:rowOff>40894</xdr:rowOff>
    </xdr:to>
    <xdr:pic>
      <xdr:nvPicPr>
        <xdr:cNvPr id="15" name="Рисунок 56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3096" t="37398" r="64641" b="55173"/>
        <a:stretch>
          <a:fillRect/>
        </a:stretch>
      </xdr:blipFill>
      <xdr:spPr bwMode="auto">
        <a:xfrm>
          <a:off x="631825" y="25046522"/>
          <a:ext cx="720000" cy="1029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547158</xdr:colOff>
      <xdr:row>154</xdr:row>
      <xdr:rowOff>189449</xdr:rowOff>
    </xdr:from>
    <xdr:to>
      <xdr:col>3</xdr:col>
      <xdr:colOff>124158</xdr:colOff>
      <xdr:row>160</xdr:row>
      <xdr:rowOff>13949</xdr:rowOff>
    </xdr:to>
    <xdr:pic>
      <xdr:nvPicPr>
        <xdr:cNvPr id="16" name="Рисунок 57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3390" t="37846" r="44347" b="55173"/>
        <a:stretch>
          <a:fillRect/>
        </a:stretch>
      </xdr:blipFill>
      <xdr:spPr bwMode="auto">
        <a:xfrm>
          <a:off x="705908" y="27176949"/>
          <a:ext cx="720000" cy="96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451908</xdr:colOff>
      <xdr:row>163</xdr:row>
      <xdr:rowOff>161931</xdr:rowOff>
    </xdr:from>
    <xdr:to>
      <xdr:col>3</xdr:col>
      <xdr:colOff>208908</xdr:colOff>
      <xdr:row>168</xdr:row>
      <xdr:rowOff>173263</xdr:rowOff>
    </xdr:to>
    <xdr:pic>
      <xdr:nvPicPr>
        <xdr:cNvPr id="17" name="Рисунок 58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4165" t="38295" r="22371" b="55608"/>
        <a:stretch>
          <a:fillRect/>
        </a:stretch>
      </xdr:blipFill>
      <xdr:spPr bwMode="auto">
        <a:xfrm>
          <a:off x="610658" y="28673431"/>
          <a:ext cx="900000" cy="963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144991</xdr:colOff>
      <xdr:row>186</xdr:row>
      <xdr:rowOff>91017</xdr:rowOff>
    </xdr:from>
    <xdr:to>
      <xdr:col>4</xdr:col>
      <xdr:colOff>78158</xdr:colOff>
      <xdr:row>194</xdr:row>
      <xdr:rowOff>7392</xdr:rowOff>
    </xdr:to>
    <xdr:pic>
      <xdr:nvPicPr>
        <xdr:cNvPr id="18" name="Рисунок 60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626" t="47900" r="40549" b="37138"/>
        <a:stretch>
          <a:fillRect/>
        </a:stretch>
      </xdr:blipFill>
      <xdr:spPr bwMode="auto">
        <a:xfrm>
          <a:off x="303741" y="32666517"/>
          <a:ext cx="1944000" cy="1249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200</xdr:row>
      <xdr:rowOff>7</xdr:rowOff>
    </xdr:from>
    <xdr:to>
      <xdr:col>3</xdr:col>
      <xdr:colOff>71325</xdr:colOff>
      <xdr:row>202</xdr:row>
      <xdr:rowOff>100644</xdr:rowOff>
    </xdr:to>
    <xdr:pic>
      <xdr:nvPicPr>
        <xdr:cNvPr id="19" name="Рисунок 61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293" t="49683" r="20450" b="47308"/>
        <a:stretch>
          <a:fillRect/>
        </a:stretch>
      </xdr:blipFill>
      <xdr:spPr bwMode="auto">
        <a:xfrm>
          <a:off x="473075" y="34766257"/>
          <a:ext cx="900000" cy="48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205</xdr:row>
      <xdr:rowOff>57156</xdr:rowOff>
    </xdr:from>
    <xdr:to>
      <xdr:col>3</xdr:col>
      <xdr:colOff>99900</xdr:colOff>
      <xdr:row>208</xdr:row>
      <xdr:rowOff>102183</xdr:rowOff>
    </xdr:to>
    <xdr:pic>
      <xdr:nvPicPr>
        <xdr:cNvPr id="20" name="Рисунок 62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452" t="53706" r="20776" b="43134"/>
        <a:stretch>
          <a:fillRect/>
        </a:stretch>
      </xdr:blipFill>
      <xdr:spPr bwMode="auto">
        <a:xfrm>
          <a:off x="501650" y="35754739"/>
          <a:ext cx="900000" cy="521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213</xdr:row>
      <xdr:rowOff>85725</xdr:rowOff>
    </xdr:from>
    <xdr:to>
      <xdr:col>3</xdr:col>
      <xdr:colOff>54138</xdr:colOff>
      <xdr:row>220</xdr:row>
      <xdr:rowOff>139225</xdr:rowOff>
    </xdr:to>
    <xdr:pic>
      <xdr:nvPicPr>
        <xdr:cNvPr id="21" name="Рисунок 63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626" t="64429" r="73636" b="21425"/>
        <a:stretch>
          <a:fillRect/>
        </a:stretch>
      </xdr:blipFill>
      <xdr:spPr bwMode="auto">
        <a:xfrm>
          <a:off x="539750" y="37042725"/>
          <a:ext cx="816138" cy="126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340788</xdr:colOff>
      <xdr:row>225</xdr:row>
      <xdr:rowOff>101600</xdr:rowOff>
    </xdr:from>
    <xdr:to>
      <xdr:col>3</xdr:col>
      <xdr:colOff>189496</xdr:colOff>
      <xdr:row>232</xdr:row>
      <xdr:rowOff>155100</xdr:rowOff>
    </xdr:to>
    <xdr:pic>
      <xdr:nvPicPr>
        <xdr:cNvPr id="22" name="Рисунок 64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8000" t="64429" r="36031" b="21425"/>
        <a:stretch>
          <a:fillRect/>
        </a:stretch>
      </xdr:blipFill>
      <xdr:spPr bwMode="auto">
        <a:xfrm>
          <a:off x="499538" y="38963600"/>
          <a:ext cx="991708" cy="126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</xdr:colOff>
      <xdr:row>239</xdr:row>
      <xdr:rowOff>9525</xdr:rowOff>
    </xdr:from>
    <xdr:to>
      <xdr:col>3</xdr:col>
      <xdr:colOff>33740</xdr:colOff>
      <xdr:row>241</xdr:row>
      <xdr:rowOff>60525</xdr:rowOff>
    </xdr:to>
    <xdr:pic>
      <xdr:nvPicPr>
        <xdr:cNvPr id="23" name="Рисунок 65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9402" t="68930" r="22011" b="28459"/>
        <a:stretch>
          <a:fillRect/>
        </a:stretch>
      </xdr:blipFill>
      <xdr:spPr bwMode="auto">
        <a:xfrm>
          <a:off x="730252" y="41189275"/>
          <a:ext cx="605238" cy="43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245</xdr:row>
      <xdr:rowOff>133350</xdr:rowOff>
    </xdr:from>
    <xdr:to>
      <xdr:col>3</xdr:col>
      <xdr:colOff>27705</xdr:colOff>
      <xdr:row>247</xdr:row>
      <xdr:rowOff>184350</xdr:rowOff>
    </xdr:to>
    <xdr:pic>
      <xdr:nvPicPr>
        <xdr:cNvPr id="24" name="Рисунок 66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9315" t="74619" r="22185" b="22733"/>
        <a:stretch>
          <a:fillRect/>
        </a:stretch>
      </xdr:blipFill>
      <xdr:spPr bwMode="auto">
        <a:xfrm>
          <a:off x="739775" y="42233850"/>
          <a:ext cx="589680" cy="43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209555</xdr:colOff>
      <xdr:row>271</xdr:row>
      <xdr:rowOff>47625</xdr:rowOff>
    </xdr:from>
    <xdr:to>
      <xdr:col>2</xdr:col>
      <xdr:colOff>513732</xdr:colOff>
      <xdr:row>275</xdr:row>
      <xdr:rowOff>109375</xdr:rowOff>
    </xdr:to>
    <xdr:pic>
      <xdr:nvPicPr>
        <xdr:cNvPr id="25" name="Рисунок 67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30" t="81651" r="78780" b="12405"/>
        <a:stretch>
          <a:fillRect/>
        </a:stretch>
      </xdr:blipFill>
      <xdr:spPr bwMode="auto">
        <a:xfrm>
          <a:off x="368305" y="46497875"/>
          <a:ext cx="875677" cy="79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281523</xdr:colOff>
      <xdr:row>293</xdr:row>
      <xdr:rowOff>76200</xdr:rowOff>
    </xdr:from>
    <xdr:to>
      <xdr:col>2</xdr:col>
      <xdr:colOff>325152</xdr:colOff>
      <xdr:row>296</xdr:row>
      <xdr:rowOff>31950</xdr:rowOff>
    </xdr:to>
    <xdr:pic>
      <xdr:nvPicPr>
        <xdr:cNvPr id="26" name="Рисунок 69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9687" t="83842" r="36804" b="12161"/>
        <a:stretch>
          <a:fillRect/>
        </a:stretch>
      </xdr:blipFill>
      <xdr:spPr bwMode="auto">
        <a:xfrm>
          <a:off x="440273" y="50209450"/>
          <a:ext cx="615129" cy="43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142877</xdr:colOff>
      <xdr:row>299</xdr:row>
      <xdr:rowOff>85725</xdr:rowOff>
    </xdr:from>
    <xdr:to>
      <xdr:col>2</xdr:col>
      <xdr:colOff>520467</xdr:colOff>
      <xdr:row>302</xdr:row>
      <xdr:rowOff>41475</xdr:rowOff>
    </xdr:to>
    <xdr:pic>
      <xdr:nvPicPr>
        <xdr:cNvPr id="27" name="Рисунок 70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0081" t="84895" r="14601" b="12161"/>
        <a:stretch>
          <a:fillRect/>
        </a:stretch>
      </xdr:blipFill>
      <xdr:spPr bwMode="auto">
        <a:xfrm>
          <a:off x="301627" y="51171475"/>
          <a:ext cx="949090" cy="43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307</xdr:row>
      <xdr:rowOff>57150</xdr:rowOff>
    </xdr:from>
    <xdr:to>
      <xdr:col>2</xdr:col>
      <xdr:colOff>422357</xdr:colOff>
      <xdr:row>312</xdr:row>
      <xdr:rowOff>68150</xdr:rowOff>
    </xdr:to>
    <xdr:pic>
      <xdr:nvPicPr>
        <xdr:cNvPr id="28" name="Рисунок 71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6418" t="89932" r="57091" b="-206"/>
        <a:stretch>
          <a:fillRect/>
        </a:stretch>
      </xdr:blipFill>
      <xdr:spPr bwMode="auto">
        <a:xfrm>
          <a:off x="920750" y="52317650"/>
          <a:ext cx="231857" cy="90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315</xdr:row>
      <xdr:rowOff>85725</xdr:rowOff>
    </xdr:from>
    <xdr:to>
      <xdr:col>2</xdr:col>
      <xdr:colOff>416522</xdr:colOff>
      <xdr:row>320</xdr:row>
      <xdr:rowOff>107308</xdr:rowOff>
    </xdr:to>
    <xdr:pic>
      <xdr:nvPicPr>
        <xdr:cNvPr id="29" name="Рисунок 72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4066" t="89886" r="39682" b="-230"/>
        <a:stretch>
          <a:fillRect/>
        </a:stretch>
      </xdr:blipFill>
      <xdr:spPr bwMode="auto">
        <a:xfrm>
          <a:off x="930275" y="53658558"/>
          <a:ext cx="216497" cy="90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19054</xdr:colOff>
      <xdr:row>254</xdr:row>
      <xdr:rowOff>9525</xdr:rowOff>
    </xdr:from>
    <xdr:to>
      <xdr:col>2</xdr:col>
      <xdr:colOff>505723</xdr:colOff>
      <xdr:row>257</xdr:row>
      <xdr:rowOff>158025</xdr:rowOff>
    </xdr:to>
    <xdr:pic>
      <xdr:nvPicPr>
        <xdr:cNvPr id="30" name="Рисунок 73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27" t="95781" r="86835" b="491"/>
        <a:stretch>
          <a:fillRect/>
        </a:stretch>
      </xdr:blipFill>
      <xdr:spPr bwMode="auto">
        <a:xfrm>
          <a:off x="749304" y="43570525"/>
          <a:ext cx="486669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28579</xdr:colOff>
      <xdr:row>261</xdr:row>
      <xdr:rowOff>47625</xdr:rowOff>
    </xdr:from>
    <xdr:to>
      <xdr:col>2</xdr:col>
      <xdr:colOff>551961</xdr:colOff>
      <xdr:row>266</xdr:row>
      <xdr:rowOff>162375</xdr:rowOff>
    </xdr:to>
    <xdr:pic>
      <xdr:nvPicPr>
        <xdr:cNvPr id="31" name="Рисунок 74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2351" t="95026" r="71896" b="504"/>
        <a:stretch>
          <a:fillRect/>
        </a:stretch>
      </xdr:blipFill>
      <xdr:spPr bwMode="auto">
        <a:xfrm>
          <a:off x="758829" y="44846875"/>
          <a:ext cx="523382" cy="9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173</xdr:row>
      <xdr:rowOff>99483</xdr:rowOff>
    </xdr:from>
    <xdr:to>
      <xdr:col>3</xdr:col>
      <xdr:colOff>147525</xdr:colOff>
      <xdr:row>179</xdr:row>
      <xdr:rowOff>136027</xdr:rowOff>
    </xdr:to>
    <xdr:pic>
      <xdr:nvPicPr>
        <xdr:cNvPr id="32" name="Picture 565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9275" y="30325483"/>
          <a:ext cx="900000" cy="1179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152403</xdr:colOff>
      <xdr:row>279</xdr:row>
      <xdr:rowOff>38100</xdr:rowOff>
    </xdr:from>
    <xdr:to>
      <xdr:col>2</xdr:col>
      <xdr:colOff>381374</xdr:colOff>
      <xdr:row>282</xdr:row>
      <xdr:rowOff>65850</xdr:rowOff>
    </xdr:to>
    <xdr:pic>
      <xdr:nvPicPr>
        <xdr:cNvPr id="33" name="Рисунок 68" descr="Palermo КАТАЛОГ_схемы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7568" t="83429" r="57283" b="12459"/>
        <a:stretch>
          <a:fillRect/>
        </a:stretch>
      </xdr:blipFill>
      <xdr:spPr bwMode="auto">
        <a:xfrm>
          <a:off x="311153" y="47885350"/>
          <a:ext cx="800471" cy="50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238131</xdr:colOff>
      <xdr:row>286</xdr:row>
      <xdr:rowOff>76200</xdr:rowOff>
    </xdr:from>
    <xdr:to>
      <xdr:col>2</xdr:col>
      <xdr:colOff>328417</xdr:colOff>
      <xdr:row>289</xdr:row>
      <xdr:rowOff>31950</xdr:rowOff>
    </xdr:to>
    <xdr:pic>
      <xdr:nvPicPr>
        <xdr:cNvPr id="34" name="Picture 567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6881" y="49066450"/>
          <a:ext cx="661786" cy="43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158749</xdr:colOff>
      <xdr:row>0</xdr:row>
      <xdr:rowOff>317499</xdr:rowOff>
    </xdr:from>
    <xdr:to>
      <xdr:col>2</xdr:col>
      <xdr:colOff>359832</xdr:colOff>
      <xdr:row>4</xdr:row>
      <xdr:rowOff>10582</xdr:rowOff>
    </xdr:to>
    <xdr:pic>
      <xdr:nvPicPr>
        <xdr:cNvPr id="35" name="Рисунок 34" descr="logo_DD темный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8749" y="317499"/>
          <a:ext cx="931333" cy="931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J371"/>
  <sheetViews>
    <sheetView tabSelected="1" view="pageBreakPreview" zoomScale="90" zoomScaleSheetLayoutView="90" workbookViewId="0">
      <pane ySplit="4" topLeftCell="A5" activePane="bottomLeft" state="frozen"/>
      <selection pane="bottomLeft" activeCell="G10" sqref="G10"/>
    </sheetView>
  </sheetViews>
  <sheetFormatPr defaultRowHeight="12.75"/>
  <cols>
    <col min="1" max="1" width="2.42578125" style="1" customWidth="1"/>
    <col min="2" max="3" width="8.5703125" style="1" customWidth="1"/>
    <col min="4" max="4" width="13" style="1" customWidth="1"/>
    <col min="5" max="5" width="21.140625" style="1" customWidth="1"/>
    <col min="6" max="6" width="13.140625" style="2" customWidth="1"/>
    <col min="7" max="7" width="17.85546875" style="1" customWidth="1"/>
    <col min="8" max="8" width="12.85546875" style="1" customWidth="1"/>
    <col min="9" max="9" width="10" style="1" customWidth="1"/>
    <col min="10" max="10" width="13.7109375" style="1" customWidth="1"/>
    <col min="11" max="16384" width="9.140625" style="1"/>
  </cols>
  <sheetData>
    <row r="1" spans="2:10" ht="24.75" customHeight="1"/>
    <row r="2" spans="2:10" s="3" customFormat="1" ht="45" customHeight="1">
      <c r="F2" s="4"/>
      <c r="G2" s="73" t="s">
        <v>159</v>
      </c>
      <c r="H2" s="74"/>
      <c r="I2" s="74"/>
      <c r="J2" s="74"/>
    </row>
    <row r="3" spans="2:10" s="3" customFormat="1">
      <c r="B3" s="5" t="s">
        <v>0</v>
      </c>
      <c r="C3" s="5"/>
      <c r="D3" s="5"/>
      <c r="E3" s="5"/>
      <c r="F3" s="6"/>
      <c r="G3" s="5"/>
      <c r="H3" s="5"/>
      <c r="I3" s="5"/>
      <c r="J3" s="5"/>
    </row>
    <row r="4" spans="2:10" s="3" customFormat="1" ht="15" customHeight="1">
      <c r="B4" s="7"/>
      <c r="C4" s="7"/>
      <c r="D4" s="7"/>
      <c r="E4" s="7"/>
      <c r="F4" s="8"/>
      <c r="G4" s="7"/>
      <c r="H4" s="7"/>
      <c r="I4" s="7"/>
      <c r="J4" s="72" t="s">
        <v>158</v>
      </c>
    </row>
    <row r="5" spans="2:10" s="3" customFormat="1" ht="7.5" customHeight="1">
      <c r="B5" s="9"/>
      <c r="C5" s="9"/>
      <c r="D5" s="9"/>
      <c r="E5" s="9"/>
      <c r="F5" s="10"/>
      <c r="G5" s="9"/>
    </row>
    <row r="6" spans="2:10" s="3" customFormat="1">
      <c r="B6" s="11" t="s">
        <v>1</v>
      </c>
      <c r="C6" s="11"/>
      <c r="D6" s="11"/>
      <c r="E6" s="11"/>
      <c r="F6" s="12"/>
      <c r="G6" s="11"/>
      <c r="H6" s="11"/>
      <c r="I6" s="11"/>
      <c r="J6" s="11"/>
    </row>
    <row r="7" spans="2:10" s="3" customFormat="1" ht="13.5" customHeight="1">
      <c r="B7" s="13" t="s">
        <v>154</v>
      </c>
      <c r="C7" s="13"/>
      <c r="D7" s="13"/>
      <c r="E7" s="13"/>
      <c r="F7" s="14"/>
      <c r="G7" s="13"/>
      <c r="H7" s="13"/>
      <c r="I7" s="13"/>
      <c r="J7" s="13"/>
    </row>
    <row r="8" spans="2:10">
      <c r="B8"/>
      <c r="C8"/>
      <c r="D8"/>
      <c r="E8" s="15" t="s">
        <v>2</v>
      </c>
      <c r="F8" s="16" t="s">
        <v>150</v>
      </c>
      <c r="G8" s="17" t="s">
        <v>3</v>
      </c>
      <c r="H8" s="17" t="s">
        <v>4</v>
      </c>
      <c r="I8" s="17" t="s">
        <v>5</v>
      </c>
      <c r="J8" s="17" t="s">
        <v>6</v>
      </c>
    </row>
    <row r="9" spans="2:10" ht="15" customHeight="1">
      <c r="B9" s="18"/>
      <c r="C9" s="18"/>
      <c r="E9" s="19" t="s">
        <v>7</v>
      </c>
      <c r="F9" s="20">
        <f>VLOOKUP(E9,'Артикулы и цены'!A:G,7,FALSE)</f>
        <v>18412</v>
      </c>
      <c r="G9" s="21" t="s">
        <v>75</v>
      </c>
      <c r="H9" s="21">
        <v>102.1</v>
      </c>
      <c r="I9" s="21">
        <v>0.21</v>
      </c>
      <c r="J9" s="22">
        <v>6</v>
      </c>
    </row>
    <row r="10" spans="2:10" ht="15">
      <c r="B10" s="18"/>
      <c r="C10" s="18"/>
      <c r="D10" s="18"/>
      <c r="E10" s="19"/>
      <c r="F10" s="20"/>
      <c r="G10" s="23" t="s">
        <v>8</v>
      </c>
      <c r="H10" s="21"/>
      <c r="I10" s="21"/>
      <c r="J10" s="21"/>
    </row>
    <row r="11" spans="2:10" ht="15">
      <c r="B11" s="18"/>
      <c r="C11" s="18"/>
      <c r="D11" s="18"/>
      <c r="E11" s="19"/>
      <c r="F11" s="24"/>
      <c r="G11" s="25"/>
      <c r="H11" s="26"/>
      <c r="I11" s="26"/>
      <c r="J11" s="26"/>
    </row>
    <row r="12" spans="2:10" ht="15">
      <c r="B12" s="18"/>
      <c r="C12" s="18"/>
      <c r="D12" s="18"/>
      <c r="E12" s="27" t="s">
        <v>9</v>
      </c>
      <c r="F12" s="20">
        <f>VLOOKUP(E12,'Артикулы и цены'!A:G,7,FALSE)</f>
        <v>19011</v>
      </c>
      <c r="G12" s="21" t="s">
        <v>76</v>
      </c>
      <c r="H12" s="21">
        <v>108.4</v>
      </c>
      <c r="I12" s="21">
        <v>0.23</v>
      </c>
      <c r="J12" s="22">
        <v>6</v>
      </c>
    </row>
    <row r="13" spans="2:10" ht="15">
      <c r="B13" s="18"/>
      <c r="C13" s="18"/>
      <c r="D13" s="18"/>
      <c r="E13" s="19"/>
      <c r="F13" s="20"/>
      <c r="G13" s="23" t="s">
        <v>10</v>
      </c>
      <c r="H13" s="21"/>
      <c r="I13" s="21"/>
      <c r="J13" s="21"/>
    </row>
    <row r="14" spans="2:10" ht="15">
      <c r="B14" s="18"/>
      <c r="C14" s="18"/>
      <c r="D14" s="18"/>
      <c r="E14" s="19"/>
      <c r="F14" s="24"/>
      <c r="G14" s="26"/>
      <c r="H14" s="26"/>
      <c r="I14" s="26"/>
      <c r="J14" s="26"/>
    </row>
    <row r="15" spans="2:10" ht="12.75" customHeight="1">
      <c r="B15" s="18"/>
      <c r="C15" s="18"/>
      <c r="D15" s="18"/>
      <c r="E15" s="27" t="s">
        <v>11</v>
      </c>
      <c r="F15" s="20">
        <f>VLOOKUP(E15,'Артикулы и цены'!A:G,7,FALSE)</f>
        <v>19651</v>
      </c>
      <c r="G15" s="21" t="s">
        <v>77</v>
      </c>
      <c r="H15" s="21">
        <v>114.8</v>
      </c>
      <c r="I15" s="21">
        <v>0.25</v>
      </c>
      <c r="J15" s="22">
        <v>6</v>
      </c>
    </row>
    <row r="16" spans="2:10" ht="12.75" customHeight="1">
      <c r="B16" s="18"/>
      <c r="C16" s="18"/>
      <c r="D16" s="18"/>
      <c r="E16" s="19"/>
      <c r="F16" s="20"/>
      <c r="G16" s="23" t="s">
        <v>12</v>
      </c>
      <c r="H16" s="21"/>
      <c r="I16" s="21"/>
      <c r="J16" s="21"/>
    </row>
    <row r="17" spans="2:10" ht="12.75" customHeight="1">
      <c r="B17" s="18"/>
      <c r="C17" s="18"/>
      <c r="D17" s="18"/>
      <c r="E17" s="19"/>
      <c r="F17" s="20"/>
      <c r="G17" s="21"/>
      <c r="H17" s="21"/>
      <c r="I17" s="21"/>
      <c r="J17" s="21"/>
    </row>
    <row r="18" spans="2:10" ht="15">
      <c r="B18" s="18"/>
      <c r="C18" s="18"/>
      <c r="D18" s="18"/>
      <c r="E18" s="28"/>
      <c r="F18" s="20"/>
      <c r="G18" s="21"/>
      <c r="H18" s="21"/>
      <c r="I18" s="21"/>
      <c r="J18" s="21"/>
    </row>
    <row r="19" spans="2:10" ht="15">
      <c r="B19" s="18"/>
      <c r="C19" s="18"/>
      <c r="D19" s="18"/>
      <c r="E19" s="29" t="s">
        <v>13</v>
      </c>
      <c r="F19" s="20"/>
      <c r="G19" s="21"/>
      <c r="H19" s="21"/>
      <c r="I19" s="21"/>
      <c r="J19" s="21"/>
    </row>
    <row r="20" spans="2:10" ht="6.75" customHeight="1">
      <c r="B20" s="18"/>
      <c r="C20" s="18"/>
      <c r="D20" s="18"/>
      <c r="E20" s="29"/>
      <c r="F20" s="20"/>
      <c r="G20" s="21"/>
      <c r="H20" s="21"/>
      <c r="I20" s="21"/>
      <c r="J20" s="21"/>
    </row>
    <row r="21" spans="2:10" s="3" customFormat="1">
      <c r="B21" s="11" t="s">
        <v>14</v>
      </c>
      <c r="C21" s="11"/>
      <c r="D21" s="11"/>
      <c r="E21" s="11"/>
      <c r="F21" s="12"/>
      <c r="G21" s="11"/>
      <c r="H21" s="11"/>
      <c r="I21" s="11"/>
      <c r="J21" s="11"/>
    </row>
    <row r="22" spans="2:10" s="3" customFormat="1">
      <c r="B22" s="13" t="s">
        <v>154</v>
      </c>
      <c r="C22" s="13"/>
      <c r="D22" s="13"/>
      <c r="E22" s="13"/>
      <c r="F22" s="14"/>
      <c r="G22" s="13"/>
      <c r="H22" s="13"/>
      <c r="I22" s="13"/>
      <c r="J22" s="13"/>
    </row>
    <row r="23" spans="2:10">
      <c r="B23"/>
      <c r="C23"/>
      <c r="D23"/>
      <c r="E23" s="15" t="s">
        <v>2</v>
      </c>
      <c r="F23" s="30" t="s">
        <v>150</v>
      </c>
      <c r="G23" s="31" t="s">
        <v>3</v>
      </c>
      <c r="H23" s="31" t="s">
        <v>4</v>
      </c>
      <c r="I23" s="31" t="s">
        <v>5</v>
      </c>
      <c r="J23" s="31" t="s">
        <v>6</v>
      </c>
    </row>
    <row r="24" spans="2:10" ht="15" customHeight="1">
      <c r="B24" s="18"/>
      <c r="C24" s="18"/>
      <c r="E24" s="19" t="s">
        <v>15</v>
      </c>
      <c r="F24" s="32">
        <f>VLOOKUP(E24,'Артикулы и цены'!A:G,7,FALSE)</f>
        <v>16468</v>
      </c>
      <c r="G24" s="33" t="s">
        <v>78</v>
      </c>
      <c r="H24" s="33">
        <v>92.5</v>
      </c>
      <c r="I24" s="33">
        <v>0.18</v>
      </c>
      <c r="J24" s="33">
        <v>6</v>
      </c>
    </row>
    <row r="25" spans="2:10" ht="15" customHeight="1">
      <c r="B25" s="18"/>
      <c r="C25" s="18"/>
      <c r="E25" s="19"/>
      <c r="F25" s="20"/>
      <c r="G25" s="23" t="s">
        <v>8</v>
      </c>
      <c r="H25" s="21"/>
      <c r="I25" s="21"/>
      <c r="J25" s="21"/>
    </row>
    <row r="26" spans="2:10" ht="15" customHeight="1">
      <c r="B26" s="18"/>
      <c r="C26" s="18"/>
      <c r="E26" s="19"/>
      <c r="F26" s="20"/>
      <c r="G26" s="21"/>
      <c r="H26" s="21"/>
      <c r="I26" s="21"/>
      <c r="J26" s="21"/>
    </row>
    <row r="27" spans="2:10" ht="15" customHeight="1">
      <c r="B27" s="18"/>
      <c r="C27" s="18"/>
      <c r="D27" s="18"/>
      <c r="E27" s="27" t="s">
        <v>16</v>
      </c>
      <c r="F27" s="32">
        <f>VLOOKUP(E27,'Артикулы и цены'!A:G,7,FALSE)</f>
        <v>17066</v>
      </c>
      <c r="G27" s="33" t="s">
        <v>79</v>
      </c>
      <c r="H27" s="33">
        <v>98.9</v>
      </c>
      <c r="I27" s="33">
        <v>0.19</v>
      </c>
      <c r="J27" s="33">
        <v>6</v>
      </c>
    </row>
    <row r="28" spans="2:10" ht="15" customHeight="1">
      <c r="B28" s="18"/>
      <c r="C28" s="18"/>
      <c r="D28" s="18"/>
      <c r="E28" s="19"/>
      <c r="F28" s="20"/>
      <c r="G28" s="23" t="s">
        <v>10</v>
      </c>
      <c r="H28" s="21"/>
      <c r="I28" s="21"/>
      <c r="J28" s="21"/>
    </row>
    <row r="29" spans="2:10" ht="15" customHeight="1">
      <c r="B29" s="18"/>
      <c r="C29" s="18"/>
      <c r="D29" s="18"/>
      <c r="E29" s="19"/>
      <c r="F29" s="20"/>
      <c r="G29" s="21"/>
      <c r="H29" s="21"/>
      <c r="I29" s="21"/>
      <c r="J29" s="21"/>
    </row>
    <row r="30" spans="2:10" ht="15" customHeight="1">
      <c r="B30" s="18"/>
      <c r="C30" s="18"/>
      <c r="D30" s="18"/>
      <c r="E30" s="19"/>
      <c r="F30" s="20"/>
      <c r="G30" s="21"/>
      <c r="H30" s="21"/>
      <c r="I30" s="21"/>
      <c r="J30" s="21"/>
    </row>
    <row r="31" spans="2:10" ht="15" customHeight="1">
      <c r="B31" s="18"/>
      <c r="C31" s="18"/>
      <c r="D31" s="18"/>
      <c r="E31" s="27" t="s">
        <v>17</v>
      </c>
      <c r="F31" s="32">
        <f>VLOOKUP(E31,'Артикулы и цены'!A:G,7,FALSE)</f>
        <v>17708</v>
      </c>
      <c r="G31" s="33" t="s">
        <v>80</v>
      </c>
      <c r="H31" s="33">
        <v>105.2</v>
      </c>
      <c r="I31" s="33">
        <v>0.21</v>
      </c>
      <c r="J31" s="33">
        <v>6</v>
      </c>
    </row>
    <row r="32" spans="2:10" ht="15" customHeight="1">
      <c r="B32" s="18"/>
      <c r="C32" s="18"/>
      <c r="D32" s="18"/>
      <c r="E32" s="19"/>
      <c r="F32" s="20"/>
      <c r="G32" s="23" t="s">
        <v>12</v>
      </c>
      <c r="H32" s="21"/>
      <c r="I32" s="21"/>
      <c r="J32" s="21"/>
    </row>
    <row r="33" spans="2:10" ht="15" customHeight="1">
      <c r="B33" s="18"/>
      <c r="C33" s="18"/>
      <c r="D33" s="18"/>
      <c r="E33" s="19"/>
      <c r="F33" s="20"/>
      <c r="G33" s="21"/>
      <c r="H33" s="21"/>
      <c r="I33" s="21"/>
      <c r="J33" s="21"/>
    </row>
    <row r="34" spans="2:10" ht="15" customHeight="1">
      <c r="B34" s="18"/>
      <c r="C34" s="18"/>
      <c r="D34" s="18"/>
      <c r="E34" s="28"/>
      <c r="F34" s="20"/>
      <c r="G34" s="21"/>
      <c r="H34" s="21"/>
      <c r="I34" s="21"/>
      <c r="J34" s="21"/>
    </row>
    <row r="35" spans="2:10" ht="15" customHeight="1">
      <c r="B35" s="18"/>
      <c r="C35" s="18"/>
      <c r="D35" s="18"/>
      <c r="E35" s="29" t="s">
        <v>13</v>
      </c>
      <c r="F35" s="20"/>
      <c r="G35" s="21"/>
      <c r="H35" s="21"/>
      <c r="I35" s="21"/>
      <c r="J35" s="21"/>
    </row>
    <row r="36" spans="2:10" ht="7.5" customHeight="1">
      <c r="B36" s="34"/>
      <c r="C36" s="34"/>
      <c r="D36" s="34"/>
      <c r="E36" s="35"/>
      <c r="F36" s="36"/>
      <c r="G36" s="26"/>
      <c r="H36" s="26"/>
      <c r="I36" s="26"/>
      <c r="J36" s="26"/>
    </row>
    <row r="37" spans="2:10" s="3" customFormat="1">
      <c r="B37" s="11" t="s">
        <v>14</v>
      </c>
      <c r="C37" s="11"/>
      <c r="D37" s="11"/>
      <c r="E37" s="11"/>
      <c r="F37" s="12"/>
      <c r="G37" s="11"/>
      <c r="H37" s="11"/>
      <c r="I37" s="11"/>
      <c r="J37" s="11"/>
    </row>
    <row r="38" spans="2:10" s="3" customFormat="1">
      <c r="B38" s="13" t="s">
        <v>154</v>
      </c>
      <c r="C38" s="13"/>
      <c r="D38" s="13"/>
      <c r="E38" s="13"/>
      <c r="F38" s="14"/>
      <c r="G38" s="13"/>
      <c r="H38" s="13"/>
      <c r="I38" s="13"/>
      <c r="J38" s="13"/>
    </row>
    <row r="39" spans="2:10">
      <c r="B39"/>
      <c r="C39"/>
      <c r="D39"/>
      <c r="E39" s="15" t="s">
        <v>2</v>
      </c>
      <c r="F39" s="16" t="s">
        <v>150</v>
      </c>
      <c r="G39" s="17" t="s">
        <v>3</v>
      </c>
      <c r="H39" s="17" t="s">
        <v>4</v>
      </c>
      <c r="I39" s="17" t="s">
        <v>5</v>
      </c>
      <c r="J39" s="17" t="s">
        <v>6</v>
      </c>
    </row>
    <row r="40" spans="2:10" ht="15" customHeight="1">
      <c r="B40" s="18"/>
      <c r="C40" s="18"/>
      <c r="E40" s="19" t="s">
        <v>18</v>
      </c>
      <c r="F40" s="32">
        <f>VLOOKUP(E40,'Артикулы и цены'!A:G,7,FALSE)</f>
        <v>24808</v>
      </c>
      <c r="G40" s="33" t="s">
        <v>78</v>
      </c>
      <c r="H40" s="33">
        <v>151.69999999999999</v>
      </c>
      <c r="I40" s="33">
        <v>0.41</v>
      </c>
      <c r="J40" s="33">
        <v>13</v>
      </c>
    </row>
    <row r="41" spans="2:10" ht="15" customHeight="1">
      <c r="B41" s="18"/>
      <c r="C41" s="18"/>
      <c r="E41" s="19"/>
      <c r="F41" s="20"/>
      <c r="G41" s="23" t="s">
        <v>8</v>
      </c>
      <c r="H41" s="21"/>
      <c r="I41" s="21"/>
      <c r="J41" s="21"/>
    </row>
    <row r="42" spans="2:10" ht="15" customHeight="1">
      <c r="B42" s="18"/>
      <c r="C42" s="18"/>
      <c r="E42" s="19"/>
      <c r="F42" s="20"/>
      <c r="G42" s="21"/>
      <c r="H42" s="21"/>
      <c r="I42" s="21"/>
      <c r="J42" s="21"/>
    </row>
    <row r="43" spans="2:10" ht="15" customHeight="1">
      <c r="B43" s="18"/>
      <c r="C43" s="18"/>
      <c r="D43" s="18"/>
      <c r="E43" s="27" t="s">
        <v>19</v>
      </c>
      <c r="F43" s="32">
        <f>VLOOKUP(E43,'Артикулы и цены'!A:G,7,FALSE)</f>
        <v>25556</v>
      </c>
      <c r="G43" s="33" t="s">
        <v>79</v>
      </c>
      <c r="H43" s="33">
        <v>159.9</v>
      </c>
      <c r="I43" s="33">
        <v>0.41</v>
      </c>
      <c r="J43" s="33">
        <v>13</v>
      </c>
    </row>
    <row r="44" spans="2:10" ht="15" customHeight="1">
      <c r="B44" s="18"/>
      <c r="C44" s="18"/>
      <c r="D44" s="18"/>
      <c r="E44" s="19"/>
      <c r="F44" s="20"/>
      <c r="G44" s="23" t="s">
        <v>10</v>
      </c>
      <c r="H44" s="21"/>
      <c r="I44" s="21"/>
      <c r="J44" s="21"/>
    </row>
    <row r="45" spans="2:10" ht="15" customHeight="1">
      <c r="B45" s="18"/>
      <c r="C45" s="18"/>
      <c r="D45" s="18"/>
      <c r="E45" s="19"/>
      <c r="F45" s="20"/>
      <c r="G45" s="21"/>
      <c r="H45" s="21"/>
      <c r="I45" s="21"/>
      <c r="J45" s="21"/>
    </row>
    <row r="46" spans="2:10" ht="15" customHeight="1">
      <c r="B46" s="18"/>
      <c r="C46" s="18"/>
      <c r="D46" s="18"/>
      <c r="E46" s="19"/>
      <c r="F46" s="20"/>
      <c r="G46" s="21"/>
      <c r="H46" s="21"/>
      <c r="I46" s="21"/>
      <c r="J46" s="21"/>
    </row>
    <row r="47" spans="2:10" ht="15" customHeight="1">
      <c r="B47" s="18"/>
      <c r="C47" s="18"/>
      <c r="D47" s="18"/>
      <c r="E47" s="27" t="s">
        <v>20</v>
      </c>
      <c r="F47" s="32">
        <f>VLOOKUP(E47,'Артикулы и цены'!A:G,7,FALSE)</f>
        <v>26335</v>
      </c>
      <c r="G47" s="33" t="s">
        <v>80</v>
      </c>
      <c r="H47" s="33">
        <v>168.2</v>
      </c>
      <c r="I47" s="33">
        <v>0.46</v>
      </c>
      <c r="J47" s="33">
        <v>13</v>
      </c>
    </row>
    <row r="48" spans="2:10" ht="15" customHeight="1">
      <c r="B48" s="18"/>
      <c r="C48" s="18"/>
      <c r="D48" s="18"/>
      <c r="E48" s="19"/>
      <c r="F48" s="20"/>
      <c r="G48" s="23" t="s">
        <v>12</v>
      </c>
      <c r="H48" s="21"/>
      <c r="I48" s="21"/>
      <c r="J48" s="21"/>
    </row>
    <row r="49" spans="2:10" ht="15" customHeight="1">
      <c r="B49" s="18"/>
      <c r="C49" s="18"/>
      <c r="D49" s="18"/>
      <c r="E49" s="19"/>
      <c r="F49" s="20"/>
      <c r="G49" s="21"/>
      <c r="H49" s="21"/>
      <c r="I49" s="21"/>
      <c r="J49" s="21"/>
    </row>
    <row r="50" spans="2:10" ht="15" customHeight="1">
      <c r="B50" s="18"/>
      <c r="C50" s="18"/>
      <c r="D50" s="18"/>
      <c r="E50" s="28"/>
      <c r="F50" s="20"/>
      <c r="G50" s="21"/>
      <c r="H50" s="21"/>
      <c r="I50" s="21"/>
      <c r="J50" s="21"/>
    </row>
    <row r="51" spans="2:10" ht="15" customHeight="1">
      <c r="B51" s="18"/>
      <c r="C51" s="18"/>
      <c r="D51" s="18"/>
      <c r="E51" s="29" t="s">
        <v>21</v>
      </c>
      <c r="F51" s="20"/>
      <c r="G51" s="21"/>
      <c r="H51" s="21"/>
      <c r="I51" s="21"/>
      <c r="J51" s="21"/>
    </row>
    <row r="52" spans="2:10" ht="7.5" customHeight="1">
      <c r="B52" s="34"/>
      <c r="C52" s="34"/>
      <c r="D52" s="34"/>
      <c r="E52" s="35"/>
      <c r="F52" s="36"/>
      <c r="G52" s="26"/>
      <c r="H52" s="26"/>
      <c r="I52" s="26"/>
      <c r="J52" s="26"/>
    </row>
    <row r="53" spans="2:10" s="3" customFormat="1">
      <c r="B53" s="11" t="s">
        <v>22</v>
      </c>
      <c r="C53" s="11"/>
      <c r="D53" s="11"/>
      <c r="E53" s="11"/>
      <c r="F53" s="12"/>
      <c r="G53" s="11"/>
      <c r="H53" s="11"/>
      <c r="I53" s="11"/>
      <c r="J53" s="11"/>
    </row>
    <row r="54" spans="2:10" s="3" customFormat="1" ht="13.5" customHeight="1">
      <c r="B54" s="13" t="s">
        <v>154</v>
      </c>
      <c r="C54" s="13"/>
      <c r="D54" s="13"/>
      <c r="E54" s="13"/>
      <c r="F54" s="14"/>
      <c r="G54" s="13"/>
      <c r="H54" s="13"/>
      <c r="I54" s="13"/>
      <c r="J54" s="13"/>
    </row>
    <row r="55" spans="2:10">
      <c r="B55"/>
      <c r="C55"/>
      <c r="D55"/>
      <c r="E55" s="15" t="s">
        <v>2</v>
      </c>
      <c r="F55" s="16" t="s">
        <v>150</v>
      </c>
      <c r="G55" s="17" t="s">
        <v>3</v>
      </c>
      <c r="H55" s="17" t="s">
        <v>4</v>
      </c>
      <c r="I55" s="17" t="s">
        <v>5</v>
      </c>
      <c r="J55" s="17" t="s">
        <v>6</v>
      </c>
    </row>
    <row r="56" spans="2:10" ht="15" customHeight="1">
      <c r="B56" s="18"/>
      <c r="C56" s="18"/>
      <c r="E56" s="19" t="s">
        <v>23</v>
      </c>
      <c r="F56" s="32">
        <f>VLOOKUP(E56,'Артикулы и цены'!A:G,7,FALSE)</f>
        <v>24347</v>
      </c>
      <c r="G56" s="33" t="s">
        <v>75</v>
      </c>
      <c r="H56" s="33">
        <v>104.9</v>
      </c>
      <c r="I56" s="33">
        <v>0.31</v>
      </c>
      <c r="J56" s="33">
        <v>8</v>
      </c>
    </row>
    <row r="57" spans="2:10" ht="15">
      <c r="B57" s="18"/>
      <c r="C57" s="18"/>
      <c r="D57" s="18"/>
      <c r="E57" s="19"/>
      <c r="F57" s="20"/>
      <c r="G57" s="23" t="s">
        <v>8</v>
      </c>
      <c r="H57" s="21"/>
      <c r="I57" s="21"/>
      <c r="J57" s="21"/>
    </row>
    <row r="58" spans="2:10">
      <c r="B58" s="18"/>
      <c r="C58" s="18"/>
      <c r="D58" s="18"/>
      <c r="E58" s="19"/>
      <c r="F58" s="37"/>
      <c r="G58" s="38"/>
      <c r="H58" s="39"/>
      <c r="I58" s="39"/>
      <c r="J58" s="39"/>
    </row>
    <row r="59" spans="2:10" ht="15">
      <c r="B59" s="18"/>
      <c r="C59" s="18"/>
      <c r="D59" s="18"/>
      <c r="E59" s="27" t="s">
        <v>24</v>
      </c>
      <c r="F59" s="32">
        <f>VLOOKUP(E59,'Артикулы и цены'!A:G,7,FALSE)</f>
        <v>24946</v>
      </c>
      <c r="G59" s="33" t="s">
        <v>76</v>
      </c>
      <c r="H59" s="33">
        <v>111.2</v>
      </c>
      <c r="I59" s="33">
        <v>0.33</v>
      </c>
      <c r="J59" s="33">
        <v>8</v>
      </c>
    </row>
    <row r="60" spans="2:10" ht="15">
      <c r="B60" s="18"/>
      <c r="C60" s="18"/>
      <c r="D60" s="18"/>
      <c r="E60" s="19"/>
      <c r="F60" s="20"/>
      <c r="G60" s="23" t="s">
        <v>10</v>
      </c>
      <c r="H60" s="21"/>
      <c r="I60" s="21"/>
      <c r="J60" s="21"/>
    </row>
    <row r="61" spans="2:10">
      <c r="B61" s="18"/>
      <c r="C61" s="18"/>
      <c r="D61" s="18"/>
      <c r="E61" s="19"/>
      <c r="F61" s="37"/>
      <c r="G61" s="21"/>
      <c r="H61" s="21"/>
      <c r="I61" s="21"/>
      <c r="J61" s="21"/>
    </row>
    <row r="62" spans="2:10" ht="12.75" customHeight="1">
      <c r="B62" s="18"/>
      <c r="C62" s="18"/>
      <c r="D62" s="18"/>
      <c r="E62" s="27" t="s">
        <v>25</v>
      </c>
      <c r="F62" s="32">
        <f>VLOOKUP(E62,'Артикулы и цены'!A:G,7,FALSE)</f>
        <v>25585</v>
      </c>
      <c r="G62" s="33" t="s">
        <v>77</v>
      </c>
      <c r="H62" s="33">
        <v>117.6</v>
      </c>
      <c r="I62" s="33">
        <v>0.35</v>
      </c>
      <c r="J62" s="33">
        <v>8</v>
      </c>
    </row>
    <row r="63" spans="2:10" ht="12.75" customHeight="1">
      <c r="B63" s="18"/>
      <c r="C63" s="18"/>
      <c r="D63" s="18"/>
      <c r="E63" s="19"/>
      <c r="F63" s="20"/>
      <c r="G63" s="23" t="s">
        <v>12</v>
      </c>
      <c r="H63" s="21"/>
      <c r="I63" s="21"/>
      <c r="J63" s="21"/>
    </row>
    <row r="64" spans="2:10" ht="12.75" customHeight="1">
      <c r="B64" s="18"/>
      <c r="C64" s="18"/>
      <c r="D64" s="18"/>
      <c r="E64" s="19"/>
      <c r="F64" s="40"/>
      <c r="G64" s="21"/>
      <c r="H64" s="21"/>
      <c r="I64" s="21"/>
      <c r="J64" s="21"/>
    </row>
    <row r="65" spans="2:10" ht="15">
      <c r="B65" s="18"/>
      <c r="C65" s="18"/>
      <c r="D65" s="18"/>
      <c r="E65" s="28"/>
      <c r="F65" s="20"/>
      <c r="G65" s="21"/>
      <c r="H65" s="21"/>
      <c r="I65" s="21"/>
      <c r="J65" s="21"/>
    </row>
    <row r="66" spans="2:10" ht="15">
      <c r="B66" s="18"/>
      <c r="C66" s="18"/>
      <c r="D66" s="18"/>
      <c r="E66" s="29" t="s">
        <v>13</v>
      </c>
      <c r="F66" s="20"/>
      <c r="G66" s="21"/>
      <c r="H66" s="21"/>
      <c r="I66" s="21"/>
      <c r="J66" s="21"/>
    </row>
    <row r="67" spans="2:10" ht="6.75" customHeight="1">
      <c r="B67" s="18"/>
      <c r="C67" s="18"/>
      <c r="D67" s="18"/>
      <c r="E67" s="29"/>
      <c r="F67" s="20"/>
      <c r="G67" s="21"/>
      <c r="H67" s="21"/>
      <c r="I67" s="21"/>
      <c r="J67" s="21"/>
    </row>
    <row r="68" spans="2:10" s="3" customFormat="1">
      <c r="B68" s="11" t="s">
        <v>26</v>
      </c>
      <c r="C68" s="11"/>
      <c r="D68" s="11"/>
      <c r="E68" s="11"/>
      <c r="F68" s="12"/>
      <c r="G68" s="11"/>
      <c r="H68" s="11"/>
      <c r="I68" s="11"/>
      <c r="J68" s="11"/>
    </row>
    <row r="69" spans="2:10" s="3" customFormat="1">
      <c r="B69" s="13" t="s">
        <v>154</v>
      </c>
      <c r="C69" s="13"/>
      <c r="D69" s="13"/>
      <c r="E69" s="13"/>
      <c r="F69" s="14"/>
      <c r="G69" s="13"/>
      <c r="H69" s="13"/>
      <c r="I69" s="13"/>
      <c r="J69" s="13"/>
    </row>
    <row r="70" spans="2:10">
      <c r="B70"/>
      <c r="C70"/>
      <c r="D70"/>
      <c r="E70" s="15" t="s">
        <v>2</v>
      </c>
      <c r="F70" s="16" t="s">
        <v>150</v>
      </c>
      <c r="G70" s="17" t="s">
        <v>3</v>
      </c>
      <c r="H70" s="17" t="s">
        <v>4</v>
      </c>
      <c r="I70" s="17" t="s">
        <v>5</v>
      </c>
      <c r="J70" s="17" t="s">
        <v>6</v>
      </c>
    </row>
    <row r="71" spans="2:10" ht="15" customHeight="1">
      <c r="B71" s="18"/>
      <c r="C71" s="18"/>
      <c r="E71" s="19" t="s">
        <v>27</v>
      </c>
      <c r="F71" s="32">
        <f>VLOOKUP(E71,'Артикулы и цены'!A:G,7,FALSE)</f>
        <v>22403</v>
      </c>
      <c r="G71" s="33" t="s">
        <v>78</v>
      </c>
      <c r="H71" s="33">
        <v>95.3</v>
      </c>
      <c r="I71" s="33">
        <v>0.28000000000000003</v>
      </c>
      <c r="J71" s="33">
        <v>8</v>
      </c>
    </row>
    <row r="72" spans="2:10" ht="15" customHeight="1">
      <c r="B72" s="18"/>
      <c r="C72" s="18"/>
      <c r="E72" s="19"/>
      <c r="F72" s="20"/>
      <c r="G72" s="23" t="s">
        <v>8</v>
      </c>
      <c r="H72" s="21"/>
      <c r="I72" s="21"/>
      <c r="J72" s="21"/>
    </row>
    <row r="73" spans="2:10" ht="15" customHeight="1">
      <c r="B73" s="18"/>
      <c r="C73" s="18"/>
      <c r="E73" s="19"/>
      <c r="F73" s="40"/>
      <c r="G73" s="21"/>
      <c r="H73" s="21"/>
      <c r="I73" s="21"/>
      <c r="J73" s="21"/>
    </row>
    <row r="74" spans="2:10" ht="15" customHeight="1">
      <c r="B74" s="18"/>
      <c r="C74" s="18"/>
      <c r="D74" s="18"/>
      <c r="E74" s="27" t="s">
        <v>28</v>
      </c>
      <c r="F74" s="32">
        <f>VLOOKUP(E74,'Артикулы и цены'!A:G,7,FALSE)</f>
        <v>23001</v>
      </c>
      <c r="G74" s="33" t="s">
        <v>79</v>
      </c>
      <c r="H74" s="33">
        <v>101.7</v>
      </c>
      <c r="I74" s="33">
        <v>0.28999999999999998</v>
      </c>
      <c r="J74" s="33">
        <v>8</v>
      </c>
    </row>
    <row r="75" spans="2:10" ht="15" customHeight="1">
      <c r="B75" s="18"/>
      <c r="C75" s="18"/>
      <c r="D75" s="18"/>
      <c r="E75" s="19"/>
      <c r="F75" s="20"/>
      <c r="G75" s="23" t="s">
        <v>10</v>
      </c>
      <c r="H75" s="21"/>
      <c r="I75" s="21"/>
      <c r="J75" s="21"/>
    </row>
    <row r="76" spans="2:10" ht="15" customHeight="1">
      <c r="B76" s="18"/>
      <c r="C76" s="18"/>
      <c r="D76" s="18"/>
      <c r="E76" s="19"/>
      <c r="F76" s="40"/>
      <c r="G76" s="21"/>
      <c r="H76" s="21"/>
      <c r="I76" s="21"/>
      <c r="J76" s="21"/>
    </row>
    <row r="77" spans="2:10" ht="15" customHeight="1">
      <c r="B77" s="18"/>
      <c r="C77" s="18"/>
      <c r="D77" s="18"/>
      <c r="E77" s="19"/>
      <c r="F77" s="20"/>
      <c r="G77" s="21"/>
      <c r="H77" s="21"/>
      <c r="I77" s="21"/>
      <c r="J77" s="21"/>
    </row>
    <row r="78" spans="2:10" ht="15" customHeight="1">
      <c r="B78" s="18"/>
      <c r="C78" s="18"/>
      <c r="D78" s="18"/>
      <c r="E78" s="27" t="s">
        <v>29</v>
      </c>
      <c r="F78" s="32">
        <f>VLOOKUP(E78,'Артикулы и цены'!A:G,7,FALSE)</f>
        <v>23644</v>
      </c>
      <c r="G78" s="33" t="s">
        <v>80</v>
      </c>
      <c r="H78" s="33">
        <v>108</v>
      </c>
      <c r="I78" s="33">
        <v>0.31</v>
      </c>
      <c r="J78" s="33">
        <v>8</v>
      </c>
    </row>
    <row r="79" spans="2:10" ht="15" customHeight="1">
      <c r="B79" s="18"/>
      <c r="C79" s="18"/>
      <c r="D79" s="18"/>
      <c r="E79" s="19"/>
      <c r="F79" s="20"/>
      <c r="G79" s="23" t="s">
        <v>12</v>
      </c>
      <c r="H79" s="21"/>
      <c r="I79" s="21"/>
      <c r="J79" s="21"/>
    </row>
    <row r="80" spans="2:10" ht="15" customHeight="1">
      <c r="B80" s="18"/>
      <c r="C80" s="18"/>
      <c r="D80" s="18"/>
      <c r="E80" s="19"/>
      <c r="F80" s="40"/>
      <c r="G80" s="21"/>
      <c r="H80" s="21"/>
      <c r="I80" s="21"/>
      <c r="J80" s="21"/>
    </row>
    <row r="81" spans="2:10" ht="15" customHeight="1">
      <c r="B81" s="18"/>
      <c r="C81" s="18"/>
      <c r="D81" s="18"/>
      <c r="E81" s="28"/>
      <c r="F81" s="20"/>
      <c r="G81" s="21"/>
      <c r="H81" s="21"/>
      <c r="I81" s="21"/>
      <c r="J81" s="21"/>
    </row>
    <row r="82" spans="2:10" ht="15" customHeight="1">
      <c r="B82" s="18"/>
      <c r="C82" s="18"/>
      <c r="D82" s="18"/>
      <c r="E82" s="29" t="s">
        <v>13</v>
      </c>
      <c r="F82" s="20"/>
      <c r="G82" s="21"/>
      <c r="H82" s="21"/>
      <c r="I82" s="21"/>
      <c r="J82" s="21"/>
    </row>
    <row r="83" spans="2:10" ht="7.5" customHeight="1">
      <c r="B83" s="34"/>
      <c r="C83" s="34"/>
      <c r="D83" s="34"/>
      <c r="E83" s="35"/>
      <c r="F83" s="36"/>
      <c r="G83" s="26"/>
      <c r="H83" s="26"/>
      <c r="I83" s="26"/>
      <c r="J83" s="26"/>
    </row>
    <row r="84" spans="2:10" s="3" customFormat="1">
      <c r="B84" s="11" t="s">
        <v>26</v>
      </c>
      <c r="C84" s="11"/>
      <c r="D84" s="11"/>
      <c r="E84" s="11"/>
      <c r="F84" s="12"/>
      <c r="G84" s="11"/>
      <c r="H84" s="11"/>
      <c r="I84" s="11"/>
      <c r="J84" s="11"/>
    </row>
    <row r="85" spans="2:10" s="3" customFormat="1">
      <c r="B85" s="13" t="s">
        <v>154</v>
      </c>
      <c r="C85" s="13"/>
      <c r="D85" s="13"/>
      <c r="E85" s="13"/>
      <c r="F85" s="14"/>
      <c r="G85" s="13"/>
      <c r="H85" s="13"/>
      <c r="I85" s="13"/>
      <c r="J85" s="13"/>
    </row>
    <row r="86" spans="2:10">
      <c r="B86"/>
      <c r="C86"/>
      <c r="D86"/>
      <c r="E86" s="15" t="s">
        <v>2</v>
      </c>
      <c r="F86" s="16" t="s">
        <v>150</v>
      </c>
      <c r="G86" s="17" t="s">
        <v>3</v>
      </c>
      <c r="H86" s="17" t="s">
        <v>4</v>
      </c>
      <c r="I86" s="17" t="s">
        <v>5</v>
      </c>
      <c r="J86" s="17" t="s">
        <v>6</v>
      </c>
    </row>
    <row r="87" spans="2:10" ht="15" customHeight="1">
      <c r="B87" s="18"/>
      <c r="C87" s="18"/>
      <c r="E87" s="19" t="s">
        <v>30</v>
      </c>
      <c r="F87" s="32">
        <f>VLOOKUP(E87,'Артикулы и цены'!A:G,7,FALSE)</f>
        <v>30744</v>
      </c>
      <c r="G87" s="33" t="s">
        <v>78</v>
      </c>
      <c r="H87" s="33">
        <v>154.5</v>
      </c>
      <c r="I87" s="33">
        <v>0.51</v>
      </c>
      <c r="J87" s="33">
        <v>15</v>
      </c>
    </row>
    <row r="88" spans="2:10" ht="15" customHeight="1">
      <c r="B88" s="18"/>
      <c r="C88" s="18"/>
      <c r="E88" s="19"/>
      <c r="F88" s="20"/>
      <c r="G88" s="23" t="s">
        <v>8</v>
      </c>
      <c r="H88" s="21"/>
      <c r="I88" s="21"/>
      <c r="J88" s="21"/>
    </row>
    <row r="89" spans="2:10" ht="15" customHeight="1">
      <c r="B89" s="18"/>
      <c r="C89" s="18"/>
      <c r="E89" s="19"/>
      <c r="F89" s="40"/>
      <c r="G89" s="21"/>
      <c r="H89" s="21"/>
      <c r="I89" s="21"/>
      <c r="J89" s="21"/>
    </row>
    <row r="90" spans="2:10" ht="15" customHeight="1">
      <c r="B90" s="18"/>
      <c r="C90" s="18"/>
      <c r="D90" s="18"/>
      <c r="E90" s="27" t="s">
        <v>31</v>
      </c>
      <c r="F90" s="32">
        <f>VLOOKUP(E90,'Артикулы и цены'!A:G,7,FALSE)</f>
        <v>31492</v>
      </c>
      <c r="G90" s="33" t="s">
        <v>79</v>
      </c>
      <c r="H90" s="33">
        <v>162.69999999999999</v>
      </c>
      <c r="I90" s="33">
        <v>0.51</v>
      </c>
      <c r="J90" s="33">
        <v>15</v>
      </c>
    </row>
    <row r="91" spans="2:10" ht="15" customHeight="1">
      <c r="B91" s="18"/>
      <c r="C91" s="18"/>
      <c r="D91" s="18"/>
      <c r="E91" s="19"/>
      <c r="F91" s="20"/>
      <c r="G91" s="23" t="s">
        <v>10</v>
      </c>
      <c r="H91" s="21"/>
      <c r="I91" s="21"/>
      <c r="J91" s="21"/>
    </row>
    <row r="92" spans="2:10" ht="15" customHeight="1">
      <c r="B92" s="18"/>
      <c r="C92" s="18"/>
      <c r="D92" s="18"/>
      <c r="E92" s="19"/>
      <c r="F92" s="40"/>
      <c r="G92" s="21"/>
      <c r="H92" s="21"/>
      <c r="I92" s="21"/>
      <c r="J92" s="21"/>
    </row>
    <row r="93" spans="2:10" ht="15" customHeight="1">
      <c r="B93" s="18"/>
      <c r="C93" s="18"/>
      <c r="D93" s="18"/>
      <c r="E93" s="19"/>
      <c r="F93" s="20"/>
      <c r="G93" s="21"/>
      <c r="H93" s="21"/>
      <c r="I93" s="21"/>
      <c r="J93" s="21"/>
    </row>
    <row r="94" spans="2:10" ht="15" customHeight="1">
      <c r="B94" s="18"/>
      <c r="C94" s="18"/>
      <c r="D94" s="18"/>
      <c r="E94" s="27" t="s">
        <v>32</v>
      </c>
      <c r="F94" s="32">
        <f>VLOOKUP(E94,'Артикулы и цены'!A:G,7,FALSE)</f>
        <v>32271</v>
      </c>
      <c r="G94" s="33" t="s">
        <v>80</v>
      </c>
      <c r="H94" s="33">
        <v>171</v>
      </c>
      <c r="I94" s="33">
        <v>0.56000000000000005</v>
      </c>
      <c r="J94" s="33">
        <v>15</v>
      </c>
    </row>
    <row r="95" spans="2:10" ht="15" customHeight="1">
      <c r="B95" s="18"/>
      <c r="C95" s="18"/>
      <c r="D95" s="18"/>
      <c r="E95" s="19"/>
      <c r="F95" s="20"/>
      <c r="G95" s="23" t="s">
        <v>12</v>
      </c>
      <c r="H95" s="21"/>
      <c r="I95" s="21"/>
      <c r="J95" s="21"/>
    </row>
    <row r="96" spans="2:10" ht="15" customHeight="1">
      <c r="B96" s="18"/>
      <c r="C96" s="18"/>
      <c r="D96" s="18"/>
      <c r="E96" s="19"/>
      <c r="F96" s="40"/>
      <c r="G96" s="21"/>
      <c r="H96" s="21"/>
      <c r="I96" s="21"/>
      <c r="J96" s="21"/>
    </row>
    <row r="97" spans="2:10" ht="15" customHeight="1">
      <c r="B97" s="18"/>
      <c r="C97" s="18"/>
      <c r="D97" s="18"/>
      <c r="E97" s="28"/>
      <c r="F97" s="20"/>
      <c r="G97" s="21"/>
      <c r="H97" s="21"/>
      <c r="I97" s="21"/>
      <c r="J97" s="21"/>
    </row>
    <row r="98" spans="2:10" ht="15" customHeight="1">
      <c r="B98" s="18"/>
      <c r="C98" s="18"/>
      <c r="D98" s="18"/>
      <c r="E98" s="29" t="s">
        <v>21</v>
      </c>
      <c r="F98" s="20"/>
      <c r="G98" s="21"/>
      <c r="H98" s="21"/>
      <c r="I98" s="21"/>
      <c r="J98" s="21"/>
    </row>
    <row r="99" spans="2:10" ht="7.5" customHeight="1">
      <c r="B99" s="34"/>
      <c r="C99" s="34"/>
      <c r="D99" s="34"/>
      <c r="E99" s="35"/>
      <c r="F99" s="36"/>
      <c r="G99" s="26"/>
      <c r="H99" s="26"/>
      <c r="I99" s="26"/>
      <c r="J99" s="26"/>
    </row>
    <row r="100" spans="2:10" ht="7.5" customHeight="1"/>
    <row r="101" spans="2:10" s="3" customFormat="1">
      <c r="B101" s="11" t="s">
        <v>33</v>
      </c>
      <c r="C101" s="11"/>
      <c r="D101" s="11"/>
      <c r="E101" s="11"/>
      <c r="F101" s="12"/>
      <c r="G101" s="11"/>
      <c r="H101" s="11"/>
      <c r="I101" s="11"/>
      <c r="J101" s="11"/>
    </row>
    <row r="102" spans="2:10" s="3" customFormat="1">
      <c r="B102" s="13" t="s">
        <v>154</v>
      </c>
      <c r="C102" s="13"/>
      <c r="D102" s="13"/>
      <c r="E102" s="13"/>
      <c r="F102" s="14"/>
      <c r="G102" s="13"/>
      <c r="H102" s="13"/>
      <c r="I102" s="13"/>
      <c r="J102" s="13"/>
    </row>
    <row r="103" spans="2:10">
      <c r="B103"/>
      <c r="C103"/>
      <c r="D103"/>
      <c r="E103" s="15" t="s">
        <v>2</v>
      </c>
      <c r="F103" s="16" t="s">
        <v>150</v>
      </c>
      <c r="G103" s="17" t="s">
        <v>3</v>
      </c>
      <c r="H103" s="17" t="s">
        <v>4</v>
      </c>
      <c r="I103" s="17" t="s">
        <v>5</v>
      </c>
      <c r="J103" s="17" t="s">
        <v>6</v>
      </c>
    </row>
    <row r="104" spans="2:10" ht="15" customHeight="1">
      <c r="B104" s="18"/>
      <c r="C104" s="18"/>
      <c r="E104" s="27" t="s">
        <v>34</v>
      </c>
      <c r="F104" s="32">
        <f>VLOOKUP(E104,'Артикулы и цены'!A:G,7,FALSE)</f>
        <v>5553</v>
      </c>
      <c r="G104" s="33" t="s">
        <v>81</v>
      </c>
      <c r="H104" s="33">
        <v>21.5</v>
      </c>
      <c r="I104" s="33">
        <v>3.9E-2</v>
      </c>
      <c r="J104" s="33">
        <v>1</v>
      </c>
    </row>
    <row r="105" spans="2:10" ht="15">
      <c r="B105" s="18"/>
      <c r="C105" s="18"/>
      <c r="D105" s="18"/>
      <c r="E105" s="28"/>
      <c r="F105" s="20"/>
      <c r="G105" s="21"/>
      <c r="H105" s="21"/>
      <c r="I105" s="21"/>
      <c r="J105" s="21"/>
    </row>
    <row r="106" spans="2:10" ht="15" customHeight="1">
      <c r="B106" s="18"/>
      <c r="C106" s="18"/>
      <c r="D106" s="18"/>
      <c r="E106" s="29" t="s">
        <v>35</v>
      </c>
      <c r="F106" s="41"/>
      <c r="G106" s="29"/>
      <c r="H106" s="29"/>
      <c r="I106" s="29"/>
      <c r="J106" s="29"/>
    </row>
    <row r="107" spans="2:10" ht="15" customHeight="1">
      <c r="B107" s="18"/>
      <c r="C107" s="18"/>
      <c r="D107" s="18"/>
      <c r="E107" s="28"/>
      <c r="F107" s="20"/>
      <c r="G107" s="21"/>
      <c r="H107" s="21"/>
      <c r="I107" s="21"/>
      <c r="J107" s="21"/>
    </row>
    <row r="108" spans="2:10" ht="15" customHeight="1">
      <c r="B108" s="18"/>
      <c r="C108" s="18"/>
      <c r="D108" s="18"/>
      <c r="E108" s="28"/>
      <c r="F108" s="20"/>
      <c r="G108" s="21"/>
      <c r="H108" s="21"/>
      <c r="I108" s="21"/>
      <c r="J108" s="21"/>
    </row>
    <row r="109" spans="2:10" ht="7.5" customHeight="1">
      <c r="B109" s="34"/>
      <c r="C109" s="34"/>
      <c r="D109" s="34"/>
      <c r="E109" s="35"/>
      <c r="F109" s="36"/>
      <c r="G109" s="26"/>
      <c r="H109" s="26"/>
      <c r="I109" s="26"/>
      <c r="J109" s="26"/>
    </row>
    <row r="110" spans="2:10" ht="7.5" customHeight="1">
      <c r="B110" s="42"/>
      <c r="C110" s="42"/>
      <c r="D110" s="43"/>
      <c r="E110" s="44"/>
      <c r="F110" s="45"/>
      <c r="G110" s="43"/>
      <c r="H110" s="43"/>
      <c r="I110" s="43"/>
      <c r="J110" s="43"/>
    </row>
    <row r="111" spans="2:10" ht="15" customHeight="1">
      <c r="B111" s="18"/>
      <c r="C111" s="18"/>
      <c r="E111" s="28" t="s">
        <v>36</v>
      </c>
      <c r="F111" s="46">
        <f>VLOOKUP(E111,'Артикулы и цены'!A:G,7,FALSE)</f>
        <v>6236</v>
      </c>
      <c r="G111" s="22" t="s">
        <v>82</v>
      </c>
      <c r="H111" s="22">
        <v>27.1</v>
      </c>
      <c r="I111" s="22">
        <v>4.7E-2</v>
      </c>
      <c r="J111" s="22">
        <v>1</v>
      </c>
    </row>
    <row r="112" spans="2:10" ht="15">
      <c r="B112" s="18"/>
      <c r="C112" s="18"/>
      <c r="D112" s="18"/>
      <c r="E112" s="28"/>
      <c r="F112" s="20"/>
      <c r="G112" s="21"/>
      <c r="H112" s="21"/>
      <c r="I112" s="21"/>
      <c r="J112" s="21"/>
    </row>
    <row r="113" spans="2:10" ht="15" customHeight="1">
      <c r="B113" s="18"/>
      <c r="C113" s="18"/>
      <c r="D113" s="18"/>
      <c r="E113" s="29" t="s">
        <v>35</v>
      </c>
      <c r="F113" s="41"/>
      <c r="G113" s="29"/>
      <c r="H113" s="29"/>
      <c r="I113" s="29"/>
      <c r="J113" s="29"/>
    </row>
    <row r="114" spans="2:10" ht="15" customHeight="1">
      <c r="B114" s="18"/>
      <c r="C114" s="18"/>
      <c r="D114" s="18"/>
      <c r="E114" s="28"/>
      <c r="F114" s="20"/>
      <c r="G114" s="21"/>
      <c r="H114" s="21"/>
      <c r="I114" s="21"/>
      <c r="J114" s="21"/>
    </row>
    <row r="115" spans="2:10" ht="15" customHeight="1">
      <c r="B115" s="18"/>
      <c r="C115" s="18"/>
      <c r="D115" s="18"/>
      <c r="E115" s="28"/>
      <c r="F115" s="20"/>
      <c r="G115" s="21"/>
      <c r="H115" s="21"/>
      <c r="I115" s="21"/>
      <c r="J115" s="21"/>
    </row>
    <row r="116" spans="2:10" ht="7.5" customHeight="1">
      <c r="B116" s="34"/>
      <c r="C116" s="34"/>
      <c r="D116" s="34"/>
      <c r="E116" s="35"/>
      <c r="F116" s="36"/>
      <c r="G116" s="26"/>
      <c r="H116" s="26"/>
      <c r="I116" s="26"/>
      <c r="J116" s="26"/>
    </row>
    <row r="117" spans="2:10" ht="7.5" customHeight="1">
      <c r="B117" s="42"/>
      <c r="C117" s="42"/>
      <c r="D117" s="43"/>
      <c r="E117" s="44"/>
      <c r="F117" s="45"/>
      <c r="G117" s="43"/>
      <c r="H117" s="43"/>
      <c r="I117" s="43"/>
      <c r="J117" s="43"/>
    </row>
    <row r="118" spans="2:10" ht="15" customHeight="1">
      <c r="B118" s="18"/>
      <c r="C118" s="18"/>
      <c r="E118" s="28" t="s">
        <v>37</v>
      </c>
      <c r="F118" s="46">
        <f>VLOOKUP(E118,'Артикулы и цены'!A:G,7,FALSE)</f>
        <v>3218</v>
      </c>
      <c r="G118" s="22" t="s">
        <v>83</v>
      </c>
      <c r="H118" s="22">
        <v>13.5</v>
      </c>
      <c r="I118" s="22">
        <v>2.4E-2</v>
      </c>
      <c r="J118" s="22">
        <v>1</v>
      </c>
    </row>
    <row r="119" spans="2:10" ht="15">
      <c r="B119" s="18"/>
      <c r="C119" s="18"/>
      <c r="D119" s="18"/>
      <c r="E119" s="28"/>
      <c r="F119" s="20"/>
      <c r="G119" s="21"/>
      <c r="H119" s="21"/>
      <c r="I119" s="21"/>
      <c r="J119" s="21"/>
    </row>
    <row r="120" spans="2:10" ht="15">
      <c r="B120" s="18"/>
      <c r="C120" s="18"/>
      <c r="D120" s="18"/>
      <c r="E120" s="28"/>
      <c r="F120" s="20"/>
      <c r="G120" s="21"/>
      <c r="H120" s="21"/>
      <c r="I120" s="21"/>
      <c r="J120" s="21"/>
    </row>
    <row r="121" spans="2:10" ht="15" customHeight="1">
      <c r="B121" s="18"/>
      <c r="C121" s="18"/>
      <c r="D121" s="18"/>
      <c r="E121" s="29" t="s">
        <v>35</v>
      </c>
      <c r="F121" s="41"/>
      <c r="G121" s="29"/>
      <c r="H121" s="29"/>
      <c r="I121" s="29"/>
      <c r="J121" s="29"/>
    </row>
    <row r="122" spans="2:10" ht="15" customHeight="1">
      <c r="B122" s="18"/>
      <c r="C122" s="18"/>
      <c r="D122" s="18"/>
      <c r="E122" s="28"/>
      <c r="F122" s="20"/>
      <c r="G122" s="21"/>
      <c r="H122" s="21"/>
      <c r="I122" s="21"/>
      <c r="J122" s="21"/>
    </row>
    <row r="123" spans="2:10" ht="7.5" customHeight="1">
      <c r="B123" s="34"/>
      <c r="C123" s="34"/>
      <c r="D123" s="34"/>
      <c r="E123" s="35"/>
      <c r="F123" s="36"/>
      <c r="G123" s="26"/>
      <c r="H123" s="26"/>
      <c r="I123" s="26"/>
      <c r="J123" s="26"/>
    </row>
    <row r="124" spans="2:10" ht="7.5" customHeight="1">
      <c r="B124" s="42"/>
      <c r="C124" s="42"/>
      <c r="D124" s="43"/>
      <c r="E124" s="44"/>
      <c r="F124" s="45"/>
      <c r="G124" s="43"/>
      <c r="H124" s="43"/>
      <c r="I124" s="43"/>
      <c r="J124" s="43"/>
    </row>
    <row r="125" spans="2:10" ht="15" customHeight="1">
      <c r="B125" s="18"/>
      <c r="C125" s="18"/>
      <c r="E125" s="28" t="s">
        <v>38</v>
      </c>
      <c r="F125" s="46">
        <f>VLOOKUP(E125,'Артикулы и цены'!A:G,7,FALSE)</f>
        <v>3580</v>
      </c>
      <c r="G125" s="22" t="s">
        <v>84</v>
      </c>
      <c r="H125" s="22">
        <v>16.2</v>
      </c>
      <c r="I125" s="22">
        <v>3.3000000000000002E-2</v>
      </c>
      <c r="J125" s="22">
        <v>1</v>
      </c>
    </row>
    <row r="126" spans="2:10" ht="15">
      <c r="B126" s="18"/>
      <c r="C126" s="18"/>
      <c r="D126" s="18"/>
      <c r="E126" s="28"/>
      <c r="F126" s="20"/>
      <c r="G126" s="21"/>
      <c r="H126" s="21"/>
      <c r="I126" s="21"/>
      <c r="J126" s="21"/>
    </row>
    <row r="127" spans="2:10" ht="15">
      <c r="B127" s="18"/>
      <c r="C127" s="18"/>
      <c r="D127" s="18"/>
      <c r="E127" s="28"/>
      <c r="F127" s="20"/>
      <c r="G127" s="21"/>
      <c r="H127" s="21"/>
      <c r="I127" s="21"/>
      <c r="J127" s="21"/>
    </row>
    <row r="128" spans="2:10" ht="15">
      <c r="B128" s="18"/>
      <c r="C128" s="18"/>
      <c r="D128" s="18"/>
      <c r="E128" s="28"/>
      <c r="F128" s="20"/>
      <c r="G128" s="21"/>
      <c r="H128" s="21"/>
      <c r="I128" s="21"/>
      <c r="J128" s="21"/>
    </row>
    <row r="129" spans="2:10" ht="15" customHeight="1">
      <c r="B129" s="18"/>
      <c r="C129" s="18"/>
      <c r="D129" s="18"/>
      <c r="E129" s="29" t="s">
        <v>35</v>
      </c>
      <c r="F129" s="41"/>
      <c r="G129" s="29"/>
      <c r="H129" s="29"/>
      <c r="I129" s="29"/>
      <c r="J129" s="29"/>
    </row>
    <row r="130" spans="2:10" ht="15" customHeight="1">
      <c r="B130" s="18"/>
      <c r="C130" s="18"/>
      <c r="D130" s="18"/>
      <c r="E130" s="28"/>
      <c r="F130" s="20"/>
      <c r="G130" s="21"/>
      <c r="H130" s="21"/>
      <c r="I130" s="21"/>
      <c r="J130" s="21"/>
    </row>
    <row r="131" spans="2:10" ht="7.5" customHeight="1">
      <c r="B131" s="34"/>
      <c r="C131" s="34"/>
      <c r="D131" s="34"/>
      <c r="E131" s="35"/>
      <c r="F131" s="36"/>
      <c r="G131" s="26"/>
      <c r="H131" s="26"/>
      <c r="I131" s="26"/>
      <c r="J131" s="26"/>
    </row>
    <row r="132" spans="2:10" s="3" customFormat="1">
      <c r="B132" s="11" t="s">
        <v>39</v>
      </c>
      <c r="C132" s="11"/>
      <c r="D132" s="11"/>
      <c r="E132" s="11"/>
      <c r="F132" s="12"/>
      <c r="G132" s="11"/>
      <c r="H132" s="11"/>
      <c r="I132" s="11"/>
      <c r="J132" s="11"/>
    </row>
    <row r="133" spans="2:10" s="3" customFormat="1">
      <c r="B133" s="13" t="s">
        <v>154</v>
      </c>
      <c r="C133" s="13"/>
      <c r="D133" s="13"/>
      <c r="E133" s="13"/>
      <c r="F133" s="14"/>
      <c r="G133" s="13"/>
      <c r="H133" s="13"/>
      <c r="I133" s="13"/>
      <c r="J133" s="13"/>
    </row>
    <row r="134" spans="2:10">
      <c r="B134"/>
      <c r="C134"/>
      <c r="D134"/>
      <c r="E134" s="15" t="s">
        <v>2</v>
      </c>
      <c r="F134" s="16" t="s">
        <v>150</v>
      </c>
      <c r="G134" s="17" t="s">
        <v>3</v>
      </c>
      <c r="H134" s="17" t="s">
        <v>4</v>
      </c>
      <c r="I134" s="17" t="s">
        <v>5</v>
      </c>
      <c r="J134" s="17" t="s">
        <v>6</v>
      </c>
    </row>
    <row r="135" spans="2:10" ht="15" customHeight="1">
      <c r="B135" s="18"/>
      <c r="C135" s="18"/>
      <c r="E135" s="27" t="s">
        <v>40</v>
      </c>
      <c r="F135" s="32">
        <f>VLOOKUP(E135,'Артикулы и цены'!A:G,7,FALSE)</f>
        <v>8531</v>
      </c>
      <c r="G135" s="33" t="s">
        <v>85</v>
      </c>
      <c r="H135" s="33">
        <v>47.5</v>
      </c>
      <c r="I135" s="33">
        <v>0.09</v>
      </c>
      <c r="J135" s="33">
        <v>1</v>
      </c>
    </row>
    <row r="136" spans="2:10" ht="15">
      <c r="B136" s="18"/>
      <c r="C136" s="18"/>
      <c r="D136" s="18"/>
      <c r="E136" s="28"/>
      <c r="F136" s="20"/>
      <c r="G136" s="21"/>
      <c r="H136" s="21"/>
      <c r="I136" s="21"/>
      <c r="J136" s="21"/>
    </row>
    <row r="137" spans="2:10" ht="15">
      <c r="B137" s="18"/>
      <c r="C137" s="18"/>
      <c r="D137" s="18"/>
      <c r="E137" s="28"/>
      <c r="F137" s="20"/>
      <c r="G137" s="21"/>
      <c r="H137" s="21"/>
      <c r="I137" s="21"/>
      <c r="J137" s="21"/>
    </row>
    <row r="138" spans="2:10" ht="15">
      <c r="B138" s="18"/>
      <c r="C138" s="18"/>
      <c r="D138" s="18"/>
      <c r="E138" s="28"/>
      <c r="F138" s="20"/>
      <c r="G138" s="21"/>
      <c r="H138" s="21"/>
      <c r="I138" s="21"/>
      <c r="J138" s="21"/>
    </row>
    <row r="139" spans="2:10" ht="15" customHeight="1">
      <c r="B139" s="18"/>
      <c r="C139" s="18"/>
      <c r="D139" s="18"/>
      <c r="E139" s="29"/>
      <c r="F139" s="41"/>
      <c r="G139" s="29"/>
      <c r="H139" s="29"/>
      <c r="I139" s="29"/>
      <c r="J139" s="29"/>
    </row>
    <row r="140" spans="2:10" ht="15" customHeight="1">
      <c r="B140" s="18"/>
      <c r="C140" s="18"/>
      <c r="D140" s="18"/>
      <c r="E140" s="28"/>
      <c r="F140" s="20"/>
      <c r="G140" s="21"/>
      <c r="H140" s="21"/>
      <c r="I140" s="21"/>
      <c r="J140" s="21"/>
    </row>
    <row r="141" spans="2:10" ht="15" customHeight="1">
      <c r="B141" s="18"/>
      <c r="C141" s="18"/>
      <c r="D141" s="18"/>
      <c r="E141" s="28"/>
      <c r="F141" s="20"/>
      <c r="G141" s="21"/>
      <c r="H141" s="21"/>
      <c r="I141" s="21"/>
      <c r="J141" s="21"/>
    </row>
    <row r="142" spans="2:10" ht="7.5" customHeight="1">
      <c r="B142" s="34"/>
      <c r="C142" s="34"/>
      <c r="D142" s="34"/>
      <c r="E142" s="35"/>
      <c r="F142" s="36"/>
      <c r="G142" s="26"/>
      <c r="H142" s="26"/>
      <c r="I142" s="26"/>
      <c r="J142" s="26"/>
    </row>
    <row r="143" spans="2:10" ht="7.5" customHeight="1">
      <c r="B143" s="42"/>
      <c r="C143" s="42"/>
      <c r="D143" s="43"/>
      <c r="E143" s="44"/>
      <c r="F143" s="45"/>
      <c r="G143" s="43"/>
      <c r="H143" s="43"/>
      <c r="I143" s="43"/>
      <c r="J143" s="43"/>
    </row>
    <row r="144" spans="2:10" ht="15" customHeight="1">
      <c r="B144" s="18"/>
      <c r="C144" s="18"/>
      <c r="E144" s="28" t="s">
        <v>41</v>
      </c>
      <c r="F144" s="46">
        <f>VLOOKUP(E144,'Артикулы и цены'!A:G,7,FALSE)</f>
        <v>10454</v>
      </c>
      <c r="G144" s="22" t="s">
        <v>86</v>
      </c>
      <c r="H144" s="22">
        <v>55.1</v>
      </c>
      <c r="I144" s="22">
        <v>0.1</v>
      </c>
      <c r="J144" s="22">
        <v>1</v>
      </c>
    </row>
    <row r="145" spans="2:10" ht="15">
      <c r="B145" s="18"/>
      <c r="C145" s="18"/>
      <c r="D145" s="18"/>
      <c r="E145" s="28"/>
      <c r="F145" s="20"/>
      <c r="G145" s="21"/>
      <c r="H145" s="21"/>
      <c r="I145" s="21"/>
      <c r="J145" s="21"/>
    </row>
    <row r="146" spans="2:10" ht="15">
      <c r="B146" s="18"/>
      <c r="C146" s="18"/>
      <c r="D146" s="18"/>
      <c r="E146" s="28"/>
      <c r="F146" s="20"/>
      <c r="G146" s="21"/>
      <c r="H146" s="21"/>
      <c r="I146" s="21"/>
      <c r="J146" s="21"/>
    </row>
    <row r="147" spans="2:10" ht="15">
      <c r="B147" s="18"/>
      <c r="C147" s="18"/>
      <c r="D147" s="18"/>
      <c r="E147" s="28"/>
      <c r="F147" s="20"/>
      <c r="G147" s="21"/>
      <c r="H147" s="21"/>
      <c r="I147" s="21"/>
      <c r="J147" s="21"/>
    </row>
    <row r="148" spans="2:10" ht="15" customHeight="1">
      <c r="B148" s="18"/>
      <c r="C148" s="18"/>
      <c r="D148" s="18"/>
      <c r="E148" s="29"/>
      <c r="F148" s="41"/>
      <c r="G148" s="29"/>
      <c r="H148" s="29"/>
      <c r="I148" s="29"/>
      <c r="J148" s="29"/>
    </row>
    <row r="149" spans="2:10" ht="15" customHeight="1">
      <c r="B149" s="18"/>
      <c r="C149" s="18"/>
      <c r="D149" s="18"/>
      <c r="E149" s="28"/>
      <c r="F149" s="20"/>
      <c r="G149" s="21"/>
      <c r="H149" s="21"/>
      <c r="I149" s="21"/>
      <c r="J149" s="21"/>
    </row>
    <row r="150" spans="2:10" ht="15" customHeight="1">
      <c r="B150" s="18"/>
      <c r="C150" s="18"/>
      <c r="D150" s="18"/>
      <c r="E150" s="28"/>
      <c r="F150" s="20"/>
      <c r="G150" s="21"/>
      <c r="H150" s="21"/>
      <c r="I150" s="21"/>
      <c r="J150" s="21"/>
    </row>
    <row r="151" spans="2:10" ht="15" customHeight="1">
      <c r="B151" s="18"/>
      <c r="C151" s="18"/>
      <c r="D151" s="18"/>
      <c r="E151" s="28"/>
      <c r="F151" s="20"/>
      <c r="G151" s="21"/>
      <c r="H151" s="21"/>
      <c r="I151" s="21"/>
      <c r="J151" s="21"/>
    </row>
    <row r="152" spans="2:10" ht="7.5" customHeight="1">
      <c r="B152" s="34"/>
      <c r="C152" s="34"/>
      <c r="D152" s="34"/>
      <c r="E152" s="35"/>
      <c r="F152" s="36"/>
      <c r="G152" s="26"/>
      <c r="H152" s="26"/>
      <c r="I152" s="26"/>
      <c r="J152" s="26"/>
    </row>
    <row r="153" spans="2:10" ht="7.5" customHeight="1">
      <c r="B153" s="42"/>
      <c r="C153" s="42"/>
      <c r="D153" s="43"/>
      <c r="E153" s="44"/>
      <c r="F153" s="45"/>
      <c r="G153" s="43"/>
      <c r="H153" s="43"/>
      <c r="I153" s="43"/>
      <c r="J153" s="43"/>
    </row>
    <row r="154" spans="2:10" ht="15" customHeight="1">
      <c r="B154" s="18"/>
      <c r="C154" s="18"/>
      <c r="E154" s="28" t="s">
        <v>42</v>
      </c>
      <c r="F154" s="46">
        <f>VLOOKUP(E154,'Артикулы и цены'!A:G,7,FALSE)</f>
        <v>8707</v>
      </c>
      <c r="G154" s="22" t="s">
        <v>86</v>
      </c>
      <c r="H154" s="22">
        <v>53.8</v>
      </c>
      <c r="I154" s="22">
        <v>0.1</v>
      </c>
      <c r="J154" s="22">
        <v>1</v>
      </c>
    </row>
    <row r="155" spans="2:10" ht="15">
      <c r="B155" s="18"/>
      <c r="C155" s="18"/>
      <c r="D155" s="18"/>
      <c r="E155" s="28"/>
      <c r="F155" s="20"/>
      <c r="G155" s="21"/>
      <c r="H155" s="21"/>
      <c r="I155" s="21"/>
      <c r="J155" s="21"/>
    </row>
    <row r="156" spans="2:10" ht="15">
      <c r="B156" s="18"/>
      <c r="C156" s="18"/>
      <c r="D156" s="18"/>
      <c r="E156" s="28"/>
      <c r="F156" s="20"/>
      <c r="G156" s="21"/>
      <c r="H156" s="21"/>
      <c r="I156" s="21"/>
      <c r="J156" s="21"/>
    </row>
    <row r="157" spans="2:10" ht="15">
      <c r="B157" s="18"/>
      <c r="C157" s="18"/>
      <c r="D157" s="18"/>
      <c r="E157" s="28"/>
      <c r="F157" s="20"/>
      <c r="G157" s="21"/>
      <c r="H157" s="21"/>
      <c r="I157" s="21"/>
      <c r="J157" s="21"/>
    </row>
    <row r="158" spans="2:10" ht="15" customHeight="1">
      <c r="B158" s="18"/>
      <c r="C158" s="18"/>
      <c r="D158" s="18"/>
      <c r="E158" s="29"/>
      <c r="F158" s="41"/>
      <c r="G158" s="29"/>
      <c r="H158" s="29"/>
      <c r="I158" s="29"/>
      <c r="J158" s="29"/>
    </row>
    <row r="159" spans="2:10" ht="15" customHeight="1">
      <c r="B159" s="18"/>
      <c r="C159" s="18"/>
      <c r="D159" s="18"/>
      <c r="E159" s="28"/>
      <c r="F159" s="20"/>
      <c r="G159" s="21"/>
      <c r="H159" s="21"/>
      <c r="I159" s="21"/>
      <c r="J159" s="21"/>
    </row>
    <row r="160" spans="2:10" ht="15" customHeight="1">
      <c r="B160" s="18"/>
      <c r="C160" s="18"/>
      <c r="D160" s="18"/>
      <c r="E160" s="28"/>
      <c r="F160" s="20"/>
      <c r="G160" s="21"/>
      <c r="H160" s="21"/>
      <c r="I160" s="21"/>
      <c r="J160" s="21"/>
    </row>
    <row r="161" spans="2:10" ht="15" customHeight="1">
      <c r="B161" s="18"/>
      <c r="C161" s="18"/>
      <c r="D161" s="18"/>
      <c r="E161" s="28"/>
      <c r="F161" s="20"/>
      <c r="G161" s="21"/>
      <c r="H161" s="21"/>
      <c r="I161" s="21"/>
      <c r="J161" s="21"/>
    </row>
    <row r="162" spans="2:10" ht="7.5" customHeight="1">
      <c r="B162" s="34"/>
      <c r="C162" s="34"/>
      <c r="D162" s="34"/>
      <c r="E162" s="35"/>
      <c r="F162" s="36"/>
      <c r="G162" s="26"/>
      <c r="H162" s="26"/>
      <c r="I162" s="26"/>
      <c r="J162" s="26"/>
    </row>
    <row r="163" spans="2:10" ht="7.5" customHeight="1">
      <c r="B163" s="42"/>
      <c r="C163" s="42"/>
      <c r="D163" s="43"/>
      <c r="E163" s="44"/>
      <c r="F163" s="45"/>
      <c r="G163" s="43"/>
      <c r="H163" s="43"/>
      <c r="I163" s="43"/>
      <c r="J163" s="43"/>
    </row>
    <row r="164" spans="2:10" ht="15" customHeight="1">
      <c r="B164" s="18"/>
      <c r="C164" s="18"/>
      <c r="E164" s="28" t="s">
        <v>43</v>
      </c>
      <c r="F164" s="46">
        <f>VLOOKUP(E164,'Артикулы и цены'!A:G,7,FALSE)</f>
        <v>11048</v>
      </c>
      <c r="G164" s="22" t="s">
        <v>87</v>
      </c>
      <c r="H164" s="22">
        <v>57.8</v>
      </c>
      <c r="I164" s="22">
        <v>0.10199999999999999</v>
      </c>
      <c r="J164" s="22">
        <v>1</v>
      </c>
    </row>
    <row r="165" spans="2:10" ht="15">
      <c r="B165" s="18"/>
      <c r="C165" s="18"/>
      <c r="D165" s="18"/>
      <c r="E165" s="28"/>
      <c r="F165" s="20"/>
      <c r="G165" s="21"/>
      <c r="H165" s="21"/>
      <c r="I165" s="21"/>
      <c r="J165" s="21"/>
    </row>
    <row r="166" spans="2:10" ht="15">
      <c r="B166" s="18"/>
      <c r="C166" s="18"/>
      <c r="D166" s="18"/>
      <c r="E166" s="28"/>
      <c r="F166" s="20"/>
      <c r="G166" s="21"/>
      <c r="H166" s="21"/>
      <c r="I166" s="21"/>
      <c r="J166" s="21"/>
    </row>
    <row r="167" spans="2:10" ht="15">
      <c r="B167" s="18"/>
      <c r="C167" s="18"/>
      <c r="D167" s="18"/>
      <c r="E167" s="28"/>
      <c r="F167" s="20"/>
      <c r="G167" s="21"/>
      <c r="H167" s="21"/>
      <c r="I167" s="21"/>
      <c r="J167" s="21"/>
    </row>
    <row r="168" spans="2:10" ht="15" customHeight="1">
      <c r="B168" s="18"/>
      <c r="C168" s="18"/>
      <c r="D168" s="18"/>
      <c r="E168" s="29"/>
      <c r="F168" s="41"/>
      <c r="G168" s="29"/>
      <c r="H168" s="29"/>
      <c r="I168" s="29"/>
      <c r="J168" s="29"/>
    </row>
    <row r="169" spans="2:10" ht="15" customHeight="1">
      <c r="B169" s="18"/>
      <c r="C169" s="18"/>
      <c r="D169" s="18"/>
      <c r="E169" s="28"/>
      <c r="F169" s="20"/>
      <c r="G169" s="21"/>
      <c r="H169" s="21"/>
      <c r="I169" s="21"/>
      <c r="J169" s="21"/>
    </row>
    <row r="170" spans="2:10" ht="15" customHeight="1">
      <c r="B170" s="18"/>
      <c r="C170" s="18"/>
      <c r="D170" s="18"/>
      <c r="E170" s="28"/>
      <c r="F170" s="20"/>
      <c r="G170" s="21"/>
      <c r="H170" s="21"/>
      <c r="I170" s="21"/>
      <c r="J170" s="21"/>
    </row>
    <row r="171" spans="2:10" ht="15">
      <c r="B171" s="18"/>
      <c r="C171" s="18"/>
      <c r="D171" s="18"/>
      <c r="E171" s="28"/>
      <c r="F171" s="20"/>
      <c r="G171" s="21"/>
      <c r="H171" s="21"/>
      <c r="I171" s="21"/>
      <c r="J171" s="21"/>
    </row>
    <row r="172" spans="2:10" ht="7.5" customHeight="1">
      <c r="B172" s="34"/>
      <c r="C172" s="34"/>
      <c r="D172" s="34"/>
      <c r="E172" s="35"/>
      <c r="F172" s="36"/>
      <c r="G172" s="26"/>
      <c r="H172" s="26"/>
      <c r="I172" s="26"/>
      <c r="J172" s="26"/>
    </row>
    <row r="173" spans="2:10" ht="7.5" customHeight="1">
      <c r="B173" s="42"/>
      <c r="C173" s="42"/>
      <c r="D173" s="43"/>
      <c r="E173" s="44"/>
      <c r="F173" s="45"/>
      <c r="G173" s="43"/>
      <c r="H173" s="43"/>
      <c r="I173" s="43"/>
      <c r="J173" s="43"/>
    </row>
    <row r="174" spans="2:10" ht="15" customHeight="1">
      <c r="B174" s="18"/>
      <c r="C174" s="18"/>
      <c r="E174" s="28" t="s">
        <v>44</v>
      </c>
      <c r="F174" s="46">
        <f>VLOOKUP(E174,'Артикулы и цены'!A:G,7,FALSE)</f>
        <v>11669</v>
      </c>
      <c r="G174" s="22" t="s">
        <v>88</v>
      </c>
      <c r="H174" s="22">
        <v>65.5</v>
      </c>
      <c r="I174" s="22">
        <v>0.12</v>
      </c>
      <c r="J174" s="22">
        <v>1</v>
      </c>
    </row>
    <row r="175" spans="2:10" ht="15">
      <c r="B175" s="18"/>
      <c r="C175" s="18"/>
      <c r="D175" s="18"/>
      <c r="E175" s="28"/>
      <c r="F175" s="20"/>
      <c r="G175" s="21"/>
      <c r="H175" s="21"/>
      <c r="I175" s="21"/>
      <c r="J175" s="21"/>
    </row>
    <row r="176" spans="2:10" ht="15">
      <c r="B176" s="18"/>
      <c r="C176" s="18"/>
      <c r="D176" s="18"/>
      <c r="E176" s="28"/>
      <c r="F176" s="20"/>
      <c r="G176" s="21"/>
      <c r="H176" s="21"/>
      <c r="I176" s="21"/>
      <c r="J176" s="21"/>
    </row>
    <row r="177" spans="2:10" ht="15">
      <c r="B177" s="18"/>
      <c r="C177" s="18"/>
      <c r="D177" s="18"/>
      <c r="E177" s="28"/>
      <c r="F177" s="20"/>
      <c r="G177" s="21"/>
      <c r="H177" s="21"/>
      <c r="I177" s="21"/>
      <c r="J177" s="21"/>
    </row>
    <row r="178" spans="2:10" ht="15">
      <c r="B178" s="18"/>
      <c r="C178" s="18"/>
      <c r="D178" s="18"/>
      <c r="E178" s="28"/>
      <c r="F178" s="20"/>
      <c r="G178" s="21"/>
      <c r="H178" s="21"/>
      <c r="I178" s="21"/>
      <c r="J178" s="21"/>
    </row>
    <row r="179" spans="2:10" ht="15" customHeight="1">
      <c r="B179" s="18"/>
      <c r="C179" s="18"/>
      <c r="D179" s="18"/>
      <c r="E179" s="29"/>
      <c r="F179" s="41"/>
      <c r="G179" s="29"/>
      <c r="H179" s="29"/>
      <c r="I179" s="29"/>
      <c r="J179" s="29"/>
    </row>
    <row r="180" spans="2:10" ht="15" customHeight="1">
      <c r="B180" s="18"/>
      <c r="C180" s="18"/>
      <c r="D180" s="18"/>
      <c r="E180" s="28"/>
      <c r="F180" s="20"/>
      <c r="G180" s="21"/>
      <c r="H180" s="21"/>
      <c r="I180" s="21"/>
      <c r="J180" s="21"/>
    </row>
    <row r="181" spans="2:10" ht="15" customHeight="1">
      <c r="B181" s="18"/>
      <c r="C181" s="18"/>
      <c r="D181" s="18"/>
      <c r="E181" s="28"/>
      <c r="F181" s="20"/>
      <c r="G181" s="21"/>
      <c r="H181" s="21"/>
      <c r="I181" s="21"/>
      <c r="J181" s="21"/>
    </row>
    <row r="182" spans="2:10" ht="15">
      <c r="B182" s="34"/>
      <c r="C182" s="34"/>
      <c r="D182" s="34"/>
      <c r="E182" s="35"/>
      <c r="F182" s="36"/>
      <c r="G182" s="26"/>
      <c r="H182" s="26"/>
      <c r="I182" s="26"/>
      <c r="J182" s="26"/>
    </row>
    <row r="183" spans="2:10" s="3" customFormat="1">
      <c r="B183" s="11" t="s">
        <v>45</v>
      </c>
      <c r="C183" s="11"/>
      <c r="D183" s="11"/>
      <c r="E183" s="11"/>
      <c r="F183" s="12"/>
      <c r="G183" s="11"/>
      <c r="H183" s="11"/>
      <c r="I183" s="11"/>
      <c r="J183" s="11"/>
    </row>
    <row r="184" spans="2:10" s="3" customFormat="1">
      <c r="B184" s="47" t="s">
        <v>152</v>
      </c>
      <c r="C184" s="47"/>
      <c r="D184" s="47"/>
      <c r="E184" s="47"/>
      <c r="F184" s="48"/>
      <c r="G184" s="47"/>
      <c r="H184" s="47"/>
      <c r="I184" s="47"/>
      <c r="J184" s="47"/>
    </row>
    <row r="185" spans="2:10" s="3" customFormat="1">
      <c r="B185" s="13" t="s">
        <v>155</v>
      </c>
      <c r="C185" s="13"/>
      <c r="D185" s="13"/>
      <c r="E185" s="13"/>
      <c r="F185" s="14"/>
      <c r="G185" s="13"/>
      <c r="H185" s="13"/>
      <c r="I185" s="13"/>
      <c r="J185" s="13"/>
    </row>
    <row r="186" spans="2:10">
      <c r="B186"/>
      <c r="C186"/>
      <c r="D186"/>
      <c r="E186" s="15" t="s">
        <v>2</v>
      </c>
      <c r="F186" s="16" t="s">
        <v>150</v>
      </c>
      <c r="G186" s="17" t="s">
        <v>3</v>
      </c>
      <c r="H186" s="17" t="s">
        <v>4</v>
      </c>
      <c r="I186" s="17" t="s">
        <v>5</v>
      </c>
      <c r="J186" s="17" t="s">
        <v>6</v>
      </c>
    </row>
    <row r="187" spans="2:10" ht="15" customHeight="1">
      <c r="B187" s="18"/>
      <c r="C187" s="18"/>
      <c r="E187" s="28" t="s">
        <v>46</v>
      </c>
      <c r="F187" s="32">
        <f>VLOOKUP(E187,'Артикулы и цены'!A:G,7,FALSE)</f>
        <v>35945</v>
      </c>
      <c r="G187" s="22" t="s">
        <v>148</v>
      </c>
      <c r="H187" s="22">
        <v>346</v>
      </c>
      <c r="I187" s="22">
        <v>0.75</v>
      </c>
      <c r="J187" s="22">
        <v>8</v>
      </c>
    </row>
    <row r="188" spans="2:10" ht="15">
      <c r="B188" s="18"/>
      <c r="C188" s="18"/>
      <c r="D188" s="18"/>
      <c r="E188" s="28"/>
      <c r="F188" s="20"/>
      <c r="G188" s="21"/>
      <c r="H188" s="21"/>
      <c r="I188" s="21"/>
      <c r="J188" s="21"/>
    </row>
    <row r="189" spans="2:10">
      <c r="B189" s="18"/>
      <c r="C189" s="18"/>
      <c r="D189" s="18"/>
      <c r="E189" s="29"/>
      <c r="F189" s="41"/>
      <c r="G189" s="29"/>
      <c r="H189" s="29"/>
      <c r="I189" s="29"/>
      <c r="J189" s="29"/>
    </row>
    <row r="190" spans="2:10" ht="12.75" customHeight="1">
      <c r="B190" s="18"/>
      <c r="C190" s="18"/>
      <c r="D190" s="18"/>
      <c r="E190" s="29"/>
      <c r="F190" s="41"/>
      <c r="G190" s="29"/>
      <c r="H190" s="29"/>
      <c r="I190" s="29"/>
      <c r="J190" s="29"/>
    </row>
    <row r="191" spans="2:10" ht="12.75" customHeight="1">
      <c r="B191" s="18"/>
      <c r="C191" s="18"/>
      <c r="D191" s="18"/>
      <c r="E191" s="29"/>
      <c r="F191" s="41"/>
      <c r="G191" s="29"/>
      <c r="H191" s="29"/>
      <c r="I191" s="29"/>
      <c r="J191" s="29"/>
    </row>
    <row r="192" spans="2:10" ht="12.75" customHeight="1">
      <c r="B192" s="18"/>
      <c r="C192" s="18"/>
      <c r="D192" s="18"/>
      <c r="E192" s="29"/>
      <c r="F192" s="41"/>
      <c r="G192" s="29"/>
      <c r="H192" s="29"/>
      <c r="I192" s="29"/>
      <c r="J192" s="29"/>
    </row>
    <row r="193" spans="2:10" ht="12.75" customHeight="1">
      <c r="B193" s="18"/>
      <c r="C193" s="18"/>
      <c r="D193" s="18"/>
      <c r="E193" s="29"/>
      <c r="F193" s="41"/>
      <c r="G193" s="29"/>
      <c r="H193" s="29"/>
      <c r="I193" s="29"/>
      <c r="J193" s="29"/>
    </row>
    <row r="194" spans="2:10" ht="12.75" customHeight="1">
      <c r="B194" s="18"/>
      <c r="C194" s="18"/>
      <c r="D194" s="18"/>
      <c r="E194" s="29"/>
      <c r="F194" s="41"/>
      <c r="G194" s="29"/>
      <c r="H194" s="29"/>
      <c r="I194" s="29"/>
      <c r="J194" s="29"/>
    </row>
    <row r="195" spans="2:10" ht="15">
      <c r="B195" s="18"/>
      <c r="C195" s="18"/>
      <c r="D195" s="18"/>
      <c r="E195" s="28"/>
      <c r="F195" s="20"/>
      <c r="G195" s="21"/>
      <c r="H195" s="21"/>
      <c r="I195" s="21"/>
      <c r="J195" s="21"/>
    </row>
    <row r="196" spans="2:10" ht="7.5" customHeight="1">
      <c r="B196" s="34"/>
      <c r="C196" s="34"/>
      <c r="D196" s="34"/>
      <c r="E196" s="35"/>
      <c r="F196" s="36"/>
      <c r="G196" s="26"/>
      <c r="H196" s="26"/>
      <c r="I196" s="26"/>
      <c r="J196" s="26"/>
    </row>
    <row r="197" spans="2:10" ht="7.5" customHeight="1">
      <c r="B197" s="43"/>
      <c r="C197" s="43"/>
      <c r="D197" s="43"/>
      <c r="E197" s="44"/>
      <c r="F197" s="45"/>
      <c r="G197" s="43"/>
      <c r="H197" s="43"/>
      <c r="I197" s="43"/>
      <c r="J197" s="43"/>
    </row>
    <row r="198" spans="2:10" s="3" customFormat="1">
      <c r="B198" s="11" t="s">
        <v>47</v>
      </c>
      <c r="C198" s="11"/>
      <c r="D198" s="11"/>
      <c r="E198" s="11"/>
      <c r="F198" s="12"/>
      <c r="G198" s="11"/>
      <c r="H198" s="11"/>
      <c r="I198" s="11"/>
      <c r="J198" s="11"/>
    </row>
    <row r="199" spans="2:10" s="3" customFormat="1">
      <c r="B199" s="13" t="s">
        <v>153</v>
      </c>
      <c r="C199" s="13"/>
      <c r="D199" s="13"/>
      <c r="E199" s="13"/>
      <c r="F199" s="14"/>
      <c r="G199" s="13"/>
      <c r="H199" s="13"/>
      <c r="I199" s="13"/>
      <c r="J199" s="13"/>
    </row>
    <row r="200" spans="2:10">
      <c r="B200"/>
      <c r="C200"/>
      <c r="D200"/>
      <c r="E200" s="15" t="s">
        <v>2</v>
      </c>
      <c r="F200" s="16" t="s">
        <v>150</v>
      </c>
      <c r="G200" s="17" t="s">
        <v>3</v>
      </c>
      <c r="H200" s="17" t="s">
        <v>4</v>
      </c>
      <c r="I200" s="17" t="s">
        <v>5</v>
      </c>
      <c r="J200" s="17" t="s">
        <v>6</v>
      </c>
    </row>
    <row r="201" spans="2:10" ht="15" customHeight="1">
      <c r="B201" s="18"/>
      <c r="C201" s="18"/>
      <c r="E201" s="28" t="s">
        <v>48</v>
      </c>
      <c r="F201" s="32">
        <f>VLOOKUP(E201,'Артикулы и цены'!A:G,7,FALSE)</f>
        <v>6162</v>
      </c>
      <c r="G201" s="22" t="s">
        <v>89</v>
      </c>
      <c r="H201" s="22">
        <v>24.4</v>
      </c>
      <c r="I201" s="22">
        <v>0.06</v>
      </c>
      <c r="J201" s="22">
        <v>1</v>
      </c>
    </row>
    <row r="202" spans="2:10" ht="15" customHeight="1">
      <c r="B202" s="18"/>
      <c r="C202" s="18"/>
      <c r="D202" s="18"/>
      <c r="E202" s="28"/>
      <c r="F202" s="20"/>
      <c r="G202" s="21"/>
      <c r="H202" s="21"/>
      <c r="I202" s="21"/>
      <c r="J202" s="21"/>
    </row>
    <row r="203" spans="2:10" ht="15" customHeight="1">
      <c r="B203" s="18"/>
      <c r="C203" s="18"/>
      <c r="D203" s="18"/>
      <c r="E203" s="29"/>
      <c r="F203" s="41"/>
      <c r="G203" s="29"/>
      <c r="H203" s="29"/>
      <c r="I203" s="29"/>
      <c r="J203" s="29"/>
    </row>
    <row r="204" spans="2:10" ht="12.75" customHeight="1">
      <c r="B204" s="18"/>
      <c r="C204" s="18"/>
      <c r="D204" s="18"/>
      <c r="E204" s="29" t="s">
        <v>49</v>
      </c>
      <c r="F204" s="41"/>
      <c r="G204" s="29"/>
      <c r="H204" s="29"/>
      <c r="I204" s="29"/>
      <c r="J204" s="29"/>
    </row>
    <row r="205" spans="2:10" ht="15.75" customHeight="1">
      <c r="B205" s="34"/>
      <c r="C205" s="34"/>
      <c r="D205" s="34"/>
      <c r="E205" s="35"/>
      <c r="F205" s="36"/>
      <c r="G205" s="26"/>
      <c r="H205" s="26"/>
      <c r="I205" s="26"/>
      <c r="J205" s="26"/>
    </row>
    <row r="206" spans="2:10" ht="7.5" customHeight="1">
      <c r="B206" s="42"/>
      <c r="C206" s="42"/>
      <c r="D206" s="43"/>
      <c r="E206" s="44"/>
      <c r="F206" s="45"/>
      <c r="G206" s="43"/>
      <c r="H206" s="43"/>
      <c r="I206" s="43"/>
      <c r="J206" s="43"/>
    </row>
    <row r="207" spans="2:10" ht="15" customHeight="1">
      <c r="B207" s="18"/>
      <c r="C207" s="18"/>
      <c r="E207" s="28" t="s">
        <v>50</v>
      </c>
      <c r="F207" s="46">
        <f>VLOOKUP(E207,'Артикулы и цены'!A:G,7,FALSE)</f>
        <v>4581</v>
      </c>
      <c r="G207" s="22" t="s">
        <v>89</v>
      </c>
      <c r="H207" s="22">
        <v>20.8</v>
      </c>
      <c r="I207" s="22">
        <v>0.06</v>
      </c>
      <c r="J207" s="22">
        <v>1</v>
      </c>
    </row>
    <row r="208" spans="2:10" ht="15">
      <c r="B208" s="18"/>
      <c r="C208" s="18"/>
      <c r="D208" s="18"/>
      <c r="E208" s="28"/>
      <c r="F208" s="20"/>
      <c r="G208" s="21"/>
      <c r="H208" s="21"/>
      <c r="I208" s="21"/>
      <c r="J208" s="21"/>
    </row>
    <row r="209" spans="2:10" ht="15" customHeight="1">
      <c r="B209" s="18"/>
      <c r="C209" s="18"/>
      <c r="D209" s="18"/>
      <c r="E209" s="29"/>
      <c r="F209" s="41"/>
      <c r="G209" s="29"/>
      <c r="H209" s="29"/>
      <c r="I209" s="29"/>
      <c r="J209" s="29"/>
    </row>
    <row r="210" spans="2:10" ht="12.75" customHeight="1">
      <c r="B210" s="18"/>
      <c r="C210" s="18"/>
      <c r="D210" s="18"/>
      <c r="E210" s="29" t="s">
        <v>49</v>
      </c>
      <c r="F210" s="41"/>
      <c r="G210" s="29"/>
      <c r="H210" s="29"/>
      <c r="I210" s="29"/>
      <c r="J210" s="29"/>
    </row>
    <row r="211" spans="2:10" ht="9" customHeight="1">
      <c r="B211" s="34"/>
      <c r="C211" s="34"/>
      <c r="D211" s="34"/>
      <c r="E211" s="35"/>
      <c r="F211" s="36"/>
      <c r="G211" s="26"/>
      <c r="H211" s="26"/>
      <c r="I211" s="26"/>
      <c r="J211" s="26"/>
    </row>
    <row r="212" spans="2:10" s="3" customFormat="1">
      <c r="B212" s="11" t="s">
        <v>51</v>
      </c>
      <c r="C212" s="11"/>
      <c r="D212" s="11"/>
      <c r="E212" s="11"/>
      <c r="F212" s="12"/>
      <c r="G212" s="11"/>
      <c r="H212" s="11"/>
      <c r="I212" s="11"/>
      <c r="J212" s="11"/>
    </row>
    <row r="213" spans="2:10" s="3" customFormat="1">
      <c r="B213" s="13" t="s">
        <v>153</v>
      </c>
      <c r="C213" s="13"/>
      <c r="D213" s="13"/>
      <c r="E213" s="13"/>
      <c r="F213" s="14"/>
      <c r="G213" s="13"/>
      <c r="H213" s="13"/>
      <c r="I213" s="13"/>
      <c r="J213" s="13"/>
    </row>
    <row r="214" spans="2:10">
      <c r="B214"/>
      <c r="C214"/>
      <c r="D214"/>
      <c r="E214" s="15" t="s">
        <v>2</v>
      </c>
      <c r="F214" s="16" t="s">
        <v>150</v>
      </c>
      <c r="G214" s="17" t="s">
        <v>3</v>
      </c>
      <c r="H214" s="17" t="s">
        <v>4</v>
      </c>
      <c r="I214" s="17" t="s">
        <v>5</v>
      </c>
      <c r="J214" s="17" t="s">
        <v>6</v>
      </c>
    </row>
    <row r="215" spans="2:10" ht="15" customHeight="1">
      <c r="B215" s="18"/>
      <c r="C215" s="18"/>
      <c r="E215" s="28" t="s">
        <v>52</v>
      </c>
      <c r="F215" s="32">
        <f>VLOOKUP(E215,'Артикулы и цены'!A:G,7,FALSE)</f>
        <v>17024</v>
      </c>
      <c r="G215" s="22" t="s">
        <v>90</v>
      </c>
      <c r="H215" s="22">
        <v>192.5</v>
      </c>
      <c r="I215" s="22">
        <v>0.38</v>
      </c>
      <c r="J215" s="22">
        <v>6</v>
      </c>
    </row>
    <row r="216" spans="2:10" ht="15" customHeight="1">
      <c r="B216" s="18"/>
      <c r="C216" s="18"/>
      <c r="D216" s="18"/>
      <c r="E216" s="28"/>
      <c r="F216" s="20"/>
      <c r="G216" s="21"/>
      <c r="H216" s="21"/>
      <c r="I216" s="21"/>
      <c r="J216" s="21"/>
    </row>
    <row r="217" spans="2:10" ht="15" customHeight="1">
      <c r="B217" s="18"/>
      <c r="C217" s="18"/>
      <c r="D217" s="18"/>
      <c r="E217" s="29"/>
      <c r="F217" s="41"/>
      <c r="G217" s="29"/>
      <c r="H217" s="29"/>
      <c r="I217" s="29"/>
      <c r="J217" s="29"/>
    </row>
    <row r="218" spans="2:10" ht="12.75" customHeight="1">
      <c r="B218" s="18"/>
      <c r="C218" s="18"/>
      <c r="D218" s="18"/>
      <c r="E218" s="29"/>
      <c r="F218" s="41"/>
      <c r="G218" s="29"/>
      <c r="H218" s="29"/>
      <c r="I218" s="29"/>
      <c r="J218" s="29"/>
    </row>
    <row r="219" spans="2:10" ht="12.75" customHeight="1">
      <c r="B219" s="18"/>
      <c r="C219" s="18"/>
      <c r="D219" s="18"/>
      <c r="E219" s="29"/>
      <c r="F219" s="41"/>
      <c r="G219" s="29"/>
      <c r="H219" s="29"/>
      <c r="I219" s="29"/>
      <c r="J219" s="29"/>
    </row>
    <row r="220" spans="2:10" ht="12.75" customHeight="1">
      <c r="B220" s="18"/>
      <c r="C220" s="18"/>
      <c r="D220" s="18"/>
      <c r="E220" s="29"/>
      <c r="F220" s="41"/>
      <c r="G220" s="29"/>
      <c r="H220" s="29"/>
      <c r="I220" s="29"/>
      <c r="J220" s="29"/>
    </row>
    <row r="221" spans="2:10" ht="12.75" customHeight="1">
      <c r="B221" s="18"/>
      <c r="C221" s="18"/>
      <c r="D221" s="18"/>
      <c r="E221" s="29"/>
      <c r="F221" s="41"/>
      <c r="G221" s="29"/>
      <c r="H221" s="29"/>
      <c r="I221" s="29"/>
      <c r="J221" s="29"/>
    </row>
    <row r="222" spans="2:10" ht="12.75" customHeight="1">
      <c r="B222" s="18"/>
      <c r="C222" s="18"/>
      <c r="D222" s="18"/>
      <c r="E222" s="29"/>
      <c r="F222" s="41"/>
      <c r="G222" s="29"/>
      <c r="H222" s="29"/>
      <c r="I222" s="29"/>
      <c r="J222" s="29"/>
    </row>
    <row r="223" spans="2:10" ht="15">
      <c r="B223" s="18"/>
      <c r="C223" s="18"/>
      <c r="D223" s="18"/>
      <c r="E223" s="28"/>
      <c r="F223" s="20"/>
      <c r="G223" s="21"/>
      <c r="H223" s="21"/>
      <c r="I223" s="21"/>
      <c r="J223" s="21"/>
    </row>
    <row r="224" spans="2:10" ht="7.5" customHeight="1">
      <c r="B224" s="34"/>
      <c r="C224" s="34"/>
      <c r="D224" s="34"/>
      <c r="E224" s="35"/>
      <c r="F224" s="36"/>
      <c r="G224" s="26"/>
      <c r="H224" s="26"/>
      <c r="I224" s="26"/>
      <c r="J224" s="26"/>
    </row>
    <row r="225" spans="2:10" ht="7.5" customHeight="1">
      <c r="B225" s="42"/>
      <c r="C225" s="42"/>
      <c r="D225" s="43"/>
      <c r="E225" s="44"/>
      <c r="F225" s="45"/>
      <c r="G225" s="43"/>
      <c r="H225" s="43"/>
      <c r="I225" s="43"/>
      <c r="J225" s="43"/>
    </row>
    <row r="226" spans="2:10" ht="15" customHeight="1">
      <c r="B226" s="18"/>
      <c r="C226" s="18"/>
      <c r="E226" s="28" t="s">
        <v>53</v>
      </c>
      <c r="F226" s="46">
        <f>VLOOKUP(E226,'Артикулы и цены'!A:G,7,FALSE)</f>
        <v>23360</v>
      </c>
      <c r="G226" s="22" t="s">
        <v>91</v>
      </c>
      <c r="H226" s="22">
        <v>264.10000000000002</v>
      </c>
      <c r="I226" s="22">
        <v>0.5</v>
      </c>
      <c r="J226" s="22">
        <v>8</v>
      </c>
    </row>
    <row r="227" spans="2:10" ht="15">
      <c r="B227" s="18"/>
      <c r="C227" s="18"/>
      <c r="D227" s="18"/>
      <c r="E227" s="28"/>
      <c r="F227" s="20"/>
      <c r="G227" s="21"/>
      <c r="H227" s="21"/>
      <c r="I227" s="21"/>
      <c r="J227" s="21"/>
    </row>
    <row r="228" spans="2:10" ht="15" customHeight="1">
      <c r="B228" s="18"/>
      <c r="C228" s="18"/>
      <c r="D228" s="18"/>
      <c r="E228" s="29"/>
      <c r="F228" s="41"/>
      <c r="G228" s="29"/>
      <c r="H228" s="29"/>
      <c r="I228" s="29"/>
      <c r="J228" s="29"/>
    </row>
    <row r="229" spans="2:10" ht="12.75" customHeight="1">
      <c r="B229" s="18"/>
      <c r="C229" s="18"/>
      <c r="D229" s="18"/>
      <c r="E229" s="29"/>
      <c r="F229" s="41"/>
      <c r="G229" s="29"/>
      <c r="H229" s="29"/>
      <c r="I229" s="29"/>
      <c r="J229" s="29"/>
    </row>
    <row r="230" spans="2:10" ht="12.75" customHeight="1">
      <c r="B230" s="18"/>
      <c r="C230" s="18"/>
      <c r="D230" s="18"/>
      <c r="E230" s="29"/>
      <c r="F230" s="41"/>
      <c r="G230" s="29"/>
      <c r="H230" s="29"/>
      <c r="I230" s="29"/>
      <c r="J230" s="29"/>
    </row>
    <row r="231" spans="2:10" ht="12.75" customHeight="1">
      <c r="B231" s="18"/>
      <c r="C231" s="18"/>
      <c r="D231" s="18"/>
      <c r="E231" s="29"/>
      <c r="F231" s="41"/>
      <c r="G231" s="29"/>
      <c r="H231" s="29"/>
      <c r="I231" s="29"/>
      <c r="J231" s="29"/>
    </row>
    <row r="232" spans="2:10" ht="12.75" customHeight="1">
      <c r="B232" s="18"/>
      <c r="C232" s="18"/>
      <c r="D232" s="18"/>
      <c r="E232" s="29"/>
      <c r="F232" s="41"/>
      <c r="G232" s="29"/>
      <c r="H232" s="29"/>
      <c r="I232" s="29"/>
      <c r="J232" s="29"/>
    </row>
    <row r="233" spans="2:10" ht="12.75" customHeight="1">
      <c r="B233" s="18"/>
      <c r="C233" s="18"/>
      <c r="D233" s="18"/>
      <c r="E233" s="29"/>
      <c r="F233" s="41"/>
      <c r="G233" s="29"/>
      <c r="H233" s="29"/>
      <c r="I233" s="29"/>
      <c r="J233" s="29"/>
    </row>
    <row r="234" spans="2:10" ht="15">
      <c r="B234" s="18"/>
      <c r="C234" s="18"/>
      <c r="D234" s="18"/>
      <c r="E234" s="28"/>
      <c r="F234" s="20"/>
      <c r="G234" s="21"/>
      <c r="H234" s="21"/>
      <c r="I234" s="21"/>
      <c r="J234" s="21"/>
    </row>
    <row r="235" spans="2:10" ht="7.5" customHeight="1">
      <c r="B235" s="34"/>
      <c r="C235" s="34"/>
      <c r="D235" s="34"/>
      <c r="E235" s="35"/>
      <c r="F235" s="36"/>
      <c r="G235" s="26"/>
      <c r="H235" s="26"/>
      <c r="I235" s="26"/>
      <c r="J235" s="26"/>
    </row>
    <row r="236" spans="2:10" s="3" customFormat="1">
      <c r="B236" s="11" t="s">
        <v>47</v>
      </c>
      <c r="C236" s="11"/>
      <c r="D236" s="11"/>
      <c r="E236" s="11"/>
      <c r="F236" s="12"/>
      <c r="G236" s="11"/>
      <c r="H236" s="11"/>
      <c r="I236" s="11"/>
      <c r="J236" s="11"/>
    </row>
    <row r="237" spans="2:10" s="3" customFormat="1">
      <c r="B237" s="13" t="s">
        <v>153</v>
      </c>
      <c r="C237" s="13"/>
      <c r="D237" s="13"/>
      <c r="E237" s="13"/>
      <c r="F237" s="14"/>
      <c r="G237" s="13"/>
      <c r="H237" s="13"/>
      <c r="I237" s="13"/>
      <c r="J237" s="13"/>
    </row>
    <row r="238" spans="2:10" s="3" customFormat="1">
      <c r="B238" s="47"/>
      <c r="C238" s="47"/>
      <c r="D238" s="47"/>
      <c r="E238" s="15" t="s">
        <v>2</v>
      </c>
      <c r="F238" s="16" t="s">
        <v>150</v>
      </c>
      <c r="G238" s="17" t="s">
        <v>3</v>
      </c>
      <c r="H238" s="17" t="s">
        <v>4</v>
      </c>
      <c r="I238" s="17" t="s">
        <v>5</v>
      </c>
      <c r="J238" s="17" t="s">
        <v>6</v>
      </c>
    </row>
    <row r="239" spans="2:10" ht="15" customHeight="1">
      <c r="B239" s="18"/>
      <c r="C239" s="18"/>
      <c r="E239" s="28" t="s">
        <v>54</v>
      </c>
      <c r="F239" s="32">
        <f>VLOOKUP(E239,'Артикулы и цены'!A:G,7,FALSE)</f>
        <v>3630</v>
      </c>
      <c r="G239" s="22" t="s">
        <v>92</v>
      </c>
      <c r="H239" s="22">
        <v>12.3</v>
      </c>
      <c r="I239" s="22">
        <v>0.03</v>
      </c>
      <c r="J239" s="22">
        <v>1</v>
      </c>
    </row>
    <row r="240" spans="2:10" ht="15" customHeight="1">
      <c r="B240" s="18"/>
      <c r="C240" s="18"/>
      <c r="D240" s="18"/>
      <c r="E240" s="28"/>
      <c r="F240" s="20"/>
      <c r="G240" s="21"/>
      <c r="H240" s="21"/>
      <c r="I240" s="21"/>
      <c r="J240" s="21"/>
    </row>
    <row r="241" spans="2:10" ht="15" customHeight="1">
      <c r="B241" s="18"/>
      <c r="C241" s="18"/>
      <c r="D241" s="18"/>
      <c r="E241" s="29"/>
      <c r="F241" s="41"/>
      <c r="G241" s="29"/>
      <c r="H241" s="29"/>
      <c r="I241" s="29"/>
      <c r="J241" s="29"/>
    </row>
    <row r="242" spans="2:10" ht="12.75" customHeight="1">
      <c r="B242" s="18"/>
      <c r="C242" s="18"/>
      <c r="D242" s="18"/>
      <c r="E242" s="29" t="s">
        <v>55</v>
      </c>
      <c r="F242" s="41"/>
      <c r="G242" s="29"/>
      <c r="H242" s="29"/>
      <c r="I242" s="29"/>
      <c r="J242" s="29"/>
    </row>
    <row r="243" spans="2:10" ht="12.75" customHeight="1">
      <c r="B243" s="18"/>
      <c r="C243" s="18"/>
      <c r="D243" s="18"/>
      <c r="E243" s="29"/>
      <c r="F243" s="41"/>
      <c r="G243" s="29"/>
      <c r="H243" s="29"/>
      <c r="I243" s="29"/>
      <c r="J243" s="29"/>
    </row>
    <row r="244" spans="2:10" ht="9.75" customHeight="1">
      <c r="B244" s="34"/>
      <c r="C244" s="34"/>
      <c r="D244" s="34"/>
      <c r="E244" s="35"/>
      <c r="F244" s="36"/>
      <c r="G244" s="26"/>
      <c r="H244" s="26"/>
      <c r="I244" s="26"/>
      <c r="J244" s="26"/>
    </row>
    <row r="245" spans="2:10" ht="7.5" customHeight="1">
      <c r="B245" s="42"/>
      <c r="C245" s="42"/>
      <c r="D245" s="43"/>
      <c r="E245" s="44"/>
      <c r="F245" s="45"/>
      <c r="G245" s="43"/>
      <c r="H245" s="43"/>
      <c r="I245" s="43"/>
      <c r="J245" s="43"/>
    </row>
    <row r="246" spans="2:10" ht="15" customHeight="1">
      <c r="B246" s="18"/>
      <c r="C246" s="18"/>
      <c r="E246" s="28" t="s">
        <v>56</v>
      </c>
      <c r="F246" s="46">
        <f>VLOOKUP(E246,'Артикулы и цены'!A:G,7,FALSE)</f>
        <v>4845</v>
      </c>
      <c r="G246" s="22" t="s">
        <v>92</v>
      </c>
      <c r="H246" s="22">
        <v>13.8</v>
      </c>
      <c r="I246" s="22">
        <v>2.9000000000000001E-2</v>
      </c>
      <c r="J246" s="22">
        <v>1</v>
      </c>
    </row>
    <row r="247" spans="2:10" ht="15">
      <c r="B247" s="18"/>
      <c r="C247" s="18"/>
      <c r="D247" s="18"/>
      <c r="E247" s="28"/>
      <c r="F247" s="20"/>
      <c r="G247" s="21"/>
      <c r="H247" s="21"/>
      <c r="I247" s="21"/>
      <c r="J247" s="21"/>
    </row>
    <row r="248" spans="2:10" ht="15" customHeight="1">
      <c r="B248" s="18"/>
      <c r="C248" s="18"/>
      <c r="D248" s="18"/>
      <c r="E248" s="29"/>
      <c r="F248" s="41"/>
      <c r="G248" s="29"/>
      <c r="H248" s="29"/>
      <c r="I248" s="29"/>
      <c r="J248" s="29"/>
    </row>
    <row r="249" spans="2:10" ht="12.75" customHeight="1">
      <c r="B249" s="18"/>
      <c r="C249" s="18"/>
      <c r="D249" s="18"/>
      <c r="E249" s="29" t="s">
        <v>55</v>
      </c>
      <c r="F249" s="41"/>
      <c r="G249" s="29"/>
      <c r="H249" s="29"/>
      <c r="I249" s="29"/>
      <c r="J249" s="29"/>
    </row>
    <row r="250" spans="2:10" ht="12.75" customHeight="1">
      <c r="B250" s="18"/>
      <c r="C250" s="18"/>
      <c r="D250" s="18"/>
      <c r="E250" s="29"/>
      <c r="F250" s="41"/>
      <c r="G250" s="29"/>
      <c r="H250" s="29"/>
      <c r="I250" s="29"/>
      <c r="J250" s="29"/>
    </row>
    <row r="251" spans="2:10" ht="7.5" customHeight="1">
      <c r="B251" s="34"/>
      <c r="C251" s="34"/>
      <c r="D251" s="34"/>
      <c r="E251" s="35"/>
      <c r="F251" s="36"/>
      <c r="G251" s="26"/>
      <c r="H251" s="26"/>
      <c r="I251" s="26"/>
      <c r="J251" s="26"/>
    </row>
    <row r="252" spans="2:10" s="3" customFormat="1">
      <c r="B252" s="11" t="s">
        <v>57</v>
      </c>
      <c r="C252" s="11"/>
      <c r="D252" s="11"/>
      <c r="E252" s="11"/>
      <c r="F252" s="12"/>
      <c r="G252" s="11"/>
      <c r="H252" s="11"/>
      <c r="I252" s="11"/>
      <c r="J252" s="11"/>
    </row>
    <row r="253" spans="2:10" s="3" customFormat="1">
      <c r="B253" s="13" t="s">
        <v>153</v>
      </c>
      <c r="C253" s="13"/>
      <c r="D253" s="13"/>
      <c r="E253" s="13"/>
      <c r="F253" s="14"/>
      <c r="G253" s="13"/>
      <c r="H253" s="13"/>
      <c r="I253" s="13"/>
      <c r="J253" s="13"/>
    </row>
    <row r="254" spans="2:10">
      <c r="B254"/>
      <c r="C254"/>
      <c r="D254"/>
      <c r="E254" s="15" t="s">
        <v>2</v>
      </c>
      <c r="F254" s="16" t="s">
        <v>150</v>
      </c>
      <c r="G254" s="17" t="s">
        <v>3</v>
      </c>
      <c r="H254" s="17" t="s">
        <v>4</v>
      </c>
      <c r="I254" s="17" t="s">
        <v>5</v>
      </c>
      <c r="J254" s="17" t="s">
        <v>6</v>
      </c>
    </row>
    <row r="255" spans="2:10" ht="15" customHeight="1">
      <c r="B255" s="18"/>
      <c r="C255" s="18"/>
      <c r="E255" s="28" t="s">
        <v>58</v>
      </c>
      <c r="F255" s="32">
        <f>VLOOKUP(E255,'Артикулы и цены'!A:G,7,FALSE)</f>
        <v>1659</v>
      </c>
      <c r="G255" s="22" t="s">
        <v>93</v>
      </c>
      <c r="H255" s="22">
        <v>9.5</v>
      </c>
      <c r="I255" s="22">
        <v>1E-3</v>
      </c>
      <c r="J255" s="22">
        <v>1</v>
      </c>
    </row>
    <row r="256" spans="2:10" ht="15" customHeight="1">
      <c r="B256" s="18"/>
      <c r="C256" s="18"/>
      <c r="D256" s="18"/>
      <c r="E256" s="28"/>
      <c r="F256" s="20"/>
      <c r="G256" s="21"/>
      <c r="H256" s="21"/>
      <c r="I256" s="21"/>
      <c r="J256" s="21"/>
    </row>
    <row r="257" spans="2:10" ht="15" customHeight="1">
      <c r="B257" s="18"/>
      <c r="C257" s="18"/>
      <c r="D257" s="18"/>
      <c r="E257" s="29"/>
      <c r="F257" s="41"/>
      <c r="G257" s="29"/>
      <c r="H257" s="29"/>
      <c r="I257" s="29"/>
      <c r="J257" s="29"/>
    </row>
    <row r="258" spans="2:10" ht="15" customHeight="1">
      <c r="B258" s="18"/>
      <c r="C258" s="18"/>
      <c r="D258" s="18"/>
      <c r="E258" s="28"/>
      <c r="F258" s="20"/>
      <c r="G258" s="21"/>
      <c r="H258" s="21"/>
      <c r="I258" s="21"/>
      <c r="J258" s="21"/>
    </row>
    <row r="259" spans="2:10" ht="15">
      <c r="B259" s="18"/>
      <c r="C259" s="18"/>
      <c r="D259" s="18"/>
      <c r="E259" s="29" t="s">
        <v>59</v>
      </c>
      <c r="F259" s="20"/>
      <c r="G259" s="21"/>
      <c r="H259" s="21"/>
      <c r="I259" s="21"/>
      <c r="J259" s="21"/>
    </row>
    <row r="260" spans="2:10" ht="15">
      <c r="B260" s="18"/>
      <c r="C260" s="18"/>
      <c r="D260" s="18"/>
      <c r="E260" s="28"/>
      <c r="F260" s="20"/>
      <c r="G260" s="21"/>
      <c r="H260" s="21"/>
      <c r="I260" s="21"/>
      <c r="J260" s="21"/>
    </row>
    <row r="261" spans="2:10" ht="7.5" customHeight="1">
      <c r="B261" s="34"/>
      <c r="C261" s="34"/>
      <c r="D261" s="34"/>
      <c r="E261" s="35"/>
      <c r="F261" s="36"/>
      <c r="G261" s="26"/>
      <c r="H261" s="26"/>
      <c r="I261" s="26"/>
      <c r="J261" s="26"/>
    </row>
    <row r="262" spans="2:10" ht="7.5" customHeight="1">
      <c r="B262" s="42"/>
      <c r="C262" s="42"/>
      <c r="D262" s="43"/>
      <c r="E262" s="44"/>
      <c r="F262" s="45"/>
      <c r="G262" s="43"/>
      <c r="H262" s="43"/>
      <c r="I262" s="43"/>
      <c r="J262" s="43"/>
    </row>
    <row r="263" spans="2:10" ht="15" customHeight="1">
      <c r="B263" s="18"/>
      <c r="C263" s="18"/>
      <c r="E263" s="28" t="s">
        <v>60</v>
      </c>
      <c r="F263" s="46">
        <f>VLOOKUP(E263,'Артикулы и цены'!A:G,7,FALSE)</f>
        <v>5631</v>
      </c>
      <c r="G263" s="22" t="s">
        <v>94</v>
      </c>
      <c r="H263" s="22">
        <v>13.7</v>
      </c>
      <c r="I263" s="22">
        <v>2.1999999999999999E-2</v>
      </c>
      <c r="J263" s="22">
        <v>1</v>
      </c>
    </row>
    <row r="264" spans="2:10" ht="15">
      <c r="B264" s="18"/>
      <c r="C264" s="18"/>
      <c r="D264" s="18"/>
      <c r="E264" s="28"/>
      <c r="F264" s="20"/>
      <c r="G264" s="21"/>
      <c r="H264" s="21"/>
      <c r="I264" s="21"/>
      <c r="J264" s="21"/>
    </row>
    <row r="265" spans="2:10" ht="15" customHeight="1">
      <c r="B265" s="18"/>
      <c r="C265" s="18"/>
      <c r="D265" s="18"/>
      <c r="E265" s="29"/>
      <c r="F265" s="41"/>
      <c r="G265" s="29"/>
      <c r="H265" s="29"/>
      <c r="I265" s="29"/>
      <c r="J265" s="29"/>
    </row>
    <row r="266" spans="2:10" ht="15" customHeight="1">
      <c r="B266" s="18"/>
      <c r="C266" s="18"/>
      <c r="D266" s="18"/>
      <c r="E266" s="28"/>
      <c r="F266" s="20"/>
      <c r="G266" s="21"/>
      <c r="H266" s="21"/>
      <c r="I266" s="21"/>
      <c r="J266" s="21"/>
    </row>
    <row r="267" spans="2:10" ht="15" customHeight="1">
      <c r="B267" s="18"/>
      <c r="C267" s="18"/>
      <c r="D267" s="18"/>
      <c r="E267" s="29" t="s">
        <v>61</v>
      </c>
      <c r="F267" s="20"/>
      <c r="G267" s="21"/>
      <c r="H267" s="21"/>
      <c r="I267" s="21"/>
      <c r="J267" s="21"/>
    </row>
    <row r="268" spans="2:10" ht="15">
      <c r="B268" s="18"/>
      <c r="C268" s="18"/>
      <c r="D268" s="18"/>
      <c r="E268" s="28"/>
      <c r="F268" s="20"/>
      <c r="G268" s="21"/>
      <c r="H268" s="21"/>
      <c r="I268" s="21"/>
      <c r="J268" s="21"/>
    </row>
    <row r="269" spans="2:10" ht="7.5" customHeight="1">
      <c r="B269" s="34"/>
      <c r="C269" s="34"/>
      <c r="D269" s="34"/>
      <c r="E269" s="35"/>
      <c r="F269" s="36"/>
      <c r="G269" s="26"/>
      <c r="H269" s="26"/>
      <c r="I269" s="26"/>
      <c r="J269" s="26"/>
    </row>
    <row r="270" spans="2:10" s="3" customFormat="1">
      <c r="B270" s="11" t="s">
        <v>62</v>
      </c>
      <c r="C270" s="11"/>
      <c r="D270" s="11"/>
      <c r="E270" s="11"/>
      <c r="F270" s="12"/>
      <c r="G270" s="11"/>
      <c r="H270" s="11"/>
      <c r="I270" s="11"/>
      <c r="J270" s="11"/>
    </row>
    <row r="271" spans="2:10" s="3" customFormat="1">
      <c r="B271" s="13" t="s">
        <v>156</v>
      </c>
      <c r="C271" s="13"/>
      <c r="D271" s="13"/>
      <c r="E271" s="13"/>
      <c r="F271" s="14"/>
      <c r="G271" s="13"/>
      <c r="H271" s="13"/>
      <c r="I271" s="13"/>
      <c r="J271" s="13"/>
    </row>
    <row r="272" spans="2:10">
      <c r="B272"/>
      <c r="C272"/>
      <c r="D272"/>
      <c r="E272" s="15" t="s">
        <v>2</v>
      </c>
      <c r="F272" s="16" t="s">
        <v>150</v>
      </c>
      <c r="G272" s="17" t="s">
        <v>3</v>
      </c>
      <c r="H272" s="17" t="s">
        <v>4</v>
      </c>
      <c r="I272" s="17" t="s">
        <v>5</v>
      </c>
      <c r="J272" s="17" t="s">
        <v>6</v>
      </c>
    </row>
    <row r="273" spans="2:10" ht="15" customHeight="1">
      <c r="B273" s="18"/>
      <c r="C273" s="18"/>
      <c r="E273" s="28" t="s">
        <v>63</v>
      </c>
      <c r="F273" s="32">
        <f>VLOOKUP(E273,'Артикулы и цены'!A:G,7,FALSE)</f>
        <v>6717</v>
      </c>
      <c r="G273" s="22" t="s">
        <v>95</v>
      </c>
      <c r="H273" s="22">
        <v>40.6</v>
      </c>
      <c r="I273" s="22">
        <v>6.4000000000000001E-2</v>
      </c>
      <c r="J273" s="22">
        <v>1</v>
      </c>
    </row>
    <row r="274" spans="2:10" ht="15" customHeight="1">
      <c r="B274" s="18"/>
      <c r="C274" s="18"/>
      <c r="D274" s="18"/>
      <c r="E274" s="28"/>
      <c r="F274" s="20"/>
      <c r="G274" s="21"/>
      <c r="H274" s="21"/>
      <c r="I274" s="21"/>
      <c r="J274" s="21"/>
    </row>
    <row r="275" spans="2:10" ht="15" customHeight="1">
      <c r="B275" s="18"/>
      <c r="C275" s="18"/>
      <c r="D275" s="18"/>
      <c r="E275" s="29"/>
      <c r="F275" s="41"/>
      <c r="G275" s="29"/>
      <c r="H275" s="29"/>
      <c r="I275" s="29"/>
      <c r="J275" s="29"/>
    </row>
    <row r="276" spans="2:10" ht="15" customHeight="1">
      <c r="B276" s="18"/>
      <c r="C276" s="18"/>
      <c r="D276" s="18"/>
      <c r="E276" s="28"/>
      <c r="F276" s="20"/>
      <c r="G276" s="21"/>
      <c r="H276" s="21"/>
      <c r="I276" s="21"/>
      <c r="J276" s="21"/>
    </row>
    <row r="277" spans="2:10" ht="15">
      <c r="B277" s="18"/>
      <c r="C277" s="18"/>
      <c r="D277" s="18"/>
      <c r="E277" s="29" t="s">
        <v>64</v>
      </c>
      <c r="F277" s="20"/>
      <c r="G277" s="21"/>
      <c r="H277" s="21"/>
      <c r="I277" s="21"/>
      <c r="J277" s="21"/>
    </row>
    <row r="278" spans="2:10" ht="15">
      <c r="B278" s="18"/>
      <c r="C278" s="18"/>
      <c r="D278" s="18"/>
      <c r="E278" s="28"/>
      <c r="F278" s="20"/>
      <c r="G278" s="21"/>
      <c r="H278" s="21"/>
      <c r="I278" s="21"/>
      <c r="J278" s="21"/>
    </row>
    <row r="279" spans="2:10" ht="7.5" customHeight="1">
      <c r="B279" s="34"/>
      <c r="C279" s="34"/>
      <c r="D279" s="34"/>
      <c r="E279" s="35"/>
      <c r="F279" s="36"/>
      <c r="G279" s="26"/>
      <c r="H279" s="26"/>
      <c r="I279" s="26"/>
      <c r="J279" s="26"/>
    </row>
    <row r="280" spans="2:10" ht="7.5" customHeight="1">
      <c r="B280" s="43"/>
      <c r="C280" s="43"/>
      <c r="D280" s="43"/>
      <c r="E280" s="44"/>
      <c r="F280" s="45"/>
      <c r="G280" s="43"/>
      <c r="H280" s="43"/>
      <c r="I280" s="43"/>
      <c r="J280" s="43"/>
    </row>
    <row r="281" spans="2:10" ht="15" customHeight="1">
      <c r="B281" s="18"/>
      <c r="C281" s="18"/>
      <c r="E281" s="28" t="s">
        <v>65</v>
      </c>
      <c r="F281" s="46">
        <f>VLOOKUP(E281,'Артикулы и цены'!A:G,7,FALSE)</f>
        <v>2478</v>
      </c>
      <c r="G281" s="22" t="s">
        <v>96</v>
      </c>
      <c r="H281" s="22">
        <v>17.100000000000001</v>
      </c>
      <c r="I281" s="22">
        <v>3.6999999999999998E-2</v>
      </c>
      <c r="J281" s="22">
        <v>1</v>
      </c>
    </row>
    <row r="282" spans="2:10" ht="15">
      <c r="B282" s="18"/>
      <c r="C282" s="18"/>
      <c r="D282" s="18"/>
      <c r="E282" s="28"/>
      <c r="F282" s="20"/>
      <c r="G282" s="21"/>
      <c r="H282" s="21"/>
      <c r="I282" s="21"/>
      <c r="J282" s="21"/>
    </row>
    <row r="283" spans="2:10" ht="15" customHeight="1">
      <c r="B283" s="18"/>
      <c r="C283" s="18"/>
      <c r="D283" s="18"/>
      <c r="E283" s="28"/>
      <c r="F283" s="20"/>
      <c r="G283" s="21"/>
      <c r="H283" s="21"/>
      <c r="I283" s="21"/>
      <c r="J283" s="21"/>
    </row>
    <row r="284" spans="2:10" ht="15" customHeight="1">
      <c r="B284" s="18"/>
      <c r="C284" s="18"/>
      <c r="D284" s="18"/>
      <c r="E284" s="29" t="s">
        <v>66</v>
      </c>
      <c r="F284" s="20"/>
      <c r="G284" s="21"/>
      <c r="H284" s="21"/>
      <c r="I284" s="21"/>
      <c r="J284" s="21"/>
    </row>
    <row r="285" spans="2:10" ht="15">
      <c r="B285" s="18"/>
      <c r="C285" s="18"/>
      <c r="D285" s="18"/>
      <c r="E285" s="28"/>
      <c r="F285" s="20"/>
      <c r="G285" s="21"/>
      <c r="H285" s="21"/>
      <c r="I285" s="21"/>
      <c r="J285" s="21"/>
    </row>
    <row r="286" spans="2:10" ht="7.5" customHeight="1">
      <c r="B286" s="34"/>
      <c r="C286" s="34"/>
      <c r="D286" s="34"/>
      <c r="E286" s="35"/>
      <c r="F286" s="36"/>
      <c r="G286" s="26"/>
      <c r="H286" s="26"/>
      <c r="I286" s="26"/>
      <c r="J286" s="26"/>
    </row>
    <row r="287" spans="2:10" ht="7.5" customHeight="1">
      <c r="B287" s="43"/>
      <c r="C287" s="43"/>
      <c r="D287" s="43"/>
      <c r="E287" s="44"/>
      <c r="F287" s="45"/>
      <c r="G287" s="43"/>
      <c r="H287" s="43"/>
      <c r="I287" s="43"/>
      <c r="J287" s="43"/>
    </row>
    <row r="288" spans="2:10" ht="15" customHeight="1">
      <c r="B288" s="18"/>
      <c r="C288" s="18"/>
      <c r="E288" s="28" t="s">
        <v>67</v>
      </c>
      <c r="F288" s="46">
        <f>VLOOKUP(E288,'Артикулы и цены'!A:G,7,FALSE)</f>
        <v>3175</v>
      </c>
      <c r="G288" s="22" t="s">
        <v>96</v>
      </c>
      <c r="H288" s="22">
        <v>22.4</v>
      </c>
      <c r="I288" s="22">
        <v>0.05</v>
      </c>
      <c r="J288" s="22">
        <v>1</v>
      </c>
    </row>
    <row r="289" spans="2:10" ht="15">
      <c r="B289" s="18"/>
      <c r="C289" s="18"/>
      <c r="D289" s="18"/>
      <c r="E289" s="28"/>
      <c r="F289" s="20"/>
      <c r="G289" s="21"/>
      <c r="H289" s="21"/>
      <c r="I289" s="21"/>
      <c r="J289" s="21"/>
    </row>
    <row r="290" spans="2:10" ht="15" customHeight="1">
      <c r="B290" s="18"/>
      <c r="C290" s="18"/>
      <c r="D290" s="18"/>
      <c r="E290" s="28"/>
      <c r="F290" s="20"/>
      <c r="G290" s="21"/>
      <c r="H290" s="21"/>
      <c r="I290" s="21"/>
      <c r="J290" s="21"/>
    </row>
    <row r="291" spans="2:10" ht="15" customHeight="1">
      <c r="B291" s="18"/>
      <c r="C291" s="18"/>
      <c r="D291" s="18"/>
      <c r="E291" s="29" t="s">
        <v>66</v>
      </c>
      <c r="F291" s="20"/>
      <c r="G291" s="21"/>
      <c r="H291" s="21"/>
      <c r="I291" s="21"/>
      <c r="J291" s="21"/>
    </row>
    <row r="292" spans="2:10" ht="15">
      <c r="B292" s="18"/>
      <c r="C292" s="18"/>
      <c r="D292" s="18"/>
      <c r="E292" s="28"/>
      <c r="F292" s="20"/>
      <c r="G292" s="21"/>
      <c r="H292" s="21"/>
      <c r="I292" s="21"/>
      <c r="J292" s="21"/>
    </row>
    <row r="293" spans="2:10" ht="7.5" customHeight="1">
      <c r="B293" s="34"/>
      <c r="C293" s="34"/>
      <c r="D293" s="34"/>
      <c r="E293" s="35"/>
      <c r="F293" s="36"/>
      <c r="G293" s="26"/>
      <c r="H293" s="26"/>
      <c r="I293" s="26"/>
      <c r="J293" s="26"/>
    </row>
    <row r="294" spans="2:10" ht="7.5" customHeight="1">
      <c r="B294" s="43"/>
      <c r="C294" s="43"/>
      <c r="D294" s="43"/>
      <c r="E294" s="44"/>
      <c r="F294" s="45"/>
      <c r="G294" s="43"/>
      <c r="H294" s="43"/>
      <c r="I294" s="43"/>
      <c r="J294" s="43"/>
    </row>
    <row r="295" spans="2:10" ht="15" customHeight="1">
      <c r="B295" s="18"/>
      <c r="C295" s="18"/>
      <c r="E295" s="28" t="s">
        <v>68</v>
      </c>
      <c r="F295" s="46">
        <f>VLOOKUP(E295,'Артикулы и цены'!A:G,7,FALSE)</f>
        <v>3414</v>
      </c>
      <c r="G295" s="22" t="s">
        <v>97</v>
      </c>
      <c r="H295" s="22">
        <v>24.2</v>
      </c>
      <c r="I295" s="22">
        <v>4.5999999999999999E-2</v>
      </c>
      <c r="J295" s="22">
        <v>1</v>
      </c>
    </row>
    <row r="296" spans="2:10" ht="15">
      <c r="B296" s="18"/>
      <c r="C296" s="18"/>
      <c r="D296" s="18"/>
      <c r="E296" s="28"/>
      <c r="F296" s="20"/>
      <c r="G296" s="21"/>
      <c r="H296" s="21"/>
      <c r="I296" s="21"/>
      <c r="J296" s="21"/>
    </row>
    <row r="297" spans="2:10" ht="15" customHeight="1">
      <c r="B297" s="18"/>
      <c r="C297" s="18"/>
      <c r="D297" s="18"/>
      <c r="E297" s="29"/>
      <c r="F297" s="41"/>
      <c r="G297" s="29"/>
      <c r="H297" s="29"/>
      <c r="I297" s="29"/>
      <c r="J297" s="29"/>
    </row>
    <row r="298" spans="2:10" ht="15" customHeight="1">
      <c r="B298" s="18"/>
      <c r="C298" s="18"/>
      <c r="D298" s="18"/>
      <c r="E298" s="29" t="s">
        <v>69</v>
      </c>
      <c r="F298" s="20"/>
      <c r="G298" s="21"/>
      <c r="H298" s="21"/>
      <c r="I298" s="21"/>
      <c r="J298" s="21"/>
    </row>
    <row r="299" spans="2:10" ht="7.5" customHeight="1">
      <c r="B299" s="34"/>
      <c r="C299" s="34"/>
      <c r="D299" s="34"/>
      <c r="E299" s="35"/>
      <c r="F299" s="36"/>
      <c r="G299" s="26"/>
      <c r="H299" s="26"/>
      <c r="I299" s="26"/>
      <c r="J299" s="26"/>
    </row>
    <row r="300" spans="2:10" ht="7.5" customHeight="1">
      <c r="B300" s="43"/>
      <c r="C300" s="43"/>
      <c r="D300" s="43"/>
      <c r="E300" s="44"/>
      <c r="F300" s="45"/>
      <c r="G300" s="43"/>
      <c r="H300" s="43"/>
      <c r="I300" s="43"/>
      <c r="J300" s="43"/>
    </row>
    <row r="301" spans="2:10" ht="15" customHeight="1">
      <c r="B301" s="18"/>
      <c r="C301" s="18"/>
      <c r="E301" s="28" t="s">
        <v>70</v>
      </c>
      <c r="F301" s="46">
        <f>VLOOKUP(E301,'Артикулы и цены'!A:G,7,FALSE)</f>
        <v>2236</v>
      </c>
      <c r="G301" s="22" t="s">
        <v>98</v>
      </c>
      <c r="H301" s="22">
        <v>13</v>
      </c>
      <c r="I301" s="22">
        <v>3.7999999999999999E-2</v>
      </c>
      <c r="J301" s="22">
        <v>1</v>
      </c>
    </row>
    <row r="302" spans="2:10" ht="15">
      <c r="B302" s="18"/>
      <c r="C302" s="18"/>
      <c r="D302" s="18"/>
      <c r="E302" s="28"/>
      <c r="F302" s="20"/>
      <c r="G302" s="21"/>
      <c r="H302" s="21"/>
      <c r="I302" s="21"/>
      <c r="J302" s="21"/>
    </row>
    <row r="303" spans="2:10" ht="15" customHeight="1">
      <c r="B303" s="18"/>
      <c r="C303" s="18"/>
      <c r="D303" s="18"/>
      <c r="E303" s="29" t="s">
        <v>69</v>
      </c>
      <c r="F303" s="20"/>
      <c r="G303" s="21"/>
      <c r="H303" s="21"/>
      <c r="I303" s="21"/>
      <c r="J303" s="21"/>
    </row>
    <row r="304" spans="2:10" ht="7.5" customHeight="1">
      <c r="B304" s="34"/>
      <c r="C304" s="34"/>
      <c r="D304" s="34"/>
      <c r="E304" s="35"/>
      <c r="F304" s="36"/>
      <c r="G304" s="26"/>
      <c r="H304" s="26"/>
      <c r="I304" s="26"/>
      <c r="J304" s="26"/>
    </row>
    <row r="305" spans="2:10" ht="7.5" customHeight="1">
      <c r="B305" s="43"/>
      <c r="C305" s="43"/>
      <c r="D305" s="43"/>
      <c r="E305" s="44"/>
      <c r="F305" s="45"/>
      <c r="G305" s="43"/>
      <c r="H305" s="43"/>
      <c r="I305" s="43"/>
      <c r="J305" s="43"/>
    </row>
    <row r="306" spans="2:10" s="3" customFormat="1">
      <c r="B306" s="11" t="s">
        <v>71</v>
      </c>
      <c r="C306" s="11"/>
      <c r="D306" s="11"/>
      <c r="E306" s="11"/>
      <c r="F306" s="12"/>
      <c r="G306" s="11"/>
      <c r="H306" s="11"/>
      <c r="I306" s="11"/>
      <c r="J306" s="11"/>
    </row>
    <row r="307" spans="2:10" s="3" customFormat="1">
      <c r="B307" s="13" t="s">
        <v>157</v>
      </c>
      <c r="C307" s="13"/>
      <c r="D307" s="13"/>
      <c r="E307" s="13"/>
      <c r="F307" s="14"/>
      <c r="G307" s="13"/>
      <c r="H307" s="13"/>
      <c r="I307" s="13"/>
      <c r="J307" s="13"/>
    </row>
    <row r="308" spans="2:10">
      <c r="B308"/>
      <c r="C308"/>
      <c r="D308"/>
      <c r="E308" s="15" t="s">
        <v>2</v>
      </c>
      <c r="F308" s="16" t="s">
        <v>150</v>
      </c>
      <c r="G308" s="17" t="s">
        <v>3</v>
      </c>
      <c r="H308" s="17" t="s">
        <v>4</v>
      </c>
      <c r="I308" s="17" t="s">
        <v>5</v>
      </c>
      <c r="J308" s="17" t="s">
        <v>6</v>
      </c>
    </row>
    <row r="309" spans="2:10" ht="15" customHeight="1">
      <c r="B309" s="18"/>
      <c r="C309" s="18"/>
      <c r="E309" s="28" t="s">
        <v>72</v>
      </c>
      <c r="F309" s="46">
        <f>VLOOKUP(E309,'Артикулы и цены'!A:G,7,FALSE)</f>
        <v>2176</v>
      </c>
      <c r="G309" s="22" t="s">
        <v>99</v>
      </c>
      <c r="H309" s="22">
        <v>13.7</v>
      </c>
      <c r="I309" s="22">
        <v>2.7E-2</v>
      </c>
      <c r="J309" s="22">
        <v>1</v>
      </c>
    </row>
    <row r="310" spans="2:10" ht="15">
      <c r="B310" s="18"/>
      <c r="C310" s="18"/>
      <c r="D310" s="18"/>
      <c r="E310" s="29"/>
      <c r="F310" s="20"/>
      <c r="G310" s="21"/>
      <c r="H310" s="21"/>
      <c r="I310" s="21"/>
      <c r="J310" s="21"/>
    </row>
    <row r="311" spans="2:10" ht="12.75" customHeight="1">
      <c r="B311" s="18"/>
      <c r="C311" s="18"/>
      <c r="D311" s="18"/>
      <c r="E311" s="29"/>
      <c r="F311" s="41"/>
      <c r="G311" s="29"/>
      <c r="H311" s="29"/>
      <c r="I311" s="29"/>
      <c r="J311" s="29"/>
    </row>
    <row r="312" spans="2:10" ht="15">
      <c r="B312" s="18"/>
      <c r="C312" s="18"/>
      <c r="D312" s="18"/>
      <c r="E312" s="28"/>
      <c r="F312" s="20"/>
      <c r="G312" s="21"/>
      <c r="H312" s="21"/>
      <c r="I312" s="21"/>
      <c r="J312" s="21"/>
    </row>
    <row r="313" spans="2:10" ht="15">
      <c r="B313" s="18"/>
      <c r="C313" s="18"/>
      <c r="D313" s="18"/>
      <c r="E313" s="29"/>
      <c r="F313" s="20"/>
      <c r="G313" s="21"/>
      <c r="H313" s="21"/>
      <c r="I313" s="21"/>
      <c r="J313" s="21"/>
    </row>
    <row r="314" spans="2:10" ht="15">
      <c r="B314" s="18"/>
      <c r="C314" s="18"/>
      <c r="D314" s="18"/>
      <c r="E314" s="28"/>
      <c r="F314" s="20"/>
      <c r="G314" s="21"/>
      <c r="H314" s="21"/>
      <c r="I314" s="21"/>
      <c r="J314" s="21"/>
    </row>
    <row r="315" spans="2:10" ht="3" customHeight="1">
      <c r="B315" s="34"/>
      <c r="C315" s="34"/>
      <c r="D315" s="34"/>
      <c r="E315" s="35"/>
      <c r="F315" s="36"/>
      <c r="G315" s="26"/>
      <c r="H315" s="26"/>
      <c r="I315" s="26"/>
      <c r="J315" s="26"/>
    </row>
    <row r="316" spans="2:10" ht="14.25" customHeight="1">
      <c r="B316" s="43"/>
      <c r="C316" s="43"/>
      <c r="D316" s="43"/>
      <c r="E316" s="44"/>
      <c r="F316" s="45"/>
      <c r="G316" s="43"/>
      <c r="H316" s="43"/>
      <c r="I316" s="43"/>
      <c r="J316" s="43"/>
    </row>
    <row r="317" spans="2:10" ht="15" customHeight="1">
      <c r="B317" s="18"/>
      <c r="C317" s="18"/>
      <c r="E317" s="28" t="s">
        <v>73</v>
      </c>
      <c r="F317" s="46">
        <f>VLOOKUP(E317,'Артикулы и цены'!A:G,7,FALSE)</f>
        <v>11463</v>
      </c>
      <c r="G317" s="22" t="s">
        <v>100</v>
      </c>
      <c r="H317" s="22">
        <v>38</v>
      </c>
      <c r="I317" s="22">
        <v>7.0000000000000007E-2</v>
      </c>
      <c r="J317" s="22">
        <v>1</v>
      </c>
    </row>
    <row r="318" spans="2:10" ht="15">
      <c r="B318" s="18"/>
      <c r="C318" s="18"/>
      <c r="D318" s="18"/>
      <c r="E318" s="28"/>
      <c r="F318" s="20"/>
      <c r="G318" s="21"/>
      <c r="H318" s="21"/>
      <c r="I318" s="21"/>
      <c r="J318" s="21"/>
    </row>
    <row r="319" spans="2:10" ht="12.75" customHeight="1">
      <c r="B319" s="18"/>
      <c r="C319" s="18"/>
      <c r="D319" s="18"/>
      <c r="E319" s="29"/>
      <c r="F319" s="41"/>
      <c r="G319" s="29"/>
      <c r="H319" s="29"/>
      <c r="I319" s="29"/>
      <c r="J319" s="29"/>
    </row>
    <row r="320" spans="2:10" ht="12.75" customHeight="1">
      <c r="B320" s="18"/>
      <c r="C320" s="18"/>
      <c r="D320" s="18"/>
      <c r="E320" s="29"/>
      <c r="F320" s="41"/>
      <c r="G320" s="29"/>
      <c r="H320" s="29"/>
      <c r="I320" s="29"/>
      <c r="J320" s="29"/>
    </row>
    <row r="321" spans="2:10" ht="12.75" customHeight="1">
      <c r="B321" s="18"/>
      <c r="C321" s="18"/>
      <c r="D321" s="18"/>
      <c r="E321" s="29" t="s">
        <v>74</v>
      </c>
      <c r="F321" s="41"/>
      <c r="G321" s="29"/>
      <c r="H321" s="29"/>
      <c r="I321" s="29"/>
      <c r="J321" s="29"/>
    </row>
    <row r="322" spans="2:10" ht="12.75" customHeight="1">
      <c r="B322" s="18"/>
      <c r="C322" s="18"/>
      <c r="D322" s="18"/>
      <c r="E322" s="29"/>
      <c r="F322" s="41"/>
      <c r="G322" s="29"/>
      <c r="H322" s="29"/>
      <c r="I322" s="29"/>
      <c r="J322" s="29"/>
    </row>
    <row r="323" spans="2:10" ht="7.5" customHeight="1">
      <c r="B323" s="34"/>
      <c r="C323" s="34"/>
      <c r="D323" s="34"/>
      <c r="E323" s="35"/>
      <c r="F323" s="36"/>
      <c r="G323" s="26"/>
      <c r="H323" s="26"/>
      <c r="I323" s="26"/>
      <c r="J323" s="26"/>
    </row>
    <row r="324" spans="2:10" ht="7.5" customHeight="1"/>
    <row r="325" spans="2:10" ht="7.5" customHeight="1"/>
    <row r="326" spans="2:10" ht="7.5" customHeight="1"/>
    <row r="327" spans="2:10" ht="7.5" customHeight="1"/>
    <row r="328" spans="2:10" ht="7.5" customHeight="1"/>
    <row r="329" spans="2:10" ht="7.5" customHeight="1"/>
    <row r="330" spans="2:10" ht="7.5" customHeight="1"/>
    <row r="331" spans="2:10" ht="7.5" customHeight="1"/>
    <row r="371" spans="6:7">
      <c r="F371" s="49"/>
      <c r="G371" s="50"/>
    </row>
  </sheetData>
  <mergeCells count="1">
    <mergeCell ref="G2:J2"/>
  </mergeCells>
  <conditionalFormatting sqref="F1:F1048576">
    <cfRule type="expression" dxfId="2" priority="10" stopIfTrue="1">
      <formula>$K$1=1</formula>
    </cfRule>
    <cfRule type="expression" dxfId="1" priority="11" stopIfTrue="1">
      <formula>$K$1=2</formula>
    </cfRule>
    <cfRule type="expression" dxfId="0" priority="12" stopIfTrue="1">
      <formula>$K$1=0</formula>
    </cfRule>
  </conditionalFormatting>
  <printOptions horizontalCentered="1"/>
  <pageMargins left="0.37" right="0.19685039370078741" top="0.19685039370078741" bottom="0.39370078740157483" header="1.0236220472440944" footer="0.19685039370078741"/>
  <pageSetup paperSize="9" scale="80" fitToHeight="6" orientation="portrait" r:id="rId1"/>
  <headerFooter alignWithMargins="0">
    <oddFooter>&amp;LМЕБЕЛЬ ДЛЯ СПАЛЬНОЙ КОМНАТЫ  - СЕРИЯ "PALERMO"&amp;RСтраница &amp;P из &amp;N</oddFooter>
  </headerFooter>
  <rowBreaks count="5" manualBreakCount="5">
    <brk id="52" min="1" max="9" man="1"/>
    <brk id="100" min="1" max="9" man="1"/>
    <brk id="131" min="1" max="9" man="1"/>
    <brk id="182" min="1" max="9" man="1"/>
    <brk id="251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J1" sqref="J1:N1048576"/>
    </sheetView>
  </sheetViews>
  <sheetFormatPr defaultRowHeight="12.75"/>
  <cols>
    <col min="1" max="1" width="14.7109375" style="52" bestFit="1" customWidth="1"/>
    <col min="2" max="2" width="32.140625" style="52" bestFit="1" customWidth="1"/>
    <col min="3" max="3" width="12.5703125" style="67" hidden="1" customWidth="1"/>
    <col min="4" max="6" width="0" style="52" hidden="1" customWidth="1"/>
    <col min="7" max="7" width="12" style="67" customWidth="1"/>
    <col min="8" max="16384" width="9.140625" style="52"/>
  </cols>
  <sheetData>
    <row r="1" spans="1:7">
      <c r="A1" s="75"/>
      <c r="B1" s="76"/>
      <c r="C1" s="76"/>
      <c r="D1" s="76"/>
      <c r="E1" s="76"/>
      <c r="F1" s="76"/>
      <c r="G1" s="51"/>
    </row>
    <row r="2" spans="1:7" hidden="1">
      <c r="B2" s="53"/>
      <c r="C2" s="54"/>
      <c r="D2" s="55" t="s">
        <v>101</v>
      </c>
      <c r="E2" s="55" t="s">
        <v>102</v>
      </c>
      <c r="F2" s="55" t="s">
        <v>103</v>
      </c>
      <c r="G2" s="56"/>
    </row>
    <row r="3" spans="1:7" hidden="1">
      <c r="A3" s="57"/>
      <c r="B3" s="57"/>
      <c r="C3" s="58"/>
      <c r="D3" s="59">
        <v>0</v>
      </c>
      <c r="E3" s="59">
        <v>0</v>
      </c>
      <c r="F3" s="59">
        <v>0</v>
      </c>
      <c r="G3" s="60"/>
    </row>
    <row r="4" spans="1:7">
      <c r="A4" s="55" t="s">
        <v>2</v>
      </c>
      <c r="B4" s="55" t="s">
        <v>104</v>
      </c>
      <c r="C4" s="69" t="s">
        <v>149</v>
      </c>
      <c r="D4" s="70"/>
      <c r="E4" s="70"/>
      <c r="F4" s="70"/>
      <c r="G4" s="68" t="s">
        <v>151</v>
      </c>
    </row>
    <row r="5" spans="1:7" ht="15">
      <c r="A5" s="61" t="s">
        <v>72</v>
      </c>
      <c r="B5" s="62" t="s">
        <v>105</v>
      </c>
      <c r="C5" s="63"/>
      <c r="D5" s="64"/>
      <c r="E5" s="65"/>
      <c r="F5" s="64"/>
      <c r="G5" s="71">
        <v>2176</v>
      </c>
    </row>
    <row r="6" spans="1:7" ht="15">
      <c r="A6" s="61" t="s">
        <v>73</v>
      </c>
      <c r="B6" s="62" t="s">
        <v>106</v>
      </c>
      <c r="C6" s="63"/>
      <c r="D6" s="64"/>
      <c r="E6" s="65"/>
      <c r="F6" s="64"/>
      <c r="G6" s="71">
        <v>11463</v>
      </c>
    </row>
    <row r="7" spans="1:7" ht="15">
      <c r="A7" s="66" t="s">
        <v>58</v>
      </c>
      <c r="B7" s="62" t="s">
        <v>107</v>
      </c>
      <c r="C7" s="63"/>
      <c r="D7" s="64"/>
      <c r="E7" s="65"/>
      <c r="F7" s="64"/>
      <c r="G7" s="71">
        <v>1659</v>
      </c>
    </row>
    <row r="8" spans="1:7" ht="15">
      <c r="A8" s="61" t="s">
        <v>60</v>
      </c>
      <c r="B8" s="62" t="s">
        <v>108</v>
      </c>
      <c r="C8" s="63"/>
      <c r="D8" s="64"/>
      <c r="E8" s="65"/>
      <c r="F8" s="64"/>
      <c r="G8" s="71">
        <v>5631</v>
      </c>
    </row>
    <row r="9" spans="1:7" ht="15">
      <c r="A9" s="61" t="s">
        <v>42</v>
      </c>
      <c r="B9" s="62" t="s">
        <v>109</v>
      </c>
      <c r="C9" s="63"/>
      <c r="D9" s="64"/>
      <c r="E9" s="65"/>
      <c r="F9" s="64"/>
      <c r="G9" s="71">
        <v>8707</v>
      </c>
    </row>
    <row r="10" spans="1:7" ht="15">
      <c r="A10" s="61" t="s">
        <v>40</v>
      </c>
      <c r="B10" s="62" t="s">
        <v>110</v>
      </c>
      <c r="C10" s="63"/>
      <c r="D10" s="64"/>
      <c r="E10" s="65"/>
      <c r="F10" s="64"/>
      <c r="G10" s="71">
        <v>8531</v>
      </c>
    </row>
    <row r="11" spans="1:7" ht="15">
      <c r="A11" s="61" t="s">
        <v>41</v>
      </c>
      <c r="B11" s="62" t="s">
        <v>111</v>
      </c>
      <c r="C11" s="63"/>
      <c r="D11" s="64"/>
      <c r="E11" s="65"/>
      <c r="F11" s="64"/>
      <c r="G11" s="71">
        <v>10454</v>
      </c>
    </row>
    <row r="12" spans="1:7" ht="15">
      <c r="A12" s="61" t="s">
        <v>44</v>
      </c>
      <c r="B12" s="62" t="s">
        <v>112</v>
      </c>
      <c r="C12" s="63"/>
      <c r="D12" s="64"/>
      <c r="E12" s="65"/>
      <c r="F12" s="64"/>
      <c r="G12" s="71">
        <v>11669</v>
      </c>
    </row>
    <row r="13" spans="1:7" ht="15">
      <c r="A13" s="61" t="s">
        <v>43</v>
      </c>
      <c r="B13" s="62" t="s">
        <v>113</v>
      </c>
      <c r="C13" s="63"/>
      <c r="D13" s="64"/>
      <c r="E13" s="65"/>
      <c r="F13" s="64"/>
      <c r="G13" s="71">
        <v>11048</v>
      </c>
    </row>
    <row r="14" spans="1:7" ht="15">
      <c r="A14" s="61" t="s">
        <v>15</v>
      </c>
      <c r="B14" s="62" t="s">
        <v>114</v>
      </c>
      <c r="C14" s="63"/>
      <c r="D14" s="64"/>
      <c r="E14" s="65"/>
      <c r="F14" s="64"/>
      <c r="G14" s="71">
        <v>16468</v>
      </c>
    </row>
    <row r="15" spans="1:7" ht="15">
      <c r="A15" s="61" t="s">
        <v>7</v>
      </c>
      <c r="B15" s="62" t="s">
        <v>115</v>
      </c>
      <c r="C15" s="63"/>
      <c r="D15" s="64"/>
      <c r="E15" s="65"/>
      <c r="F15" s="64"/>
      <c r="G15" s="71">
        <v>18412</v>
      </c>
    </row>
    <row r="16" spans="1:7" ht="15">
      <c r="A16" s="61" t="s">
        <v>18</v>
      </c>
      <c r="B16" s="62" t="s">
        <v>116</v>
      </c>
      <c r="C16" s="63"/>
      <c r="D16" s="64"/>
      <c r="E16" s="65"/>
      <c r="F16" s="64"/>
      <c r="G16" s="71">
        <v>24808</v>
      </c>
    </row>
    <row r="17" spans="1:7" ht="15">
      <c r="A17" s="61" t="s">
        <v>16</v>
      </c>
      <c r="B17" s="62" t="s">
        <v>117</v>
      </c>
      <c r="C17" s="63"/>
      <c r="D17" s="64"/>
      <c r="E17" s="65"/>
      <c r="F17" s="64"/>
      <c r="G17" s="71">
        <v>17066</v>
      </c>
    </row>
    <row r="18" spans="1:7" ht="15">
      <c r="A18" s="61" t="s">
        <v>9</v>
      </c>
      <c r="B18" s="62" t="s">
        <v>118</v>
      </c>
      <c r="C18" s="63"/>
      <c r="D18" s="64"/>
      <c r="E18" s="65"/>
      <c r="F18" s="64"/>
      <c r="G18" s="71">
        <v>19011</v>
      </c>
    </row>
    <row r="19" spans="1:7" ht="15">
      <c r="A19" s="61" t="s">
        <v>19</v>
      </c>
      <c r="B19" s="62" t="s">
        <v>119</v>
      </c>
      <c r="C19" s="63"/>
      <c r="D19" s="64"/>
      <c r="E19" s="65"/>
      <c r="F19" s="64"/>
      <c r="G19" s="71">
        <v>25556</v>
      </c>
    </row>
    <row r="20" spans="1:7" ht="15">
      <c r="A20" s="61" t="s">
        <v>17</v>
      </c>
      <c r="B20" s="62" t="s">
        <v>120</v>
      </c>
      <c r="C20" s="63"/>
      <c r="D20" s="64"/>
      <c r="E20" s="65"/>
      <c r="F20" s="64"/>
      <c r="G20" s="71">
        <v>17708</v>
      </c>
    </row>
    <row r="21" spans="1:7" ht="15">
      <c r="A21" s="61" t="s">
        <v>11</v>
      </c>
      <c r="B21" s="62" t="s">
        <v>121</v>
      </c>
      <c r="C21" s="63"/>
      <c r="D21" s="64"/>
      <c r="E21" s="65"/>
      <c r="F21" s="64"/>
      <c r="G21" s="71">
        <v>19651</v>
      </c>
    </row>
    <row r="22" spans="1:7" ht="15">
      <c r="A22" s="61" t="s">
        <v>20</v>
      </c>
      <c r="B22" s="62" t="s">
        <v>122</v>
      </c>
      <c r="C22" s="63"/>
      <c r="D22" s="64"/>
      <c r="E22" s="65"/>
      <c r="F22" s="64"/>
      <c r="G22" s="71">
        <v>26335</v>
      </c>
    </row>
    <row r="23" spans="1:7" ht="15">
      <c r="A23" s="61" t="s">
        <v>25</v>
      </c>
      <c r="B23" s="62" t="s">
        <v>123</v>
      </c>
      <c r="C23" s="63"/>
      <c r="D23" s="64"/>
      <c r="E23" s="65"/>
      <c r="F23" s="64"/>
      <c r="G23" s="71">
        <v>25585</v>
      </c>
    </row>
    <row r="24" spans="1:7" ht="15">
      <c r="A24" s="61" t="s">
        <v>27</v>
      </c>
      <c r="B24" s="62" t="s">
        <v>124</v>
      </c>
      <c r="C24" s="63"/>
      <c r="D24" s="64"/>
      <c r="E24" s="65"/>
      <c r="F24" s="64"/>
      <c r="G24" s="71">
        <v>22403</v>
      </c>
    </row>
    <row r="25" spans="1:7" ht="15">
      <c r="A25" s="61" t="s">
        <v>23</v>
      </c>
      <c r="B25" s="62" t="s">
        <v>125</v>
      </c>
      <c r="C25" s="63"/>
      <c r="D25" s="64"/>
      <c r="E25" s="65"/>
      <c r="F25" s="64"/>
      <c r="G25" s="71">
        <v>24347</v>
      </c>
    </row>
    <row r="26" spans="1:7" ht="15">
      <c r="A26" s="61" t="s">
        <v>30</v>
      </c>
      <c r="B26" s="62" t="s">
        <v>126</v>
      </c>
      <c r="C26" s="63"/>
      <c r="D26" s="64"/>
      <c r="E26" s="65"/>
      <c r="F26" s="64"/>
      <c r="G26" s="71">
        <v>30744</v>
      </c>
    </row>
    <row r="27" spans="1:7" ht="15">
      <c r="A27" s="61" t="s">
        <v>28</v>
      </c>
      <c r="B27" s="62" t="s">
        <v>127</v>
      </c>
      <c r="C27" s="63"/>
      <c r="D27" s="64"/>
      <c r="E27" s="65"/>
      <c r="F27" s="64"/>
      <c r="G27" s="71">
        <v>23001</v>
      </c>
    </row>
    <row r="28" spans="1:7" ht="15">
      <c r="A28" s="61" t="s">
        <v>24</v>
      </c>
      <c r="B28" s="62" t="s">
        <v>128</v>
      </c>
      <c r="C28" s="63"/>
      <c r="D28" s="64"/>
      <c r="E28" s="65"/>
      <c r="F28" s="64"/>
      <c r="G28" s="71">
        <v>24946</v>
      </c>
    </row>
    <row r="29" spans="1:7" ht="15">
      <c r="A29" s="61" t="s">
        <v>31</v>
      </c>
      <c r="B29" s="62" t="s">
        <v>129</v>
      </c>
      <c r="C29" s="63"/>
      <c r="D29" s="64"/>
      <c r="E29" s="65"/>
      <c r="F29" s="64"/>
      <c r="G29" s="71">
        <v>31492</v>
      </c>
    </row>
    <row r="30" spans="1:7" ht="15">
      <c r="A30" s="61" t="s">
        <v>29</v>
      </c>
      <c r="B30" s="62" t="s">
        <v>130</v>
      </c>
      <c r="C30" s="63"/>
      <c r="D30" s="64"/>
      <c r="E30" s="65"/>
      <c r="F30" s="64"/>
      <c r="G30" s="71">
        <v>23644</v>
      </c>
    </row>
    <row r="31" spans="1:7" ht="15">
      <c r="A31" s="61" t="s">
        <v>32</v>
      </c>
      <c r="B31" s="62" t="s">
        <v>131</v>
      </c>
      <c r="C31" s="63"/>
      <c r="D31" s="64"/>
      <c r="E31" s="65"/>
      <c r="F31" s="64"/>
      <c r="G31" s="71">
        <v>32271</v>
      </c>
    </row>
    <row r="32" spans="1:7" ht="15">
      <c r="A32" s="61" t="s">
        <v>54</v>
      </c>
      <c r="B32" s="62" t="s">
        <v>132</v>
      </c>
      <c r="C32" s="63"/>
      <c r="D32" s="64"/>
      <c r="E32" s="65"/>
      <c r="F32" s="64"/>
      <c r="G32" s="71">
        <v>3630</v>
      </c>
    </row>
    <row r="33" spans="1:7" ht="15">
      <c r="A33" s="61" t="s">
        <v>56</v>
      </c>
      <c r="B33" s="62" t="s">
        <v>133</v>
      </c>
      <c r="C33" s="63"/>
      <c r="D33" s="64"/>
      <c r="E33" s="65"/>
      <c r="F33" s="64"/>
      <c r="G33" s="71">
        <v>4845</v>
      </c>
    </row>
    <row r="34" spans="1:7" ht="15">
      <c r="A34" s="61" t="s">
        <v>50</v>
      </c>
      <c r="B34" s="62" t="s">
        <v>134</v>
      </c>
      <c r="C34" s="63"/>
      <c r="D34" s="64"/>
      <c r="E34" s="65"/>
      <c r="F34" s="64"/>
      <c r="G34" s="71">
        <v>4581</v>
      </c>
    </row>
    <row r="35" spans="1:7" ht="15">
      <c r="A35" s="61" t="s">
        <v>48</v>
      </c>
      <c r="B35" s="62" t="s">
        <v>135</v>
      </c>
      <c r="C35" s="63"/>
      <c r="D35" s="64"/>
      <c r="E35" s="65"/>
      <c r="F35" s="64"/>
      <c r="G35" s="71">
        <v>6162</v>
      </c>
    </row>
    <row r="36" spans="1:7" ht="15">
      <c r="A36" s="66" t="s">
        <v>67</v>
      </c>
      <c r="B36" s="62" t="s">
        <v>136</v>
      </c>
      <c r="C36" s="63"/>
      <c r="D36" s="64"/>
      <c r="E36" s="65"/>
      <c r="F36" s="64"/>
      <c r="G36" s="71">
        <v>3175</v>
      </c>
    </row>
    <row r="37" spans="1:7" ht="15">
      <c r="A37" s="61" t="s">
        <v>68</v>
      </c>
      <c r="B37" s="62" t="s">
        <v>137</v>
      </c>
      <c r="C37" s="63"/>
      <c r="D37" s="64"/>
      <c r="E37" s="65"/>
      <c r="F37" s="64"/>
      <c r="G37" s="71">
        <v>3414</v>
      </c>
    </row>
    <row r="38" spans="1:7" ht="15">
      <c r="A38" s="61" t="s">
        <v>70</v>
      </c>
      <c r="B38" s="62" t="s">
        <v>138</v>
      </c>
      <c r="C38" s="63"/>
      <c r="D38" s="64"/>
      <c r="E38" s="65"/>
      <c r="F38" s="64"/>
      <c r="G38" s="71">
        <v>2236</v>
      </c>
    </row>
    <row r="39" spans="1:7" ht="15">
      <c r="A39" s="61" t="s">
        <v>65</v>
      </c>
      <c r="B39" s="62" t="s">
        <v>139</v>
      </c>
      <c r="C39" s="63"/>
      <c r="D39" s="64"/>
      <c r="E39" s="65"/>
      <c r="F39" s="64"/>
      <c r="G39" s="71">
        <v>2478</v>
      </c>
    </row>
    <row r="40" spans="1:7" ht="15">
      <c r="A40" s="61" t="s">
        <v>63</v>
      </c>
      <c r="B40" s="62" t="s">
        <v>140</v>
      </c>
      <c r="C40" s="63"/>
      <c r="D40" s="64"/>
      <c r="E40" s="65"/>
      <c r="F40" s="64"/>
      <c r="G40" s="71">
        <v>6717</v>
      </c>
    </row>
    <row r="41" spans="1:7" ht="15">
      <c r="A41" s="61" t="s">
        <v>37</v>
      </c>
      <c r="B41" s="62" t="s">
        <v>141</v>
      </c>
      <c r="C41" s="63"/>
      <c r="D41" s="64"/>
      <c r="E41" s="65"/>
      <c r="F41" s="64"/>
      <c r="G41" s="71">
        <v>3218</v>
      </c>
    </row>
    <row r="42" spans="1:7" ht="15">
      <c r="A42" s="61" t="s">
        <v>34</v>
      </c>
      <c r="B42" s="62" t="s">
        <v>142</v>
      </c>
      <c r="C42" s="63"/>
      <c r="D42" s="64"/>
      <c r="E42" s="65"/>
      <c r="F42" s="64"/>
      <c r="G42" s="71">
        <v>5553</v>
      </c>
    </row>
    <row r="43" spans="1:7" ht="15">
      <c r="A43" s="61" t="s">
        <v>38</v>
      </c>
      <c r="B43" s="62" t="s">
        <v>143</v>
      </c>
      <c r="C43" s="63"/>
      <c r="D43" s="64"/>
      <c r="E43" s="65"/>
      <c r="F43" s="64"/>
      <c r="G43" s="71">
        <v>3580</v>
      </c>
    </row>
    <row r="44" spans="1:7" ht="15">
      <c r="A44" s="61" t="s">
        <v>36</v>
      </c>
      <c r="B44" s="62" t="s">
        <v>144</v>
      </c>
      <c r="C44" s="63"/>
      <c r="D44" s="64"/>
      <c r="E44" s="65"/>
      <c r="F44" s="64"/>
      <c r="G44" s="71">
        <v>6236</v>
      </c>
    </row>
    <row r="45" spans="1:7" ht="15">
      <c r="A45" s="61" t="s">
        <v>46</v>
      </c>
      <c r="B45" s="62" t="s">
        <v>145</v>
      </c>
      <c r="C45" s="63"/>
      <c r="D45" s="64"/>
      <c r="E45" s="65"/>
      <c r="F45" s="64"/>
      <c r="G45" s="71">
        <v>35945</v>
      </c>
    </row>
    <row r="46" spans="1:7" ht="15">
      <c r="A46" s="61" t="s">
        <v>52</v>
      </c>
      <c r="B46" s="62" t="s">
        <v>146</v>
      </c>
      <c r="C46" s="63"/>
      <c r="D46" s="64"/>
      <c r="E46" s="65"/>
      <c r="F46" s="64"/>
      <c r="G46" s="71">
        <v>17024</v>
      </c>
    </row>
    <row r="47" spans="1:7" ht="15">
      <c r="A47" s="61" t="s">
        <v>53</v>
      </c>
      <c r="B47" s="62" t="s">
        <v>147</v>
      </c>
      <c r="C47" s="63"/>
      <c r="D47" s="64"/>
      <c r="E47" s="65"/>
      <c r="G47" s="71">
        <v>23360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Прайс</vt:lpstr>
      <vt:lpstr>Артикулы и цены</vt:lpstr>
      <vt:lpstr>Прайс!Заголовки_для_печати</vt:lpstr>
      <vt:lpstr>Прайс!Область_печати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veremeychik</dc:creator>
  <cp:lastModifiedBy>KSV2</cp:lastModifiedBy>
  <cp:lastPrinted>2018-09-04T07:05:27Z</cp:lastPrinted>
  <dcterms:created xsi:type="dcterms:W3CDTF">2015-01-27T12:49:29Z</dcterms:created>
  <dcterms:modified xsi:type="dcterms:W3CDTF">2018-09-20T14:04:33Z</dcterms:modified>
</cp:coreProperties>
</file>