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оски" sheetId="1" r:id="rId1"/>
  </sheets>
  <definedNames/>
  <calcPr fullCalcOnLoad="1"/>
</workbook>
</file>

<file path=xl/sharedStrings.xml><?xml version="1.0" encoding="utf-8"?>
<sst xmlns="http://schemas.openxmlformats.org/spreadsheetml/2006/main" count="238" uniqueCount="43">
  <si>
    <t>ПРОДАЖИ ВНАЧАЛЕ ЯНВАРЯ</t>
  </si>
  <si>
    <t>СРОК СБОРА ДО 29 НОЯБРЯ</t>
  </si>
  <si>
    <t>Где меньше пяти отмечено данным цветом</t>
  </si>
  <si>
    <t>Наличие в незавершенном производстве отмечено данным цветом</t>
  </si>
  <si>
    <t>Название</t>
  </si>
  <si>
    <t>Цена</t>
  </si>
  <si>
    <t>Сумма (цв)</t>
  </si>
  <si>
    <t>Сумма (арт)</t>
  </si>
  <si>
    <t>CLE Носки муж К100Л/1 хл+л 23ф</t>
  </si>
  <si>
    <t>р21</t>
  </si>
  <si>
    <t>р23</t>
  </si>
  <si>
    <t>р25</t>
  </si>
  <si>
    <t>р27</t>
  </si>
  <si>
    <t>р29</t>
  </si>
  <si>
    <t>р31</t>
  </si>
  <si>
    <t>UA</t>
  </si>
  <si>
    <t>Всего</t>
  </si>
  <si>
    <t>Цвет: чёрный</t>
  </si>
  <si>
    <t>*</t>
  </si>
  <si>
    <t>Описание: 
Носки мужские классические гладкие однотонные с этикеткой к 23 февраля 
Состав: 
70% Хлопок, 25% Па, 5% Эластан</t>
  </si>
  <si>
    <t>Итого</t>
  </si>
  <si>
    <t>CLE Носки муж К128Л хл+л 23фев</t>
  </si>
  <si>
    <t>Цвет: т.серый</t>
  </si>
  <si>
    <t xml:space="preserve">Описание: мужские носки с надписью"бомбический"
Состав: 70% Хлопок, 25% Па, 5% Эластан
</t>
  </si>
  <si>
    <t>CLE Носки муж К129Л хл+л 23фев</t>
  </si>
  <si>
    <t xml:space="preserve">Описание: мужские носки с рисунком танки и гранаты
Состав: 70% Хлопок, 25% Па, 5% Эластан
</t>
  </si>
  <si>
    <t>CLE Носки муж К130Л хл+л 23фев</t>
  </si>
  <si>
    <t xml:space="preserve">Описание: мужские носки с надписью"серьезный мужчина"
Состав: 70% Хлопок, 25% Па, 5% Эластан
</t>
  </si>
  <si>
    <t>CLE Носки муж К131Л хл+л 23фев</t>
  </si>
  <si>
    <t>Цвет: т.синий</t>
  </si>
  <si>
    <t xml:space="preserve">Описание: 
Состав: 70% Хлопок, 25% Па, 5% Эластан
</t>
  </si>
  <si>
    <t>CLE Носки муж К132Л хл+л 23фев</t>
  </si>
  <si>
    <t xml:space="preserve">Описание: мужские носки с надписью"первым делом самолеты"
Состав: 70% Хлопок, 25% Па, 5% Эластан
</t>
  </si>
  <si>
    <t>CLE Носки муж К133Л хл+л 23фев</t>
  </si>
  <si>
    <t>CLE Носки муж К134Л хл+л 23фев</t>
  </si>
  <si>
    <t>CLE Носки муж К135Л хл+л 23фев</t>
  </si>
  <si>
    <t>CLE Носки муж К136Л хл+л 23фев</t>
  </si>
  <si>
    <t>ЭЙС Носки муж.А52Л 23ф хл+эл</t>
  </si>
  <si>
    <t>ЭЙС Носки муж.А53Л 23ф хл+эл</t>
  </si>
  <si>
    <t xml:space="preserve">Описание: мужские носки с надписью"сами не летаем другим не даем"
Состав: 70% Хлопок, 25% Па, 5% Эластан
</t>
  </si>
  <si>
    <t>ЭЙС Носки муж.А54Л 23ф хл+эл</t>
  </si>
  <si>
    <t>ЭЙС Носки муж.А55Л 23ф хл+эл</t>
  </si>
  <si>
    <t>ЭЙС Носки муж.А56Л 23ф хл+эл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</si>
</sst>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&quot;64&quot;"/>
    <numFmt numFmtId="167" formatCode="#,##0.00"/>
  </numFmts>
  <fonts count="9">
    <font>
      <sz val="10"/>
      <name val="Arial"/>
      <family val="2"/>
    </font>
    <font>
      <sz val="10"/>
      <name val="Arial Cyr"/>
      <family val="2"/>
    </font>
    <font>
      <sz val="14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sz val="16"/>
      <color indexed="10"/>
      <name val="Times New Roman"/>
      <family val="1"/>
    </font>
    <font>
      <sz val="10"/>
      <color indexed="9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4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2" fillId="0" borderId="0" xfId="20" applyFont="1" applyBorder="1" applyAlignment="1">
      <alignment horizontal="left"/>
      <protection/>
    </xf>
    <xf numFmtId="164" fontId="4" fillId="2" borderId="0" xfId="20" applyFont="1" applyFill="1" applyBorder="1" applyAlignment="1">
      <alignment horizontal="center"/>
      <protection/>
    </xf>
    <xf numFmtId="164" fontId="5" fillId="2" borderId="0" xfId="20" applyFont="1" applyFill="1" applyBorder="1" applyAlignment="1">
      <alignment horizontal="center"/>
      <protection/>
    </xf>
    <xf numFmtId="164" fontId="3" fillId="3" borderId="0" xfId="20" applyFont="1" applyFill="1" applyBorder="1" applyAlignment="1">
      <alignment horizontal="left"/>
      <protection/>
    </xf>
    <xf numFmtId="164" fontId="6" fillId="4" borderId="0" xfId="20" applyFont="1" applyFill="1" applyBorder="1" applyAlignment="1">
      <alignment horizontal="left"/>
      <protection/>
    </xf>
    <xf numFmtId="166" fontId="7" fillId="0" borderId="0" xfId="20" applyNumberFormat="1" applyFont="1">
      <alignment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6" fontId="7" fillId="5" borderId="0" xfId="20" applyNumberFormat="1" applyFont="1" applyFill="1">
      <alignment/>
      <protection/>
    </xf>
    <xf numFmtId="167" fontId="8" fillId="5" borderId="0" xfId="20" applyNumberFormat="1" applyFont="1" applyFill="1" applyProtection="1">
      <alignment/>
      <protection locked="0"/>
    </xf>
    <xf numFmtId="164" fontId="8" fillId="5" borderId="0" xfId="20" applyFont="1" applyFill="1" applyProtection="1">
      <alignment/>
      <protection locked="0"/>
    </xf>
    <xf numFmtId="164" fontId="8" fillId="5" borderId="0" xfId="20" applyFont="1" applyFill="1">
      <alignment/>
      <protection/>
    </xf>
    <xf numFmtId="166" fontId="2" fillId="0" borderId="0" xfId="20" applyNumberFormat="1" applyFont="1">
      <alignment/>
      <protection/>
    </xf>
    <xf numFmtId="167" fontId="3" fillId="0" borderId="0" xfId="20" applyNumberFormat="1" applyFont="1" applyProtection="1">
      <alignment/>
      <protection locked="0"/>
    </xf>
    <xf numFmtId="164" fontId="3" fillId="0" borderId="0" xfId="20" applyFont="1" applyProtection="1">
      <alignment/>
      <protection locked="0"/>
    </xf>
    <xf numFmtId="167" fontId="3" fillId="0" borderId="0" xfId="20" applyNumberFormat="1" applyFont="1">
      <alignment/>
      <protection/>
    </xf>
    <xf numFmtId="164" fontId="6" fillId="4" borderId="0" xfId="20" applyFont="1" applyFill="1" applyProtection="1">
      <alignment/>
      <protection locked="0"/>
    </xf>
    <xf numFmtId="164" fontId="2" fillId="0" borderId="0" xfId="20" applyFont="1" applyAlignment="1">
      <alignment wrapText="1"/>
      <protection/>
    </xf>
    <xf numFmtId="164" fontId="7" fillId="6" borderId="0" xfId="20" applyFont="1" applyFill="1">
      <alignment/>
      <protection/>
    </xf>
    <xf numFmtId="164" fontId="8" fillId="6" borderId="0" xfId="20" applyFont="1" applyFill="1">
      <alignment/>
      <protection/>
    </xf>
    <xf numFmtId="167" fontId="8" fillId="6" borderId="0" xfId="20" applyNumberFormat="1" applyFont="1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9</xdr:row>
      <xdr:rowOff>219075</xdr:rowOff>
    </xdr:from>
    <xdr:to>
      <xdr:col>4</xdr:col>
      <xdr:colOff>133350</xdr:colOff>
      <xdr:row>10</xdr:row>
      <xdr:rowOff>2362200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1621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9</xdr:row>
      <xdr:rowOff>219075</xdr:rowOff>
    </xdr:from>
    <xdr:to>
      <xdr:col>9</xdr:col>
      <xdr:colOff>314325</xdr:colOff>
      <xdr:row>10</xdr:row>
      <xdr:rowOff>2362200</xdr:rowOff>
    </xdr:to>
    <xdr:pic>
      <xdr:nvPicPr>
        <xdr:cNvPr id="2" name="image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1621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13</xdr:row>
      <xdr:rowOff>219075</xdr:rowOff>
    </xdr:from>
    <xdr:to>
      <xdr:col>4</xdr:col>
      <xdr:colOff>133350</xdr:colOff>
      <xdr:row>14</xdr:row>
      <xdr:rowOff>2362200</xdr:rowOff>
    </xdr:to>
    <xdr:pic>
      <xdr:nvPicPr>
        <xdr:cNvPr id="3" name="image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86400" y="52197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13</xdr:row>
      <xdr:rowOff>219075</xdr:rowOff>
    </xdr:from>
    <xdr:to>
      <xdr:col>9</xdr:col>
      <xdr:colOff>314325</xdr:colOff>
      <xdr:row>14</xdr:row>
      <xdr:rowOff>2362200</xdr:rowOff>
    </xdr:to>
    <xdr:pic>
      <xdr:nvPicPr>
        <xdr:cNvPr id="4" name="image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52197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17</xdr:row>
      <xdr:rowOff>219075</xdr:rowOff>
    </xdr:from>
    <xdr:to>
      <xdr:col>4</xdr:col>
      <xdr:colOff>133350</xdr:colOff>
      <xdr:row>18</xdr:row>
      <xdr:rowOff>2362200</xdr:rowOff>
    </xdr:to>
    <xdr:pic>
      <xdr:nvPicPr>
        <xdr:cNvPr id="5" name="image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82772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17</xdr:row>
      <xdr:rowOff>219075</xdr:rowOff>
    </xdr:from>
    <xdr:to>
      <xdr:col>9</xdr:col>
      <xdr:colOff>314325</xdr:colOff>
      <xdr:row>18</xdr:row>
      <xdr:rowOff>2362200</xdr:rowOff>
    </xdr:to>
    <xdr:pic>
      <xdr:nvPicPr>
        <xdr:cNvPr id="6" name="image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82772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21</xdr:row>
      <xdr:rowOff>219075</xdr:rowOff>
    </xdr:from>
    <xdr:to>
      <xdr:col>4</xdr:col>
      <xdr:colOff>133350</xdr:colOff>
      <xdr:row>22</xdr:row>
      <xdr:rowOff>2362200</xdr:rowOff>
    </xdr:to>
    <xdr:pic>
      <xdr:nvPicPr>
        <xdr:cNvPr id="7" name="image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86400" y="113347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21</xdr:row>
      <xdr:rowOff>219075</xdr:rowOff>
    </xdr:from>
    <xdr:to>
      <xdr:col>9</xdr:col>
      <xdr:colOff>314325</xdr:colOff>
      <xdr:row>22</xdr:row>
      <xdr:rowOff>2362200</xdr:rowOff>
    </xdr:to>
    <xdr:pic>
      <xdr:nvPicPr>
        <xdr:cNvPr id="8" name="image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13347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25</xdr:row>
      <xdr:rowOff>219075</xdr:rowOff>
    </xdr:from>
    <xdr:to>
      <xdr:col>4</xdr:col>
      <xdr:colOff>133350</xdr:colOff>
      <xdr:row>26</xdr:row>
      <xdr:rowOff>2362200</xdr:rowOff>
    </xdr:to>
    <xdr:pic>
      <xdr:nvPicPr>
        <xdr:cNvPr id="9" name="image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86400" y="143922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25</xdr:row>
      <xdr:rowOff>219075</xdr:rowOff>
    </xdr:from>
    <xdr:to>
      <xdr:col>9</xdr:col>
      <xdr:colOff>314325</xdr:colOff>
      <xdr:row>26</xdr:row>
      <xdr:rowOff>2362200</xdr:rowOff>
    </xdr:to>
    <xdr:pic>
      <xdr:nvPicPr>
        <xdr:cNvPr id="10" name="image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43922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29</xdr:row>
      <xdr:rowOff>219075</xdr:rowOff>
    </xdr:from>
    <xdr:to>
      <xdr:col>4</xdr:col>
      <xdr:colOff>133350</xdr:colOff>
      <xdr:row>30</xdr:row>
      <xdr:rowOff>2362200</xdr:rowOff>
    </xdr:to>
    <xdr:pic>
      <xdr:nvPicPr>
        <xdr:cNvPr id="11" name="image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86400" y="174498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29</xdr:row>
      <xdr:rowOff>219075</xdr:rowOff>
    </xdr:from>
    <xdr:to>
      <xdr:col>9</xdr:col>
      <xdr:colOff>314325</xdr:colOff>
      <xdr:row>30</xdr:row>
      <xdr:rowOff>2362200</xdr:rowOff>
    </xdr:to>
    <xdr:pic>
      <xdr:nvPicPr>
        <xdr:cNvPr id="12" name="image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74498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33</xdr:row>
      <xdr:rowOff>219075</xdr:rowOff>
    </xdr:from>
    <xdr:to>
      <xdr:col>4</xdr:col>
      <xdr:colOff>133350</xdr:colOff>
      <xdr:row>34</xdr:row>
      <xdr:rowOff>2362200</xdr:rowOff>
    </xdr:to>
    <xdr:pic>
      <xdr:nvPicPr>
        <xdr:cNvPr id="13" name="image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6400" y="205073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33</xdr:row>
      <xdr:rowOff>219075</xdr:rowOff>
    </xdr:from>
    <xdr:to>
      <xdr:col>9</xdr:col>
      <xdr:colOff>314325</xdr:colOff>
      <xdr:row>34</xdr:row>
      <xdr:rowOff>2362200</xdr:rowOff>
    </xdr:to>
    <xdr:pic>
      <xdr:nvPicPr>
        <xdr:cNvPr id="14" name="image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05073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37</xdr:row>
      <xdr:rowOff>219075</xdr:rowOff>
    </xdr:from>
    <xdr:to>
      <xdr:col>4</xdr:col>
      <xdr:colOff>133350</xdr:colOff>
      <xdr:row>38</xdr:row>
      <xdr:rowOff>2362200</xdr:rowOff>
    </xdr:to>
    <xdr:pic>
      <xdr:nvPicPr>
        <xdr:cNvPr id="15" name="image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486400" y="235648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37</xdr:row>
      <xdr:rowOff>219075</xdr:rowOff>
    </xdr:from>
    <xdr:to>
      <xdr:col>9</xdr:col>
      <xdr:colOff>314325</xdr:colOff>
      <xdr:row>38</xdr:row>
      <xdr:rowOff>2362200</xdr:rowOff>
    </xdr:to>
    <xdr:pic>
      <xdr:nvPicPr>
        <xdr:cNvPr id="16" name="image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235648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41</xdr:row>
      <xdr:rowOff>219075</xdr:rowOff>
    </xdr:from>
    <xdr:to>
      <xdr:col>4</xdr:col>
      <xdr:colOff>133350</xdr:colOff>
      <xdr:row>42</xdr:row>
      <xdr:rowOff>2362200</xdr:rowOff>
    </xdr:to>
    <xdr:pic>
      <xdr:nvPicPr>
        <xdr:cNvPr id="17" name="image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486400" y="266223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41</xdr:row>
      <xdr:rowOff>219075</xdr:rowOff>
    </xdr:from>
    <xdr:to>
      <xdr:col>9</xdr:col>
      <xdr:colOff>314325</xdr:colOff>
      <xdr:row>42</xdr:row>
      <xdr:rowOff>2362200</xdr:rowOff>
    </xdr:to>
    <xdr:pic>
      <xdr:nvPicPr>
        <xdr:cNvPr id="18" name="image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39025" y="266223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10</xdr:col>
      <xdr:colOff>314325</xdr:colOff>
      <xdr:row>41</xdr:row>
      <xdr:rowOff>219075</xdr:rowOff>
    </xdr:from>
    <xdr:to>
      <xdr:col>14</xdr:col>
      <xdr:colOff>495300</xdr:colOff>
      <xdr:row>42</xdr:row>
      <xdr:rowOff>2362200</xdr:rowOff>
    </xdr:to>
    <xdr:pic>
      <xdr:nvPicPr>
        <xdr:cNvPr id="19" name="image1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429750" y="266223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45</xdr:row>
      <xdr:rowOff>219075</xdr:rowOff>
    </xdr:from>
    <xdr:to>
      <xdr:col>4</xdr:col>
      <xdr:colOff>133350</xdr:colOff>
      <xdr:row>46</xdr:row>
      <xdr:rowOff>2362200</xdr:rowOff>
    </xdr:to>
    <xdr:pic>
      <xdr:nvPicPr>
        <xdr:cNvPr id="20" name="image2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86400" y="296799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45</xdr:row>
      <xdr:rowOff>219075</xdr:rowOff>
    </xdr:from>
    <xdr:to>
      <xdr:col>9</xdr:col>
      <xdr:colOff>314325</xdr:colOff>
      <xdr:row>46</xdr:row>
      <xdr:rowOff>2362200</xdr:rowOff>
    </xdr:to>
    <xdr:pic>
      <xdr:nvPicPr>
        <xdr:cNvPr id="21" name="image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439025" y="296799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10</xdr:col>
      <xdr:colOff>314325</xdr:colOff>
      <xdr:row>45</xdr:row>
      <xdr:rowOff>219075</xdr:rowOff>
    </xdr:from>
    <xdr:to>
      <xdr:col>14</xdr:col>
      <xdr:colOff>495300</xdr:colOff>
      <xdr:row>46</xdr:row>
      <xdr:rowOff>2362200</xdr:rowOff>
    </xdr:to>
    <xdr:pic>
      <xdr:nvPicPr>
        <xdr:cNvPr id="22" name="image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429750" y="296799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49</xdr:row>
      <xdr:rowOff>219075</xdr:rowOff>
    </xdr:from>
    <xdr:to>
      <xdr:col>4</xdr:col>
      <xdr:colOff>133350</xdr:colOff>
      <xdr:row>50</xdr:row>
      <xdr:rowOff>2362200</xdr:rowOff>
    </xdr:to>
    <xdr:pic>
      <xdr:nvPicPr>
        <xdr:cNvPr id="23" name="image2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486400" y="327374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49</xdr:row>
      <xdr:rowOff>219075</xdr:rowOff>
    </xdr:from>
    <xdr:to>
      <xdr:col>9</xdr:col>
      <xdr:colOff>314325</xdr:colOff>
      <xdr:row>50</xdr:row>
      <xdr:rowOff>2362200</xdr:rowOff>
    </xdr:to>
    <xdr:pic>
      <xdr:nvPicPr>
        <xdr:cNvPr id="24" name="image2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439025" y="327374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53</xdr:row>
      <xdr:rowOff>219075</xdr:rowOff>
    </xdr:from>
    <xdr:to>
      <xdr:col>4</xdr:col>
      <xdr:colOff>133350</xdr:colOff>
      <xdr:row>54</xdr:row>
      <xdr:rowOff>2362200</xdr:rowOff>
    </xdr:to>
    <xdr:pic>
      <xdr:nvPicPr>
        <xdr:cNvPr id="25" name="image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486400" y="3579495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53</xdr:row>
      <xdr:rowOff>219075</xdr:rowOff>
    </xdr:from>
    <xdr:to>
      <xdr:col>9</xdr:col>
      <xdr:colOff>314325</xdr:colOff>
      <xdr:row>54</xdr:row>
      <xdr:rowOff>2362200</xdr:rowOff>
    </xdr:to>
    <xdr:pic>
      <xdr:nvPicPr>
        <xdr:cNvPr id="26" name="image2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39025" y="3579495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57</xdr:row>
      <xdr:rowOff>219075</xdr:rowOff>
    </xdr:from>
    <xdr:to>
      <xdr:col>4</xdr:col>
      <xdr:colOff>133350</xdr:colOff>
      <xdr:row>58</xdr:row>
      <xdr:rowOff>2362200</xdr:rowOff>
    </xdr:to>
    <xdr:pic>
      <xdr:nvPicPr>
        <xdr:cNvPr id="27" name="image2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86400" y="3885247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57</xdr:row>
      <xdr:rowOff>219075</xdr:rowOff>
    </xdr:from>
    <xdr:to>
      <xdr:col>9</xdr:col>
      <xdr:colOff>314325</xdr:colOff>
      <xdr:row>58</xdr:row>
      <xdr:rowOff>2362200</xdr:rowOff>
    </xdr:to>
    <xdr:pic>
      <xdr:nvPicPr>
        <xdr:cNvPr id="28" name="image2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39025" y="3885247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61</xdr:row>
      <xdr:rowOff>219075</xdr:rowOff>
    </xdr:from>
    <xdr:to>
      <xdr:col>4</xdr:col>
      <xdr:colOff>133350</xdr:colOff>
      <xdr:row>62</xdr:row>
      <xdr:rowOff>2362200</xdr:rowOff>
    </xdr:to>
    <xdr:pic>
      <xdr:nvPicPr>
        <xdr:cNvPr id="29" name="image2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486400" y="41910000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61</xdr:row>
      <xdr:rowOff>219075</xdr:rowOff>
    </xdr:from>
    <xdr:to>
      <xdr:col>9</xdr:col>
      <xdr:colOff>314325</xdr:colOff>
      <xdr:row>62</xdr:row>
      <xdr:rowOff>2362200</xdr:rowOff>
    </xdr:to>
    <xdr:pic>
      <xdr:nvPicPr>
        <xdr:cNvPr id="30" name="image3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39025" y="41910000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2</xdr:col>
      <xdr:colOff>28575</xdr:colOff>
      <xdr:row>65</xdr:row>
      <xdr:rowOff>219075</xdr:rowOff>
    </xdr:from>
    <xdr:to>
      <xdr:col>4</xdr:col>
      <xdr:colOff>133350</xdr:colOff>
      <xdr:row>66</xdr:row>
      <xdr:rowOff>2362200</xdr:rowOff>
    </xdr:to>
    <xdr:pic>
      <xdr:nvPicPr>
        <xdr:cNvPr id="31" name="image3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86400" y="44967525"/>
          <a:ext cx="15906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  <xdr:twoCellAnchor>
    <xdr:from>
      <xdr:col>5</xdr:col>
      <xdr:colOff>133350</xdr:colOff>
      <xdr:row>65</xdr:row>
      <xdr:rowOff>219075</xdr:rowOff>
    </xdr:from>
    <xdr:to>
      <xdr:col>9</xdr:col>
      <xdr:colOff>314325</xdr:colOff>
      <xdr:row>66</xdr:row>
      <xdr:rowOff>2362200</xdr:rowOff>
    </xdr:to>
    <xdr:pic>
      <xdr:nvPicPr>
        <xdr:cNvPr id="32" name="image3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439025" y="44967525"/>
          <a:ext cx="1628775" cy="2371725"/>
        </a:xfrm>
        <a:prstGeom prst="rect">
          <a:avLst/>
        </a:prstGeom>
        <a:solidFill>
          <a:srgbClr val="FFFFFF"/>
        </a:solid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9"/>
  <sheetViews>
    <sheetView tabSelected="1" zoomScale="70" zoomScaleNormal="70" workbookViewId="0" topLeftCell="A1">
      <pane ySplit="7" topLeftCell="A8" activePane="bottomLeft" state="frozen"/>
      <selection pane="topLeft" activeCell="A1" sqref="A1"/>
      <selection pane="bottomLeft" activeCell="A67" sqref="A67"/>
    </sheetView>
  </sheetViews>
  <sheetFormatPr defaultColWidth="9.140625" defaultRowHeight="18" customHeight="1" outlineLevelRow="1"/>
  <cols>
    <col min="1" max="1" width="70.7109375" style="1" customWidth="1"/>
    <col min="2" max="4" width="11.140625" style="2" customWidth="1"/>
    <col min="5" max="14" width="5.421875" style="2" customWidth="1"/>
    <col min="15" max="15" width="17.28125" style="2" customWidth="1"/>
    <col min="16" max="16" width="9.140625" style="2" customWidth="1"/>
    <col min="17" max="17" width="18.7109375" style="2" customWidth="1"/>
    <col min="18" max="25" width="9.140625" style="2" customWidth="1"/>
    <col min="26" max="26" width="9.00390625" style="2" customWidth="1"/>
    <col min="27" max="37" width="0" style="2" hidden="1" customWidth="1"/>
    <col min="38" max="16384" width="9.140625" style="2" customWidth="1"/>
  </cols>
  <sheetData>
    <row r="1" spans="1:29" ht="18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AA1" s="2">
        <v>5</v>
      </c>
      <c r="AB1" s="2">
        <v>10</v>
      </c>
      <c r="AC1" s="2">
        <v>27</v>
      </c>
    </row>
    <row r="2" spans="1:17" ht="19.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8" customHeight="1">
      <c r="A7" s="8" t="s">
        <v>4</v>
      </c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9" t="s">
        <v>6</v>
      </c>
      <c r="P7" s="10"/>
      <c r="Q7" s="9" t="s">
        <v>7</v>
      </c>
    </row>
    <row r="8" spans="1:17" ht="18" customHeight="1">
      <c r="A8" s="11" t="s">
        <v>8</v>
      </c>
      <c r="B8" s="12">
        <v>69</v>
      </c>
      <c r="C8" s="13"/>
      <c r="D8" s="13"/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/>
      <c r="M8" s="14"/>
      <c r="N8" s="14"/>
      <c r="O8" s="14" t="s">
        <v>16</v>
      </c>
      <c r="P8" s="14"/>
      <c r="Q8" s="14"/>
    </row>
    <row r="9" spans="1:28" ht="18" customHeight="1" outlineLevel="1">
      <c r="A9" s="15" t="s">
        <v>17</v>
      </c>
      <c r="B9" s="16"/>
      <c r="C9" s="16"/>
      <c r="D9" s="16"/>
      <c r="E9" s="17"/>
      <c r="F9" s="17"/>
      <c r="G9" s="17" t="s">
        <v>18</v>
      </c>
      <c r="H9" s="17" t="s">
        <v>18</v>
      </c>
      <c r="I9" s="17" t="s">
        <v>18</v>
      </c>
      <c r="J9" s="17"/>
      <c r="K9" s="17"/>
      <c r="L9" s="17"/>
      <c r="M9" s="17"/>
      <c r="N9" s="17"/>
      <c r="O9" s="2">
        <f>SUM(E9:N9)</f>
        <v>0</v>
      </c>
      <c r="Q9" s="18">
        <f>B8*O9</f>
        <v>0</v>
      </c>
      <c r="AA9" s="2">
        <v>600522</v>
      </c>
      <c r="AB9" s="2">
        <v>13061</v>
      </c>
    </row>
    <row r="10" spans="1:28" ht="18" customHeight="1" outlineLevel="1">
      <c r="A10" s="15" t="s">
        <v>17</v>
      </c>
      <c r="B10" s="16"/>
      <c r="C10" s="16"/>
      <c r="D10" s="16"/>
      <c r="G10" s="19" t="s">
        <v>18</v>
      </c>
      <c r="H10" s="19" t="s">
        <v>18</v>
      </c>
      <c r="I10" s="19" t="s">
        <v>18</v>
      </c>
      <c r="O10" s="2">
        <f>SUM(E10:N10)</f>
        <v>0</v>
      </c>
      <c r="Q10" s="18">
        <f>B8*O10</f>
        <v>0</v>
      </c>
      <c r="AA10" s="2">
        <v>600522</v>
      </c>
      <c r="AB10" s="2">
        <v>13061</v>
      </c>
    </row>
    <row r="11" spans="1:4" ht="186.75" customHeight="1" outlineLevel="1">
      <c r="A11" s="20" t="s">
        <v>19</v>
      </c>
      <c r="B11" s="16"/>
      <c r="C11" s="16"/>
      <c r="D11" s="16"/>
    </row>
    <row r="12" spans="1:17" ht="18" customHeight="1">
      <c r="A12" s="1" t="s">
        <v>20</v>
      </c>
      <c r="B12" s="16"/>
      <c r="C12" s="16"/>
      <c r="D12" s="16"/>
      <c r="O12" s="2">
        <f>SUM(O8:O11)</f>
        <v>0</v>
      </c>
      <c r="Q12" s="18">
        <f>SUM(Q8:Q11)</f>
        <v>0</v>
      </c>
    </row>
    <row r="13" spans="1:17" ht="18" customHeight="1">
      <c r="A13" s="11" t="s">
        <v>21</v>
      </c>
      <c r="B13" s="12">
        <v>69</v>
      </c>
      <c r="C13" s="13"/>
      <c r="D13" s="13"/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13</v>
      </c>
      <c r="J13" s="14" t="s">
        <v>14</v>
      </c>
      <c r="K13" s="14" t="s">
        <v>15</v>
      </c>
      <c r="L13" s="14"/>
      <c r="M13" s="14"/>
      <c r="N13" s="14"/>
      <c r="O13" s="14" t="s">
        <v>16</v>
      </c>
      <c r="P13" s="14"/>
      <c r="Q13" s="14"/>
    </row>
    <row r="14" spans="1:28" ht="18" customHeight="1" outlineLevel="1">
      <c r="A14" s="15" t="s">
        <v>22</v>
      </c>
      <c r="B14" s="16"/>
      <c r="C14" s="16"/>
      <c r="D14" s="16"/>
      <c r="G14" s="19" t="s">
        <v>18</v>
      </c>
      <c r="H14" s="19" t="s">
        <v>18</v>
      </c>
      <c r="I14" s="19" t="s">
        <v>18</v>
      </c>
      <c r="O14" s="2">
        <f>SUM(E14:N14)</f>
        <v>0</v>
      </c>
      <c r="Q14" s="18">
        <f>B13*O14</f>
        <v>0</v>
      </c>
      <c r="AA14" s="2">
        <v>625782</v>
      </c>
      <c r="AB14" s="2">
        <v>5328</v>
      </c>
    </row>
    <row r="15" spans="1:4" ht="186.75" customHeight="1" outlineLevel="1">
      <c r="A15" s="20" t="s">
        <v>23</v>
      </c>
      <c r="B15" s="16"/>
      <c r="C15" s="16"/>
      <c r="D15" s="16"/>
    </row>
    <row r="16" spans="1:17" ht="18" customHeight="1">
      <c r="A16" s="1" t="s">
        <v>20</v>
      </c>
      <c r="B16" s="16"/>
      <c r="C16" s="16"/>
      <c r="D16" s="16"/>
      <c r="O16" s="2">
        <f>SUM(O13:O15)</f>
        <v>0</v>
      </c>
      <c r="Q16" s="18">
        <f>SUM(Q13:Q15)</f>
        <v>0</v>
      </c>
    </row>
    <row r="17" spans="1:17" ht="18" customHeight="1">
      <c r="A17" s="11" t="s">
        <v>24</v>
      </c>
      <c r="B17" s="12">
        <v>69</v>
      </c>
      <c r="C17" s="13"/>
      <c r="D17" s="13"/>
      <c r="E17" s="14" t="s">
        <v>9</v>
      </c>
      <c r="F17" s="14" t="s">
        <v>10</v>
      </c>
      <c r="G17" s="14" t="s">
        <v>11</v>
      </c>
      <c r="H17" s="14" t="s">
        <v>12</v>
      </c>
      <c r="I17" s="14" t="s">
        <v>13</v>
      </c>
      <c r="J17" s="14" t="s">
        <v>14</v>
      </c>
      <c r="K17" s="14" t="s">
        <v>15</v>
      </c>
      <c r="L17" s="14"/>
      <c r="M17" s="14"/>
      <c r="N17" s="14"/>
      <c r="O17" s="14" t="s">
        <v>16</v>
      </c>
      <c r="P17" s="14"/>
      <c r="Q17" s="14"/>
    </row>
    <row r="18" spans="1:28" ht="18" customHeight="1" outlineLevel="1">
      <c r="A18" s="15" t="s">
        <v>22</v>
      </c>
      <c r="B18" s="16"/>
      <c r="C18" s="16"/>
      <c r="D18" s="16"/>
      <c r="G18" s="19" t="s">
        <v>18</v>
      </c>
      <c r="H18" s="19" t="s">
        <v>18</v>
      </c>
      <c r="I18" s="19" t="s">
        <v>18</v>
      </c>
      <c r="O18" s="2">
        <f>SUM(E18:N18)</f>
        <v>0</v>
      </c>
      <c r="Q18" s="18">
        <f>B17*O18</f>
        <v>0</v>
      </c>
      <c r="AA18" s="2">
        <v>625783</v>
      </c>
      <c r="AB18" s="2">
        <v>5328</v>
      </c>
    </row>
    <row r="19" spans="1:4" ht="186.75" customHeight="1" outlineLevel="1">
      <c r="A19" s="20" t="s">
        <v>25</v>
      </c>
      <c r="B19" s="16"/>
      <c r="C19" s="16"/>
      <c r="D19" s="16"/>
    </row>
    <row r="20" spans="1:17" ht="18" customHeight="1">
      <c r="A20" s="1" t="s">
        <v>20</v>
      </c>
      <c r="B20" s="16"/>
      <c r="C20" s="16"/>
      <c r="D20" s="16"/>
      <c r="O20" s="2">
        <f>SUM(O17:O19)</f>
        <v>0</v>
      </c>
      <c r="Q20" s="18">
        <f>SUM(Q17:Q19)</f>
        <v>0</v>
      </c>
    </row>
    <row r="21" spans="1:17" ht="18" customHeight="1">
      <c r="A21" s="11" t="s">
        <v>26</v>
      </c>
      <c r="B21" s="12">
        <v>69</v>
      </c>
      <c r="C21" s="13"/>
      <c r="D21" s="13"/>
      <c r="E21" s="14" t="s">
        <v>9</v>
      </c>
      <c r="F21" s="14" t="s">
        <v>10</v>
      </c>
      <c r="G21" s="14" t="s">
        <v>11</v>
      </c>
      <c r="H21" s="14" t="s">
        <v>12</v>
      </c>
      <c r="I21" s="14" t="s">
        <v>13</v>
      </c>
      <c r="J21" s="14" t="s">
        <v>14</v>
      </c>
      <c r="K21" s="14" t="s">
        <v>15</v>
      </c>
      <c r="L21" s="14"/>
      <c r="M21" s="14"/>
      <c r="N21" s="14"/>
      <c r="O21" s="14" t="s">
        <v>16</v>
      </c>
      <c r="P21" s="14"/>
      <c r="Q21" s="14"/>
    </row>
    <row r="22" spans="1:28" ht="18" customHeight="1" outlineLevel="1">
      <c r="A22" s="15" t="s">
        <v>22</v>
      </c>
      <c r="B22" s="16"/>
      <c r="C22" s="16"/>
      <c r="D22" s="16"/>
      <c r="G22" s="19" t="s">
        <v>18</v>
      </c>
      <c r="H22" s="19" t="s">
        <v>18</v>
      </c>
      <c r="I22" s="19" t="s">
        <v>18</v>
      </c>
      <c r="O22" s="2">
        <f>SUM(E22:N22)</f>
        <v>0</v>
      </c>
      <c r="Q22" s="18">
        <f>B21*O22</f>
        <v>0</v>
      </c>
      <c r="AA22" s="2">
        <v>625784</v>
      </c>
      <c r="AB22" s="2">
        <v>5328</v>
      </c>
    </row>
    <row r="23" spans="1:4" ht="186.75" customHeight="1" outlineLevel="1">
      <c r="A23" s="20" t="s">
        <v>27</v>
      </c>
      <c r="B23" s="16"/>
      <c r="C23" s="16"/>
      <c r="D23" s="16"/>
    </row>
    <row r="24" spans="1:17" ht="18" customHeight="1">
      <c r="A24" s="1" t="s">
        <v>20</v>
      </c>
      <c r="B24" s="16"/>
      <c r="C24" s="16"/>
      <c r="D24" s="16"/>
      <c r="O24" s="2">
        <f>SUM(O21:O23)</f>
        <v>0</v>
      </c>
      <c r="Q24" s="18">
        <f>SUM(Q21:Q23)</f>
        <v>0</v>
      </c>
    </row>
    <row r="25" spans="1:17" ht="18" customHeight="1">
      <c r="A25" s="11" t="s">
        <v>28</v>
      </c>
      <c r="B25" s="12">
        <v>69</v>
      </c>
      <c r="C25" s="13"/>
      <c r="D25" s="13"/>
      <c r="E25" s="14" t="s">
        <v>9</v>
      </c>
      <c r="F25" s="14" t="s">
        <v>10</v>
      </c>
      <c r="G25" s="14" t="s">
        <v>11</v>
      </c>
      <c r="H25" s="14" t="s">
        <v>12</v>
      </c>
      <c r="I25" s="14" t="s">
        <v>13</v>
      </c>
      <c r="J25" s="14" t="s">
        <v>14</v>
      </c>
      <c r="K25" s="14" t="s">
        <v>15</v>
      </c>
      <c r="L25" s="14"/>
      <c r="M25" s="14"/>
      <c r="N25" s="14"/>
      <c r="O25" s="14" t="s">
        <v>16</v>
      </c>
      <c r="P25" s="14"/>
      <c r="Q25" s="14"/>
    </row>
    <row r="26" spans="1:28" ht="18" customHeight="1" outlineLevel="1">
      <c r="A26" s="15" t="s">
        <v>29</v>
      </c>
      <c r="B26" s="16"/>
      <c r="C26" s="16"/>
      <c r="D26" s="16"/>
      <c r="G26" s="19" t="s">
        <v>18</v>
      </c>
      <c r="H26" s="19" t="s">
        <v>18</v>
      </c>
      <c r="I26" s="19" t="s">
        <v>18</v>
      </c>
      <c r="O26" s="2">
        <f>SUM(E26:N26)</f>
        <v>0</v>
      </c>
      <c r="Q26" s="18">
        <f>B25*O26</f>
        <v>0</v>
      </c>
      <c r="AA26" s="2">
        <v>625785</v>
      </c>
      <c r="AB26" s="2">
        <v>4217</v>
      </c>
    </row>
    <row r="27" spans="1:4" ht="186.75" customHeight="1" outlineLevel="1">
      <c r="A27" s="20" t="s">
        <v>30</v>
      </c>
      <c r="B27" s="16"/>
      <c r="C27" s="16"/>
      <c r="D27" s="16"/>
    </row>
    <row r="28" spans="1:17" ht="18" customHeight="1">
      <c r="A28" s="1" t="s">
        <v>20</v>
      </c>
      <c r="B28" s="16"/>
      <c r="C28" s="16"/>
      <c r="D28" s="16"/>
      <c r="O28" s="2">
        <f>SUM(O25:O27)</f>
        <v>0</v>
      </c>
      <c r="Q28" s="18">
        <f>SUM(Q25:Q27)</f>
        <v>0</v>
      </c>
    </row>
    <row r="29" spans="1:17" ht="18" customHeight="1">
      <c r="A29" s="11" t="s">
        <v>31</v>
      </c>
      <c r="B29" s="12">
        <v>69</v>
      </c>
      <c r="C29" s="13"/>
      <c r="D29" s="13"/>
      <c r="E29" s="14" t="s">
        <v>9</v>
      </c>
      <c r="F29" s="14" t="s">
        <v>10</v>
      </c>
      <c r="G29" s="14" t="s">
        <v>11</v>
      </c>
      <c r="H29" s="14" t="s">
        <v>12</v>
      </c>
      <c r="I29" s="14" t="s">
        <v>13</v>
      </c>
      <c r="J29" s="14" t="s">
        <v>14</v>
      </c>
      <c r="K29" s="14" t="s">
        <v>15</v>
      </c>
      <c r="L29" s="14"/>
      <c r="M29" s="14"/>
      <c r="N29" s="14"/>
      <c r="O29" s="14" t="s">
        <v>16</v>
      </c>
      <c r="P29" s="14"/>
      <c r="Q29" s="14"/>
    </row>
    <row r="30" spans="1:28" ht="18" customHeight="1" outlineLevel="1">
      <c r="A30" s="15" t="s">
        <v>29</v>
      </c>
      <c r="B30" s="16"/>
      <c r="C30" s="16"/>
      <c r="D30" s="16"/>
      <c r="G30" s="19" t="s">
        <v>18</v>
      </c>
      <c r="H30" s="19" t="s">
        <v>18</v>
      </c>
      <c r="I30" s="19" t="s">
        <v>18</v>
      </c>
      <c r="O30" s="2">
        <f>SUM(E30:N30)</f>
        <v>0</v>
      </c>
      <c r="Q30" s="18">
        <f>B29*O30</f>
        <v>0</v>
      </c>
      <c r="AA30" s="2">
        <v>625786</v>
      </c>
      <c r="AB30" s="2">
        <v>4217</v>
      </c>
    </row>
    <row r="31" spans="1:4" ht="186.75" customHeight="1" outlineLevel="1">
      <c r="A31" s="20" t="s">
        <v>32</v>
      </c>
      <c r="B31" s="16"/>
      <c r="C31" s="16"/>
      <c r="D31" s="16"/>
    </row>
    <row r="32" spans="1:17" ht="18" customHeight="1">
      <c r="A32" s="1" t="s">
        <v>20</v>
      </c>
      <c r="B32" s="16"/>
      <c r="C32" s="16"/>
      <c r="D32" s="16"/>
      <c r="O32" s="2">
        <f>SUM(O29:O31)</f>
        <v>0</v>
      </c>
      <c r="Q32" s="18">
        <f>SUM(Q29:Q31)</f>
        <v>0</v>
      </c>
    </row>
    <row r="33" spans="1:17" ht="18" customHeight="1">
      <c r="A33" s="11" t="s">
        <v>33</v>
      </c>
      <c r="B33" s="12">
        <v>69</v>
      </c>
      <c r="C33" s="13"/>
      <c r="D33" s="13"/>
      <c r="E33" s="14" t="s">
        <v>9</v>
      </c>
      <c r="F33" s="14" t="s">
        <v>10</v>
      </c>
      <c r="G33" s="14" t="s">
        <v>11</v>
      </c>
      <c r="H33" s="14" t="s">
        <v>12</v>
      </c>
      <c r="I33" s="14" t="s">
        <v>13</v>
      </c>
      <c r="J33" s="14" t="s">
        <v>14</v>
      </c>
      <c r="K33" s="14" t="s">
        <v>15</v>
      </c>
      <c r="L33" s="14"/>
      <c r="M33" s="14"/>
      <c r="N33" s="14"/>
      <c r="O33" s="14" t="s">
        <v>16</v>
      </c>
      <c r="P33" s="14"/>
      <c r="Q33" s="14"/>
    </row>
    <row r="34" spans="1:28" ht="18" customHeight="1" outlineLevel="1">
      <c r="A34" s="15" t="s">
        <v>17</v>
      </c>
      <c r="B34" s="16"/>
      <c r="C34" s="16"/>
      <c r="D34" s="16"/>
      <c r="G34" s="19" t="s">
        <v>18</v>
      </c>
      <c r="H34" s="19" t="s">
        <v>18</v>
      </c>
      <c r="I34" s="19" t="s">
        <v>18</v>
      </c>
      <c r="O34" s="2">
        <f>SUM(E34:N34)</f>
        <v>0</v>
      </c>
      <c r="Q34" s="18">
        <f>B33*O34</f>
        <v>0</v>
      </c>
      <c r="AA34" s="2">
        <v>625787</v>
      </c>
      <c r="AB34" s="2">
        <v>13061</v>
      </c>
    </row>
    <row r="35" spans="1:4" ht="186.75" customHeight="1" outlineLevel="1">
      <c r="A35" s="20" t="s">
        <v>30</v>
      </c>
      <c r="B35" s="16"/>
      <c r="C35" s="16"/>
      <c r="D35" s="16"/>
    </row>
    <row r="36" spans="1:17" ht="18" customHeight="1">
      <c r="A36" s="1" t="s">
        <v>20</v>
      </c>
      <c r="B36" s="16"/>
      <c r="C36" s="16"/>
      <c r="D36" s="16"/>
      <c r="O36" s="2">
        <f>SUM(O33:O35)</f>
        <v>0</v>
      </c>
      <c r="Q36" s="18">
        <f>SUM(Q33:Q35)</f>
        <v>0</v>
      </c>
    </row>
    <row r="37" spans="1:17" ht="18" customHeight="1">
      <c r="A37" s="11" t="s">
        <v>34</v>
      </c>
      <c r="B37" s="12">
        <v>69</v>
      </c>
      <c r="C37" s="13"/>
      <c r="D37" s="13"/>
      <c r="E37" s="14" t="s">
        <v>9</v>
      </c>
      <c r="F37" s="14" t="s">
        <v>10</v>
      </c>
      <c r="G37" s="14" t="s">
        <v>11</v>
      </c>
      <c r="H37" s="14" t="s">
        <v>12</v>
      </c>
      <c r="I37" s="14" t="s">
        <v>13</v>
      </c>
      <c r="J37" s="14" t="s">
        <v>14</v>
      </c>
      <c r="K37" s="14" t="s">
        <v>15</v>
      </c>
      <c r="L37" s="14"/>
      <c r="M37" s="14"/>
      <c r="N37" s="14"/>
      <c r="O37" s="14" t="s">
        <v>16</v>
      </c>
      <c r="P37" s="14"/>
      <c r="Q37" s="14"/>
    </row>
    <row r="38" spans="1:28" ht="18" customHeight="1" outlineLevel="1">
      <c r="A38" s="15" t="s">
        <v>17</v>
      </c>
      <c r="B38" s="16"/>
      <c r="C38" s="16"/>
      <c r="D38" s="16"/>
      <c r="G38" s="19" t="s">
        <v>18</v>
      </c>
      <c r="H38" s="19" t="s">
        <v>18</v>
      </c>
      <c r="I38" s="19" t="s">
        <v>18</v>
      </c>
      <c r="O38" s="2">
        <f>SUM(E38:N38)</f>
        <v>0</v>
      </c>
      <c r="Q38" s="18">
        <f>B37*O38</f>
        <v>0</v>
      </c>
      <c r="AA38" s="2">
        <v>625788</v>
      </c>
      <c r="AB38" s="2">
        <v>13061</v>
      </c>
    </row>
    <row r="39" spans="1:4" ht="186.75" customHeight="1" outlineLevel="1">
      <c r="A39" s="20" t="s">
        <v>30</v>
      </c>
      <c r="B39" s="16"/>
      <c r="C39" s="16"/>
      <c r="D39" s="16"/>
    </row>
    <row r="40" spans="1:17" ht="18" customHeight="1">
      <c r="A40" s="1" t="s">
        <v>20</v>
      </c>
      <c r="B40" s="16"/>
      <c r="C40" s="16"/>
      <c r="D40" s="16"/>
      <c r="O40" s="2">
        <f>SUM(O37:O39)</f>
        <v>0</v>
      </c>
      <c r="Q40" s="18">
        <f>SUM(Q37:Q39)</f>
        <v>0</v>
      </c>
    </row>
    <row r="41" spans="1:17" ht="18" customHeight="1">
      <c r="A41" s="11" t="s">
        <v>35</v>
      </c>
      <c r="B41" s="12">
        <v>69</v>
      </c>
      <c r="C41" s="13"/>
      <c r="D41" s="13"/>
      <c r="E41" s="14" t="s">
        <v>9</v>
      </c>
      <c r="F41" s="14" t="s">
        <v>10</v>
      </c>
      <c r="G41" s="14" t="s">
        <v>11</v>
      </c>
      <c r="H41" s="14" t="s">
        <v>12</v>
      </c>
      <c r="I41" s="14" t="s">
        <v>13</v>
      </c>
      <c r="J41" s="14" t="s">
        <v>14</v>
      </c>
      <c r="K41" s="14" t="s">
        <v>15</v>
      </c>
      <c r="L41" s="14"/>
      <c r="M41" s="14"/>
      <c r="N41" s="14"/>
      <c r="O41" s="14" t="s">
        <v>16</v>
      </c>
      <c r="P41" s="14"/>
      <c r="Q41" s="14"/>
    </row>
    <row r="42" spans="1:28" ht="18" customHeight="1" outlineLevel="1">
      <c r="A42" s="15" t="s">
        <v>17</v>
      </c>
      <c r="B42" s="16"/>
      <c r="C42" s="16"/>
      <c r="D42" s="16"/>
      <c r="G42" s="19" t="s">
        <v>18</v>
      </c>
      <c r="H42" s="19" t="s">
        <v>18</v>
      </c>
      <c r="I42" s="19" t="s">
        <v>18</v>
      </c>
      <c r="O42" s="2">
        <f>SUM(E42:N42)</f>
        <v>0</v>
      </c>
      <c r="Q42" s="18">
        <f>B41*O42</f>
        <v>0</v>
      </c>
      <c r="AA42" s="2">
        <v>625789</v>
      </c>
      <c r="AB42" s="2">
        <v>13061</v>
      </c>
    </row>
    <row r="43" spans="1:4" ht="186.75" customHeight="1" outlineLevel="1">
      <c r="A43" s="20" t="s">
        <v>30</v>
      </c>
      <c r="B43" s="16"/>
      <c r="C43" s="16"/>
      <c r="D43" s="16"/>
    </row>
    <row r="44" spans="1:17" ht="18" customHeight="1">
      <c r="A44" s="1" t="s">
        <v>20</v>
      </c>
      <c r="B44" s="16"/>
      <c r="C44" s="16"/>
      <c r="D44" s="16"/>
      <c r="O44" s="2">
        <f>SUM(O41:O43)</f>
        <v>0</v>
      </c>
      <c r="Q44" s="18">
        <f>SUM(Q41:Q43)</f>
        <v>0</v>
      </c>
    </row>
    <row r="45" spans="1:17" ht="18" customHeight="1">
      <c r="A45" s="11" t="s">
        <v>36</v>
      </c>
      <c r="B45" s="12">
        <v>69</v>
      </c>
      <c r="C45" s="13"/>
      <c r="D45" s="13"/>
      <c r="E45" s="14" t="s">
        <v>9</v>
      </c>
      <c r="F45" s="14" t="s">
        <v>10</v>
      </c>
      <c r="G45" s="14" t="s">
        <v>11</v>
      </c>
      <c r="H45" s="14" t="s">
        <v>12</v>
      </c>
      <c r="I45" s="14" t="s">
        <v>13</v>
      </c>
      <c r="J45" s="14" t="s">
        <v>14</v>
      </c>
      <c r="K45" s="14" t="s">
        <v>15</v>
      </c>
      <c r="L45" s="14"/>
      <c r="M45" s="14"/>
      <c r="N45" s="14"/>
      <c r="O45" s="14" t="s">
        <v>16</v>
      </c>
      <c r="P45" s="14"/>
      <c r="Q45" s="14"/>
    </row>
    <row r="46" spans="1:28" ht="18" customHeight="1" outlineLevel="1">
      <c r="A46" s="15" t="s">
        <v>17</v>
      </c>
      <c r="B46" s="16"/>
      <c r="C46" s="16"/>
      <c r="D46" s="16"/>
      <c r="G46" s="19" t="s">
        <v>18</v>
      </c>
      <c r="H46" s="19" t="s">
        <v>18</v>
      </c>
      <c r="I46" s="19" t="s">
        <v>18</v>
      </c>
      <c r="O46" s="2">
        <f>SUM(E46:N46)</f>
        <v>0</v>
      </c>
      <c r="Q46" s="18">
        <f>B45*O46</f>
        <v>0</v>
      </c>
      <c r="AA46" s="2">
        <v>626979</v>
      </c>
      <c r="AB46" s="2">
        <v>13061</v>
      </c>
    </row>
    <row r="47" spans="1:4" ht="186.75" customHeight="1" outlineLevel="1">
      <c r="A47" s="20" t="s">
        <v>30</v>
      </c>
      <c r="B47" s="16"/>
      <c r="C47" s="16"/>
      <c r="D47" s="16"/>
    </row>
    <row r="48" spans="1:17" ht="18" customHeight="1">
      <c r="A48" s="1" t="s">
        <v>20</v>
      </c>
      <c r="B48" s="16"/>
      <c r="C48" s="16"/>
      <c r="D48" s="16"/>
      <c r="O48" s="2">
        <f>SUM(O45:O47)</f>
        <v>0</v>
      </c>
      <c r="Q48" s="18">
        <f>SUM(Q45:Q47)</f>
        <v>0</v>
      </c>
    </row>
    <row r="49" spans="1:17" ht="18" customHeight="1">
      <c r="A49" s="11" t="s">
        <v>37</v>
      </c>
      <c r="B49" s="12">
        <v>54</v>
      </c>
      <c r="C49" s="13"/>
      <c r="D49" s="13"/>
      <c r="E49" s="14" t="s">
        <v>9</v>
      </c>
      <c r="F49" s="14" t="s">
        <v>10</v>
      </c>
      <c r="G49" s="14" t="s">
        <v>11</v>
      </c>
      <c r="H49" s="14" t="s">
        <v>12</v>
      </c>
      <c r="I49" s="14" t="s">
        <v>13</v>
      </c>
      <c r="J49" s="14" t="s">
        <v>14</v>
      </c>
      <c r="K49" s="14" t="s">
        <v>15</v>
      </c>
      <c r="L49" s="14"/>
      <c r="M49" s="14"/>
      <c r="N49" s="14"/>
      <c r="O49" s="14" t="s">
        <v>16</v>
      </c>
      <c r="P49" s="14"/>
      <c r="Q49" s="14"/>
    </row>
    <row r="50" spans="1:28" ht="18" customHeight="1" outlineLevel="1">
      <c r="A50" s="15" t="s">
        <v>17</v>
      </c>
      <c r="B50" s="16"/>
      <c r="C50" s="16"/>
      <c r="D50" s="16"/>
      <c r="G50" s="19" t="s">
        <v>18</v>
      </c>
      <c r="H50" s="19" t="s">
        <v>18</v>
      </c>
      <c r="I50" s="19" t="s">
        <v>18</v>
      </c>
      <c r="O50" s="2">
        <f>SUM(E50:N50)</f>
        <v>0</v>
      </c>
      <c r="Q50" s="18">
        <f>B49*O50</f>
        <v>0</v>
      </c>
      <c r="AA50" s="2">
        <v>625776</v>
      </c>
      <c r="AB50" s="2">
        <v>13061</v>
      </c>
    </row>
    <row r="51" spans="1:4" ht="186.75" customHeight="1" outlineLevel="1">
      <c r="A51" s="20" t="s">
        <v>30</v>
      </c>
      <c r="B51" s="16"/>
      <c r="C51" s="16"/>
      <c r="D51" s="16"/>
    </row>
    <row r="52" spans="1:17" ht="18" customHeight="1">
      <c r="A52" s="1" t="s">
        <v>20</v>
      </c>
      <c r="B52" s="16"/>
      <c r="C52" s="16"/>
      <c r="D52" s="16"/>
      <c r="O52" s="2">
        <f>SUM(O49:O51)</f>
        <v>0</v>
      </c>
      <c r="Q52" s="18">
        <f>SUM(Q49:Q51)</f>
        <v>0</v>
      </c>
    </row>
    <row r="53" spans="1:17" ht="18" customHeight="1">
      <c r="A53" s="11" t="s">
        <v>38</v>
      </c>
      <c r="B53" s="12">
        <v>54</v>
      </c>
      <c r="C53" s="13"/>
      <c r="D53" s="13"/>
      <c r="E53" s="14" t="s">
        <v>9</v>
      </c>
      <c r="F53" s="14" t="s">
        <v>10</v>
      </c>
      <c r="G53" s="14" t="s">
        <v>11</v>
      </c>
      <c r="H53" s="14" t="s">
        <v>12</v>
      </c>
      <c r="I53" s="14" t="s">
        <v>13</v>
      </c>
      <c r="J53" s="14" t="s">
        <v>14</v>
      </c>
      <c r="K53" s="14" t="s">
        <v>15</v>
      </c>
      <c r="L53" s="14"/>
      <c r="M53" s="14"/>
      <c r="N53" s="14"/>
      <c r="O53" s="14" t="s">
        <v>16</v>
      </c>
      <c r="P53" s="14"/>
      <c r="Q53" s="14"/>
    </row>
    <row r="54" spans="1:28" ht="18" customHeight="1" outlineLevel="1">
      <c r="A54" s="15" t="s">
        <v>17</v>
      </c>
      <c r="B54" s="16"/>
      <c r="C54" s="16"/>
      <c r="D54" s="16"/>
      <c r="G54" s="19" t="s">
        <v>18</v>
      </c>
      <c r="H54" s="19" t="s">
        <v>18</v>
      </c>
      <c r="I54" s="19" t="s">
        <v>18</v>
      </c>
      <c r="O54" s="2">
        <f>SUM(E54:N54)</f>
        <v>0</v>
      </c>
      <c r="Q54" s="18">
        <f>B53*O54</f>
        <v>0</v>
      </c>
      <c r="AA54" s="2">
        <v>625777</v>
      </c>
      <c r="AB54" s="2">
        <v>13061</v>
      </c>
    </row>
    <row r="55" spans="1:4" ht="186.75" customHeight="1" outlineLevel="1">
      <c r="A55" s="20" t="s">
        <v>39</v>
      </c>
      <c r="B55" s="16"/>
      <c r="C55" s="16"/>
      <c r="D55" s="16"/>
    </row>
    <row r="56" spans="1:17" ht="18" customHeight="1">
      <c r="A56" s="1" t="s">
        <v>20</v>
      </c>
      <c r="B56" s="16"/>
      <c r="C56" s="16"/>
      <c r="D56" s="16"/>
      <c r="O56" s="2">
        <f>SUM(O53:O55)</f>
        <v>0</v>
      </c>
      <c r="Q56" s="18">
        <f>SUM(Q53:Q55)</f>
        <v>0</v>
      </c>
    </row>
    <row r="57" spans="1:17" ht="18" customHeight="1">
      <c r="A57" s="11" t="s">
        <v>40</v>
      </c>
      <c r="B57" s="12">
        <v>54</v>
      </c>
      <c r="C57" s="13"/>
      <c r="D57" s="13"/>
      <c r="E57" s="14" t="s">
        <v>9</v>
      </c>
      <c r="F57" s="14" t="s">
        <v>10</v>
      </c>
      <c r="G57" s="14" t="s">
        <v>11</v>
      </c>
      <c r="H57" s="14" t="s">
        <v>12</v>
      </c>
      <c r="I57" s="14" t="s">
        <v>13</v>
      </c>
      <c r="J57" s="14" t="s">
        <v>14</v>
      </c>
      <c r="K57" s="14" t="s">
        <v>15</v>
      </c>
      <c r="L57" s="14"/>
      <c r="M57" s="14"/>
      <c r="N57" s="14"/>
      <c r="O57" s="14" t="s">
        <v>16</v>
      </c>
      <c r="P57" s="14"/>
      <c r="Q57" s="14"/>
    </row>
    <row r="58" spans="1:28" ht="18" customHeight="1" outlineLevel="1">
      <c r="A58" s="15" t="s">
        <v>17</v>
      </c>
      <c r="B58" s="16"/>
      <c r="C58" s="16"/>
      <c r="D58" s="16"/>
      <c r="G58" s="19" t="s">
        <v>18</v>
      </c>
      <c r="H58" s="19" t="s">
        <v>18</v>
      </c>
      <c r="I58" s="19" t="s">
        <v>18</v>
      </c>
      <c r="O58" s="2">
        <f>SUM(E58:N58)</f>
        <v>0</v>
      </c>
      <c r="Q58" s="18">
        <f>B57*O58</f>
        <v>0</v>
      </c>
      <c r="AA58" s="2">
        <v>625778</v>
      </c>
      <c r="AB58" s="2">
        <v>13061</v>
      </c>
    </row>
    <row r="59" spans="1:4" ht="186.75" customHeight="1" outlineLevel="1">
      <c r="A59" s="20" t="s">
        <v>30</v>
      </c>
      <c r="B59" s="16"/>
      <c r="C59" s="16"/>
      <c r="D59" s="16"/>
    </row>
    <row r="60" spans="1:17" ht="18" customHeight="1">
      <c r="A60" s="1" t="s">
        <v>20</v>
      </c>
      <c r="B60" s="16"/>
      <c r="C60" s="16"/>
      <c r="D60" s="16"/>
      <c r="O60" s="2">
        <f>SUM(O57:O59)</f>
        <v>0</v>
      </c>
      <c r="Q60" s="18">
        <f>SUM(Q57:Q59)</f>
        <v>0</v>
      </c>
    </row>
    <row r="61" spans="1:17" ht="18" customHeight="1">
      <c r="A61" s="11" t="s">
        <v>41</v>
      </c>
      <c r="B61" s="12">
        <v>54</v>
      </c>
      <c r="C61" s="13"/>
      <c r="D61" s="13"/>
      <c r="E61" s="14" t="s">
        <v>9</v>
      </c>
      <c r="F61" s="14" t="s">
        <v>10</v>
      </c>
      <c r="G61" s="14" t="s">
        <v>11</v>
      </c>
      <c r="H61" s="14" t="s">
        <v>12</v>
      </c>
      <c r="I61" s="14" t="s">
        <v>13</v>
      </c>
      <c r="J61" s="14" t="s">
        <v>14</v>
      </c>
      <c r="K61" s="14" t="s">
        <v>15</v>
      </c>
      <c r="L61" s="14"/>
      <c r="M61" s="14"/>
      <c r="N61" s="14"/>
      <c r="O61" s="14" t="s">
        <v>16</v>
      </c>
      <c r="P61" s="14"/>
      <c r="Q61" s="14"/>
    </row>
    <row r="62" spans="1:28" ht="18" customHeight="1" outlineLevel="1">
      <c r="A62" s="15" t="s">
        <v>17</v>
      </c>
      <c r="B62" s="16"/>
      <c r="C62" s="16"/>
      <c r="D62" s="16"/>
      <c r="G62" s="19" t="s">
        <v>18</v>
      </c>
      <c r="H62" s="19" t="s">
        <v>18</v>
      </c>
      <c r="I62" s="19" t="s">
        <v>18</v>
      </c>
      <c r="O62" s="2">
        <f>SUM(E62:N62)</f>
        <v>0</v>
      </c>
      <c r="Q62" s="18">
        <f>B61*O62</f>
        <v>0</v>
      </c>
      <c r="AA62" s="2">
        <v>625779</v>
      </c>
      <c r="AB62" s="2">
        <v>13061</v>
      </c>
    </row>
    <row r="63" spans="1:4" ht="186.75" customHeight="1" outlineLevel="1">
      <c r="A63" s="20" t="s">
        <v>30</v>
      </c>
      <c r="B63" s="16"/>
      <c r="C63" s="16"/>
      <c r="D63" s="16"/>
    </row>
    <row r="64" spans="1:17" ht="18" customHeight="1">
      <c r="A64" s="1" t="s">
        <v>20</v>
      </c>
      <c r="B64" s="16"/>
      <c r="C64" s="16"/>
      <c r="D64" s="16"/>
      <c r="O64" s="2">
        <f>SUM(O61:O63)</f>
        <v>0</v>
      </c>
      <c r="Q64" s="18">
        <f>SUM(Q61:Q63)</f>
        <v>0</v>
      </c>
    </row>
    <row r="65" spans="1:17" ht="18" customHeight="1">
      <c r="A65" s="11" t="s">
        <v>42</v>
      </c>
      <c r="B65" s="12">
        <v>54</v>
      </c>
      <c r="C65" s="13"/>
      <c r="D65" s="13"/>
      <c r="E65" s="14" t="s">
        <v>9</v>
      </c>
      <c r="F65" s="14" t="s">
        <v>10</v>
      </c>
      <c r="G65" s="14" t="s">
        <v>11</v>
      </c>
      <c r="H65" s="14" t="s">
        <v>12</v>
      </c>
      <c r="I65" s="14" t="s">
        <v>13</v>
      </c>
      <c r="J65" s="14" t="s">
        <v>14</v>
      </c>
      <c r="K65" s="14" t="s">
        <v>15</v>
      </c>
      <c r="L65" s="14"/>
      <c r="M65" s="14"/>
      <c r="N65" s="14"/>
      <c r="O65" s="14" t="s">
        <v>16</v>
      </c>
      <c r="P65" s="14"/>
      <c r="Q65" s="14"/>
    </row>
    <row r="66" spans="1:28" ht="18" customHeight="1" outlineLevel="1">
      <c r="A66" s="15" t="s">
        <v>17</v>
      </c>
      <c r="B66" s="16"/>
      <c r="C66" s="16"/>
      <c r="D66" s="16"/>
      <c r="G66" s="19" t="s">
        <v>18</v>
      </c>
      <c r="H66" s="19" t="s">
        <v>18</v>
      </c>
      <c r="I66" s="19" t="s">
        <v>18</v>
      </c>
      <c r="O66" s="2">
        <f>SUM(E66:N66)</f>
        <v>0</v>
      </c>
      <c r="Q66" s="18">
        <f>B65*O66</f>
        <v>0</v>
      </c>
      <c r="AA66" s="2">
        <v>625780</v>
      </c>
      <c r="AB66" s="2">
        <v>13061</v>
      </c>
    </row>
    <row r="67" spans="1:4" ht="186.75" customHeight="1" outlineLevel="1">
      <c r="A67" s="20" t="s">
        <v>30</v>
      </c>
      <c r="B67" s="16"/>
      <c r="C67" s="16"/>
      <c r="D67" s="16"/>
    </row>
    <row r="68" spans="1:17" ht="18" customHeight="1">
      <c r="A68" s="1" t="s">
        <v>20</v>
      </c>
      <c r="B68" s="16"/>
      <c r="C68" s="16"/>
      <c r="D68" s="16"/>
      <c r="O68" s="2">
        <f>SUM(O65:O67)</f>
        <v>0</v>
      </c>
      <c r="Q68" s="18">
        <f>SUM(Q65:Q67)</f>
        <v>0</v>
      </c>
    </row>
    <row r="69" spans="1:17" ht="18" customHeight="1">
      <c r="A69" s="21" t="s">
        <v>20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3">
        <f>SUM(O1:O68)/2</f>
        <v>0</v>
      </c>
      <c r="P69" s="22"/>
      <c r="Q69" s="23">
        <f>SUM(Q1:Q68)/2</f>
        <v>0</v>
      </c>
    </row>
  </sheetData>
  <mergeCells count="5">
    <mergeCell ref="A1:Q1"/>
    <mergeCell ref="A2:Q3"/>
    <mergeCell ref="A4:Q4"/>
    <mergeCell ref="A5:Q5"/>
    <mergeCell ref="A6:Q6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