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елье мужское" sheetId="1" r:id="rId1"/>
    <sheet name="Выборка по товарам" sheetId="2" r:id="rId2"/>
  </sheets>
  <definedNames/>
  <calcPr fullCalcOnLoad="1"/>
</workbook>
</file>

<file path=xl/sharedStrings.xml><?xml version="1.0" encoding="utf-8"?>
<sst xmlns="http://schemas.openxmlformats.org/spreadsheetml/2006/main" count="683" uniqueCount="104">
  <si>
    <t>Цены предварительные</t>
  </si>
  <si>
    <t>Где меньше пяти отмечено данным цветом</t>
  </si>
  <si>
    <t>Название</t>
  </si>
  <si>
    <t>Цена</t>
  </si>
  <si>
    <t>Сумма (цв)</t>
  </si>
  <si>
    <t>Сумма (арт)</t>
  </si>
  <si>
    <t>Mens Mix</t>
  </si>
  <si>
    <t>CLE MHP481111/1 комплект муж.</t>
  </si>
  <si>
    <t>р44</t>
  </si>
  <si>
    <t>р46</t>
  </si>
  <si>
    <t>р48</t>
  </si>
  <si>
    <t>р50</t>
  </si>
  <si>
    <t>р52</t>
  </si>
  <si>
    <t>р54</t>
  </si>
  <si>
    <t>р56</t>
  </si>
  <si>
    <t>р62</t>
  </si>
  <si>
    <t>р60</t>
  </si>
  <si>
    <t>р58</t>
  </si>
  <si>
    <t>Всего</t>
  </si>
  <si>
    <t>Цвет: т.серый</t>
  </si>
  <si>
    <t>*</t>
  </si>
  <si>
    <t xml:space="preserve">Описание:Комплект для дома, состоящий из футболки и шорт. Футболка дополнена контрастной отделкой и дизайнерским принтом. Шорты комфортного кроя дополнены декоративным гульфиком и контрастными закрепками. 
Состав: 95%Хлопок5%Эластан    
</t>
  </si>
  <si>
    <t>Итого</t>
  </si>
  <si>
    <t>CLE MHP481121/1 комплект муж.</t>
  </si>
  <si>
    <t>Цвет: меланж св.синий</t>
  </si>
  <si>
    <t xml:space="preserve">Описание: Комплект для дома, состоящий из футболки и шорт. Футболка дополнена карманом на рукаве и  дизайнерским принтом. Шорты комфортного кроя дополнены декоративным гульфиком и контрастными закрепками.
Состав: 92%Хлопок8%Эластан
</t>
  </si>
  <si>
    <t>CLE MHP481131/1 комплект муж.</t>
  </si>
  <si>
    <t>Цвет: меланж т.серый</t>
  </si>
  <si>
    <t xml:space="preserve">Описание: Комплект для дома, состоящий из футболки и шорт. Футболка дополнена стильным принтом и контрастной отделкой. Шорты комфортного кроя дополнены декоративным гульфиком и накладным карманом. 
Состав: 92%Хлопок8%Эластан 
</t>
  </si>
  <si>
    <t>CLE MHP481141/1 комплект муж.</t>
  </si>
  <si>
    <t>Цвет: т.коричневый</t>
  </si>
  <si>
    <t>Цвет: т.коричневый/чёрный</t>
  </si>
  <si>
    <t xml:space="preserve">Описание: Комплект для дома, состоящий из футболки и шорт. Футболка дополнена модным принтом. Шорты комфортного кроя дополнены декоративным гульфиком и накладным карманом.
Состав: 92%Хлопок8%Эластан  
</t>
  </si>
  <si>
    <t>CLE MHP481151/2 комплект муж.</t>
  </si>
  <si>
    <t xml:space="preserve">Описание: Комплект для дома, состоящий из футболки и брюк. Футболка дополнена дизайнерским принтом и стильной нашивкой. Брюки комфортного кроя дополнены декоративным гульфиком .
Состав: 95%Хлопок5%Эластан  
</t>
  </si>
  <si>
    <t>CLE MHP481161/2 комплект муж.</t>
  </si>
  <si>
    <t>Цвет: меланж серый</t>
  </si>
  <si>
    <t xml:space="preserve">Описание: Комплект для дома, состоящий из футболки и брюк. Футболка дополнена  авторским принтом. Брюки комфортного кроя дополнены декоративным гульфиком и контрастными закрепками.    
Состав: 92%Хлопок8%Эластан  
</t>
  </si>
  <si>
    <t>База</t>
  </si>
  <si>
    <t>CLE MBX608710/2 Тр.муж.боксеры</t>
  </si>
  <si>
    <t>Цвет: т.синий</t>
  </si>
  <si>
    <t>Описание: 
Боксеры комфортной посадки с поясом на внутренней резинке, функциональным гульфиком на пуговицах, дополненные фирменным тканевым логотипом. 
Состав: 
100% хлопок</t>
  </si>
  <si>
    <t>CLE MC608710/2 Тр.муж.плавки</t>
  </si>
  <si>
    <t>Описание: 
Классические плавки комфортной посадки с пояосм на внутренней резинке, декоративными резами по детали переда, дополненные фирменным тканевым логотипом. 
Состав: 
100% хлопок</t>
  </si>
  <si>
    <t>CLE MH608710/2 Тр.муж.шорты</t>
  </si>
  <si>
    <t>Описание: 
Шорты средней длины комфортной посадки с поясом на внутренней резинке, дополненные фирменным тканевым логотипом. 
Состав: 
92% хлопок 8% эластан</t>
  </si>
  <si>
    <t>CLE MSH608710/2 Тр.муж.шорты</t>
  </si>
  <si>
    <t>Описание: 
Удлиненные шорты комфортной посадки с поясом на внутренней резинке, дополненные фирменным тканевым логотипом. 
Состав: 
92% хлопок, 8% эластан</t>
  </si>
  <si>
    <t>Богатыри</t>
  </si>
  <si>
    <t>CLE MBX484211 Трусы муж.</t>
  </si>
  <si>
    <t>Цвет: т.коричневый/серый</t>
  </si>
  <si>
    <t xml:space="preserve">Описание: Боксеры свободной посадки оформлены дизайнерским принтом. Трусы дополнены пуговицами и стильным имиджевым логотипом                                                                                                                                            
Состав: 100% хлопок
</t>
  </si>
  <si>
    <t>CLE MSH484211 Трусы муж.</t>
  </si>
  <si>
    <t xml:space="preserve">Описание: Удлиненные шорты комфортной посадки оформлены дизайнерским принтом. Трусы дополнены стильным имиджевым логотипом. 
Состав: 93%хлопок 7%эластан
</t>
  </si>
  <si>
    <t>Джентельмен</t>
  </si>
  <si>
    <t>CLE MBX484311 Трусы муж.</t>
  </si>
  <si>
    <t>Цвет: чёрный/серый</t>
  </si>
  <si>
    <t xml:space="preserve">Описание:Боксеры свободной посадки оформлены изысканным дизайнерским принтом. Трусы дополнены пуговицами и стильным имиджевым логотипом.    
Состав: 100%Хлопок  
</t>
  </si>
  <si>
    <t>CLE MC484313 Трусы муж.</t>
  </si>
  <si>
    <t xml:space="preserve">Описание: Плавки комфортной посадки оформлены изысканным дизайнерским принтом. Трусы дополнены резинкой и стильным имиджевым логотипом.
Состав: 100%Хлопок    
</t>
  </si>
  <si>
    <t>CLE MH484313 Трусы муж.</t>
  </si>
  <si>
    <t xml:space="preserve">Описание: 
Шорты средней длины комфортной посадки оформлены изысканным дизайнерским принтом. Трусы дополнены резинкой и имиджевым логотипом                                                                                                                               
Состав: 
92%Хлопок8%Эластан                                                    </t>
  </si>
  <si>
    <t>CLE MSH484312 Трусы муж.</t>
  </si>
  <si>
    <t xml:space="preserve">Описание: 
Удлиненные шорты комфортной посадки  оформлены изысканным дизайнерским принтом. Трусы дополнены стильным имиджевым логотипом                                                                                                                                   
Состав: 
92%Хлопок8%Эластан                                                    </t>
  </si>
  <si>
    <t>CLE MHP481013/1 комплект муж.</t>
  </si>
  <si>
    <t>Цвет: меланж бордовый/чёрный</t>
  </si>
  <si>
    <t xml:space="preserve">Описание: Комплект для дома, состоящий из футболки и шорт. Футболка дополнена  нагрудным карманом и контрастной отделкой. Шорты комфортного кроя дополнены декоративным гульфиком и контрастными закрепками. 
Состав: 92%Хлопок8%Эластан 
</t>
  </si>
  <si>
    <t>CLE MHP481023/3 комплект муж.</t>
  </si>
  <si>
    <t xml:space="preserve">Описание: Комплект для дома, состоящий из джемпера и брюк. Джемпер на планке дополнен стильным принтом и контрастной отделкой. Брюки комфортного кроя дополнены декоративным гульфиком. 
Состав: 92%Хлопок8%Эластан 
</t>
  </si>
  <si>
    <t>Клетка Декабрь</t>
  </si>
  <si>
    <t>CLE MBX484811 Трусы муж.</t>
  </si>
  <si>
    <t>Цвет: меланж серый/т.синий</t>
  </si>
  <si>
    <t>Цвет: т.синий/белый</t>
  </si>
  <si>
    <t xml:space="preserve">Описание: Боксеры свободной посадки оформлены принтом в мелкую клетку. Трусы дополнены пуговицами и стильным имиджевым логотипом.
Состав: 100% хлопок
</t>
  </si>
  <si>
    <t>CLE MC484811 Трусы муж.</t>
  </si>
  <si>
    <t xml:space="preserve">Описание: Плавки комфортной посадки оформлены принтом в мелкую клетку. Трусы дополнены стильным имиджевым логотипом.  
Состав: 100% хлопок
</t>
  </si>
  <si>
    <t>CLE MSH484811 Трусы муж.</t>
  </si>
  <si>
    <t xml:space="preserve">Описание: Удлиненные шорты комфортной посадки оформлены принтом в мелкую клетку . Трусы дополнены стильным имиджевым логотипом.  
Состав:  93%хлопок 7%эластан
</t>
  </si>
  <si>
    <t>Роботы</t>
  </si>
  <si>
    <t>CLE MBX484711 Трусы муж.</t>
  </si>
  <si>
    <t>Цвет: т.серый/оранжевый</t>
  </si>
  <si>
    <t xml:space="preserve">Описание: Боксеры свободной посадки оформлены модным дизайнерским принтом. Трусы дополнены пуговицами и стильным имиджевым логотипом.
Состав: 100% хлопок
</t>
  </si>
  <si>
    <t>CLE MSH484711 Трусы муж.</t>
  </si>
  <si>
    <t xml:space="preserve">Описание:Удлиненные шорты комфортной посадки оформлены  модным дизайнерским принтом. Трусы дополнены стильным имиджевым логотипом. 
Состав: 93%хлопок 7%эластан
</t>
  </si>
  <si>
    <t>Сделано в СССР</t>
  </si>
  <si>
    <t>CLE MBX484411 Трусы муж.</t>
  </si>
  <si>
    <t>Цвет: т.синий/т.оранжевый</t>
  </si>
  <si>
    <t xml:space="preserve">Описание: Боксеры свободной посадки оформлены модным принтом в ретро стиле. Трусы дополнены пуговицами и стильным имиджевым логотипом.
Состав: 100% хлопок
</t>
  </si>
  <si>
    <t>CLE MSH484411 Трусы муж.</t>
  </si>
  <si>
    <t xml:space="preserve">Описание: Удлиненные шорты комфортной посадки оформлены модным принтом в ретро стиле. Трусы дополнены стильным имиджевым логотипом. 
Состав: 93%хлопок 7%эластан
</t>
  </si>
  <si>
    <t>Сноуборд</t>
  </si>
  <si>
    <t>CLE MBX484511 Трусы муж.</t>
  </si>
  <si>
    <t>Цвет: синий/белый</t>
  </si>
  <si>
    <t xml:space="preserve">Описание: Боксеры свободной посадки оформлены ярким спортивным принтом. Трусы дополнены пуговицами и стильным имиджевым логотипом.
Состав: 100% хлопок
</t>
  </si>
  <si>
    <t>CLE MH484511 Трусы муж.</t>
  </si>
  <si>
    <t xml:space="preserve">Описание: Шорты средней длины комфортной посадки оформлены ярким спортивным принтом. Трусы дополнены имиджевым логотипом.
Состав: 93%хлопок 7%эластан
</t>
  </si>
  <si>
    <t>Элегант</t>
  </si>
  <si>
    <t>CLE MH484613 Трусы муж.</t>
  </si>
  <si>
    <t>Описание: Шорты средней длины комфортной посадки из премиум полотна с изысканным дизайном и рельефной фактурой. Трусы дополнены имиджевым логотипом.
Состав: 
50%Хлопок, 45%Вис, 5%Эластан</t>
  </si>
  <si>
    <t>CLE MSH484611 Трусы муж.</t>
  </si>
  <si>
    <t>Описание: Удлиненные шорты комфортной посадки  из премиум полотна с изысканным дизайном и рельефной фактурой. Трусы дополнены резинкой и  стильным имиджевым логотипом.
Состав: 
50%Хлопок, 45%Вис, 5%Эластан</t>
  </si>
  <si>
    <t>Артикул</t>
  </si>
  <si>
    <t>Белье мужское</t>
  </si>
  <si>
    <t>Продажи с  декабря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</si>
</sst>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64&quot;"/>
  </numFmts>
  <fonts count="43">
    <font>
      <sz val="10"/>
      <name val="Arial"/>
      <family val="2"/>
    </font>
    <font>
      <sz val="10"/>
      <name val="Arial Cyr"/>
      <family val="2"/>
    </font>
    <font>
      <sz val="14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20"/>
      <color indexed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4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164" fontId="6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6" fillId="33" borderId="0" xfId="33" applyFont="1" applyFill="1" applyAlignment="1">
      <alignment vertical="center"/>
      <protection/>
    </xf>
    <xf numFmtId="0" fontId="6" fillId="33" borderId="0" xfId="33" applyFont="1" applyFill="1" applyAlignment="1" applyProtection="1">
      <alignment vertical="center"/>
      <protection locked="0"/>
    </xf>
    <xf numFmtId="164" fontId="6" fillId="34" borderId="0" xfId="33" applyNumberFormat="1" applyFont="1" applyFill="1">
      <alignment/>
      <protection/>
    </xf>
    <xf numFmtId="4" fontId="7" fillId="34" borderId="0" xfId="33" applyNumberFormat="1" applyFont="1" applyFill="1" applyProtection="1">
      <alignment/>
      <protection locked="0"/>
    </xf>
    <xf numFmtId="0" fontId="7" fillId="34" borderId="0" xfId="33" applyFont="1" applyFill="1" applyProtection="1">
      <alignment/>
      <protection locked="0"/>
    </xf>
    <xf numFmtId="0" fontId="7" fillId="34" borderId="0" xfId="33" applyFont="1" applyFill="1">
      <alignment/>
      <protection/>
    </xf>
    <xf numFmtId="164" fontId="2" fillId="0" borderId="0" xfId="33" applyNumberFormat="1" applyFont="1">
      <alignment/>
      <protection/>
    </xf>
    <xf numFmtId="4" fontId="3" fillId="0" borderId="0" xfId="33" applyNumberFormat="1" applyFont="1" applyProtection="1">
      <alignment/>
      <protection locked="0"/>
    </xf>
    <xf numFmtId="0" fontId="3" fillId="0" borderId="0" xfId="33" applyFont="1" applyProtection="1">
      <alignment/>
      <protection locked="0"/>
    </xf>
    <xf numFmtId="4" fontId="3" fillId="0" borderId="0" xfId="33" applyNumberFormat="1" applyFont="1">
      <alignment/>
      <protection/>
    </xf>
    <xf numFmtId="0" fontId="2" fillId="0" borderId="0" xfId="33" applyFont="1" applyAlignment="1">
      <alignment wrapText="1"/>
      <protection/>
    </xf>
    <xf numFmtId="0" fontId="6" fillId="35" borderId="0" xfId="33" applyFont="1" applyFill="1">
      <alignment/>
      <protection/>
    </xf>
    <xf numFmtId="0" fontId="7" fillId="35" borderId="0" xfId="33" applyFont="1" applyFill="1">
      <alignment/>
      <protection/>
    </xf>
    <xf numFmtId="4" fontId="7" fillId="35" borderId="0" xfId="33" applyNumberFormat="1" applyFont="1" applyFill="1">
      <alignment/>
      <protection/>
    </xf>
    <xf numFmtId="0" fontId="1" fillId="0" borderId="0" xfId="33">
      <alignment/>
      <protection/>
    </xf>
    <xf numFmtId="0" fontId="8" fillId="0" borderId="0" xfId="33" applyFont="1">
      <alignment/>
      <protection/>
    </xf>
    <xf numFmtId="0" fontId="2" fillId="0" borderId="0" xfId="33" applyFont="1" applyBorder="1" applyAlignment="1">
      <alignment horizontal="left"/>
      <protection/>
    </xf>
    <xf numFmtId="0" fontId="4" fillId="0" borderId="0" xfId="33" applyFont="1" applyBorder="1" applyAlignment="1">
      <alignment horizontal="center"/>
      <protection/>
    </xf>
    <xf numFmtId="0" fontId="5" fillId="36" borderId="0" xfId="33" applyFont="1" applyFill="1" applyBorder="1" applyAlignment="1">
      <alignment horizontal="center"/>
      <protection/>
    </xf>
    <xf numFmtId="0" fontId="3" fillId="37" borderId="0" xfId="33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4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219075</xdr:rowOff>
    </xdr:from>
    <xdr:to>
      <xdr:col>4</xdr:col>
      <xdr:colOff>133350</xdr:colOff>
      <xdr:row>9</xdr:row>
      <xdr:rowOff>2362200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1907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12</xdr:row>
      <xdr:rowOff>219075</xdr:rowOff>
    </xdr:from>
    <xdr:to>
      <xdr:col>4</xdr:col>
      <xdr:colOff>133350</xdr:colOff>
      <xdr:row>13</xdr:row>
      <xdr:rowOff>2362200</xdr:rowOff>
    </xdr:to>
    <xdr:pic>
      <xdr:nvPicPr>
        <xdr:cNvPr id="2" name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52482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16</xdr:row>
      <xdr:rowOff>219075</xdr:rowOff>
    </xdr:from>
    <xdr:to>
      <xdr:col>4</xdr:col>
      <xdr:colOff>133350</xdr:colOff>
      <xdr:row>17</xdr:row>
      <xdr:rowOff>2362200</xdr:rowOff>
    </xdr:to>
    <xdr:pic>
      <xdr:nvPicPr>
        <xdr:cNvPr id="3" name="image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83058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21</xdr:row>
      <xdr:rowOff>219075</xdr:rowOff>
    </xdr:from>
    <xdr:to>
      <xdr:col>4</xdr:col>
      <xdr:colOff>133350</xdr:colOff>
      <xdr:row>22</xdr:row>
      <xdr:rowOff>2362200</xdr:rowOff>
    </xdr:to>
    <xdr:pic>
      <xdr:nvPicPr>
        <xdr:cNvPr id="4" name="image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115919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25</xdr:row>
      <xdr:rowOff>219075</xdr:rowOff>
    </xdr:from>
    <xdr:to>
      <xdr:col>4</xdr:col>
      <xdr:colOff>133350</xdr:colOff>
      <xdr:row>26</xdr:row>
      <xdr:rowOff>2362200</xdr:rowOff>
    </xdr:to>
    <xdr:pic>
      <xdr:nvPicPr>
        <xdr:cNvPr id="5" name="image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146494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29</xdr:row>
      <xdr:rowOff>219075</xdr:rowOff>
    </xdr:from>
    <xdr:to>
      <xdr:col>4</xdr:col>
      <xdr:colOff>133350</xdr:colOff>
      <xdr:row>30</xdr:row>
      <xdr:rowOff>2362200</xdr:rowOff>
    </xdr:to>
    <xdr:pic>
      <xdr:nvPicPr>
        <xdr:cNvPr id="6" name="image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177069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53</xdr:row>
      <xdr:rowOff>219075</xdr:rowOff>
    </xdr:from>
    <xdr:to>
      <xdr:col>4</xdr:col>
      <xdr:colOff>133350</xdr:colOff>
      <xdr:row>54</xdr:row>
      <xdr:rowOff>2362200</xdr:rowOff>
    </xdr:to>
    <xdr:pic>
      <xdr:nvPicPr>
        <xdr:cNvPr id="7" name="image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86400" y="341185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57</xdr:row>
      <xdr:rowOff>219075</xdr:rowOff>
    </xdr:from>
    <xdr:to>
      <xdr:col>4</xdr:col>
      <xdr:colOff>133350</xdr:colOff>
      <xdr:row>58</xdr:row>
      <xdr:rowOff>2362200</xdr:rowOff>
    </xdr:to>
    <xdr:pic>
      <xdr:nvPicPr>
        <xdr:cNvPr id="8" name="image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86400" y="371760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62</xdr:row>
      <xdr:rowOff>219075</xdr:rowOff>
    </xdr:from>
    <xdr:to>
      <xdr:col>4</xdr:col>
      <xdr:colOff>133350</xdr:colOff>
      <xdr:row>63</xdr:row>
      <xdr:rowOff>2362200</xdr:rowOff>
    </xdr:to>
    <xdr:pic>
      <xdr:nvPicPr>
        <xdr:cNvPr id="9" name="image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86400" y="405669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66</xdr:row>
      <xdr:rowOff>219075</xdr:rowOff>
    </xdr:from>
    <xdr:to>
      <xdr:col>4</xdr:col>
      <xdr:colOff>133350</xdr:colOff>
      <xdr:row>67</xdr:row>
      <xdr:rowOff>2362200</xdr:rowOff>
    </xdr:to>
    <xdr:pic>
      <xdr:nvPicPr>
        <xdr:cNvPr id="10" name="image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86400" y="436245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70</xdr:row>
      <xdr:rowOff>219075</xdr:rowOff>
    </xdr:from>
    <xdr:to>
      <xdr:col>4</xdr:col>
      <xdr:colOff>133350</xdr:colOff>
      <xdr:row>71</xdr:row>
      <xdr:rowOff>2362200</xdr:rowOff>
    </xdr:to>
    <xdr:pic>
      <xdr:nvPicPr>
        <xdr:cNvPr id="11" name="image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86400" y="466820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78</xdr:row>
      <xdr:rowOff>219075</xdr:rowOff>
    </xdr:from>
    <xdr:to>
      <xdr:col>4</xdr:col>
      <xdr:colOff>133350</xdr:colOff>
      <xdr:row>79</xdr:row>
      <xdr:rowOff>2362200</xdr:rowOff>
    </xdr:to>
    <xdr:pic>
      <xdr:nvPicPr>
        <xdr:cNvPr id="12" name="image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86400" y="527970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82</xdr:row>
      <xdr:rowOff>219075</xdr:rowOff>
    </xdr:from>
    <xdr:to>
      <xdr:col>4</xdr:col>
      <xdr:colOff>133350</xdr:colOff>
      <xdr:row>83</xdr:row>
      <xdr:rowOff>2362200</xdr:rowOff>
    </xdr:to>
    <xdr:pic>
      <xdr:nvPicPr>
        <xdr:cNvPr id="13" name="image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86400" y="558546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88</xdr:row>
      <xdr:rowOff>219075</xdr:rowOff>
    </xdr:from>
    <xdr:to>
      <xdr:col>4</xdr:col>
      <xdr:colOff>133350</xdr:colOff>
      <xdr:row>89</xdr:row>
      <xdr:rowOff>2362200</xdr:rowOff>
    </xdr:to>
    <xdr:pic>
      <xdr:nvPicPr>
        <xdr:cNvPr id="14" name="image6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86400" y="594741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88</xdr:row>
      <xdr:rowOff>219075</xdr:rowOff>
    </xdr:from>
    <xdr:to>
      <xdr:col>9</xdr:col>
      <xdr:colOff>314325</xdr:colOff>
      <xdr:row>89</xdr:row>
      <xdr:rowOff>2362200</xdr:rowOff>
    </xdr:to>
    <xdr:pic>
      <xdr:nvPicPr>
        <xdr:cNvPr id="15" name="image6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39025" y="5947410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93</xdr:row>
      <xdr:rowOff>219075</xdr:rowOff>
    </xdr:from>
    <xdr:to>
      <xdr:col>4</xdr:col>
      <xdr:colOff>133350</xdr:colOff>
      <xdr:row>94</xdr:row>
      <xdr:rowOff>2362200</xdr:rowOff>
    </xdr:to>
    <xdr:pic>
      <xdr:nvPicPr>
        <xdr:cNvPr id="16" name="image6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86400" y="627602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93</xdr:row>
      <xdr:rowOff>219075</xdr:rowOff>
    </xdr:from>
    <xdr:to>
      <xdr:col>9</xdr:col>
      <xdr:colOff>314325</xdr:colOff>
      <xdr:row>94</xdr:row>
      <xdr:rowOff>2362200</xdr:rowOff>
    </xdr:to>
    <xdr:pic>
      <xdr:nvPicPr>
        <xdr:cNvPr id="17" name="image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39025" y="6276022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98</xdr:row>
      <xdr:rowOff>219075</xdr:rowOff>
    </xdr:from>
    <xdr:to>
      <xdr:col>4</xdr:col>
      <xdr:colOff>133350</xdr:colOff>
      <xdr:row>99</xdr:row>
      <xdr:rowOff>2362200</xdr:rowOff>
    </xdr:to>
    <xdr:pic>
      <xdr:nvPicPr>
        <xdr:cNvPr id="18" name="image7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86400" y="660463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98</xdr:row>
      <xdr:rowOff>219075</xdr:rowOff>
    </xdr:from>
    <xdr:to>
      <xdr:col>9</xdr:col>
      <xdr:colOff>314325</xdr:colOff>
      <xdr:row>99</xdr:row>
      <xdr:rowOff>2362200</xdr:rowOff>
    </xdr:to>
    <xdr:pic>
      <xdr:nvPicPr>
        <xdr:cNvPr id="19" name="image7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39025" y="660463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103</xdr:row>
      <xdr:rowOff>219075</xdr:rowOff>
    </xdr:from>
    <xdr:to>
      <xdr:col>4</xdr:col>
      <xdr:colOff>133350</xdr:colOff>
      <xdr:row>104</xdr:row>
      <xdr:rowOff>2362200</xdr:rowOff>
    </xdr:to>
    <xdr:pic>
      <xdr:nvPicPr>
        <xdr:cNvPr id="20" name="image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86400" y="694372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107</xdr:row>
      <xdr:rowOff>219075</xdr:rowOff>
    </xdr:from>
    <xdr:to>
      <xdr:col>4</xdr:col>
      <xdr:colOff>133350</xdr:colOff>
      <xdr:row>108</xdr:row>
      <xdr:rowOff>2362200</xdr:rowOff>
    </xdr:to>
    <xdr:pic>
      <xdr:nvPicPr>
        <xdr:cNvPr id="21" name="image7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86400" y="724947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116</xdr:row>
      <xdr:rowOff>219075</xdr:rowOff>
    </xdr:from>
    <xdr:to>
      <xdr:col>4</xdr:col>
      <xdr:colOff>133350</xdr:colOff>
      <xdr:row>117</xdr:row>
      <xdr:rowOff>2362200</xdr:rowOff>
    </xdr:to>
    <xdr:pic>
      <xdr:nvPicPr>
        <xdr:cNvPr id="22" name="image7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86400" y="789432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121</xdr:row>
      <xdr:rowOff>219075</xdr:rowOff>
    </xdr:from>
    <xdr:to>
      <xdr:col>4</xdr:col>
      <xdr:colOff>133350</xdr:colOff>
      <xdr:row>122</xdr:row>
      <xdr:rowOff>2362200</xdr:rowOff>
    </xdr:to>
    <xdr:pic>
      <xdr:nvPicPr>
        <xdr:cNvPr id="23" name="image7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86400" y="823341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125</xdr:row>
      <xdr:rowOff>219075</xdr:rowOff>
    </xdr:from>
    <xdr:to>
      <xdr:col>4</xdr:col>
      <xdr:colOff>133350</xdr:colOff>
      <xdr:row>126</xdr:row>
      <xdr:rowOff>2362200</xdr:rowOff>
    </xdr:to>
    <xdr:pic>
      <xdr:nvPicPr>
        <xdr:cNvPr id="24" name="image7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86400" y="853916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130</xdr:row>
      <xdr:rowOff>219075</xdr:rowOff>
    </xdr:from>
    <xdr:to>
      <xdr:col>4</xdr:col>
      <xdr:colOff>133350</xdr:colOff>
      <xdr:row>131</xdr:row>
      <xdr:rowOff>2362200</xdr:rowOff>
    </xdr:to>
    <xdr:pic>
      <xdr:nvPicPr>
        <xdr:cNvPr id="25" name="image8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86400" y="887825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134</xdr:row>
      <xdr:rowOff>219075</xdr:rowOff>
    </xdr:from>
    <xdr:to>
      <xdr:col>4</xdr:col>
      <xdr:colOff>133350</xdr:colOff>
      <xdr:row>135</xdr:row>
      <xdr:rowOff>2362200</xdr:rowOff>
    </xdr:to>
    <xdr:pic>
      <xdr:nvPicPr>
        <xdr:cNvPr id="26" name="image8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86400" y="918400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40</xdr:row>
      <xdr:rowOff>219075</xdr:rowOff>
    </xdr:from>
    <xdr:to>
      <xdr:col>4</xdr:col>
      <xdr:colOff>133350</xdr:colOff>
      <xdr:row>41</xdr:row>
      <xdr:rowOff>2362200</xdr:rowOff>
    </xdr:to>
    <xdr:pic>
      <xdr:nvPicPr>
        <xdr:cNvPr id="27" name="image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86400" y="246126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44</xdr:row>
      <xdr:rowOff>219075</xdr:rowOff>
    </xdr:from>
    <xdr:to>
      <xdr:col>4</xdr:col>
      <xdr:colOff>209550</xdr:colOff>
      <xdr:row>45</xdr:row>
      <xdr:rowOff>2362200</xdr:rowOff>
    </xdr:to>
    <xdr:pic>
      <xdr:nvPicPr>
        <xdr:cNvPr id="28" name="image4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86400" y="27670125"/>
          <a:ext cx="16668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28575</xdr:colOff>
      <xdr:row>40</xdr:row>
      <xdr:rowOff>219075</xdr:rowOff>
    </xdr:from>
    <xdr:to>
      <xdr:col>9</xdr:col>
      <xdr:colOff>238125</xdr:colOff>
      <xdr:row>41</xdr:row>
      <xdr:rowOff>2362200</xdr:rowOff>
    </xdr:to>
    <xdr:pic>
      <xdr:nvPicPr>
        <xdr:cNvPr id="29" name="image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334250" y="24612600"/>
          <a:ext cx="1657350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35</xdr:row>
      <xdr:rowOff>219075</xdr:rowOff>
    </xdr:from>
    <xdr:to>
      <xdr:col>4</xdr:col>
      <xdr:colOff>238125</xdr:colOff>
      <xdr:row>36</xdr:row>
      <xdr:rowOff>2362200</xdr:rowOff>
    </xdr:to>
    <xdr:pic>
      <xdr:nvPicPr>
        <xdr:cNvPr id="30" name="image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86400" y="21326475"/>
          <a:ext cx="1695450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28575</xdr:colOff>
      <xdr:row>35</xdr:row>
      <xdr:rowOff>219075</xdr:rowOff>
    </xdr:from>
    <xdr:to>
      <xdr:col>9</xdr:col>
      <xdr:colOff>238125</xdr:colOff>
      <xdr:row>36</xdr:row>
      <xdr:rowOff>2362200</xdr:rowOff>
    </xdr:to>
    <xdr:pic>
      <xdr:nvPicPr>
        <xdr:cNvPr id="31" name="image2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334250" y="21326475"/>
          <a:ext cx="1657350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48</xdr:row>
      <xdr:rowOff>219075</xdr:rowOff>
    </xdr:from>
    <xdr:to>
      <xdr:col>4</xdr:col>
      <xdr:colOff>209550</xdr:colOff>
      <xdr:row>49</xdr:row>
      <xdr:rowOff>2362200</xdr:rowOff>
    </xdr:to>
    <xdr:pic>
      <xdr:nvPicPr>
        <xdr:cNvPr id="32" name="Рисунок 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86400" y="30727650"/>
          <a:ext cx="16668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74</xdr:row>
      <xdr:rowOff>219075</xdr:rowOff>
    </xdr:from>
    <xdr:to>
      <xdr:col>4</xdr:col>
      <xdr:colOff>209550</xdr:colOff>
      <xdr:row>75</xdr:row>
      <xdr:rowOff>2362200</xdr:rowOff>
    </xdr:to>
    <xdr:pic>
      <xdr:nvPicPr>
        <xdr:cNvPr id="33" name="Рисунок 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86400" y="49739550"/>
          <a:ext cx="16668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112</xdr:row>
      <xdr:rowOff>219075</xdr:rowOff>
    </xdr:from>
    <xdr:to>
      <xdr:col>4</xdr:col>
      <xdr:colOff>180975</xdr:colOff>
      <xdr:row>113</xdr:row>
      <xdr:rowOff>2362200</xdr:rowOff>
    </xdr:to>
    <xdr:pic>
      <xdr:nvPicPr>
        <xdr:cNvPr id="34" name="image7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86400" y="75885675"/>
          <a:ext cx="1638300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AL10" sqref="AL10"/>
    </sheetView>
  </sheetViews>
  <sheetFormatPr defaultColWidth="9.140625" defaultRowHeight="18" customHeight="1" outlineLevelRow="1"/>
  <cols>
    <col min="1" max="1" width="70.7109375" style="1" customWidth="1"/>
    <col min="2" max="4" width="11.140625" style="2" customWidth="1"/>
    <col min="5" max="14" width="5.421875" style="2" customWidth="1"/>
    <col min="15" max="15" width="17.28125" style="2" customWidth="1"/>
    <col min="16" max="16" width="9.140625" style="2" customWidth="1"/>
    <col min="17" max="17" width="18.7109375" style="2" customWidth="1"/>
    <col min="18" max="24" width="9.140625" style="2" customWidth="1"/>
    <col min="25" max="25" width="9.00390625" style="2" customWidth="1"/>
    <col min="26" max="36" width="0" style="2" hidden="1" customWidth="1"/>
    <col min="37" max="16384" width="9.140625" style="2" customWidth="1"/>
  </cols>
  <sheetData>
    <row r="1" spans="1:28" ht="1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Z1" s="2">
        <v>5</v>
      </c>
      <c r="AA1" s="2">
        <v>10</v>
      </c>
      <c r="AB1" s="2">
        <v>27</v>
      </c>
    </row>
    <row r="2" spans="1:17" ht="19.5" customHeight="1">
      <c r="A2" s="23" t="s">
        <v>103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5" spans="1:17" ht="12.75" customHeight="1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8" customHeight="1">
      <c r="A6" s="3" t="s">
        <v>2</v>
      </c>
      <c r="B6" s="4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4</v>
      </c>
      <c r="P6" s="5"/>
      <c r="Q6" s="4" t="s">
        <v>5</v>
      </c>
    </row>
    <row r="7" spans="1:17" ht="26.25" customHeight="1">
      <c r="A7" s="6" t="s">
        <v>6</v>
      </c>
      <c r="B7" s="7"/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8" customHeight="1">
      <c r="A8" s="8" t="s">
        <v>7</v>
      </c>
      <c r="B8" s="9">
        <v>1320</v>
      </c>
      <c r="C8" s="10"/>
      <c r="D8" s="10"/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/>
      <c r="Q8" s="11"/>
    </row>
    <row r="9" spans="1:27" ht="18" customHeight="1" outlineLevel="1">
      <c r="A9" s="12" t="s">
        <v>19</v>
      </c>
      <c r="B9" s="13"/>
      <c r="C9" s="13"/>
      <c r="D9" s="13"/>
      <c r="E9" s="14"/>
      <c r="F9" s="14" t="s">
        <v>20</v>
      </c>
      <c r="G9" s="14" t="s">
        <v>20</v>
      </c>
      <c r="H9" s="14" t="s">
        <v>20</v>
      </c>
      <c r="I9" s="14" t="s">
        <v>20</v>
      </c>
      <c r="J9" s="14" t="s">
        <v>20</v>
      </c>
      <c r="K9" s="14"/>
      <c r="L9" s="14"/>
      <c r="M9" s="14"/>
      <c r="N9" s="14"/>
      <c r="O9" s="2">
        <f>SUM(E9:N9)</f>
        <v>0</v>
      </c>
      <c r="Q9" s="15">
        <f>B8*O9</f>
        <v>0</v>
      </c>
      <c r="Z9" s="2">
        <v>613388</v>
      </c>
      <c r="AA9" s="2">
        <v>5328</v>
      </c>
    </row>
    <row r="10" spans="1:4" ht="186.75" customHeight="1" outlineLevel="1">
      <c r="A10" s="16" t="s">
        <v>21</v>
      </c>
      <c r="B10" s="13"/>
      <c r="C10" s="13"/>
      <c r="D10" s="13"/>
    </row>
    <row r="11" spans="1:17" ht="18" customHeight="1">
      <c r="A11" s="1" t="s">
        <v>22</v>
      </c>
      <c r="B11" s="13"/>
      <c r="C11" s="13"/>
      <c r="D11" s="13"/>
      <c r="O11" s="2">
        <f>SUM(O8:O10)</f>
        <v>0</v>
      </c>
      <c r="Q11" s="15">
        <f>SUM(Q8:Q10)</f>
        <v>0</v>
      </c>
    </row>
    <row r="12" spans="1:17" ht="18" customHeight="1">
      <c r="A12" s="8" t="s">
        <v>23</v>
      </c>
      <c r="B12" s="9">
        <v>1233</v>
      </c>
      <c r="C12" s="10"/>
      <c r="D12" s="10"/>
      <c r="E12" s="11" t="s">
        <v>8</v>
      </c>
      <c r="F12" s="11" t="s">
        <v>9</v>
      </c>
      <c r="G12" s="11" t="s">
        <v>10</v>
      </c>
      <c r="H12" s="11" t="s">
        <v>11</v>
      </c>
      <c r="I12" s="11" t="s">
        <v>12</v>
      </c>
      <c r="J12" s="11" t="s">
        <v>13</v>
      </c>
      <c r="K12" s="11" t="s">
        <v>14</v>
      </c>
      <c r="L12" s="11" t="s">
        <v>15</v>
      </c>
      <c r="M12" s="11" t="s">
        <v>16</v>
      </c>
      <c r="N12" s="11" t="s">
        <v>17</v>
      </c>
      <c r="O12" s="11" t="s">
        <v>18</v>
      </c>
      <c r="P12" s="11"/>
      <c r="Q12" s="11"/>
    </row>
    <row r="13" spans="1:27" ht="18" customHeight="1" outlineLevel="1">
      <c r="A13" s="12" t="s">
        <v>24</v>
      </c>
      <c r="B13" s="13"/>
      <c r="C13" s="13"/>
      <c r="D13" s="13"/>
      <c r="E13" s="14"/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/>
      <c r="L13" s="14"/>
      <c r="M13" s="14"/>
      <c r="N13" s="14"/>
      <c r="O13" s="2">
        <f>SUM(E13:N13)</f>
        <v>0</v>
      </c>
      <c r="Q13" s="15">
        <f>B12*O13</f>
        <v>0</v>
      </c>
      <c r="Z13" s="2">
        <v>613390</v>
      </c>
      <c r="AA13" s="2">
        <v>7083</v>
      </c>
    </row>
    <row r="14" spans="1:4" ht="186.75" customHeight="1" outlineLevel="1">
      <c r="A14" s="16" t="s">
        <v>25</v>
      </c>
      <c r="B14" s="13"/>
      <c r="C14" s="13"/>
      <c r="D14" s="13"/>
    </row>
    <row r="15" spans="1:17" ht="18" customHeight="1">
      <c r="A15" s="1" t="s">
        <v>22</v>
      </c>
      <c r="B15" s="13"/>
      <c r="C15" s="13"/>
      <c r="D15" s="13"/>
      <c r="O15" s="2">
        <f>SUM(O12:O14)</f>
        <v>0</v>
      </c>
      <c r="Q15" s="15">
        <f>SUM(Q12:Q14)</f>
        <v>0</v>
      </c>
    </row>
    <row r="16" spans="1:17" ht="18" customHeight="1">
      <c r="A16" s="8" t="s">
        <v>26</v>
      </c>
      <c r="B16" s="9">
        <v>1210</v>
      </c>
      <c r="C16" s="10"/>
      <c r="D16" s="10"/>
      <c r="E16" s="11" t="s">
        <v>8</v>
      </c>
      <c r="F16" s="11" t="s">
        <v>9</v>
      </c>
      <c r="G16" s="11" t="s">
        <v>10</v>
      </c>
      <c r="H16" s="11" t="s">
        <v>11</v>
      </c>
      <c r="I16" s="11" t="s">
        <v>12</v>
      </c>
      <c r="J16" s="11" t="s">
        <v>13</v>
      </c>
      <c r="K16" s="11" t="s">
        <v>14</v>
      </c>
      <c r="L16" s="11" t="s">
        <v>15</v>
      </c>
      <c r="M16" s="11" t="s">
        <v>16</v>
      </c>
      <c r="N16" s="11" t="s">
        <v>17</v>
      </c>
      <c r="O16" s="11" t="s">
        <v>18</v>
      </c>
      <c r="P16" s="11"/>
      <c r="Q16" s="11"/>
    </row>
    <row r="17" spans="1:27" ht="18" customHeight="1" outlineLevel="1">
      <c r="A17" s="12" t="s">
        <v>27</v>
      </c>
      <c r="B17" s="13"/>
      <c r="C17" s="13"/>
      <c r="D17" s="13"/>
      <c r="E17" s="14"/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/>
      <c r="L17" s="14"/>
      <c r="M17" s="14"/>
      <c r="N17" s="14"/>
      <c r="O17" s="2">
        <f>SUM(E17:N17)</f>
        <v>0</v>
      </c>
      <c r="Q17" s="15">
        <f>B16*O17</f>
        <v>0</v>
      </c>
      <c r="Z17" s="2">
        <v>613393</v>
      </c>
      <c r="AA17" s="2">
        <v>9780</v>
      </c>
    </row>
    <row r="18" spans="1:4" ht="186.75" customHeight="1" outlineLevel="1">
      <c r="A18" s="16" t="s">
        <v>28</v>
      </c>
      <c r="B18" s="13"/>
      <c r="C18" s="13"/>
      <c r="D18" s="13"/>
    </row>
    <row r="19" spans="1:17" ht="18" customHeight="1">
      <c r="A19" s="1" t="s">
        <v>22</v>
      </c>
      <c r="B19" s="13"/>
      <c r="C19" s="13"/>
      <c r="D19" s="13"/>
      <c r="O19" s="2">
        <f>SUM(O16:O18)</f>
        <v>0</v>
      </c>
      <c r="Q19" s="15">
        <f>SUM(Q16:Q18)</f>
        <v>0</v>
      </c>
    </row>
    <row r="20" spans="1:17" ht="18" customHeight="1">
      <c r="A20" s="8" t="s">
        <v>29</v>
      </c>
      <c r="B20" s="9">
        <v>1233</v>
      </c>
      <c r="C20" s="10"/>
      <c r="D20" s="10"/>
      <c r="E20" s="11" t="s">
        <v>8</v>
      </c>
      <c r="F20" s="11" t="s">
        <v>9</v>
      </c>
      <c r="G20" s="11" t="s">
        <v>10</v>
      </c>
      <c r="H20" s="11" t="s">
        <v>11</v>
      </c>
      <c r="I20" s="11" t="s">
        <v>12</v>
      </c>
      <c r="J20" s="11" t="s">
        <v>13</v>
      </c>
      <c r="K20" s="11" t="s">
        <v>14</v>
      </c>
      <c r="L20" s="11" t="s">
        <v>15</v>
      </c>
      <c r="M20" s="11" t="s">
        <v>16</v>
      </c>
      <c r="N20" s="11" t="s">
        <v>17</v>
      </c>
      <c r="O20" s="11" t="s">
        <v>18</v>
      </c>
      <c r="P20" s="11"/>
      <c r="Q20" s="11"/>
    </row>
    <row r="21" spans="1:27" ht="18" customHeight="1" outlineLevel="1">
      <c r="A21" s="12" t="s">
        <v>30</v>
      </c>
      <c r="B21" s="13"/>
      <c r="C21" s="13"/>
      <c r="D21" s="13"/>
      <c r="E21" s="14"/>
      <c r="F21" s="14" t="s">
        <v>20</v>
      </c>
      <c r="G21" s="14" t="s">
        <v>20</v>
      </c>
      <c r="H21" s="14" t="s">
        <v>20</v>
      </c>
      <c r="I21" s="14" t="s">
        <v>20</v>
      </c>
      <c r="J21" s="14" t="s">
        <v>20</v>
      </c>
      <c r="K21" s="14" t="s">
        <v>20</v>
      </c>
      <c r="L21" s="14"/>
      <c r="M21" s="14"/>
      <c r="N21" s="14"/>
      <c r="O21" s="2">
        <f>SUM(E21:N21)</f>
        <v>0</v>
      </c>
      <c r="Q21" s="15">
        <f>B20*O21</f>
        <v>0</v>
      </c>
      <c r="Z21" s="2">
        <v>613396</v>
      </c>
      <c r="AA21" s="2">
        <v>5705</v>
      </c>
    </row>
    <row r="22" spans="1:27" ht="18" customHeight="1" outlineLevel="1">
      <c r="A22" s="12" t="s">
        <v>31</v>
      </c>
      <c r="B22" s="13"/>
      <c r="C22" s="13"/>
      <c r="D22" s="13"/>
      <c r="E22" s="14"/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/>
      <c r="M22" s="14"/>
      <c r="N22" s="14"/>
      <c r="O22" s="2">
        <f>SUM(E22:N22)</f>
        <v>0</v>
      </c>
      <c r="Q22" s="15">
        <f>B20*O22</f>
        <v>0</v>
      </c>
      <c r="Z22" s="2">
        <v>613396</v>
      </c>
      <c r="AA22" s="2">
        <v>14099</v>
      </c>
    </row>
    <row r="23" spans="1:4" ht="186.75" customHeight="1" outlineLevel="1">
      <c r="A23" s="16" t="s">
        <v>32</v>
      </c>
      <c r="B23" s="13"/>
      <c r="C23" s="13"/>
      <c r="D23" s="13"/>
    </row>
    <row r="24" spans="1:17" ht="18" customHeight="1">
      <c r="A24" s="1" t="s">
        <v>22</v>
      </c>
      <c r="B24" s="13"/>
      <c r="C24" s="13"/>
      <c r="D24" s="13"/>
      <c r="O24" s="2">
        <f>SUM(O20:O23)</f>
        <v>0</v>
      </c>
      <c r="Q24" s="15">
        <f>SUM(Q20:Q23)</f>
        <v>0</v>
      </c>
    </row>
    <row r="25" spans="1:17" ht="18" customHeight="1">
      <c r="A25" s="8" t="s">
        <v>33</v>
      </c>
      <c r="B25" s="9">
        <v>1520</v>
      </c>
      <c r="C25" s="10"/>
      <c r="D25" s="10"/>
      <c r="E25" s="11" t="s">
        <v>8</v>
      </c>
      <c r="F25" s="11" t="s">
        <v>9</v>
      </c>
      <c r="G25" s="11" t="s">
        <v>10</v>
      </c>
      <c r="H25" s="11" t="s">
        <v>11</v>
      </c>
      <c r="I25" s="11" t="s">
        <v>12</v>
      </c>
      <c r="J25" s="11" t="s">
        <v>13</v>
      </c>
      <c r="K25" s="11" t="s">
        <v>14</v>
      </c>
      <c r="L25" s="11" t="s">
        <v>15</v>
      </c>
      <c r="M25" s="11" t="s">
        <v>16</v>
      </c>
      <c r="N25" s="11" t="s">
        <v>17</v>
      </c>
      <c r="O25" s="11" t="s">
        <v>18</v>
      </c>
      <c r="P25" s="11"/>
      <c r="Q25" s="11"/>
    </row>
    <row r="26" spans="1:27" ht="18" customHeight="1" outlineLevel="1">
      <c r="A26" s="12" t="s">
        <v>19</v>
      </c>
      <c r="B26" s="13"/>
      <c r="C26" s="13"/>
      <c r="D26" s="13"/>
      <c r="E26" s="14"/>
      <c r="F26" s="14" t="s">
        <v>20</v>
      </c>
      <c r="G26" s="14" t="s">
        <v>20</v>
      </c>
      <c r="H26" s="14" t="s">
        <v>20</v>
      </c>
      <c r="I26" s="14" t="s">
        <v>20</v>
      </c>
      <c r="J26" s="14" t="s">
        <v>20</v>
      </c>
      <c r="K26" s="14" t="s">
        <v>20</v>
      </c>
      <c r="L26" s="14"/>
      <c r="M26" s="14"/>
      <c r="N26" s="14"/>
      <c r="O26" s="2">
        <f>SUM(E26:N26)</f>
        <v>0</v>
      </c>
      <c r="Q26" s="15">
        <f>B25*O26</f>
        <v>0</v>
      </c>
      <c r="Z26" s="2">
        <v>613399</v>
      </c>
      <c r="AA26" s="2">
        <v>5328</v>
      </c>
    </row>
    <row r="27" spans="1:4" ht="186.75" customHeight="1" outlineLevel="1">
      <c r="A27" s="16" t="s">
        <v>34</v>
      </c>
      <c r="B27" s="13"/>
      <c r="C27" s="13"/>
      <c r="D27" s="13"/>
    </row>
    <row r="28" spans="1:17" ht="18" customHeight="1">
      <c r="A28" s="1" t="s">
        <v>22</v>
      </c>
      <c r="B28" s="13"/>
      <c r="C28" s="13"/>
      <c r="D28" s="13"/>
      <c r="O28" s="2">
        <f>SUM(O25:O27)</f>
        <v>0</v>
      </c>
      <c r="Q28" s="15">
        <f>SUM(Q25:Q27)</f>
        <v>0</v>
      </c>
    </row>
    <row r="29" spans="1:17" ht="18" customHeight="1">
      <c r="A29" s="8" t="s">
        <v>35</v>
      </c>
      <c r="B29" s="9">
        <v>1437</v>
      </c>
      <c r="C29" s="10"/>
      <c r="D29" s="10"/>
      <c r="E29" s="11" t="s">
        <v>8</v>
      </c>
      <c r="F29" s="11" t="s">
        <v>9</v>
      </c>
      <c r="G29" s="11" t="s">
        <v>10</v>
      </c>
      <c r="H29" s="11" t="s">
        <v>11</v>
      </c>
      <c r="I29" s="11" t="s">
        <v>12</v>
      </c>
      <c r="J29" s="11" t="s">
        <v>13</v>
      </c>
      <c r="K29" s="11" t="s">
        <v>14</v>
      </c>
      <c r="L29" s="11" t="s">
        <v>15</v>
      </c>
      <c r="M29" s="11" t="s">
        <v>16</v>
      </c>
      <c r="N29" s="11" t="s">
        <v>17</v>
      </c>
      <c r="O29" s="11" t="s">
        <v>18</v>
      </c>
      <c r="P29" s="11"/>
      <c r="Q29" s="11"/>
    </row>
    <row r="30" spans="1:27" ht="18" customHeight="1" outlineLevel="1">
      <c r="A30" s="12" t="s">
        <v>36</v>
      </c>
      <c r="B30" s="13"/>
      <c r="C30" s="13"/>
      <c r="D30" s="13"/>
      <c r="E30" s="14"/>
      <c r="F30" s="14" t="s">
        <v>20</v>
      </c>
      <c r="G30" s="14" t="s">
        <v>20</v>
      </c>
      <c r="H30" s="14" t="s">
        <v>20</v>
      </c>
      <c r="I30" s="14" t="s">
        <v>20</v>
      </c>
      <c r="J30" s="14" t="s">
        <v>20</v>
      </c>
      <c r="K30" s="14"/>
      <c r="L30" s="14"/>
      <c r="M30" s="14"/>
      <c r="N30" s="14"/>
      <c r="O30" s="2">
        <f>SUM(E30:N30)</f>
        <v>0</v>
      </c>
      <c r="Q30" s="15">
        <f>B29*O30</f>
        <v>0</v>
      </c>
      <c r="Z30" s="2">
        <v>613401</v>
      </c>
      <c r="AA30" s="2">
        <v>4225</v>
      </c>
    </row>
    <row r="31" spans="1:4" ht="186.75" customHeight="1" outlineLevel="1">
      <c r="A31" s="16" t="s">
        <v>37</v>
      </c>
      <c r="B31" s="13"/>
      <c r="C31" s="13"/>
      <c r="D31" s="13"/>
    </row>
    <row r="32" spans="1:17" ht="18" customHeight="1">
      <c r="A32" s="1" t="s">
        <v>22</v>
      </c>
      <c r="B32" s="13"/>
      <c r="C32" s="13"/>
      <c r="D32" s="13"/>
      <c r="O32" s="2">
        <f>SUM(O29:O31)</f>
        <v>0</v>
      </c>
      <c r="Q32" s="15">
        <f>SUM(Q29:Q31)</f>
        <v>0</v>
      </c>
    </row>
    <row r="33" spans="1:17" ht="26.25" customHeight="1">
      <c r="A33" s="6" t="s">
        <v>38</v>
      </c>
      <c r="B33" s="7"/>
      <c r="C33" s="7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8" customHeight="1">
      <c r="A34" s="8" t="s">
        <v>39</v>
      </c>
      <c r="B34" s="9">
        <v>225</v>
      </c>
      <c r="C34" s="10"/>
      <c r="D34" s="10"/>
      <c r="E34" s="11" t="s">
        <v>8</v>
      </c>
      <c r="F34" s="11" t="s">
        <v>9</v>
      </c>
      <c r="G34" s="11" t="s">
        <v>10</v>
      </c>
      <c r="H34" s="11" t="s">
        <v>11</v>
      </c>
      <c r="I34" s="11" t="s">
        <v>12</v>
      </c>
      <c r="J34" s="11" t="s">
        <v>13</v>
      </c>
      <c r="K34" s="11" t="s">
        <v>14</v>
      </c>
      <c r="L34" s="11" t="s">
        <v>15</v>
      </c>
      <c r="M34" s="11" t="s">
        <v>16</v>
      </c>
      <c r="N34" s="11" t="s">
        <v>17</v>
      </c>
      <c r="O34" s="11" t="s">
        <v>18</v>
      </c>
      <c r="P34" s="11"/>
      <c r="Q34" s="11"/>
    </row>
    <row r="35" spans="1:27" ht="18" customHeight="1" outlineLevel="1">
      <c r="A35" s="12" t="s">
        <v>36</v>
      </c>
      <c r="B35" s="13"/>
      <c r="C35" s="13"/>
      <c r="D35" s="13"/>
      <c r="E35" s="14"/>
      <c r="F35" s="14" t="s">
        <v>20</v>
      </c>
      <c r="G35" s="14" t="s">
        <v>20</v>
      </c>
      <c r="H35" s="14" t="s">
        <v>20</v>
      </c>
      <c r="I35" s="14" t="s">
        <v>20</v>
      </c>
      <c r="J35" s="14" t="s">
        <v>20</v>
      </c>
      <c r="K35" s="14"/>
      <c r="L35" s="14"/>
      <c r="M35" s="14"/>
      <c r="N35" s="14"/>
      <c r="O35" s="2">
        <f>SUM(E35:N35)</f>
        <v>0</v>
      </c>
      <c r="Q35" s="15">
        <f>B34*O35</f>
        <v>0</v>
      </c>
      <c r="Z35" s="2">
        <v>247429</v>
      </c>
      <c r="AA35" s="2">
        <v>4225</v>
      </c>
    </row>
    <row r="36" spans="1:27" ht="18" customHeight="1" outlineLevel="1">
      <c r="A36" s="12" t="s">
        <v>40</v>
      </c>
      <c r="B36" s="13"/>
      <c r="C36" s="13"/>
      <c r="D36" s="13"/>
      <c r="E36" s="14"/>
      <c r="F36" s="14" t="s">
        <v>20</v>
      </c>
      <c r="G36" s="14" t="s">
        <v>20</v>
      </c>
      <c r="H36" s="14" t="s">
        <v>20</v>
      </c>
      <c r="I36" s="14" t="s">
        <v>20</v>
      </c>
      <c r="J36" s="14" t="s">
        <v>20</v>
      </c>
      <c r="K36" s="14"/>
      <c r="L36" s="14"/>
      <c r="M36" s="14"/>
      <c r="N36" s="14"/>
      <c r="O36" s="2">
        <f>SUM(E36:N36)</f>
        <v>0</v>
      </c>
      <c r="Q36" s="15">
        <f>B34*O36</f>
        <v>0</v>
      </c>
      <c r="Z36" s="2">
        <v>247429</v>
      </c>
      <c r="AA36" s="2">
        <v>4217</v>
      </c>
    </row>
    <row r="37" spans="1:4" ht="186.75" customHeight="1" outlineLevel="1">
      <c r="A37" s="16" t="s">
        <v>41</v>
      </c>
      <c r="B37" s="13"/>
      <c r="C37" s="13"/>
      <c r="D37" s="13"/>
    </row>
    <row r="38" spans="1:17" ht="18" customHeight="1">
      <c r="A38" s="1" t="s">
        <v>22</v>
      </c>
      <c r="B38" s="13"/>
      <c r="C38" s="13"/>
      <c r="D38" s="13"/>
      <c r="O38" s="2">
        <f>SUM(O34:O37)</f>
        <v>0</v>
      </c>
      <c r="Q38" s="15">
        <f>SUM(Q34:Q37)</f>
        <v>0</v>
      </c>
    </row>
    <row r="39" spans="1:17" ht="18" customHeight="1">
      <c r="A39" s="8" t="s">
        <v>42</v>
      </c>
      <c r="B39" s="9">
        <v>170</v>
      </c>
      <c r="C39" s="10"/>
      <c r="D39" s="10"/>
      <c r="E39" s="11" t="s">
        <v>8</v>
      </c>
      <c r="F39" s="11" t="s">
        <v>9</v>
      </c>
      <c r="G39" s="11" t="s">
        <v>10</v>
      </c>
      <c r="H39" s="11" t="s">
        <v>11</v>
      </c>
      <c r="I39" s="11" t="s">
        <v>12</v>
      </c>
      <c r="J39" s="11" t="s">
        <v>13</v>
      </c>
      <c r="K39" s="11" t="s">
        <v>14</v>
      </c>
      <c r="L39" s="11" t="s">
        <v>15</v>
      </c>
      <c r="M39" s="11" t="s">
        <v>16</v>
      </c>
      <c r="N39" s="11" t="s">
        <v>17</v>
      </c>
      <c r="O39" s="11" t="s">
        <v>18</v>
      </c>
      <c r="P39" s="11"/>
      <c r="Q39" s="11"/>
    </row>
    <row r="40" spans="1:27" ht="18" customHeight="1" outlineLevel="1">
      <c r="A40" s="12" t="s">
        <v>36</v>
      </c>
      <c r="B40" s="13"/>
      <c r="C40" s="13"/>
      <c r="D40" s="13"/>
      <c r="E40" s="14"/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/>
      <c r="L40" s="14"/>
      <c r="M40" s="14"/>
      <c r="N40" s="14"/>
      <c r="O40" s="2">
        <f>SUM(E40:N40)</f>
        <v>0</v>
      </c>
      <c r="Q40" s="15">
        <f>B39*O40</f>
        <v>0</v>
      </c>
      <c r="Z40" s="2">
        <v>247431</v>
      </c>
      <c r="AA40" s="2">
        <v>4225</v>
      </c>
    </row>
    <row r="41" spans="1:27" ht="18" customHeight="1" outlineLevel="1">
      <c r="A41" s="12" t="s">
        <v>40</v>
      </c>
      <c r="B41" s="13"/>
      <c r="C41" s="13"/>
      <c r="D41" s="13"/>
      <c r="E41" s="14"/>
      <c r="F41" s="14" t="s">
        <v>20</v>
      </c>
      <c r="G41" s="14" t="s">
        <v>20</v>
      </c>
      <c r="H41" s="14" t="s">
        <v>20</v>
      </c>
      <c r="I41" s="14" t="s">
        <v>20</v>
      </c>
      <c r="J41" s="14" t="s">
        <v>20</v>
      </c>
      <c r="K41" s="14"/>
      <c r="L41" s="14"/>
      <c r="M41" s="14"/>
      <c r="N41" s="14"/>
      <c r="O41" s="2">
        <f>SUM(E41:N41)</f>
        <v>0</v>
      </c>
      <c r="Q41" s="15">
        <f>B39*O41</f>
        <v>0</v>
      </c>
      <c r="Z41" s="2">
        <v>247431</v>
      </c>
      <c r="AA41" s="2">
        <v>4217</v>
      </c>
    </row>
    <row r="42" spans="1:4" ht="186.75" customHeight="1" outlineLevel="1">
      <c r="A42" s="16" t="s">
        <v>43</v>
      </c>
      <c r="B42" s="13"/>
      <c r="C42" s="13"/>
      <c r="D42" s="13"/>
    </row>
    <row r="43" spans="1:17" ht="18" customHeight="1">
      <c r="A43" s="1" t="s">
        <v>22</v>
      </c>
      <c r="B43" s="13"/>
      <c r="C43" s="13"/>
      <c r="D43" s="13"/>
      <c r="O43" s="2">
        <f>SUM(O39:O42)</f>
        <v>0</v>
      </c>
      <c r="Q43" s="15">
        <f>SUM(Q39:Q42)</f>
        <v>0</v>
      </c>
    </row>
    <row r="44" spans="1:17" ht="18" customHeight="1">
      <c r="A44" s="8" t="s">
        <v>44</v>
      </c>
      <c r="B44" s="9">
        <v>225</v>
      </c>
      <c r="C44" s="10"/>
      <c r="D44" s="10"/>
      <c r="E44" s="11" t="s">
        <v>8</v>
      </c>
      <c r="F44" s="11" t="s">
        <v>9</v>
      </c>
      <c r="G44" s="11" t="s">
        <v>10</v>
      </c>
      <c r="H44" s="11" t="s">
        <v>11</v>
      </c>
      <c r="I44" s="11" t="s">
        <v>12</v>
      </c>
      <c r="J44" s="11" t="s">
        <v>13</v>
      </c>
      <c r="K44" s="11" t="s">
        <v>14</v>
      </c>
      <c r="L44" s="11" t="s">
        <v>15</v>
      </c>
      <c r="M44" s="11" t="s">
        <v>16</v>
      </c>
      <c r="N44" s="11" t="s">
        <v>17</v>
      </c>
      <c r="O44" s="11" t="s">
        <v>18</v>
      </c>
      <c r="P44" s="11"/>
      <c r="Q44" s="11"/>
    </row>
    <row r="45" spans="1:27" ht="18" customHeight="1" outlineLevel="1">
      <c r="A45" s="12" t="s">
        <v>40</v>
      </c>
      <c r="B45" s="13"/>
      <c r="C45" s="13"/>
      <c r="D45" s="13"/>
      <c r="E45" s="14" t="s">
        <v>20</v>
      </c>
      <c r="F45" s="14" t="s">
        <v>20</v>
      </c>
      <c r="G45" s="14" t="s">
        <v>20</v>
      </c>
      <c r="H45" s="14" t="s">
        <v>20</v>
      </c>
      <c r="I45" s="14" t="s">
        <v>20</v>
      </c>
      <c r="J45" s="14" t="s">
        <v>20</v>
      </c>
      <c r="K45" s="14"/>
      <c r="L45" s="14"/>
      <c r="M45" s="14"/>
      <c r="N45" s="14"/>
      <c r="O45" s="2">
        <f>SUM(E45:N45)</f>
        <v>0</v>
      </c>
      <c r="Q45" s="15">
        <f>B44*O45</f>
        <v>0</v>
      </c>
      <c r="Z45" s="2">
        <v>250132</v>
      </c>
      <c r="AA45" s="2">
        <v>4217</v>
      </c>
    </row>
    <row r="46" spans="1:4" ht="186.75" customHeight="1" outlineLevel="1">
      <c r="A46" s="16" t="s">
        <v>45</v>
      </c>
      <c r="B46" s="13"/>
      <c r="C46" s="13"/>
      <c r="D46" s="13"/>
    </row>
    <row r="47" spans="1:17" ht="18" customHeight="1">
      <c r="A47" s="1" t="s">
        <v>22</v>
      </c>
      <c r="B47" s="13"/>
      <c r="C47" s="13"/>
      <c r="D47" s="13"/>
      <c r="O47" s="2">
        <f>SUM(O44:O46)</f>
        <v>0</v>
      </c>
      <c r="Q47" s="15">
        <f>SUM(Q44:Q46)</f>
        <v>0</v>
      </c>
    </row>
    <row r="48" spans="1:17" ht="18" customHeight="1">
      <c r="A48" s="8" t="s">
        <v>46</v>
      </c>
      <c r="B48" s="9">
        <v>225</v>
      </c>
      <c r="C48" s="10"/>
      <c r="D48" s="10"/>
      <c r="E48" s="11" t="s">
        <v>8</v>
      </c>
      <c r="F48" s="11" t="s">
        <v>9</v>
      </c>
      <c r="G48" s="11" t="s">
        <v>10</v>
      </c>
      <c r="H48" s="11" t="s">
        <v>11</v>
      </c>
      <c r="I48" s="11" t="s">
        <v>12</v>
      </c>
      <c r="J48" s="11" t="s">
        <v>13</v>
      </c>
      <c r="K48" s="11" t="s">
        <v>14</v>
      </c>
      <c r="L48" s="11" t="s">
        <v>15</v>
      </c>
      <c r="M48" s="11" t="s">
        <v>16</v>
      </c>
      <c r="N48" s="11" t="s">
        <v>17</v>
      </c>
      <c r="O48" s="11" t="s">
        <v>18</v>
      </c>
      <c r="P48" s="11"/>
      <c r="Q48" s="11"/>
    </row>
    <row r="49" spans="1:27" ht="18" customHeight="1" outlineLevel="1">
      <c r="A49" s="12" t="s">
        <v>36</v>
      </c>
      <c r="B49" s="13"/>
      <c r="C49" s="13"/>
      <c r="D49" s="13"/>
      <c r="E49" s="14"/>
      <c r="F49" s="14" t="s">
        <v>20</v>
      </c>
      <c r="G49" s="14" t="s">
        <v>20</v>
      </c>
      <c r="H49" s="14" t="s">
        <v>20</v>
      </c>
      <c r="I49" s="14" t="s">
        <v>20</v>
      </c>
      <c r="J49" s="14" t="s">
        <v>20</v>
      </c>
      <c r="K49" s="14"/>
      <c r="L49" s="14"/>
      <c r="M49" s="14"/>
      <c r="N49" s="14"/>
      <c r="O49" s="2">
        <f>SUM(E49:N49)</f>
        <v>0</v>
      </c>
      <c r="Q49" s="15">
        <f>B48*O49</f>
        <v>0</v>
      </c>
      <c r="Z49" s="2">
        <v>247428</v>
      </c>
      <c r="AA49" s="2">
        <v>4225</v>
      </c>
    </row>
    <row r="50" spans="1:4" ht="186.75" customHeight="1" outlineLevel="1">
      <c r="A50" s="16" t="s">
        <v>47</v>
      </c>
      <c r="B50" s="13"/>
      <c r="C50" s="13"/>
      <c r="D50" s="13"/>
    </row>
    <row r="51" spans="1:17" ht="18" customHeight="1">
      <c r="A51" s="1" t="s">
        <v>22</v>
      </c>
      <c r="B51" s="13"/>
      <c r="C51" s="13"/>
      <c r="D51" s="13"/>
      <c r="O51" s="2">
        <f>SUM(O48:O50)</f>
        <v>0</v>
      </c>
      <c r="Q51" s="15">
        <f>SUM(Q48:Q50)</f>
        <v>0</v>
      </c>
    </row>
    <row r="52" spans="1:17" ht="26.25" customHeight="1">
      <c r="A52" s="6" t="s">
        <v>48</v>
      </c>
      <c r="B52" s="7"/>
      <c r="C52" s="7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8" customHeight="1">
      <c r="A53" s="8" t="s">
        <v>49</v>
      </c>
      <c r="B53" s="9">
        <v>290</v>
      </c>
      <c r="C53" s="10"/>
      <c r="D53" s="10"/>
      <c r="E53" s="11" t="s">
        <v>8</v>
      </c>
      <c r="F53" s="11" t="s">
        <v>9</v>
      </c>
      <c r="G53" s="11" t="s">
        <v>10</v>
      </c>
      <c r="H53" s="11" t="s">
        <v>11</v>
      </c>
      <c r="I53" s="11" t="s">
        <v>12</v>
      </c>
      <c r="J53" s="11" t="s">
        <v>13</v>
      </c>
      <c r="K53" s="11" t="s">
        <v>14</v>
      </c>
      <c r="L53" s="11" t="s">
        <v>15</v>
      </c>
      <c r="M53" s="11" t="s">
        <v>16</v>
      </c>
      <c r="N53" s="11" t="s">
        <v>17</v>
      </c>
      <c r="O53" s="11" t="s">
        <v>18</v>
      </c>
      <c r="P53" s="11"/>
      <c r="Q53" s="11"/>
    </row>
    <row r="54" spans="1:27" ht="18" customHeight="1" outlineLevel="1">
      <c r="A54" s="12" t="s">
        <v>50</v>
      </c>
      <c r="B54" s="13"/>
      <c r="C54" s="13"/>
      <c r="D54" s="13"/>
      <c r="E54" s="14"/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/>
      <c r="L54" s="14"/>
      <c r="M54" s="14"/>
      <c r="N54" s="14"/>
      <c r="O54" s="2">
        <f>SUM(E54:N54)</f>
        <v>0</v>
      </c>
      <c r="Q54" s="15">
        <f>B53*O54</f>
        <v>0</v>
      </c>
      <c r="Z54" s="2">
        <v>613288</v>
      </c>
      <c r="AA54" s="2">
        <v>5191</v>
      </c>
    </row>
    <row r="55" spans="1:4" ht="186.75" customHeight="1" outlineLevel="1">
      <c r="A55" s="16" t="s">
        <v>51</v>
      </c>
      <c r="B55" s="13"/>
      <c r="C55" s="13"/>
      <c r="D55" s="13"/>
    </row>
    <row r="56" spans="1:17" ht="18" customHeight="1">
      <c r="A56" s="1" t="s">
        <v>22</v>
      </c>
      <c r="B56" s="13"/>
      <c r="C56" s="13"/>
      <c r="D56" s="13"/>
      <c r="O56" s="2">
        <f>SUM(O53:O55)</f>
        <v>0</v>
      </c>
      <c r="Q56" s="15">
        <f>SUM(Q53:Q55)</f>
        <v>0</v>
      </c>
    </row>
    <row r="57" spans="1:17" ht="18" customHeight="1">
      <c r="A57" s="8" t="s">
        <v>52</v>
      </c>
      <c r="B57" s="9">
        <v>280</v>
      </c>
      <c r="C57" s="10"/>
      <c r="D57" s="10"/>
      <c r="E57" s="11" t="s">
        <v>8</v>
      </c>
      <c r="F57" s="11" t="s">
        <v>9</v>
      </c>
      <c r="G57" s="11" t="s">
        <v>10</v>
      </c>
      <c r="H57" s="11" t="s">
        <v>11</v>
      </c>
      <c r="I57" s="11" t="s">
        <v>12</v>
      </c>
      <c r="J57" s="11" t="s">
        <v>13</v>
      </c>
      <c r="K57" s="11" t="s">
        <v>14</v>
      </c>
      <c r="L57" s="11" t="s">
        <v>15</v>
      </c>
      <c r="M57" s="11" t="s">
        <v>16</v>
      </c>
      <c r="N57" s="11" t="s">
        <v>17</v>
      </c>
      <c r="O57" s="11" t="s">
        <v>18</v>
      </c>
      <c r="P57" s="11"/>
      <c r="Q57" s="11"/>
    </row>
    <row r="58" spans="1:27" ht="18" customHeight="1" outlineLevel="1">
      <c r="A58" s="12" t="s">
        <v>50</v>
      </c>
      <c r="B58" s="13"/>
      <c r="C58" s="13"/>
      <c r="D58" s="13"/>
      <c r="E58" s="14"/>
      <c r="F58" s="14" t="s">
        <v>20</v>
      </c>
      <c r="G58" s="14" t="s">
        <v>20</v>
      </c>
      <c r="H58" s="14" t="s">
        <v>20</v>
      </c>
      <c r="I58" s="14" t="s">
        <v>20</v>
      </c>
      <c r="J58" s="14" t="s">
        <v>20</v>
      </c>
      <c r="K58" s="14"/>
      <c r="L58" s="14"/>
      <c r="M58" s="14"/>
      <c r="N58" s="14"/>
      <c r="O58" s="2">
        <f>SUM(E58:N58)</f>
        <v>0</v>
      </c>
      <c r="Q58" s="15">
        <f>B57*O58</f>
        <v>0</v>
      </c>
      <c r="Z58" s="2">
        <v>613286</v>
      </c>
      <c r="AA58" s="2">
        <v>5191</v>
      </c>
    </row>
    <row r="59" spans="1:4" ht="186.75" customHeight="1" outlineLevel="1">
      <c r="A59" s="16" t="s">
        <v>53</v>
      </c>
      <c r="B59" s="13"/>
      <c r="C59" s="13"/>
      <c r="D59" s="13"/>
    </row>
    <row r="60" spans="1:17" ht="18" customHeight="1">
      <c r="A60" s="1" t="s">
        <v>22</v>
      </c>
      <c r="B60" s="13"/>
      <c r="C60" s="13"/>
      <c r="D60" s="13"/>
      <c r="O60" s="2">
        <f>SUM(O57:O59)</f>
        <v>0</v>
      </c>
      <c r="Q60" s="15">
        <f>SUM(Q57:Q59)</f>
        <v>0</v>
      </c>
    </row>
    <row r="61" spans="1:17" ht="26.25" customHeight="1">
      <c r="A61" s="6" t="s">
        <v>54</v>
      </c>
      <c r="B61" s="7"/>
      <c r="C61" s="7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8" customHeight="1">
      <c r="A62" s="8" t="s">
        <v>55</v>
      </c>
      <c r="B62" s="9">
        <v>310</v>
      </c>
      <c r="C62" s="10"/>
      <c r="D62" s="10"/>
      <c r="E62" s="11" t="s">
        <v>8</v>
      </c>
      <c r="F62" s="11" t="s">
        <v>9</v>
      </c>
      <c r="G62" s="11" t="s">
        <v>10</v>
      </c>
      <c r="H62" s="11" t="s">
        <v>11</v>
      </c>
      <c r="I62" s="11" t="s">
        <v>12</v>
      </c>
      <c r="J62" s="11" t="s">
        <v>13</v>
      </c>
      <c r="K62" s="11" t="s">
        <v>14</v>
      </c>
      <c r="L62" s="11" t="s">
        <v>15</v>
      </c>
      <c r="M62" s="11" t="s">
        <v>16</v>
      </c>
      <c r="N62" s="11" t="s">
        <v>17</v>
      </c>
      <c r="O62" s="11" t="s">
        <v>18</v>
      </c>
      <c r="P62" s="11"/>
      <c r="Q62" s="11"/>
    </row>
    <row r="63" spans="1:27" ht="18" customHeight="1" outlineLevel="1">
      <c r="A63" s="12" t="s">
        <v>56</v>
      </c>
      <c r="B63" s="13"/>
      <c r="C63" s="13"/>
      <c r="D63" s="13"/>
      <c r="E63" s="14"/>
      <c r="F63" s="14" t="s">
        <v>20</v>
      </c>
      <c r="G63" s="14" t="s">
        <v>20</v>
      </c>
      <c r="H63" s="14" t="s">
        <v>20</v>
      </c>
      <c r="I63" s="14" t="s">
        <v>20</v>
      </c>
      <c r="J63" s="14" t="s">
        <v>20</v>
      </c>
      <c r="K63" s="14" t="s">
        <v>20</v>
      </c>
      <c r="L63" s="14"/>
      <c r="M63" s="14"/>
      <c r="N63" s="14"/>
      <c r="O63" s="2">
        <f>SUM(E63:N63)</f>
        <v>0</v>
      </c>
      <c r="Q63" s="15">
        <f>B62*O63</f>
        <v>0</v>
      </c>
      <c r="Z63" s="2">
        <v>613296</v>
      </c>
      <c r="AA63" s="2">
        <v>6800</v>
      </c>
    </row>
    <row r="64" spans="1:4" ht="186.75" customHeight="1" outlineLevel="1">
      <c r="A64" s="16" t="s">
        <v>57</v>
      </c>
      <c r="B64" s="13"/>
      <c r="C64" s="13"/>
      <c r="D64" s="13"/>
    </row>
    <row r="65" spans="1:17" ht="18" customHeight="1">
      <c r="A65" s="1" t="s">
        <v>22</v>
      </c>
      <c r="B65" s="13"/>
      <c r="C65" s="13"/>
      <c r="D65" s="13"/>
      <c r="O65" s="2">
        <f>SUM(O62:O64)</f>
        <v>0</v>
      </c>
      <c r="Q65" s="15">
        <f>SUM(Q62:Q64)</f>
        <v>0</v>
      </c>
    </row>
    <row r="66" spans="1:17" ht="18" customHeight="1">
      <c r="A66" s="8" t="s">
        <v>58</v>
      </c>
      <c r="B66" s="9">
        <v>250</v>
      </c>
      <c r="C66" s="10"/>
      <c r="D66" s="10"/>
      <c r="E66" s="11" t="s">
        <v>8</v>
      </c>
      <c r="F66" s="11" t="s">
        <v>9</v>
      </c>
      <c r="G66" s="11" t="s">
        <v>10</v>
      </c>
      <c r="H66" s="11" t="s">
        <v>11</v>
      </c>
      <c r="I66" s="11" t="s">
        <v>12</v>
      </c>
      <c r="J66" s="11" t="s">
        <v>13</v>
      </c>
      <c r="K66" s="11" t="s">
        <v>14</v>
      </c>
      <c r="L66" s="11" t="s">
        <v>15</v>
      </c>
      <c r="M66" s="11" t="s">
        <v>16</v>
      </c>
      <c r="N66" s="11" t="s">
        <v>17</v>
      </c>
      <c r="O66" s="11" t="s">
        <v>18</v>
      </c>
      <c r="P66" s="11"/>
      <c r="Q66" s="11"/>
    </row>
    <row r="67" spans="1:27" ht="18" customHeight="1" outlineLevel="1">
      <c r="A67" s="12" t="s">
        <v>56</v>
      </c>
      <c r="B67" s="13"/>
      <c r="C67" s="13"/>
      <c r="D67" s="13"/>
      <c r="E67" s="14"/>
      <c r="F67" s="14" t="s">
        <v>20</v>
      </c>
      <c r="G67" s="14" t="s">
        <v>20</v>
      </c>
      <c r="H67" s="14" t="s">
        <v>20</v>
      </c>
      <c r="I67" s="14" t="s">
        <v>20</v>
      </c>
      <c r="J67" s="14" t="s">
        <v>20</v>
      </c>
      <c r="K67" s="14"/>
      <c r="L67" s="14"/>
      <c r="M67" s="14"/>
      <c r="N67" s="14"/>
      <c r="O67" s="2">
        <f>SUM(E67:N67)</f>
        <v>0</v>
      </c>
      <c r="Q67" s="15">
        <f>B66*O67</f>
        <v>0</v>
      </c>
      <c r="Z67" s="2">
        <v>613290</v>
      </c>
      <c r="AA67" s="2">
        <v>6800</v>
      </c>
    </row>
    <row r="68" spans="1:4" ht="186.75" customHeight="1" outlineLevel="1">
      <c r="A68" s="16" t="s">
        <v>59</v>
      </c>
      <c r="B68" s="13"/>
      <c r="C68" s="13"/>
      <c r="D68" s="13"/>
    </row>
    <row r="69" spans="1:17" ht="18" customHeight="1">
      <c r="A69" s="1" t="s">
        <v>22</v>
      </c>
      <c r="B69" s="13"/>
      <c r="C69" s="13"/>
      <c r="D69" s="13"/>
      <c r="O69" s="2">
        <f>SUM(O66:O68)</f>
        <v>0</v>
      </c>
      <c r="Q69" s="15">
        <f>SUM(Q66:Q68)</f>
        <v>0</v>
      </c>
    </row>
    <row r="70" spans="1:17" ht="18" customHeight="1">
      <c r="A70" s="8" t="s">
        <v>60</v>
      </c>
      <c r="B70" s="9">
        <v>310</v>
      </c>
      <c r="C70" s="10"/>
      <c r="D70" s="10"/>
      <c r="E70" s="11" t="s">
        <v>8</v>
      </c>
      <c r="F70" s="11" t="s">
        <v>9</v>
      </c>
      <c r="G70" s="11" t="s">
        <v>10</v>
      </c>
      <c r="H70" s="11" t="s">
        <v>11</v>
      </c>
      <c r="I70" s="11" t="s">
        <v>12</v>
      </c>
      <c r="J70" s="11" t="s">
        <v>13</v>
      </c>
      <c r="K70" s="11" t="s">
        <v>14</v>
      </c>
      <c r="L70" s="11" t="s">
        <v>15</v>
      </c>
      <c r="M70" s="11" t="s">
        <v>16</v>
      </c>
      <c r="N70" s="11" t="s">
        <v>17</v>
      </c>
      <c r="O70" s="11" t="s">
        <v>18</v>
      </c>
      <c r="P70" s="11"/>
      <c r="Q70" s="11"/>
    </row>
    <row r="71" spans="1:27" ht="18" customHeight="1" outlineLevel="1">
      <c r="A71" s="12" t="s">
        <v>56</v>
      </c>
      <c r="B71" s="13"/>
      <c r="C71" s="13"/>
      <c r="D71" s="13"/>
      <c r="E71" s="14"/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/>
      <c r="M71" s="14"/>
      <c r="N71" s="14"/>
      <c r="O71" s="2">
        <f>SUM(E71:N71)</f>
        <v>0</v>
      </c>
      <c r="Q71" s="15">
        <f>B70*O71</f>
        <v>0</v>
      </c>
      <c r="Z71" s="2">
        <v>613292</v>
      </c>
      <c r="AA71" s="2">
        <v>6800</v>
      </c>
    </row>
    <row r="72" spans="1:4" ht="186.75" customHeight="1" outlineLevel="1">
      <c r="A72" s="16" t="s">
        <v>61</v>
      </c>
      <c r="B72" s="13"/>
      <c r="C72" s="13"/>
      <c r="D72" s="13"/>
    </row>
    <row r="73" spans="1:17" ht="18" customHeight="1">
      <c r="A73" s="1" t="s">
        <v>22</v>
      </c>
      <c r="B73" s="13"/>
      <c r="C73" s="13"/>
      <c r="D73" s="13"/>
      <c r="O73" s="2">
        <f>SUM(O70:O72)</f>
        <v>0</v>
      </c>
      <c r="Q73" s="15">
        <f>SUM(Q70:Q72)</f>
        <v>0</v>
      </c>
    </row>
    <row r="74" spans="1:17" ht="18" customHeight="1">
      <c r="A74" s="8" t="s">
        <v>62</v>
      </c>
      <c r="B74" s="9">
        <v>310</v>
      </c>
      <c r="C74" s="10"/>
      <c r="D74" s="10"/>
      <c r="E74" s="11" t="s">
        <v>8</v>
      </c>
      <c r="F74" s="11" t="s">
        <v>9</v>
      </c>
      <c r="G74" s="11" t="s">
        <v>10</v>
      </c>
      <c r="H74" s="11" t="s">
        <v>11</v>
      </c>
      <c r="I74" s="11" t="s">
        <v>12</v>
      </c>
      <c r="J74" s="11" t="s">
        <v>13</v>
      </c>
      <c r="K74" s="11" t="s">
        <v>14</v>
      </c>
      <c r="L74" s="11" t="s">
        <v>15</v>
      </c>
      <c r="M74" s="11" t="s">
        <v>16</v>
      </c>
      <c r="N74" s="11" t="s">
        <v>17</v>
      </c>
      <c r="O74" s="11" t="s">
        <v>18</v>
      </c>
      <c r="P74" s="11"/>
      <c r="Q74" s="11"/>
    </row>
    <row r="75" spans="1:27" ht="18" customHeight="1" outlineLevel="1">
      <c r="A75" s="12" t="s">
        <v>56</v>
      </c>
      <c r="B75" s="13"/>
      <c r="C75" s="13"/>
      <c r="D75" s="13"/>
      <c r="E75" s="14"/>
      <c r="F75" s="14" t="s">
        <v>20</v>
      </c>
      <c r="G75" s="14" t="s">
        <v>20</v>
      </c>
      <c r="H75" s="14" t="s">
        <v>20</v>
      </c>
      <c r="I75" s="14" t="s">
        <v>20</v>
      </c>
      <c r="J75" s="14" t="s">
        <v>20</v>
      </c>
      <c r="K75" s="14" t="s">
        <v>20</v>
      </c>
      <c r="L75" s="14"/>
      <c r="M75" s="14"/>
      <c r="N75" s="14"/>
      <c r="O75" s="2">
        <f>SUM(E75:N75)</f>
        <v>0</v>
      </c>
      <c r="Q75" s="15">
        <f>B74*O75</f>
        <v>0</v>
      </c>
      <c r="Z75" s="2">
        <v>613294</v>
      </c>
      <c r="AA75" s="2">
        <v>6800</v>
      </c>
    </row>
    <row r="76" spans="1:4" ht="186.75" customHeight="1" outlineLevel="1">
      <c r="A76" s="16" t="s">
        <v>63</v>
      </c>
      <c r="B76" s="13"/>
      <c r="C76" s="13"/>
      <c r="D76" s="13"/>
    </row>
    <row r="77" spans="1:17" ht="18" customHeight="1">
      <c r="A77" s="1" t="s">
        <v>22</v>
      </c>
      <c r="B77" s="13"/>
      <c r="C77" s="13"/>
      <c r="D77" s="13"/>
      <c r="O77" s="2">
        <f>SUM(O74:O76)</f>
        <v>0</v>
      </c>
      <c r="Q77" s="15">
        <f>SUM(Q74:Q76)</f>
        <v>0</v>
      </c>
    </row>
    <row r="78" spans="1:17" ht="18" customHeight="1">
      <c r="A78" s="8" t="s">
        <v>64</v>
      </c>
      <c r="B78" s="9">
        <v>1210</v>
      </c>
      <c r="C78" s="10"/>
      <c r="D78" s="10"/>
      <c r="E78" s="11" t="s">
        <v>8</v>
      </c>
      <c r="F78" s="11" t="s">
        <v>9</v>
      </c>
      <c r="G78" s="11" t="s">
        <v>10</v>
      </c>
      <c r="H78" s="11" t="s">
        <v>11</v>
      </c>
      <c r="I78" s="11" t="s">
        <v>12</v>
      </c>
      <c r="J78" s="11" t="s">
        <v>13</v>
      </c>
      <c r="K78" s="11" t="s">
        <v>14</v>
      </c>
      <c r="L78" s="11" t="s">
        <v>15</v>
      </c>
      <c r="M78" s="11" t="s">
        <v>16</v>
      </c>
      <c r="N78" s="11" t="s">
        <v>17</v>
      </c>
      <c r="O78" s="11" t="s">
        <v>18</v>
      </c>
      <c r="P78" s="11"/>
      <c r="Q78" s="11"/>
    </row>
    <row r="79" spans="1:27" ht="18" customHeight="1" outlineLevel="1">
      <c r="A79" s="12" t="s">
        <v>65</v>
      </c>
      <c r="B79" s="13"/>
      <c r="C79" s="13"/>
      <c r="D79" s="13"/>
      <c r="E79" s="14"/>
      <c r="F79" s="14" t="s">
        <v>20</v>
      </c>
      <c r="G79" s="14" t="s">
        <v>20</v>
      </c>
      <c r="H79" s="14" t="s">
        <v>20</v>
      </c>
      <c r="I79" s="14" t="s">
        <v>20</v>
      </c>
      <c r="J79" s="14" t="s">
        <v>20</v>
      </c>
      <c r="K79" s="14" t="s">
        <v>20</v>
      </c>
      <c r="L79" s="14"/>
      <c r="M79" s="14"/>
      <c r="N79" s="14"/>
      <c r="O79" s="2">
        <f>SUM(E79:N79)</f>
        <v>0</v>
      </c>
      <c r="Q79" s="15">
        <f>B78*O79</f>
        <v>0</v>
      </c>
      <c r="Z79" s="2">
        <v>613404</v>
      </c>
      <c r="AA79" s="2">
        <v>5656</v>
      </c>
    </row>
    <row r="80" spans="1:4" ht="186.75" customHeight="1" outlineLevel="1">
      <c r="A80" s="16" t="s">
        <v>66</v>
      </c>
      <c r="B80" s="13"/>
      <c r="C80" s="13"/>
      <c r="D80" s="13"/>
    </row>
    <row r="81" spans="1:17" ht="18" customHeight="1">
      <c r="A81" s="1" t="s">
        <v>22</v>
      </c>
      <c r="B81" s="13"/>
      <c r="C81" s="13"/>
      <c r="D81" s="13"/>
      <c r="O81" s="2">
        <f>SUM(O78:O80)</f>
        <v>0</v>
      </c>
      <c r="Q81" s="15">
        <f>SUM(Q78:Q80)</f>
        <v>0</v>
      </c>
    </row>
    <row r="82" spans="1:17" ht="18" customHeight="1">
      <c r="A82" s="8" t="s">
        <v>67</v>
      </c>
      <c r="B82" s="9">
        <v>1580</v>
      </c>
      <c r="C82" s="10"/>
      <c r="D82" s="10"/>
      <c r="E82" s="11" t="s">
        <v>8</v>
      </c>
      <c r="F82" s="11" t="s">
        <v>9</v>
      </c>
      <c r="G82" s="11" t="s">
        <v>10</v>
      </c>
      <c r="H82" s="11" t="s">
        <v>11</v>
      </c>
      <c r="I82" s="11" t="s">
        <v>12</v>
      </c>
      <c r="J82" s="11" t="s">
        <v>13</v>
      </c>
      <c r="K82" s="11" t="s">
        <v>14</v>
      </c>
      <c r="L82" s="11" t="s">
        <v>15</v>
      </c>
      <c r="M82" s="11" t="s">
        <v>16</v>
      </c>
      <c r="N82" s="11" t="s">
        <v>17</v>
      </c>
      <c r="O82" s="11" t="s">
        <v>18</v>
      </c>
      <c r="P82" s="11"/>
      <c r="Q82" s="11"/>
    </row>
    <row r="83" spans="1:27" ht="18" customHeight="1" outlineLevel="1">
      <c r="A83" s="12" t="s">
        <v>56</v>
      </c>
      <c r="B83" s="13"/>
      <c r="C83" s="13"/>
      <c r="D83" s="13"/>
      <c r="E83" s="14"/>
      <c r="F83" s="14" t="s">
        <v>20</v>
      </c>
      <c r="G83" s="14" t="s">
        <v>20</v>
      </c>
      <c r="H83" s="14" t="s">
        <v>20</v>
      </c>
      <c r="I83" s="14" t="s">
        <v>20</v>
      </c>
      <c r="J83" s="14" t="s">
        <v>20</v>
      </c>
      <c r="K83" s="14"/>
      <c r="L83" s="14"/>
      <c r="M83" s="14"/>
      <c r="N83" s="14"/>
      <c r="O83" s="2">
        <f>SUM(E83:N83)</f>
        <v>0</v>
      </c>
      <c r="Q83" s="15">
        <f>B82*O83</f>
        <v>0</v>
      </c>
      <c r="Z83" s="2">
        <v>613408</v>
      </c>
      <c r="AA83" s="2">
        <v>6800</v>
      </c>
    </row>
    <row r="84" spans="1:4" ht="186.75" customHeight="1" outlineLevel="1">
      <c r="A84" s="16" t="s">
        <v>68</v>
      </c>
      <c r="B84" s="13"/>
      <c r="C84" s="13"/>
      <c r="D84" s="13"/>
    </row>
    <row r="85" spans="1:17" ht="18" customHeight="1">
      <c r="A85" s="1" t="s">
        <v>22</v>
      </c>
      <c r="B85" s="13"/>
      <c r="C85" s="13"/>
      <c r="D85" s="13"/>
      <c r="O85" s="2">
        <f>SUM(O82:O84)</f>
        <v>0</v>
      </c>
      <c r="Q85" s="15">
        <f>SUM(Q82:Q84)</f>
        <v>0</v>
      </c>
    </row>
    <row r="86" spans="1:17" ht="26.25" customHeight="1">
      <c r="A86" s="6" t="s">
        <v>69</v>
      </c>
      <c r="B86" s="7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8" customHeight="1">
      <c r="A87" s="8" t="s">
        <v>70</v>
      </c>
      <c r="B87" s="9">
        <v>290</v>
      </c>
      <c r="C87" s="10"/>
      <c r="D87" s="10"/>
      <c r="E87" s="11" t="s">
        <v>8</v>
      </c>
      <c r="F87" s="11" t="s">
        <v>9</v>
      </c>
      <c r="G87" s="11" t="s">
        <v>10</v>
      </c>
      <c r="H87" s="11" t="s">
        <v>11</v>
      </c>
      <c r="I87" s="11" t="s">
        <v>12</v>
      </c>
      <c r="J87" s="11" t="s">
        <v>13</v>
      </c>
      <c r="K87" s="11" t="s">
        <v>14</v>
      </c>
      <c r="L87" s="11" t="s">
        <v>15</v>
      </c>
      <c r="M87" s="11" t="s">
        <v>16</v>
      </c>
      <c r="N87" s="11" t="s">
        <v>17</v>
      </c>
      <c r="O87" s="11" t="s">
        <v>18</v>
      </c>
      <c r="P87" s="11"/>
      <c r="Q87" s="11"/>
    </row>
    <row r="88" spans="1:27" ht="18" customHeight="1" outlineLevel="1">
      <c r="A88" s="12" t="s">
        <v>71</v>
      </c>
      <c r="B88" s="13"/>
      <c r="C88" s="13"/>
      <c r="D88" s="13"/>
      <c r="E88" s="14"/>
      <c r="F88" s="14" t="s">
        <v>20</v>
      </c>
      <c r="G88" s="14" t="s">
        <v>20</v>
      </c>
      <c r="H88" s="14" t="s">
        <v>20</v>
      </c>
      <c r="I88" s="14" t="s">
        <v>20</v>
      </c>
      <c r="J88" s="14" t="s">
        <v>20</v>
      </c>
      <c r="K88" s="14" t="s">
        <v>20</v>
      </c>
      <c r="L88" s="14"/>
      <c r="M88" s="14"/>
      <c r="N88" s="14" t="s">
        <v>20</v>
      </c>
      <c r="O88" s="2">
        <f>SUM(E88:N88)</f>
        <v>0</v>
      </c>
      <c r="Q88" s="15">
        <f>B87*O88</f>
        <v>0</v>
      </c>
      <c r="Z88" s="2">
        <v>613342</v>
      </c>
      <c r="AA88" s="2">
        <v>4306</v>
      </c>
    </row>
    <row r="89" spans="1:27" ht="18" customHeight="1" outlineLevel="1">
      <c r="A89" s="12" t="s">
        <v>72</v>
      </c>
      <c r="B89" s="13"/>
      <c r="C89" s="13"/>
      <c r="D89" s="13"/>
      <c r="E89" s="14"/>
      <c r="F89" s="14" t="s">
        <v>20</v>
      </c>
      <c r="G89" s="14" t="s">
        <v>20</v>
      </c>
      <c r="H89" s="14" t="s">
        <v>20</v>
      </c>
      <c r="I89" s="14" t="s">
        <v>20</v>
      </c>
      <c r="J89" s="14" t="s">
        <v>20</v>
      </c>
      <c r="K89" s="14" t="s">
        <v>20</v>
      </c>
      <c r="L89" s="14"/>
      <c r="M89" s="14"/>
      <c r="N89" s="14" t="s">
        <v>20</v>
      </c>
      <c r="O89" s="2">
        <f>SUM(E89:N89)</f>
        <v>0</v>
      </c>
      <c r="Q89" s="15">
        <f>B87*O89</f>
        <v>0</v>
      </c>
      <c r="Z89" s="2">
        <v>613342</v>
      </c>
      <c r="AA89" s="2">
        <v>7767</v>
      </c>
    </row>
    <row r="90" spans="1:4" ht="186.75" customHeight="1" outlineLevel="1">
      <c r="A90" s="16" t="s">
        <v>73</v>
      </c>
      <c r="B90" s="13"/>
      <c r="C90" s="13"/>
      <c r="D90" s="13"/>
    </row>
    <row r="91" spans="1:17" ht="18" customHeight="1">
      <c r="A91" s="1" t="s">
        <v>22</v>
      </c>
      <c r="B91" s="13"/>
      <c r="C91" s="13"/>
      <c r="D91" s="13"/>
      <c r="O91" s="2">
        <f>SUM(O87:O90)</f>
        <v>0</v>
      </c>
      <c r="Q91" s="15">
        <f>SUM(Q87:Q90)</f>
        <v>0</v>
      </c>
    </row>
    <row r="92" spans="1:17" ht="18" customHeight="1">
      <c r="A92" s="8" t="s">
        <v>74</v>
      </c>
      <c r="B92" s="9">
        <v>230</v>
      </c>
      <c r="C92" s="10"/>
      <c r="D92" s="10"/>
      <c r="E92" s="11" t="s">
        <v>8</v>
      </c>
      <c r="F92" s="11" t="s">
        <v>9</v>
      </c>
      <c r="G92" s="11" t="s">
        <v>10</v>
      </c>
      <c r="H92" s="11" t="s">
        <v>11</v>
      </c>
      <c r="I92" s="11" t="s">
        <v>12</v>
      </c>
      <c r="J92" s="11" t="s">
        <v>13</v>
      </c>
      <c r="K92" s="11" t="s">
        <v>14</v>
      </c>
      <c r="L92" s="11" t="s">
        <v>15</v>
      </c>
      <c r="M92" s="11" t="s">
        <v>16</v>
      </c>
      <c r="N92" s="11" t="s">
        <v>17</v>
      </c>
      <c r="O92" s="11" t="s">
        <v>18</v>
      </c>
      <c r="P92" s="11"/>
      <c r="Q92" s="11"/>
    </row>
    <row r="93" spans="1:27" ht="18" customHeight="1" outlineLevel="1">
      <c r="A93" s="12" t="s">
        <v>71</v>
      </c>
      <c r="B93" s="13"/>
      <c r="C93" s="13"/>
      <c r="D93" s="13"/>
      <c r="E93" s="14"/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/>
      <c r="L93" s="14"/>
      <c r="M93" s="14"/>
      <c r="N93" s="14"/>
      <c r="O93" s="2">
        <f>SUM(E93:N93)</f>
        <v>0</v>
      </c>
      <c r="Q93" s="15">
        <f>B92*O93</f>
        <v>0</v>
      </c>
      <c r="Z93" s="2">
        <v>613338</v>
      </c>
      <c r="AA93" s="2">
        <v>4306</v>
      </c>
    </row>
    <row r="94" spans="1:27" ht="18" customHeight="1" outlineLevel="1">
      <c r="A94" s="12" t="s">
        <v>72</v>
      </c>
      <c r="B94" s="13"/>
      <c r="C94" s="13"/>
      <c r="D94" s="13"/>
      <c r="E94" s="14"/>
      <c r="F94" s="14" t="s">
        <v>20</v>
      </c>
      <c r="G94" s="14" t="s">
        <v>20</v>
      </c>
      <c r="H94" s="14" t="s">
        <v>20</v>
      </c>
      <c r="I94" s="14" t="s">
        <v>20</v>
      </c>
      <c r="J94" s="14" t="s">
        <v>20</v>
      </c>
      <c r="K94" s="14" t="s">
        <v>20</v>
      </c>
      <c r="L94" s="14"/>
      <c r="M94" s="14"/>
      <c r="N94" s="14"/>
      <c r="O94" s="2">
        <f>SUM(E94:N94)</f>
        <v>0</v>
      </c>
      <c r="Q94" s="15">
        <f>B92*O94</f>
        <v>0</v>
      </c>
      <c r="Z94" s="2">
        <v>613338</v>
      </c>
      <c r="AA94" s="2">
        <v>7767</v>
      </c>
    </row>
    <row r="95" spans="1:4" ht="186.75" customHeight="1" outlineLevel="1">
      <c r="A95" s="16" t="s">
        <v>75</v>
      </c>
      <c r="B95" s="13"/>
      <c r="C95" s="13"/>
      <c r="D95" s="13"/>
    </row>
    <row r="96" spans="1:17" ht="18" customHeight="1">
      <c r="A96" s="1" t="s">
        <v>22</v>
      </c>
      <c r="B96" s="13"/>
      <c r="C96" s="13"/>
      <c r="D96" s="13"/>
      <c r="O96" s="2">
        <f>SUM(O92:O95)</f>
        <v>0</v>
      </c>
      <c r="Q96" s="15">
        <f>SUM(Q92:Q95)</f>
        <v>0</v>
      </c>
    </row>
    <row r="97" spans="1:17" ht="18" customHeight="1">
      <c r="A97" s="8" t="s">
        <v>76</v>
      </c>
      <c r="B97" s="9">
        <v>280</v>
      </c>
      <c r="C97" s="10"/>
      <c r="D97" s="10"/>
      <c r="E97" s="11" t="s">
        <v>8</v>
      </c>
      <c r="F97" s="11" t="s">
        <v>9</v>
      </c>
      <c r="G97" s="11" t="s">
        <v>10</v>
      </c>
      <c r="H97" s="11" t="s">
        <v>11</v>
      </c>
      <c r="I97" s="11" t="s">
        <v>12</v>
      </c>
      <c r="J97" s="11" t="s">
        <v>13</v>
      </c>
      <c r="K97" s="11" t="s">
        <v>14</v>
      </c>
      <c r="L97" s="11" t="s">
        <v>15</v>
      </c>
      <c r="M97" s="11" t="s">
        <v>16</v>
      </c>
      <c r="N97" s="11" t="s">
        <v>17</v>
      </c>
      <c r="O97" s="11" t="s">
        <v>18</v>
      </c>
      <c r="P97" s="11"/>
      <c r="Q97" s="11"/>
    </row>
    <row r="98" spans="1:27" ht="18" customHeight="1" outlineLevel="1">
      <c r="A98" s="12" t="s">
        <v>71</v>
      </c>
      <c r="B98" s="13"/>
      <c r="C98" s="13"/>
      <c r="D98" s="13"/>
      <c r="E98" s="14"/>
      <c r="F98" s="14" t="s">
        <v>20</v>
      </c>
      <c r="G98" s="14" t="s">
        <v>20</v>
      </c>
      <c r="H98" s="14" t="s">
        <v>20</v>
      </c>
      <c r="I98" s="14" t="s">
        <v>20</v>
      </c>
      <c r="J98" s="14" t="s">
        <v>20</v>
      </c>
      <c r="K98" s="14" t="s">
        <v>20</v>
      </c>
      <c r="L98" s="14"/>
      <c r="M98" s="14"/>
      <c r="N98" s="14"/>
      <c r="O98" s="2">
        <f>SUM(E98:N98)</f>
        <v>0</v>
      </c>
      <c r="Q98" s="15">
        <f>B97*O98</f>
        <v>0</v>
      </c>
      <c r="Z98" s="2">
        <v>613340</v>
      </c>
      <c r="AA98" s="2">
        <v>4306</v>
      </c>
    </row>
    <row r="99" spans="1:27" ht="18" customHeight="1" outlineLevel="1">
      <c r="A99" s="12" t="s">
        <v>72</v>
      </c>
      <c r="B99" s="13"/>
      <c r="C99" s="13"/>
      <c r="D99" s="13"/>
      <c r="E99" s="14"/>
      <c r="F99" s="14" t="s">
        <v>20</v>
      </c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/>
      <c r="M99" s="14"/>
      <c r="N99" s="14" t="s">
        <v>20</v>
      </c>
      <c r="O99" s="2">
        <f>SUM(E99:N99)</f>
        <v>0</v>
      </c>
      <c r="Q99" s="15">
        <f>B97*O99</f>
        <v>0</v>
      </c>
      <c r="Z99" s="2">
        <v>613340</v>
      </c>
      <c r="AA99" s="2">
        <v>7767</v>
      </c>
    </row>
    <row r="100" spans="1:4" ht="186.75" customHeight="1" outlineLevel="1">
      <c r="A100" s="16" t="s">
        <v>77</v>
      </c>
      <c r="B100" s="13"/>
      <c r="C100" s="13"/>
      <c r="D100" s="13"/>
    </row>
    <row r="101" spans="1:17" ht="18" customHeight="1">
      <c r="A101" s="1" t="s">
        <v>22</v>
      </c>
      <c r="B101" s="13"/>
      <c r="C101" s="13"/>
      <c r="D101" s="13"/>
      <c r="O101" s="2">
        <f>SUM(O97:O100)</f>
        <v>0</v>
      </c>
      <c r="Q101" s="15">
        <f>SUM(Q97:Q100)</f>
        <v>0</v>
      </c>
    </row>
    <row r="102" spans="1:17" ht="26.25" customHeight="1">
      <c r="A102" s="6" t="s">
        <v>78</v>
      </c>
      <c r="B102" s="7"/>
      <c r="C102" s="7"/>
      <c r="D102" s="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8" customHeight="1">
      <c r="A103" s="8" t="s">
        <v>79</v>
      </c>
      <c r="B103" s="9">
        <v>290</v>
      </c>
      <c r="C103" s="10"/>
      <c r="D103" s="10"/>
      <c r="E103" s="11" t="s">
        <v>8</v>
      </c>
      <c r="F103" s="11" t="s">
        <v>9</v>
      </c>
      <c r="G103" s="11" t="s">
        <v>10</v>
      </c>
      <c r="H103" s="11" t="s">
        <v>11</v>
      </c>
      <c r="I103" s="11" t="s">
        <v>12</v>
      </c>
      <c r="J103" s="11" t="s">
        <v>13</v>
      </c>
      <c r="K103" s="11" t="s">
        <v>14</v>
      </c>
      <c r="L103" s="11" t="s">
        <v>15</v>
      </c>
      <c r="M103" s="11" t="s">
        <v>16</v>
      </c>
      <c r="N103" s="11" t="s">
        <v>17</v>
      </c>
      <c r="O103" s="11" t="s">
        <v>18</v>
      </c>
      <c r="P103" s="11"/>
      <c r="Q103" s="11"/>
    </row>
    <row r="104" spans="1:27" ht="18" customHeight="1" outlineLevel="1">
      <c r="A104" s="12" t="s">
        <v>80</v>
      </c>
      <c r="B104" s="13"/>
      <c r="C104" s="13"/>
      <c r="D104" s="13"/>
      <c r="E104" s="14"/>
      <c r="F104" s="14" t="s">
        <v>20</v>
      </c>
      <c r="G104" s="14" t="s">
        <v>20</v>
      </c>
      <c r="H104" s="14" t="s">
        <v>20</v>
      </c>
      <c r="I104" s="14" t="s">
        <v>20</v>
      </c>
      <c r="J104" s="14" t="s">
        <v>20</v>
      </c>
      <c r="K104" s="14" t="s">
        <v>20</v>
      </c>
      <c r="L104" s="14"/>
      <c r="M104" s="14"/>
      <c r="N104" s="14"/>
      <c r="O104" s="2">
        <f>SUM(E104:N104)</f>
        <v>0</v>
      </c>
      <c r="Q104" s="15">
        <f>B103*O104</f>
        <v>0</v>
      </c>
      <c r="Z104" s="2">
        <v>613317</v>
      </c>
      <c r="AA104" s="2">
        <v>14052</v>
      </c>
    </row>
    <row r="105" spans="1:4" ht="186.75" customHeight="1" outlineLevel="1">
      <c r="A105" s="16" t="s">
        <v>81</v>
      </c>
      <c r="B105" s="13"/>
      <c r="C105" s="13"/>
      <c r="D105" s="13"/>
    </row>
    <row r="106" spans="1:17" ht="18" customHeight="1">
      <c r="A106" s="1" t="s">
        <v>22</v>
      </c>
      <c r="B106" s="13"/>
      <c r="C106" s="13"/>
      <c r="D106" s="13"/>
      <c r="O106" s="2">
        <f>SUM(O103:O105)</f>
        <v>0</v>
      </c>
      <c r="Q106" s="15">
        <f>SUM(Q103:Q105)</f>
        <v>0</v>
      </c>
    </row>
    <row r="107" spans="1:17" ht="18" customHeight="1">
      <c r="A107" s="8" t="s">
        <v>82</v>
      </c>
      <c r="B107" s="9">
        <v>280</v>
      </c>
      <c r="C107" s="10"/>
      <c r="D107" s="10"/>
      <c r="E107" s="11" t="s">
        <v>8</v>
      </c>
      <c r="F107" s="11" t="s">
        <v>9</v>
      </c>
      <c r="G107" s="11" t="s">
        <v>10</v>
      </c>
      <c r="H107" s="11" t="s">
        <v>11</v>
      </c>
      <c r="I107" s="11" t="s">
        <v>12</v>
      </c>
      <c r="J107" s="11" t="s">
        <v>13</v>
      </c>
      <c r="K107" s="11" t="s">
        <v>14</v>
      </c>
      <c r="L107" s="11" t="s">
        <v>15</v>
      </c>
      <c r="M107" s="11" t="s">
        <v>16</v>
      </c>
      <c r="N107" s="11" t="s">
        <v>17</v>
      </c>
      <c r="O107" s="11" t="s">
        <v>18</v>
      </c>
      <c r="P107" s="11"/>
      <c r="Q107" s="11"/>
    </row>
    <row r="108" spans="1:27" ht="18" customHeight="1" outlineLevel="1">
      <c r="A108" s="12" t="s">
        <v>80</v>
      </c>
      <c r="B108" s="13"/>
      <c r="C108" s="13"/>
      <c r="D108" s="13"/>
      <c r="E108" s="14"/>
      <c r="F108" s="14" t="s">
        <v>20</v>
      </c>
      <c r="G108" s="14" t="s">
        <v>20</v>
      </c>
      <c r="H108" s="14" t="s">
        <v>20</v>
      </c>
      <c r="I108" s="14" t="s">
        <v>20</v>
      </c>
      <c r="J108" s="14" t="s">
        <v>20</v>
      </c>
      <c r="K108" s="14" t="s">
        <v>20</v>
      </c>
      <c r="L108" s="14"/>
      <c r="M108" s="14"/>
      <c r="N108" s="14"/>
      <c r="O108" s="2">
        <f>SUM(E108:N108)</f>
        <v>0</v>
      </c>
      <c r="Q108" s="15">
        <f>B107*O108</f>
        <v>0</v>
      </c>
      <c r="Z108" s="2">
        <v>613315</v>
      </c>
      <c r="AA108" s="2">
        <v>14052</v>
      </c>
    </row>
    <row r="109" spans="1:4" ht="186.75" customHeight="1" outlineLevel="1">
      <c r="A109" s="16" t="s">
        <v>83</v>
      </c>
      <c r="B109" s="13"/>
      <c r="C109" s="13"/>
      <c r="D109" s="13"/>
    </row>
    <row r="110" spans="1:17" ht="18" customHeight="1">
      <c r="A110" s="1" t="s">
        <v>22</v>
      </c>
      <c r="B110" s="13"/>
      <c r="C110" s="13"/>
      <c r="D110" s="13"/>
      <c r="O110" s="2">
        <f>SUM(O107:O109)</f>
        <v>0</v>
      </c>
      <c r="Q110" s="15">
        <f>SUM(Q107:Q109)</f>
        <v>0</v>
      </c>
    </row>
    <row r="111" spans="1:17" ht="26.25" customHeight="1">
      <c r="A111" s="6" t="s">
        <v>84</v>
      </c>
      <c r="B111" s="7"/>
      <c r="C111" s="7"/>
      <c r="D111" s="7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8" customHeight="1">
      <c r="A112" s="8" t="s">
        <v>85</v>
      </c>
      <c r="B112" s="9">
        <v>290</v>
      </c>
      <c r="C112" s="10"/>
      <c r="D112" s="10"/>
      <c r="E112" s="11" t="s">
        <v>8</v>
      </c>
      <c r="F112" s="11" t="s">
        <v>9</v>
      </c>
      <c r="G112" s="11" t="s">
        <v>10</v>
      </c>
      <c r="H112" s="11" t="s">
        <v>11</v>
      </c>
      <c r="I112" s="11" t="s">
        <v>12</v>
      </c>
      <c r="J112" s="11" t="s">
        <v>13</v>
      </c>
      <c r="K112" s="11" t="s">
        <v>14</v>
      </c>
      <c r="L112" s="11" t="s">
        <v>15</v>
      </c>
      <c r="M112" s="11" t="s">
        <v>16</v>
      </c>
      <c r="N112" s="11" t="s">
        <v>17</v>
      </c>
      <c r="O112" s="11" t="s">
        <v>18</v>
      </c>
      <c r="P112" s="11"/>
      <c r="Q112" s="11"/>
    </row>
    <row r="113" spans="1:27" ht="18" customHeight="1" outlineLevel="1">
      <c r="A113" s="12" t="s">
        <v>86</v>
      </c>
      <c r="B113" s="13"/>
      <c r="C113" s="13"/>
      <c r="D113" s="13"/>
      <c r="E113" s="14"/>
      <c r="F113" s="14" t="s">
        <v>20</v>
      </c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/>
      <c r="M113" s="14"/>
      <c r="N113" s="14"/>
      <c r="O113" s="2">
        <f>SUM(E113:N113)</f>
        <v>0</v>
      </c>
      <c r="Q113" s="15">
        <f>B112*O113</f>
        <v>0</v>
      </c>
      <c r="Z113" s="2">
        <v>613301</v>
      </c>
      <c r="AA113" s="2">
        <v>11722</v>
      </c>
    </row>
    <row r="114" spans="1:4" ht="186.75" customHeight="1" outlineLevel="1">
      <c r="A114" s="16" t="s">
        <v>87</v>
      </c>
      <c r="B114" s="13"/>
      <c r="C114" s="13"/>
      <c r="D114" s="13"/>
    </row>
    <row r="115" spans="1:17" ht="18" customHeight="1">
      <c r="A115" s="1" t="s">
        <v>22</v>
      </c>
      <c r="B115" s="13"/>
      <c r="C115" s="13"/>
      <c r="D115" s="13"/>
      <c r="O115" s="2">
        <f>SUM(O112:O114)</f>
        <v>0</v>
      </c>
      <c r="Q115" s="15">
        <f>SUM(Q112:Q114)</f>
        <v>0</v>
      </c>
    </row>
    <row r="116" spans="1:17" ht="18" customHeight="1">
      <c r="A116" s="8" t="s">
        <v>88</v>
      </c>
      <c r="B116" s="9">
        <v>280</v>
      </c>
      <c r="C116" s="10"/>
      <c r="D116" s="10"/>
      <c r="E116" s="11" t="s">
        <v>8</v>
      </c>
      <c r="F116" s="11" t="s">
        <v>9</v>
      </c>
      <c r="G116" s="11" t="s">
        <v>10</v>
      </c>
      <c r="H116" s="11" t="s">
        <v>11</v>
      </c>
      <c r="I116" s="11" t="s">
        <v>12</v>
      </c>
      <c r="J116" s="11" t="s">
        <v>13</v>
      </c>
      <c r="K116" s="11" t="s">
        <v>14</v>
      </c>
      <c r="L116" s="11" t="s">
        <v>15</v>
      </c>
      <c r="M116" s="11" t="s">
        <v>16</v>
      </c>
      <c r="N116" s="11" t="s">
        <v>17</v>
      </c>
      <c r="O116" s="11" t="s">
        <v>18</v>
      </c>
      <c r="P116" s="11"/>
      <c r="Q116" s="11"/>
    </row>
    <row r="117" spans="1:27" ht="18" customHeight="1" outlineLevel="1">
      <c r="A117" s="12" t="s">
        <v>86</v>
      </c>
      <c r="B117" s="13"/>
      <c r="C117" s="13"/>
      <c r="D117" s="13"/>
      <c r="E117" s="14"/>
      <c r="F117" s="14" t="s">
        <v>20</v>
      </c>
      <c r="G117" s="14" t="s">
        <v>20</v>
      </c>
      <c r="H117" s="14" t="s">
        <v>20</v>
      </c>
      <c r="I117" s="14" t="s">
        <v>20</v>
      </c>
      <c r="J117" s="14" t="s">
        <v>20</v>
      </c>
      <c r="K117" s="14" t="s">
        <v>20</v>
      </c>
      <c r="L117" s="14"/>
      <c r="M117" s="14"/>
      <c r="N117" s="14"/>
      <c r="O117" s="2">
        <f>SUM(E117:N117)</f>
        <v>0</v>
      </c>
      <c r="Q117" s="15">
        <f>B116*O117</f>
        <v>0</v>
      </c>
      <c r="Z117" s="2">
        <v>613298</v>
      </c>
      <c r="AA117" s="2">
        <v>11722</v>
      </c>
    </row>
    <row r="118" spans="1:4" ht="186.75" customHeight="1" outlineLevel="1">
      <c r="A118" s="16" t="s">
        <v>89</v>
      </c>
      <c r="B118" s="13"/>
      <c r="C118" s="13"/>
      <c r="D118" s="13"/>
    </row>
    <row r="119" spans="1:17" ht="18" customHeight="1">
      <c r="A119" s="1" t="s">
        <v>22</v>
      </c>
      <c r="B119" s="13"/>
      <c r="C119" s="13"/>
      <c r="D119" s="13"/>
      <c r="O119" s="2">
        <f>SUM(O116:O118)</f>
        <v>0</v>
      </c>
      <c r="Q119" s="15">
        <f>SUM(Q116:Q118)</f>
        <v>0</v>
      </c>
    </row>
    <row r="120" spans="1:17" ht="26.25" customHeight="1">
      <c r="A120" s="6" t="s">
        <v>90</v>
      </c>
      <c r="B120" s="7"/>
      <c r="C120" s="7"/>
      <c r="D120" s="7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8" customHeight="1">
      <c r="A121" s="8" t="s">
        <v>91</v>
      </c>
      <c r="B121" s="9">
        <v>290</v>
      </c>
      <c r="C121" s="10"/>
      <c r="D121" s="10"/>
      <c r="E121" s="11" t="s">
        <v>8</v>
      </c>
      <c r="F121" s="11" t="s">
        <v>9</v>
      </c>
      <c r="G121" s="11" t="s">
        <v>10</v>
      </c>
      <c r="H121" s="11" t="s">
        <v>11</v>
      </c>
      <c r="I121" s="11" t="s">
        <v>12</v>
      </c>
      <c r="J121" s="11" t="s">
        <v>13</v>
      </c>
      <c r="K121" s="11" t="s">
        <v>14</v>
      </c>
      <c r="L121" s="11" t="s">
        <v>15</v>
      </c>
      <c r="M121" s="11" t="s">
        <v>16</v>
      </c>
      <c r="N121" s="11" t="s">
        <v>17</v>
      </c>
      <c r="O121" s="11" t="s">
        <v>18</v>
      </c>
      <c r="P121" s="11"/>
      <c r="Q121" s="11"/>
    </row>
    <row r="122" spans="1:27" ht="18" customHeight="1" outlineLevel="1">
      <c r="A122" s="12" t="s">
        <v>92</v>
      </c>
      <c r="B122" s="13"/>
      <c r="C122" s="13"/>
      <c r="D122" s="13"/>
      <c r="E122" s="14"/>
      <c r="F122" s="14" t="s">
        <v>20</v>
      </c>
      <c r="G122" s="14" t="s">
        <v>20</v>
      </c>
      <c r="H122" s="14" t="s">
        <v>20</v>
      </c>
      <c r="I122" s="14" t="s">
        <v>20</v>
      </c>
      <c r="J122" s="14" t="s">
        <v>20</v>
      </c>
      <c r="K122" s="14"/>
      <c r="L122" s="14"/>
      <c r="M122" s="14"/>
      <c r="N122" s="14"/>
      <c r="O122" s="2">
        <f>SUM(E122:N122)</f>
        <v>0</v>
      </c>
      <c r="Q122" s="15">
        <f>B121*O122</f>
        <v>0</v>
      </c>
      <c r="Z122" s="2">
        <v>613307</v>
      </c>
      <c r="AA122" s="2">
        <v>7955</v>
      </c>
    </row>
    <row r="123" spans="1:4" ht="186.75" customHeight="1" outlineLevel="1">
      <c r="A123" s="16" t="s">
        <v>93</v>
      </c>
      <c r="B123" s="13"/>
      <c r="C123" s="13"/>
      <c r="D123" s="13"/>
    </row>
    <row r="124" spans="1:17" ht="18" customHeight="1">
      <c r="A124" s="1" t="s">
        <v>22</v>
      </c>
      <c r="B124" s="13"/>
      <c r="C124" s="13"/>
      <c r="D124" s="13"/>
      <c r="O124" s="2">
        <f>SUM(O121:O123)</f>
        <v>0</v>
      </c>
      <c r="Q124" s="15">
        <f>SUM(Q121:Q123)</f>
        <v>0</v>
      </c>
    </row>
    <row r="125" spans="1:17" ht="18" customHeight="1">
      <c r="A125" s="8" t="s">
        <v>94</v>
      </c>
      <c r="B125" s="9">
        <v>280</v>
      </c>
      <c r="C125" s="10"/>
      <c r="D125" s="10"/>
      <c r="E125" s="11" t="s">
        <v>8</v>
      </c>
      <c r="F125" s="11" t="s">
        <v>9</v>
      </c>
      <c r="G125" s="11" t="s">
        <v>10</v>
      </c>
      <c r="H125" s="11" t="s">
        <v>11</v>
      </c>
      <c r="I125" s="11" t="s">
        <v>12</v>
      </c>
      <c r="J125" s="11" t="s">
        <v>13</v>
      </c>
      <c r="K125" s="11" t="s">
        <v>14</v>
      </c>
      <c r="L125" s="11" t="s">
        <v>15</v>
      </c>
      <c r="M125" s="11" t="s">
        <v>16</v>
      </c>
      <c r="N125" s="11" t="s">
        <v>17</v>
      </c>
      <c r="O125" s="11" t="s">
        <v>18</v>
      </c>
      <c r="P125" s="11"/>
      <c r="Q125" s="11"/>
    </row>
    <row r="126" spans="1:27" ht="18" customHeight="1" outlineLevel="1">
      <c r="A126" s="12" t="s">
        <v>92</v>
      </c>
      <c r="B126" s="13"/>
      <c r="C126" s="13"/>
      <c r="D126" s="13"/>
      <c r="E126" s="14"/>
      <c r="F126" s="14" t="s">
        <v>20</v>
      </c>
      <c r="G126" s="14" t="s">
        <v>20</v>
      </c>
      <c r="H126" s="14" t="s">
        <v>20</v>
      </c>
      <c r="I126" s="14" t="s">
        <v>20</v>
      </c>
      <c r="J126" s="14" t="s">
        <v>20</v>
      </c>
      <c r="K126" s="14"/>
      <c r="L126" s="14"/>
      <c r="M126" s="14"/>
      <c r="N126" s="14"/>
      <c r="O126" s="2">
        <f>SUM(E126:N126)</f>
        <v>0</v>
      </c>
      <c r="Q126" s="15">
        <f>B125*O126</f>
        <v>0</v>
      </c>
      <c r="Z126" s="2">
        <v>613303</v>
      </c>
      <c r="AA126" s="2">
        <v>7955</v>
      </c>
    </row>
    <row r="127" spans="1:4" ht="186.75" customHeight="1" outlineLevel="1">
      <c r="A127" s="16" t="s">
        <v>95</v>
      </c>
      <c r="B127" s="13"/>
      <c r="C127" s="13"/>
      <c r="D127" s="13"/>
    </row>
    <row r="128" spans="1:17" ht="18" customHeight="1">
      <c r="A128" s="1" t="s">
        <v>22</v>
      </c>
      <c r="B128" s="13"/>
      <c r="C128" s="13"/>
      <c r="D128" s="13"/>
      <c r="O128" s="2">
        <f>SUM(O125:O127)</f>
        <v>0</v>
      </c>
      <c r="Q128" s="15">
        <f>SUM(Q125:Q127)</f>
        <v>0</v>
      </c>
    </row>
    <row r="129" spans="1:17" ht="26.25" customHeight="1">
      <c r="A129" s="6" t="s">
        <v>96</v>
      </c>
      <c r="B129" s="7"/>
      <c r="C129" s="7"/>
      <c r="D129" s="7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8" customHeight="1">
      <c r="A130" s="8" t="s">
        <v>97</v>
      </c>
      <c r="B130" s="9">
        <v>280</v>
      </c>
      <c r="C130" s="10"/>
      <c r="D130" s="10"/>
      <c r="E130" s="11" t="s">
        <v>8</v>
      </c>
      <c r="F130" s="11" t="s">
        <v>9</v>
      </c>
      <c r="G130" s="11" t="s">
        <v>10</v>
      </c>
      <c r="H130" s="11" t="s">
        <v>11</v>
      </c>
      <c r="I130" s="11" t="s">
        <v>12</v>
      </c>
      <c r="J130" s="11" t="s">
        <v>13</v>
      </c>
      <c r="K130" s="11" t="s">
        <v>14</v>
      </c>
      <c r="L130" s="11" t="s">
        <v>15</v>
      </c>
      <c r="M130" s="11" t="s">
        <v>16</v>
      </c>
      <c r="N130" s="11" t="s">
        <v>17</v>
      </c>
      <c r="O130" s="11" t="s">
        <v>18</v>
      </c>
      <c r="P130" s="11"/>
      <c r="Q130" s="11"/>
    </row>
    <row r="131" spans="1:27" ht="18" customHeight="1" outlineLevel="1">
      <c r="A131" s="12" t="s">
        <v>40</v>
      </c>
      <c r="B131" s="13"/>
      <c r="C131" s="13"/>
      <c r="D131" s="13"/>
      <c r="E131" s="14"/>
      <c r="F131" s="14" t="s">
        <v>20</v>
      </c>
      <c r="G131" s="14" t="s">
        <v>20</v>
      </c>
      <c r="H131" s="14" t="s">
        <v>20</v>
      </c>
      <c r="I131" s="14" t="s">
        <v>20</v>
      </c>
      <c r="J131" s="14" t="s">
        <v>20</v>
      </c>
      <c r="K131" s="14"/>
      <c r="L131" s="14"/>
      <c r="M131" s="14"/>
      <c r="N131" s="14"/>
      <c r="O131" s="2">
        <f>SUM(E131:N131)</f>
        <v>0</v>
      </c>
      <c r="Q131" s="15">
        <f>B130*O131</f>
        <v>0</v>
      </c>
      <c r="Z131" s="2">
        <v>613309</v>
      </c>
      <c r="AA131" s="2">
        <v>4217</v>
      </c>
    </row>
    <row r="132" spans="1:4" ht="186.75" customHeight="1" outlineLevel="1">
      <c r="A132" s="16" t="s">
        <v>98</v>
      </c>
      <c r="B132" s="13"/>
      <c r="C132" s="13"/>
      <c r="D132" s="13"/>
    </row>
    <row r="133" spans="1:17" ht="18" customHeight="1">
      <c r="A133" s="1" t="s">
        <v>22</v>
      </c>
      <c r="B133" s="13"/>
      <c r="C133" s="13"/>
      <c r="D133" s="13"/>
      <c r="O133" s="2">
        <f>SUM(O130:O132)</f>
        <v>0</v>
      </c>
      <c r="Q133" s="15">
        <f>SUM(Q130:Q132)</f>
        <v>0</v>
      </c>
    </row>
    <row r="134" spans="1:17" ht="18" customHeight="1">
      <c r="A134" s="8" t="s">
        <v>99</v>
      </c>
      <c r="B134" s="9">
        <v>290</v>
      </c>
      <c r="C134" s="10"/>
      <c r="D134" s="10"/>
      <c r="E134" s="11" t="s">
        <v>8</v>
      </c>
      <c r="F134" s="11" t="s">
        <v>9</v>
      </c>
      <c r="G134" s="11" t="s">
        <v>10</v>
      </c>
      <c r="H134" s="11" t="s">
        <v>11</v>
      </c>
      <c r="I134" s="11" t="s">
        <v>12</v>
      </c>
      <c r="J134" s="11" t="s">
        <v>13</v>
      </c>
      <c r="K134" s="11" t="s">
        <v>14</v>
      </c>
      <c r="L134" s="11" t="s">
        <v>15</v>
      </c>
      <c r="M134" s="11" t="s">
        <v>16</v>
      </c>
      <c r="N134" s="11" t="s">
        <v>17</v>
      </c>
      <c r="O134" s="11" t="s">
        <v>18</v>
      </c>
      <c r="P134" s="11"/>
      <c r="Q134" s="11"/>
    </row>
    <row r="135" spans="1:27" ht="18" customHeight="1" outlineLevel="1">
      <c r="A135" s="12" t="s">
        <v>40</v>
      </c>
      <c r="B135" s="13"/>
      <c r="C135" s="13"/>
      <c r="D135" s="13"/>
      <c r="E135" s="14"/>
      <c r="F135" s="14" t="s">
        <v>20</v>
      </c>
      <c r="G135" s="14" t="s">
        <v>20</v>
      </c>
      <c r="H135" s="14" t="s">
        <v>20</v>
      </c>
      <c r="I135" s="14" t="s">
        <v>20</v>
      </c>
      <c r="J135" s="14" t="s">
        <v>20</v>
      </c>
      <c r="K135" s="14"/>
      <c r="L135" s="14"/>
      <c r="M135" s="14"/>
      <c r="N135" s="14"/>
      <c r="O135" s="2">
        <f>SUM(E135:N135)</f>
        <v>0</v>
      </c>
      <c r="Q135" s="15">
        <f>B134*O135</f>
        <v>0</v>
      </c>
      <c r="Z135" s="2">
        <v>613312</v>
      </c>
      <c r="AA135" s="2">
        <v>4217</v>
      </c>
    </row>
    <row r="136" spans="1:4" ht="186.75" customHeight="1" outlineLevel="1">
      <c r="A136" s="16" t="s">
        <v>100</v>
      </c>
      <c r="B136" s="13"/>
      <c r="C136" s="13"/>
      <c r="D136" s="13"/>
    </row>
    <row r="137" spans="1:17" ht="18" customHeight="1">
      <c r="A137" s="1" t="s">
        <v>22</v>
      </c>
      <c r="B137" s="13"/>
      <c r="C137" s="13"/>
      <c r="D137" s="13"/>
      <c r="O137" s="2">
        <f>SUM(O134:O136)</f>
        <v>0</v>
      </c>
      <c r="Q137" s="15">
        <f>SUM(Q134:Q136)</f>
        <v>0</v>
      </c>
    </row>
    <row r="138" spans="1:17" ht="18" customHeight="1">
      <c r="A138" s="17" t="s">
        <v>22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9">
        <f>SUM(O1:O137)/2</f>
        <v>0</v>
      </c>
      <c r="P138" s="18"/>
      <c r="Q138" s="19">
        <f>SUM(Q1:Q137)/2</f>
        <v>0</v>
      </c>
    </row>
  </sheetData>
  <sheetProtection/>
  <mergeCells count="4">
    <mergeCell ref="A1:Q1"/>
    <mergeCell ref="A2:Q2"/>
    <mergeCell ref="A3:Q3"/>
    <mergeCell ref="A5:Q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3"/>
  <sheetViews>
    <sheetView zoomScalePageLayoutView="0" workbookViewId="0" topLeftCell="A1">
      <selection activeCell="F8" sqref="F8"/>
    </sheetView>
  </sheetViews>
  <sheetFormatPr defaultColWidth="8.7109375" defaultRowHeight="12.75"/>
  <cols>
    <col min="1" max="1" width="8.7109375" style="20" customWidth="1"/>
    <col min="2" max="2" width="40.7109375" style="20" customWidth="1"/>
    <col min="3" max="16384" width="8.7109375" style="20" customWidth="1"/>
  </cols>
  <sheetData>
    <row r="2" ht="12.75">
      <c r="B2" s="20" t="s">
        <v>101</v>
      </c>
    </row>
    <row r="4" ht="18" customHeight="1">
      <c r="B4" s="21" t="s">
        <v>102</v>
      </c>
    </row>
    <row r="5" ht="12.75">
      <c r="A5" s="20" t="s">
        <v>49</v>
      </c>
    </row>
    <row r="6" ht="12.75">
      <c r="A6" s="20" t="s">
        <v>55</v>
      </c>
    </row>
    <row r="7" ht="12.75">
      <c r="A7" s="20" t="s">
        <v>85</v>
      </c>
    </row>
    <row r="8" ht="12.75">
      <c r="A8" s="20" t="s">
        <v>91</v>
      </c>
    </row>
    <row r="9" ht="12.75">
      <c r="A9" s="20" t="s">
        <v>79</v>
      </c>
    </row>
    <row r="10" ht="12.75">
      <c r="A10" s="20" t="s">
        <v>70</v>
      </c>
    </row>
    <row r="11" ht="12.75">
      <c r="A11" s="20" t="s">
        <v>39</v>
      </c>
    </row>
    <row r="12" ht="12.75">
      <c r="A12" s="20" t="s">
        <v>58</v>
      </c>
    </row>
    <row r="13" ht="12.75">
      <c r="A13" s="20" t="s">
        <v>74</v>
      </c>
    </row>
    <row r="14" ht="12.75">
      <c r="A14" s="20" t="s">
        <v>42</v>
      </c>
    </row>
    <row r="15" ht="12.75">
      <c r="A15" s="20" t="s">
        <v>60</v>
      </c>
    </row>
    <row r="16" ht="12.75">
      <c r="A16" s="20" t="s">
        <v>94</v>
      </c>
    </row>
    <row r="17" ht="12.75">
      <c r="A17" s="20" t="s">
        <v>97</v>
      </c>
    </row>
    <row r="18" ht="12.75">
      <c r="A18" s="20" t="s">
        <v>44</v>
      </c>
    </row>
    <row r="19" ht="12.75">
      <c r="A19" s="20" t="s">
        <v>64</v>
      </c>
    </row>
    <row r="20" ht="12.75">
      <c r="A20" s="20" t="s">
        <v>67</v>
      </c>
    </row>
    <row r="21" ht="12.75">
      <c r="A21" s="20" t="s">
        <v>7</v>
      </c>
    </row>
    <row r="22" ht="12.75">
      <c r="A22" s="20" t="s">
        <v>23</v>
      </c>
    </row>
    <row r="23" ht="12.75">
      <c r="A23" s="20" t="s">
        <v>26</v>
      </c>
    </row>
    <row r="24" ht="12.75">
      <c r="A24" s="20" t="s">
        <v>29</v>
      </c>
    </row>
    <row r="25" ht="12.75">
      <c r="A25" s="20" t="s">
        <v>33</v>
      </c>
    </row>
    <row r="26" ht="12.75">
      <c r="A26" s="20" t="s">
        <v>35</v>
      </c>
    </row>
    <row r="27" ht="12.75">
      <c r="A27" s="20" t="s">
        <v>52</v>
      </c>
    </row>
    <row r="28" ht="12.75">
      <c r="A28" s="20" t="s">
        <v>62</v>
      </c>
    </row>
    <row r="29" ht="12.75">
      <c r="A29" s="20" t="s">
        <v>88</v>
      </c>
    </row>
    <row r="30" ht="12.75">
      <c r="A30" s="20" t="s">
        <v>99</v>
      </c>
    </row>
    <row r="31" ht="12.75">
      <c r="A31" s="20" t="s">
        <v>82</v>
      </c>
    </row>
    <row r="32" ht="12.75">
      <c r="A32" s="20" t="s">
        <v>76</v>
      </c>
    </row>
    <row r="33" ht="12.75">
      <c r="A33" s="20" t="s">
        <v>46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2018-11-27T03:18:20Z</dcterms:modified>
  <cp:category/>
  <cp:version/>
  <cp:contentType/>
  <cp:contentStatus/>
</cp:coreProperties>
</file>