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>
    <definedName name="RSNL_____400859">'TDSheet'!$E$14</definedName>
    <definedName name="RSNL_____400871">'TDSheet'!$E$13</definedName>
    <definedName name="RSNL_____400872">'TDSheet'!$F$13</definedName>
    <definedName name="RSNL_____400874">'TDSheet'!$E$25</definedName>
    <definedName name="RSNL_____400875">'TDSheet'!$F$25</definedName>
    <definedName name="RSNL_____400876">'TDSheet'!$G$25</definedName>
    <definedName name="RSNL_____400886">'TDSheet'!$E$49</definedName>
    <definedName name="RSNL_____400907">'TDSheet'!$H$73</definedName>
    <definedName name="RSNL_____400914">'TDSheet'!$F$85</definedName>
    <definedName name="RSNL_____400915">'TDSheet'!$G$85</definedName>
    <definedName name="RSNL_____400916">'TDSheet'!$H$85</definedName>
    <definedName name="RSNL_____400918">'TDSheet'!$F$86</definedName>
    <definedName name="RSNL_____400919">'TDSheet'!$G$86</definedName>
    <definedName name="RSNL_____400923">'TDSheet'!$F$97</definedName>
    <definedName name="RSNL_____400924">'TDSheet'!$G$97</definedName>
    <definedName name="RSNL_____400927">'TDSheet'!$F$98</definedName>
    <definedName name="RSNL_____400928">'TDSheet'!$G$98</definedName>
    <definedName name="RSNL_____400931">'TDSheet'!$D$110</definedName>
    <definedName name="RSNL_____400932">'TDSheet'!$E$110</definedName>
    <definedName name="RSNL_____400933">'TDSheet'!$F$110</definedName>
    <definedName name="RSNL_____400934">'TDSheet'!$G$110</definedName>
    <definedName name="RSNL_____400935">'TDSheet'!$D$109</definedName>
    <definedName name="RSNL_____400936">'TDSheet'!$E$109</definedName>
    <definedName name="RSNL_____400937">'TDSheet'!$F$109</definedName>
    <definedName name="RSNL_____400938">'TDSheet'!$G$109</definedName>
    <definedName name="RSNL_____400944">'TDSheet'!$D$125</definedName>
    <definedName name="RSNL_____400958">'TDSheet'!$E$150</definedName>
    <definedName name="RSNL_____400959">'TDSheet'!$F$150</definedName>
    <definedName name="RSNL_____400961">'TDSheet'!$D$149</definedName>
    <definedName name="RSNL_____400962">'TDSheet'!$E$149</definedName>
    <definedName name="RSNL_____400963">'TDSheet'!$F$149</definedName>
    <definedName name="RSNL_____400967">'TDSheet'!$E$162</definedName>
    <definedName name="RSNL_____400968">'TDSheet'!$F$162</definedName>
    <definedName name="RSNL_____400970">'TDSheet'!$D$161</definedName>
    <definedName name="RSNL_____400971">'TDSheet'!$E$161</definedName>
    <definedName name="RSNL_____400972">'TDSheet'!$F$161</definedName>
  </definedNames>
  <calcPr fullCalcOnLoad="1"/>
</workbook>
</file>

<file path=xl/sharedStrings.xml><?xml version="1.0" encoding="utf-8"?>
<sst xmlns="http://schemas.openxmlformats.org/spreadsheetml/2006/main" count="62" uniqueCount="35">
  <si>
    <t>Бланк заказа.</t>
  </si>
  <si>
    <t>Данные действительны на 26.11.2018 13:01:01</t>
  </si>
  <si>
    <t>Есть в наличии</t>
  </si>
  <si>
    <t>Нет в наличии</t>
  </si>
  <si>
    <t>Не существует товарной позиции</t>
  </si>
  <si>
    <t>Товар</t>
  </si>
  <si>
    <t>Белье (70-95)</t>
  </si>
  <si>
    <t>Итого</t>
  </si>
  <si>
    <t>Цена</t>
  </si>
  <si>
    <t>Сумма</t>
  </si>
  <si>
    <t>Шт. в кор</t>
  </si>
  <si>
    <t>Шт. в блочке</t>
  </si>
  <si>
    <t xml:space="preserve">  1 (65)</t>
  </si>
  <si>
    <t xml:space="preserve">  2 (70)</t>
  </si>
  <si>
    <t xml:space="preserve">  3 (75)</t>
  </si>
  <si>
    <t xml:space="preserve">  4 (80)</t>
  </si>
  <si>
    <t xml:space="preserve">  5 (85)</t>
  </si>
  <si>
    <t>AMORE A PRIMA VISTA SALE</t>
  </si>
  <si>
    <t xml:space="preserve">29122 B BASIC LACE New Бюстгальтер Push-up с градуированными чашками (Распродажные модели)  </t>
  </si>
  <si>
    <t>Lampone (Малиновый)</t>
  </si>
  <si>
    <t>Smeraldo (Изумрудный)</t>
  </si>
  <si>
    <t xml:space="preserve">29122 C BASIC LACE New Бюстгальтер Push-up с градуированными чашками (Распродажные модели)  </t>
  </si>
  <si>
    <t xml:space="preserve">29122 D BASIC LACE New Бюстгальтер Push-up с градуированными чашками (Распродажные модели)  </t>
  </si>
  <si>
    <t xml:space="preserve">29123 B BASIC LACE New Бюстгальтер Push-up с градуированными чашками (Распродажные модели)  </t>
  </si>
  <si>
    <t xml:space="preserve">29123 C BASIC LACE New Бюстгальтер Push-up с градуированными чашками (Распродажные модели)  </t>
  </si>
  <si>
    <t xml:space="preserve">29123 D BASIC LACE New Бюстгальтер Push-up с градуированными чашками (Распродажные модели)  </t>
  </si>
  <si>
    <t xml:space="preserve">29125 C BASIC LACE New Бюстгальтер с мягкими чашками (Распродажные модели)  </t>
  </si>
  <si>
    <t xml:space="preserve">29125 D BASIC LACE New Бюстгальтер с мягкими чашками (Распродажные модели)  </t>
  </si>
  <si>
    <t xml:space="preserve">29141 B BASIC LACE New Бюстгальтер Push-Up с гелевым наполнителем (Распродажные модели)  </t>
  </si>
  <si>
    <t>Белье. (2S, 3M 4L...)</t>
  </si>
  <si>
    <t xml:space="preserve">29221 BASIC LACE New Стринги (Распродажные модели)  </t>
  </si>
  <si>
    <t xml:space="preserve">29222 BASIC LACE New Бразилиана (Распродажные модели)  </t>
  </si>
  <si>
    <t xml:space="preserve">29223 BASIC LACE New Слипы (Распродажные модели)  </t>
  </si>
  <si>
    <t xml:space="preserve">29226 BASIC LACE New Слипы (Распродажные модели)  </t>
  </si>
  <si>
    <t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</si>
</sst>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&quot; (M)&quot;"/>
    <numFmt numFmtId="167" formatCode="#,##0&quot; (L)&quot;"/>
    <numFmt numFmtId="168" formatCode="#,##0&quot; (XL)&quot;"/>
  </numFmts>
  <fonts count="10">
    <font>
      <sz val="8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164" fontId="0" fillId="3" borderId="2" xfId="0" applyNumberFormat="1" applyFont="1" applyFill="1" applyBorder="1" applyAlignment="1">
      <alignment horizontal="left"/>
    </xf>
    <xf numFmtId="164" fontId="0" fillId="4" borderId="3" xfId="0" applyNumberFormat="1" applyFont="1" applyFill="1" applyBorder="1" applyAlignment="1">
      <alignment horizontal="left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/>
    </xf>
    <xf numFmtId="164" fontId="6" fillId="0" borderId="9" xfId="0" applyFont="1" applyBorder="1" applyAlignment="1">
      <alignment horizontal="left"/>
    </xf>
    <xf numFmtId="164" fontId="7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left" indent="2"/>
    </xf>
    <xf numFmtId="164" fontId="8" fillId="0" borderId="0" xfId="0" applyNumberFormat="1" applyFont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4" fillId="0" borderId="19" xfId="0" applyFont="1" applyBorder="1" applyAlignment="1">
      <alignment horizontal="left" indent="2"/>
    </xf>
    <xf numFmtId="164" fontId="0" fillId="0" borderId="20" xfId="0" applyFont="1" applyBorder="1" applyAlignment="1">
      <alignment horizontal="left"/>
    </xf>
    <xf numFmtId="164" fontId="2" fillId="0" borderId="20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0" fillId="0" borderId="14" xfId="0" applyFont="1" applyBorder="1" applyAlignment="1">
      <alignment horizontal="left"/>
    </xf>
    <xf numFmtId="164" fontId="1" fillId="0" borderId="25" xfId="0" applyFont="1" applyBorder="1" applyAlignment="1">
      <alignment horizontal="left"/>
    </xf>
    <xf numFmtId="164" fontId="1" fillId="4" borderId="25" xfId="0" applyNumberFormat="1" applyFont="1" applyFill="1" applyBorder="1" applyAlignment="1">
      <alignment horizontal="right"/>
    </xf>
    <xf numFmtId="164" fontId="1" fillId="5" borderId="25" xfId="0" applyNumberFormat="1" applyFont="1" applyFill="1" applyBorder="1" applyAlignment="1" applyProtection="1">
      <alignment horizontal="right"/>
      <protection locked="0"/>
    </xf>
    <xf numFmtId="164" fontId="1" fillId="3" borderId="25" xfId="0" applyNumberFormat="1" applyFont="1" applyFill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164" fontId="0" fillId="0" borderId="0" xfId="0" applyFont="1" applyAlignment="1">
      <alignment horizontal="left"/>
    </xf>
    <xf numFmtId="164" fontId="1" fillId="0" borderId="16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4" fontId="3" fillId="0" borderId="31" xfId="0" applyFont="1" applyBorder="1" applyAlignment="1">
      <alignment horizontal="left"/>
    </xf>
    <xf numFmtId="164" fontId="0" fillId="0" borderId="32" xfId="0" applyFont="1" applyBorder="1" applyAlignment="1">
      <alignment horizontal="left"/>
    </xf>
    <xf numFmtId="164" fontId="3" fillId="0" borderId="33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22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481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46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57912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77343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70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96774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82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116205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2</xdr:col>
      <xdr:colOff>0</xdr:colOff>
      <xdr:row>94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135636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2</xdr:col>
      <xdr:colOff>0</xdr:colOff>
      <xdr:row>106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155067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2</xdr:col>
      <xdr:colOff>0</xdr:colOff>
      <xdr:row>118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174498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0</xdr:colOff>
      <xdr:row>134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200406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136</xdr:row>
      <xdr:rowOff>0</xdr:rowOff>
    </xdr:from>
    <xdr:to>
      <xdr:col>2</xdr:col>
      <xdr:colOff>0</xdr:colOff>
      <xdr:row>146</xdr:row>
      <xdr:rowOff>161925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" y="219837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148</xdr:row>
      <xdr:rowOff>0</xdr:rowOff>
    </xdr:from>
    <xdr:to>
      <xdr:col>2</xdr:col>
      <xdr:colOff>0</xdr:colOff>
      <xdr:row>159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39268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160</xdr:row>
      <xdr:rowOff>0</xdr:rowOff>
    </xdr:from>
    <xdr:to>
      <xdr:col>2</xdr:col>
      <xdr:colOff>0</xdr:colOff>
      <xdr:row>170</xdr:row>
      <xdr:rowOff>161925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58699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2"/>
  <sheetViews>
    <sheetView showGridLines="0" showZeros="0" tabSelected="1" workbookViewId="0" topLeftCell="A1">
      <selection activeCell="A1" sqref="A1"/>
    </sheetView>
  </sheetViews>
  <sheetFormatPr defaultColWidth="10.66015625" defaultRowHeight="11.25" outlineLevelRow="3"/>
  <cols>
    <col min="1" max="1" width="3.66015625" style="1" customWidth="1"/>
    <col min="2" max="2" width="28.5" style="1" customWidth="1"/>
    <col min="3" max="3" width="34.66015625" style="1" customWidth="1"/>
    <col min="4" max="13" width="10.33203125" style="1" customWidth="1"/>
    <col min="14" max="16384" width="10.66015625" style="1" customWidth="1"/>
  </cols>
  <sheetData>
    <row r="1" ht="12.75">
      <c r="B1" s="2" t="s">
        <v>0</v>
      </c>
    </row>
    <row r="2" ht="12.75">
      <c r="B2" s="3" t="s">
        <v>1</v>
      </c>
    </row>
    <row r="4" spans="3:4" ht="12.75">
      <c r="C4" s="1" t="s">
        <v>2</v>
      </c>
      <c r="D4" s="4"/>
    </row>
    <row r="5" spans="3:4" ht="12.75">
      <c r="C5" s="1" t="s">
        <v>3</v>
      </c>
      <c r="D5" s="5"/>
    </row>
    <row r="6" spans="3:4" ht="12.75">
      <c r="C6" s="1" t="s">
        <v>4</v>
      </c>
      <c r="D6" s="6"/>
    </row>
    <row r="8" spans="2:13" ht="12.75" customHeight="1">
      <c r="B8" s="7" t="s">
        <v>5</v>
      </c>
      <c r="C8" s="7"/>
      <c r="D8" s="8" t="s">
        <v>6</v>
      </c>
      <c r="E8" s="8"/>
      <c r="F8" s="8"/>
      <c r="G8" s="8"/>
      <c r="H8" s="8"/>
      <c r="I8" s="9" t="s">
        <v>7</v>
      </c>
      <c r="J8" s="10" t="s">
        <v>8</v>
      </c>
      <c r="K8" s="10" t="s">
        <v>9</v>
      </c>
      <c r="L8" s="11" t="s">
        <v>10</v>
      </c>
      <c r="M8" s="12" t="s">
        <v>11</v>
      </c>
    </row>
    <row r="9" spans="2:13" ht="12.75">
      <c r="B9" s="7"/>
      <c r="C9" s="7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9"/>
      <c r="J9" s="10"/>
      <c r="K9" s="10"/>
      <c r="L9" s="11"/>
      <c r="M9" s="12"/>
    </row>
    <row r="10" spans="2:13" ht="12.75">
      <c r="B10" s="14" t="s">
        <v>6</v>
      </c>
      <c r="C10" s="15"/>
      <c r="D10" s="16"/>
      <c r="E10" s="16"/>
      <c r="F10" s="16"/>
      <c r="G10" s="16"/>
      <c r="H10" s="16"/>
      <c r="I10" s="17"/>
      <c r="J10" s="18"/>
      <c r="K10" s="19"/>
      <c r="L10" s="18"/>
      <c r="M10" s="20"/>
    </row>
    <row r="11" spans="2:13" ht="12.75" outlineLevel="1">
      <c r="B11" s="21" t="s">
        <v>17</v>
      </c>
      <c r="D11" s="1">
        <f>D$12+D$24+D$36+D$48+D$60+D$72+D$84+D$96+D$108</f>
        <v>0</v>
      </c>
      <c r="E11" s="1">
        <f>E$12+E$24+E$36+E$48+E$60+E$72+E$84+E$96+E$108</f>
        <v>0</v>
      </c>
      <c r="F11" s="1">
        <f>F$12+F$24+F$36+F$48+F$60+F$72+F$84+F$96+F$108</f>
        <v>0</v>
      </c>
      <c r="G11" s="1">
        <f>G$12+G$24+G$36+G$48+G$60+G$72+G$84+G$96+G$108</f>
        <v>0</v>
      </c>
      <c r="H11" s="22">
        <f>H$12+H$24+H$36+H$48+H$60+H$72+H$84+H$96+H$108</f>
        <v>0</v>
      </c>
      <c r="I11" s="23">
        <f>SUM(D11:H11)</f>
        <v>0</v>
      </c>
      <c r="J11" s="24"/>
      <c r="K11" s="25">
        <f>K$12+K$24+K$36+K$48+K$60+K$72+K$84+K$96+K$108</f>
        <v>0</v>
      </c>
      <c r="L11" s="24"/>
      <c r="M11" s="26"/>
    </row>
    <row r="12" spans="2:13" ht="12.75" outlineLevel="2">
      <c r="B12" s="27" t="s">
        <v>18</v>
      </c>
      <c r="C12" s="28"/>
      <c r="D12" s="29">
        <f>D$13+D$14</f>
        <v>0</v>
      </c>
      <c r="E12" s="29">
        <f>E$13+E$14</f>
        <v>0</v>
      </c>
      <c r="F12" s="29">
        <f>F$13+F$14</f>
        <v>0</v>
      </c>
      <c r="G12" s="29">
        <f>G$13+G$14</f>
        <v>0</v>
      </c>
      <c r="H12" s="29">
        <f>H$13+H$14</f>
        <v>0</v>
      </c>
      <c r="I12" s="30">
        <f>SUM(D12:H12)</f>
        <v>0</v>
      </c>
      <c r="J12" s="31">
        <v>575</v>
      </c>
      <c r="K12" s="32">
        <f>I12*J12</f>
        <v>0</v>
      </c>
      <c r="L12" s="29"/>
      <c r="M12" s="33"/>
    </row>
    <row r="13" spans="2:13" ht="12.75" outlineLevel="3">
      <c r="B13" s="34"/>
      <c r="C13" s="35" t="s">
        <v>19</v>
      </c>
      <c r="D13" s="36"/>
      <c r="E13" s="37"/>
      <c r="F13" s="37"/>
      <c r="G13" s="38"/>
      <c r="H13" s="36"/>
      <c r="I13" s="39">
        <f>SUM(D13:H13)</f>
        <v>0</v>
      </c>
      <c r="J13" s="40"/>
      <c r="K13" s="41"/>
      <c r="L13" s="40"/>
      <c r="M13" s="42"/>
    </row>
    <row r="14" spans="2:13" ht="12.75" outlineLevel="3">
      <c r="B14" s="34"/>
      <c r="C14" s="35" t="s">
        <v>20</v>
      </c>
      <c r="D14" s="36"/>
      <c r="E14" s="37"/>
      <c r="F14" s="38"/>
      <c r="G14" s="38"/>
      <c r="H14" s="36"/>
      <c r="I14" s="39">
        <f>SUM(D14:H14)</f>
        <v>0</v>
      </c>
      <c r="J14" s="40"/>
      <c r="K14" s="41"/>
      <c r="L14" s="40"/>
      <c r="M14" s="42"/>
    </row>
    <row r="15" spans="2:13" ht="12.75" outlineLevel="3">
      <c r="B15" s="34"/>
      <c r="C15" s="35"/>
      <c r="D15" s="43"/>
      <c r="E15" s="43"/>
      <c r="F15" s="43"/>
      <c r="G15" s="43"/>
      <c r="H15" s="43"/>
      <c r="I15" s="39"/>
      <c r="J15" s="43"/>
      <c r="K15" s="43"/>
      <c r="L15" s="43"/>
      <c r="M15" s="44"/>
    </row>
    <row r="16" spans="2:13" s="45" customFormat="1" ht="12.75" customHeight="1" outlineLevel="3">
      <c r="B16" s="34"/>
      <c r="C16" s="46"/>
      <c r="H16" s="47"/>
      <c r="I16" s="48"/>
      <c r="M16" s="49"/>
    </row>
    <row r="17" spans="2:13" s="45" customFormat="1" ht="12.75" customHeight="1" outlineLevel="3">
      <c r="B17" s="34"/>
      <c r="C17" s="46"/>
      <c r="H17" s="47"/>
      <c r="I17" s="48"/>
      <c r="M17" s="49"/>
    </row>
    <row r="18" spans="2:13" s="45" customFormat="1" ht="12.75" customHeight="1" outlineLevel="3">
      <c r="B18" s="34"/>
      <c r="C18" s="46"/>
      <c r="H18" s="47"/>
      <c r="I18" s="48"/>
      <c r="M18" s="49"/>
    </row>
    <row r="19" spans="2:13" s="45" customFormat="1" ht="12.75" customHeight="1" outlineLevel="3">
      <c r="B19" s="34"/>
      <c r="C19" s="46"/>
      <c r="H19" s="47"/>
      <c r="I19" s="48"/>
      <c r="M19" s="49"/>
    </row>
    <row r="20" spans="2:13" s="45" customFormat="1" ht="12.75" customHeight="1" outlineLevel="3">
      <c r="B20" s="34"/>
      <c r="C20" s="46"/>
      <c r="H20" s="47"/>
      <c r="I20" s="48"/>
      <c r="M20" s="49"/>
    </row>
    <row r="21" spans="2:13" s="45" customFormat="1" ht="12.75" customHeight="1" outlineLevel="3">
      <c r="B21" s="34"/>
      <c r="C21" s="46"/>
      <c r="H21" s="47"/>
      <c r="I21" s="48"/>
      <c r="M21" s="49"/>
    </row>
    <row r="22" spans="2:13" s="45" customFormat="1" ht="12.75" customHeight="1" outlineLevel="3">
      <c r="B22" s="34"/>
      <c r="C22" s="46"/>
      <c r="H22" s="47"/>
      <c r="I22" s="48"/>
      <c r="M22" s="49"/>
    </row>
    <row r="23" spans="2:13" s="45" customFormat="1" ht="12.75" customHeight="1" outlineLevel="3">
      <c r="B23" s="34"/>
      <c r="C23" s="46"/>
      <c r="H23" s="47"/>
      <c r="I23" s="48"/>
      <c r="M23" s="49"/>
    </row>
    <row r="24" spans="2:13" ht="12.75" outlineLevel="2">
      <c r="B24" s="27" t="s">
        <v>21</v>
      </c>
      <c r="C24" s="28"/>
      <c r="D24" s="29">
        <f>D$25+D$26</f>
        <v>0</v>
      </c>
      <c r="E24" s="29">
        <f>E$25+E$26</f>
        <v>0</v>
      </c>
      <c r="F24" s="29">
        <f>F$25+F$26</f>
        <v>0</v>
      </c>
      <c r="G24" s="29">
        <f>G$25+G$26</f>
        <v>0</v>
      </c>
      <c r="H24" s="29">
        <f>H$25+H$26</f>
        <v>0</v>
      </c>
      <c r="I24" s="30">
        <f>SUM(D24:H24)</f>
        <v>0</v>
      </c>
      <c r="J24" s="31">
        <v>575</v>
      </c>
      <c r="K24" s="32">
        <f>I24*J24</f>
        <v>0</v>
      </c>
      <c r="L24" s="29"/>
      <c r="M24" s="33"/>
    </row>
    <row r="25" spans="2:13" ht="12.75" outlineLevel="3">
      <c r="B25" s="34"/>
      <c r="C25" s="35" t="s">
        <v>19</v>
      </c>
      <c r="D25" s="36"/>
      <c r="E25" s="37"/>
      <c r="F25" s="37"/>
      <c r="G25" s="37"/>
      <c r="H25" s="38"/>
      <c r="I25" s="39">
        <f>SUM(D25:H25)</f>
        <v>0</v>
      </c>
      <c r="J25" s="40"/>
      <c r="K25" s="41"/>
      <c r="L25" s="40"/>
      <c r="M25" s="42"/>
    </row>
    <row r="26" spans="2:13" ht="12.75" outlineLevel="3">
      <c r="B26" s="34"/>
      <c r="C26" s="35" t="s">
        <v>20</v>
      </c>
      <c r="D26" s="36"/>
      <c r="E26" s="38"/>
      <c r="F26" s="38"/>
      <c r="G26" s="38"/>
      <c r="H26" s="38"/>
      <c r="I26" s="39">
        <f>SUM(D26:H26)</f>
        <v>0</v>
      </c>
      <c r="J26" s="40"/>
      <c r="K26" s="41"/>
      <c r="L26" s="40"/>
      <c r="M26" s="42"/>
    </row>
    <row r="27" spans="2:13" ht="12.75" outlineLevel="3">
      <c r="B27" s="34"/>
      <c r="C27" s="35"/>
      <c r="D27" s="43"/>
      <c r="E27" s="43"/>
      <c r="F27" s="43"/>
      <c r="G27" s="43"/>
      <c r="H27" s="43"/>
      <c r="I27" s="39"/>
      <c r="J27" s="43"/>
      <c r="K27" s="43"/>
      <c r="L27" s="43"/>
      <c r="M27" s="44"/>
    </row>
    <row r="28" spans="2:13" s="45" customFormat="1" ht="12.75" customHeight="1" outlineLevel="3">
      <c r="B28" s="34"/>
      <c r="C28" s="46"/>
      <c r="H28" s="47"/>
      <c r="I28" s="48"/>
      <c r="M28" s="49"/>
    </row>
    <row r="29" spans="2:13" s="45" customFormat="1" ht="12.75" customHeight="1" outlineLevel="3">
      <c r="B29" s="34"/>
      <c r="C29" s="46"/>
      <c r="H29" s="47"/>
      <c r="I29" s="48"/>
      <c r="M29" s="49"/>
    </row>
    <row r="30" spans="2:13" s="45" customFormat="1" ht="12.75" customHeight="1" outlineLevel="3">
      <c r="B30" s="34"/>
      <c r="C30" s="46"/>
      <c r="H30" s="47"/>
      <c r="I30" s="48"/>
      <c r="M30" s="49"/>
    </row>
    <row r="31" spans="2:13" s="45" customFormat="1" ht="12.75" customHeight="1" outlineLevel="3">
      <c r="B31" s="34"/>
      <c r="C31" s="46"/>
      <c r="H31" s="47"/>
      <c r="I31" s="48"/>
      <c r="M31" s="49"/>
    </row>
    <row r="32" spans="2:13" s="45" customFormat="1" ht="12.75" customHeight="1" outlineLevel="3">
      <c r="B32" s="34"/>
      <c r="C32" s="46"/>
      <c r="H32" s="47"/>
      <c r="I32" s="48"/>
      <c r="M32" s="49"/>
    </row>
    <row r="33" spans="2:13" s="45" customFormat="1" ht="12.75" customHeight="1" outlineLevel="3">
      <c r="B33" s="34"/>
      <c r="C33" s="46"/>
      <c r="H33" s="47"/>
      <c r="I33" s="48"/>
      <c r="M33" s="49"/>
    </row>
    <row r="34" spans="2:13" s="45" customFormat="1" ht="12.75" customHeight="1" outlineLevel="3">
      <c r="B34" s="34"/>
      <c r="C34" s="46"/>
      <c r="H34" s="47"/>
      <c r="I34" s="48"/>
      <c r="M34" s="49"/>
    </row>
    <row r="35" spans="2:13" s="45" customFormat="1" ht="12.75" customHeight="1" outlineLevel="3">
      <c r="B35" s="34"/>
      <c r="C35" s="46"/>
      <c r="H35" s="47"/>
      <c r="I35" s="48"/>
      <c r="M35" s="49"/>
    </row>
    <row r="36" spans="2:13" ht="12.75" outlineLevel="2">
      <c r="B36" s="27" t="s">
        <v>22</v>
      </c>
      <c r="C36" s="28"/>
      <c r="D36" s="29">
        <f>D$37</f>
        <v>0</v>
      </c>
      <c r="E36" s="29">
        <f>E$37</f>
        <v>0</v>
      </c>
      <c r="F36" s="29">
        <f>F$37</f>
        <v>0</v>
      </c>
      <c r="G36" s="29">
        <f>G$37</f>
        <v>0</v>
      </c>
      <c r="H36" s="29">
        <f>H$37</f>
        <v>0</v>
      </c>
      <c r="I36" s="30">
        <f>SUM(D36:H36)</f>
        <v>0</v>
      </c>
      <c r="J36" s="31">
        <v>575</v>
      </c>
      <c r="K36" s="32">
        <f>I36*J36</f>
        <v>0</v>
      </c>
      <c r="L36" s="29"/>
      <c r="M36" s="33"/>
    </row>
    <row r="37" spans="2:13" ht="12.75" outlineLevel="3">
      <c r="B37" s="34"/>
      <c r="C37" s="35" t="s">
        <v>19</v>
      </c>
      <c r="D37" s="36"/>
      <c r="E37" s="36"/>
      <c r="F37" s="38"/>
      <c r="G37" s="38"/>
      <c r="H37" s="38"/>
      <c r="I37" s="39">
        <f>SUM(D37:H37)</f>
        <v>0</v>
      </c>
      <c r="J37" s="40"/>
      <c r="K37" s="41"/>
      <c r="L37" s="40"/>
      <c r="M37" s="42"/>
    </row>
    <row r="38" spans="2:13" ht="12.75" outlineLevel="3">
      <c r="B38" s="34"/>
      <c r="C38" s="35"/>
      <c r="D38" s="43"/>
      <c r="E38" s="43"/>
      <c r="F38" s="43"/>
      <c r="G38" s="43"/>
      <c r="H38" s="43"/>
      <c r="I38" s="39"/>
      <c r="J38" s="43"/>
      <c r="K38" s="43"/>
      <c r="L38" s="43"/>
      <c r="M38" s="44"/>
    </row>
    <row r="39" spans="2:13" s="45" customFormat="1" ht="12.75" customHeight="1" outlineLevel="3">
      <c r="B39" s="34"/>
      <c r="C39" s="46"/>
      <c r="H39" s="47"/>
      <c r="I39" s="48"/>
      <c r="M39" s="49"/>
    </row>
    <row r="40" spans="2:13" s="45" customFormat="1" ht="12.75" customHeight="1" outlineLevel="3">
      <c r="B40" s="34"/>
      <c r="C40" s="46"/>
      <c r="H40" s="47"/>
      <c r="I40" s="48"/>
      <c r="M40" s="49"/>
    </row>
    <row r="41" spans="2:13" s="45" customFormat="1" ht="12.75" customHeight="1" outlineLevel="3">
      <c r="B41" s="34"/>
      <c r="C41" s="46"/>
      <c r="H41" s="47"/>
      <c r="I41" s="48"/>
      <c r="M41" s="49"/>
    </row>
    <row r="42" spans="2:13" s="45" customFormat="1" ht="12.75" customHeight="1" outlineLevel="3">
      <c r="B42" s="34"/>
      <c r="C42" s="46"/>
      <c r="H42" s="47"/>
      <c r="I42" s="48"/>
      <c r="M42" s="49"/>
    </row>
    <row r="43" spans="2:13" s="45" customFormat="1" ht="12.75" customHeight="1" outlineLevel="3">
      <c r="B43" s="34"/>
      <c r="C43" s="46"/>
      <c r="H43" s="47"/>
      <c r="I43" s="48"/>
      <c r="M43" s="49"/>
    </row>
    <row r="44" spans="2:13" s="45" customFormat="1" ht="12.75" customHeight="1" outlineLevel="3">
      <c r="B44" s="34"/>
      <c r="C44" s="46"/>
      <c r="H44" s="47"/>
      <c r="I44" s="48"/>
      <c r="M44" s="49"/>
    </row>
    <row r="45" spans="2:13" s="45" customFormat="1" ht="12.75" customHeight="1" outlineLevel="3">
      <c r="B45" s="34"/>
      <c r="C45" s="46"/>
      <c r="H45" s="47"/>
      <c r="I45" s="48"/>
      <c r="M45" s="49"/>
    </row>
    <row r="46" spans="2:13" s="45" customFormat="1" ht="12.75" customHeight="1" outlineLevel="3">
      <c r="B46" s="34"/>
      <c r="C46" s="46"/>
      <c r="H46" s="47"/>
      <c r="I46" s="48"/>
      <c r="M46" s="49"/>
    </row>
    <row r="47" spans="2:13" s="45" customFormat="1" ht="12.75" customHeight="1" outlineLevel="3">
      <c r="B47" s="34"/>
      <c r="C47" s="46"/>
      <c r="H47" s="47"/>
      <c r="I47" s="48"/>
      <c r="M47" s="49"/>
    </row>
    <row r="48" spans="2:13" ht="12.75" outlineLevel="2">
      <c r="B48" s="27" t="s">
        <v>23</v>
      </c>
      <c r="C48" s="28"/>
      <c r="D48" s="29">
        <f>D$49</f>
        <v>0</v>
      </c>
      <c r="E48" s="29">
        <f>E$49</f>
        <v>0</v>
      </c>
      <c r="F48" s="29">
        <f>F$49</f>
        <v>0</v>
      </c>
      <c r="G48" s="29">
        <f>G$49</f>
        <v>0</v>
      </c>
      <c r="H48" s="29">
        <f>H$49</f>
        <v>0</v>
      </c>
      <c r="I48" s="30">
        <f>SUM(D48:H48)</f>
        <v>0</v>
      </c>
      <c r="J48" s="31">
        <v>575</v>
      </c>
      <c r="K48" s="32">
        <f>I48*J48</f>
        <v>0</v>
      </c>
      <c r="L48" s="29"/>
      <c r="M48" s="33"/>
    </row>
    <row r="49" spans="2:13" ht="12.75" outlineLevel="3">
      <c r="B49" s="34"/>
      <c r="C49" s="35" t="s">
        <v>19</v>
      </c>
      <c r="D49" s="36"/>
      <c r="E49" s="37"/>
      <c r="F49" s="38"/>
      <c r="G49" s="38"/>
      <c r="H49" s="38"/>
      <c r="I49" s="39">
        <f>SUM(D49:H49)</f>
        <v>0</v>
      </c>
      <c r="J49" s="40"/>
      <c r="K49" s="41"/>
      <c r="L49" s="40"/>
      <c r="M49" s="42"/>
    </row>
    <row r="50" spans="2:13" ht="12.75" outlineLevel="3">
      <c r="B50" s="34"/>
      <c r="C50" s="35"/>
      <c r="D50" s="43"/>
      <c r="E50" s="43"/>
      <c r="F50" s="43"/>
      <c r="G50" s="43"/>
      <c r="H50" s="43"/>
      <c r="I50" s="39"/>
      <c r="J50" s="43"/>
      <c r="K50" s="43"/>
      <c r="L50" s="43"/>
      <c r="M50" s="44"/>
    </row>
    <row r="51" spans="2:13" s="45" customFormat="1" ht="12.75" customHeight="1" outlineLevel="3">
      <c r="B51" s="34"/>
      <c r="C51" s="46"/>
      <c r="H51" s="47"/>
      <c r="I51" s="48"/>
      <c r="M51" s="49"/>
    </row>
    <row r="52" spans="2:13" s="45" customFormat="1" ht="12.75" customHeight="1" outlineLevel="3">
      <c r="B52" s="34"/>
      <c r="C52" s="46"/>
      <c r="H52" s="47"/>
      <c r="I52" s="48"/>
      <c r="M52" s="49"/>
    </row>
    <row r="53" spans="2:13" s="45" customFormat="1" ht="12.75" customHeight="1" outlineLevel="3">
      <c r="B53" s="34"/>
      <c r="C53" s="46"/>
      <c r="H53" s="47"/>
      <c r="I53" s="48"/>
      <c r="M53" s="49"/>
    </row>
    <row r="54" spans="2:13" s="45" customFormat="1" ht="12.75" customHeight="1" outlineLevel="3">
      <c r="B54" s="34"/>
      <c r="C54" s="46"/>
      <c r="H54" s="47"/>
      <c r="I54" s="48"/>
      <c r="M54" s="49"/>
    </row>
    <row r="55" spans="2:13" s="45" customFormat="1" ht="12.75" customHeight="1" outlineLevel="3">
      <c r="B55" s="34"/>
      <c r="C55" s="46"/>
      <c r="H55" s="47"/>
      <c r="I55" s="48"/>
      <c r="M55" s="49"/>
    </row>
    <row r="56" spans="2:13" s="45" customFormat="1" ht="12.75" customHeight="1" outlineLevel="3">
      <c r="B56" s="34"/>
      <c r="C56" s="46"/>
      <c r="H56" s="47"/>
      <c r="I56" s="48"/>
      <c r="M56" s="49"/>
    </row>
    <row r="57" spans="2:13" s="45" customFormat="1" ht="12.75" customHeight="1" outlineLevel="3">
      <c r="B57" s="34"/>
      <c r="C57" s="46"/>
      <c r="H57" s="47"/>
      <c r="I57" s="48"/>
      <c r="M57" s="49"/>
    </row>
    <row r="58" spans="2:13" s="45" customFormat="1" ht="12.75" customHeight="1" outlineLevel="3">
      <c r="B58" s="34"/>
      <c r="C58" s="46"/>
      <c r="H58" s="47"/>
      <c r="I58" s="48"/>
      <c r="M58" s="49"/>
    </row>
    <row r="59" spans="2:13" s="45" customFormat="1" ht="12.75" customHeight="1" outlineLevel="3">
      <c r="B59" s="34"/>
      <c r="C59" s="46"/>
      <c r="H59" s="47"/>
      <c r="I59" s="48"/>
      <c r="M59" s="49"/>
    </row>
    <row r="60" spans="2:13" ht="12.75" outlineLevel="2">
      <c r="B60" s="27" t="s">
        <v>24</v>
      </c>
      <c r="C60" s="28"/>
      <c r="D60" s="29">
        <f>D$61</f>
        <v>0</v>
      </c>
      <c r="E60" s="29">
        <f>E$61</f>
        <v>0</v>
      </c>
      <c r="F60" s="29">
        <f>F$61</f>
        <v>0</v>
      </c>
      <c r="G60" s="29">
        <f>G$61</f>
        <v>0</v>
      </c>
      <c r="H60" s="29">
        <f>H$61</f>
        <v>0</v>
      </c>
      <c r="I60" s="30">
        <f>SUM(D60:H60)</f>
        <v>0</v>
      </c>
      <c r="J60" s="31">
        <v>575</v>
      </c>
      <c r="K60" s="32">
        <f>I60*J60</f>
        <v>0</v>
      </c>
      <c r="L60" s="29"/>
      <c r="M60" s="33"/>
    </row>
    <row r="61" spans="2:13" ht="12.75" outlineLevel="3">
      <c r="B61" s="34"/>
      <c r="C61" s="35" t="s">
        <v>19</v>
      </c>
      <c r="D61" s="36"/>
      <c r="E61" s="38"/>
      <c r="F61" s="38"/>
      <c r="G61" s="38"/>
      <c r="H61" s="38"/>
      <c r="I61" s="39">
        <f>SUM(D61:H61)</f>
        <v>0</v>
      </c>
      <c r="J61" s="40"/>
      <c r="K61" s="41"/>
      <c r="L61" s="40"/>
      <c r="M61" s="42"/>
    </row>
    <row r="62" spans="2:13" ht="12.75" outlineLevel="3">
      <c r="B62" s="34"/>
      <c r="C62" s="35"/>
      <c r="D62" s="43"/>
      <c r="E62" s="43"/>
      <c r="F62" s="43"/>
      <c r="G62" s="43"/>
      <c r="H62" s="43"/>
      <c r="I62" s="39"/>
      <c r="J62" s="43"/>
      <c r="K62" s="43"/>
      <c r="L62" s="43"/>
      <c r="M62" s="44"/>
    </row>
    <row r="63" spans="2:13" s="45" customFormat="1" ht="12.75" customHeight="1" outlineLevel="3">
      <c r="B63" s="34"/>
      <c r="C63" s="46"/>
      <c r="H63" s="47"/>
      <c r="I63" s="48"/>
      <c r="M63" s="49"/>
    </row>
    <row r="64" spans="2:13" s="45" customFormat="1" ht="12.75" customHeight="1" outlineLevel="3">
      <c r="B64" s="34"/>
      <c r="C64" s="46"/>
      <c r="H64" s="47"/>
      <c r="I64" s="48"/>
      <c r="M64" s="49"/>
    </row>
    <row r="65" spans="2:13" s="45" customFormat="1" ht="12.75" customHeight="1" outlineLevel="3">
      <c r="B65" s="34"/>
      <c r="C65" s="46"/>
      <c r="H65" s="47"/>
      <c r="I65" s="48"/>
      <c r="M65" s="49"/>
    </row>
    <row r="66" spans="2:13" s="45" customFormat="1" ht="12.75" customHeight="1" outlineLevel="3">
      <c r="B66" s="34"/>
      <c r="C66" s="46"/>
      <c r="H66" s="47"/>
      <c r="I66" s="48"/>
      <c r="M66" s="49"/>
    </row>
    <row r="67" spans="2:13" s="45" customFormat="1" ht="12.75" customHeight="1" outlineLevel="3">
      <c r="B67" s="34"/>
      <c r="C67" s="46"/>
      <c r="H67" s="47"/>
      <c r="I67" s="48"/>
      <c r="M67" s="49"/>
    </row>
    <row r="68" spans="2:13" s="45" customFormat="1" ht="12.75" customHeight="1" outlineLevel="3">
      <c r="B68" s="34"/>
      <c r="C68" s="46"/>
      <c r="H68" s="47"/>
      <c r="I68" s="48"/>
      <c r="M68" s="49"/>
    </row>
    <row r="69" spans="2:13" s="45" customFormat="1" ht="12.75" customHeight="1" outlineLevel="3">
      <c r="B69" s="34"/>
      <c r="C69" s="46"/>
      <c r="H69" s="47"/>
      <c r="I69" s="48"/>
      <c r="M69" s="49"/>
    </row>
    <row r="70" spans="2:13" s="45" customFormat="1" ht="12.75" customHeight="1" outlineLevel="3">
      <c r="B70" s="34"/>
      <c r="C70" s="46"/>
      <c r="H70" s="47"/>
      <c r="I70" s="48"/>
      <c r="M70" s="49"/>
    </row>
    <row r="71" spans="2:13" s="45" customFormat="1" ht="12.75" customHeight="1" outlineLevel="3">
      <c r="B71" s="34"/>
      <c r="C71" s="46"/>
      <c r="H71" s="47"/>
      <c r="I71" s="48"/>
      <c r="M71" s="49"/>
    </row>
    <row r="72" spans="2:13" ht="12.75" outlineLevel="2">
      <c r="B72" s="27" t="s">
        <v>25</v>
      </c>
      <c r="C72" s="28"/>
      <c r="D72" s="29">
        <f>D$73</f>
        <v>0</v>
      </c>
      <c r="E72" s="29">
        <f>E$73</f>
        <v>0</v>
      </c>
      <c r="F72" s="29">
        <f>F$73</f>
        <v>0</v>
      </c>
      <c r="G72" s="29">
        <f>G$73</f>
        <v>0</v>
      </c>
      <c r="H72" s="29">
        <f>H$73</f>
        <v>0</v>
      </c>
      <c r="I72" s="30">
        <f>SUM(D72:H72)</f>
        <v>0</v>
      </c>
      <c r="J72" s="31">
        <v>575</v>
      </c>
      <c r="K72" s="32">
        <f>I72*J72</f>
        <v>0</v>
      </c>
      <c r="L72" s="29"/>
      <c r="M72" s="33"/>
    </row>
    <row r="73" spans="2:13" ht="12.75" outlineLevel="3">
      <c r="B73" s="34"/>
      <c r="C73" s="35" t="s">
        <v>19</v>
      </c>
      <c r="D73" s="36"/>
      <c r="E73" s="38"/>
      <c r="F73" s="38"/>
      <c r="G73" s="38"/>
      <c r="H73" s="37"/>
      <c r="I73" s="39">
        <f>SUM(D73:H73)</f>
        <v>0</v>
      </c>
      <c r="J73" s="40"/>
      <c r="K73" s="41"/>
      <c r="L73" s="40"/>
      <c r="M73" s="42"/>
    </row>
    <row r="74" spans="2:13" ht="12.75" outlineLevel="3">
      <c r="B74" s="34"/>
      <c r="C74" s="35"/>
      <c r="D74" s="43"/>
      <c r="E74" s="43"/>
      <c r="F74" s="43"/>
      <c r="G74" s="43"/>
      <c r="H74" s="43"/>
      <c r="I74" s="39"/>
      <c r="J74" s="43"/>
      <c r="K74" s="43"/>
      <c r="L74" s="43"/>
      <c r="M74" s="44"/>
    </row>
    <row r="75" spans="2:13" s="45" customFormat="1" ht="12.75" customHeight="1" outlineLevel="3">
      <c r="B75" s="34"/>
      <c r="C75" s="46"/>
      <c r="H75" s="47"/>
      <c r="I75" s="48"/>
      <c r="M75" s="49"/>
    </row>
    <row r="76" spans="2:13" s="45" customFormat="1" ht="12.75" customHeight="1" outlineLevel="3">
      <c r="B76" s="34"/>
      <c r="C76" s="46"/>
      <c r="H76" s="47"/>
      <c r="I76" s="48"/>
      <c r="M76" s="49"/>
    </row>
    <row r="77" spans="2:13" s="45" customFormat="1" ht="12.75" customHeight="1" outlineLevel="3">
      <c r="B77" s="34"/>
      <c r="C77" s="46"/>
      <c r="H77" s="47"/>
      <c r="I77" s="48"/>
      <c r="M77" s="49"/>
    </row>
    <row r="78" spans="2:13" s="45" customFormat="1" ht="12.75" customHeight="1" outlineLevel="3">
      <c r="B78" s="34"/>
      <c r="C78" s="46"/>
      <c r="H78" s="47"/>
      <c r="I78" s="48"/>
      <c r="M78" s="49"/>
    </row>
    <row r="79" spans="2:13" s="45" customFormat="1" ht="12.75" customHeight="1" outlineLevel="3">
      <c r="B79" s="34"/>
      <c r="C79" s="46"/>
      <c r="H79" s="47"/>
      <c r="I79" s="48"/>
      <c r="M79" s="49"/>
    </row>
    <row r="80" spans="2:13" s="45" customFormat="1" ht="12.75" customHeight="1" outlineLevel="3">
      <c r="B80" s="34"/>
      <c r="C80" s="46"/>
      <c r="H80" s="47"/>
      <c r="I80" s="48"/>
      <c r="M80" s="49"/>
    </row>
    <row r="81" spans="2:13" s="45" customFormat="1" ht="12.75" customHeight="1" outlineLevel="3">
      <c r="B81" s="34"/>
      <c r="C81" s="46"/>
      <c r="H81" s="47"/>
      <c r="I81" s="48"/>
      <c r="M81" s="49"/>
    </row>
    <row r="82" spans="2:13" s="45" customFormat="1" ht="12.75" customHeight="1" outlineLevel="3">
      <c r="B82" s="34"/>
      <c r="C82" s="46"/>
      <c r="H82" s="47"/>
      <c r="I82" s="48"/>
      <c r="M82" s="49"/>
    </row>
    <row r="83" spans="2:13" s="45" customFormat="1" ht="12.75" customHeight="1" outlineLevel="3">
      <c r="B83" s="34"/>
      <c r="C83" s="46"/>
      <c r="H83" s="47"/>
      <c r="I83" s="48"/>
      <c r="M83" s="49"/>
    </row>
    <row r="84" spans="2:13" ht="12.75" outlineLevel="2">
      <c r="B84" s="27" t="s">
        <v>26</v>
      </c>
      <c r="C84" s="28"/>
      <c r="D84" s="29">
        <f>D$85+D$86</f>
        <v>0</v>
      </c>
      <c r="E84" s="29">
        <f>E$85+E$86</f>
        <v>0</v>
      </c>
      <c r="F84" s="29">
        <f>F$85+F$86</f>
        <v>0</v>
      </c>
      <c r="G84" s="29">
        <f>G$85+G$86</f>
        <v>0</v>
      </c>
      <c r="H84" s="29">
        <f>H$85+H$86</f>
        <v>0</v>
      </c>
      <c r="I84" s="30">
        <f>SUM(D84:H84)</f>
        <v>0</v>
      </c>
      <c r="J84" s="31">
        <v>460</v>
      </c>
      <c r="K84" s="32">
        <f>I84*J84</f>
        <v>0</v>
      </c>
      <c r="L84" s="29"/>
      <c r="M84" s="33"/>
    </row>
    <row r="85" spans="2:13" ht="12.75" outlineLevel="3">
      <c r="B85" s="34"/>
      <c r="C85" s="35" t="s">
        <v>19</v>
      </c>
      <c r="D85" s="36"/>
      <c r="E85" s="36"/>
      <c r="F85" s="37"/>
      <c r="G85" s="37"/>
      <c r="H85" s="37"/>
      <c r="I85" s="39">
        <f>SUM(D85:H85)</f>
        <v>0</v>
      </c>
      <c r="J85" s="40"/>
      <c r="K85" s="41"/>
      <c r="L85" s="40"/>
      <c r="M85" s="42"/>
    </row>
    <row r="86" spans="2:13" ht="12.75" outlineLevel="3">
      <c r="B86" s="34"/>
      <c r="C86" s="35" t="s">
        <v>20</v>
      </c>
      <c r="D86" s="36"/>
      <c r="E86" s="36"/>
      <c r="F86" s="37"/>
      <c r="G86" s="37"/>
      <c r="H86" s="38"/>
      <c r="I86" s="39">
        <f>SUM(D86:H86)</f>
        <v>0</v>
      </c>
      <c r="J86" s="40"/>
      <c r="K86" s="41"/>
      <c r="L86" s="40"/>
      <c r="M86" s="42"/>
    </row>
    <row r="87" spans="2:13" ht="12.75" outlineLevel="3">
      <c r="B87" s="34"/>
      <c r="C87" s="35"/>
      <c r="D87" s="43"/>
      <c r="E87" s="43"/>
      <c r="F87" s="43"/>
      <c r="G87" s="43"/>
      <c r="H87" s="43"/>
      <c r="I87" s="39"/>
      <c r="J87" s="43"/>
      <c r="K87" s="43"/>
      <c r="L87" s="43"/>
      <c r="M87" s="44"/>
    </row>
    <row r="88" spans="2:13" s="45" customFormat="1" ht="12.75" customHeight="1" outlineLevel="3">
      <c r="B88" s="34"/>
      <c r="C88" s="46"/>
      <c r="H88" s="47"/>
      <c r="I88" s="48"/>
      <c r="M88" s="49"/>
    </row>
    <row r="89" spans="2:13" s="45" customFormat="1" ht="12.75" customHeight="1" outlineLevel="3">
      <c r="B89" s="34"/>
      <c r="C89" s="46"/>
      <c r="H89" s="47"/>
      <c r="I89" s="48"/>
      <c r="M89" s="49"/>
    </row>
    <row r="90" spans="2:13" s="45" customFormat="1" ht="12.75" customHeight="1" outlineLevel="3">
      <c r="B90" s="34"/>
      <c r="C90" s="46"/>
      <c r="H90" s="47"/>
      <c r="I90" s="48"/>
      <c r="M90" s="49"/>
    </row>
    <row r="91" spans="2:13" s="45" customFormat="1" ht="12.75" customHeight="1" outlineLevel="3">
      <c r="B91" s="34"/>
      <c r="C91" s="46"/>
      <c r="H91" s="47"/>
      <c r="I91" s="48"/>
      <c r="M91" s="49"/>
    </row>
    <row r="92" spans="2:13" s="45" customFormat="1" ht="12.75" customHeight="1" outlineLevel="3">
      <c r="B92" s="34"/>
      <c r="C92" s="46"/>
      <c r="H92" s="47"/>
      <c r="I92" s="48"/>
      <c r="M92" s="49"/>
    </row>
    <row r="93" spans="2:13" s="45" customFormat="1" ht="12.75" customHeight="1" outlineLevel="3">
      <c r="B93" s="34"/>
      <c r="C93" s="46"/>
      <c r="H93" s="47"/>
      <c r="I93" s="48"/>
      <c r="M93" s="49"/>
    </row>
    <row r="94" spans="2:13" s="45" customFormat="1" ht="12.75" customHeight="1" outlineLevel="3">
      <c r="B94" s="34"/>
      <c r="C94" s="46"/>
      <c r="H94" s="47"/>
      <c r="I94" s="48"/>
      <c r="M94" s="49"/>
    </row>
    <row r="95" spans="2:13" s="45" customFormat="1" ht="12.75" customHeight="1" outlineLevel="3">
      <c r="B95" s="34"/>
      <c r="C95" s="46"/>
      <c r="H95" s="47"/>
      <c r="I95" s="48"/>
      <c r="M95" s="49"/>
    </row>
    <row r="96" spans="2:13" ht="12.75" outlineLevel="2">
      <c r="B96" s="27" t="s">
        <v>27</v>
      </c>
      <c r="C96" s="28"/>
      <c r="D96" s="29">
        <f>D$97+D$98</f>
        <v>0</v>
      </c>
      <c r="E96" s="29">
        <f>E$97+E$98</f>
        <v>0</v>
      </c>
      <c r="F96" s="29">
        <f>F$97+F$98</f>
        <v>0</v>
      </c>
      <c r="G96" s="29">
        <f>G$97+G$98</f>
        <v>0</v>
      </c>
      <c r="H96" s="29">
        <f>H$97+H$98</f>
        <v>0</v>
      </c>
      <c r="I96" s="30">
        <f>SUM(D96:H96)</f>
        <v>0</v>
      </c>
      <c r="J96" s="31">
        <v>460</v>
      </c>
      <c r="K96" s="32">
        <f>I96*J96</f>
        <v>0</v>
      </c>
      <c r="L96" s="29"/>
      <c r="M96" s="33"/>
    </row>
    <row r="97" spans="2:13" ht="12.75" outlineLevel="3">
      <c r="B97" s="34"/>
      <c r="C97" s="35" t="s">
        <v>19</v>
      </c>
      <c r="D97" s="36"/>
      <c r="E97" s="38"/>
      <c r="F97" s="37"/>
      <c r="G97" s="37"/>
      <c r="H97" s="38"/>
      <c r="I97" s="39">
        <f>SUM(D97:H97)</f>
        <v>0</v>
      </c>
      <c r="J97" s="40"/>
      <c r="K97" s="41"/>
      <c r="L97" s="40"/>
      <c r="M97" s="42"/>
    </row>
    <row r="98" spans="2:13" ht="12.75" outlineLevel="3">
      <c r="B98" s="34"/>
      <c r="C98" s="35" t="s">
        <v>20</v>
      </c>
      <c r="D98" s="36"/>
      <c r="E98" s="38"/>
      <c r="F98" s="37"/>
      <c r="G98" s="37"/>
      <c r="H98" s="38"/>
      <c r="I98" s="39">
        <f>SUM(D98:H98)</f>
        <v>0</v>
      </c>
      <c r="J98" s="40"/>
      <c r="K98" s="41"/>
      <c r="L98" s="40"/>
      <c r="M98" s="42"/>
    </row>
    <row r="99" spans="2:13" ht="12.75" outlineLevel="3">
      <c r="B99" s="34"/>
      <c r="C99" s="35"/>
      <c r="D99" s="43"/>
      <c r="E99" s="43"/>
      <c r="F99" s="43"/>
      <c r="G99" s="43"/>
      <c r="H99" s="43"/>
      <c r="I99" s="39"/>
      <c r="J99" s="43"/>
      <c r="K99" s="43"/>
      <c r="L99" s="43"/>
      <c r="M99" s="44"/>
    </row>
    <row r="100" spans="2:13" s="45" customFormat="1" ht="12.75" customHeight="1" outlineLevel="3">
      <c r="B100" s="34"/>
      <c r="C100" s="46"/>
      <c r="H100" s="47"/>
      <c r="I100" s="48"/>
      <c r="M100" s="49"/>
    </row>
    <row r="101" spans="2:13" s="45" customFormat="1" ht="12.75" customHeight="1" outlineLevel="3">
      <c r="B101" s="34"/>
      <c r="C101" s="46"/>
      <c r="H101" s="47"/>
      <c r="I101" s="48"/>
      <c r="M101" s="49"/>
    </row>
    <row r="102" spans="2:13" s="45" customFormat="1" ht="12.75" customHeight="1" outlineLevel="3">
      <c r="B102" s="34"/>
      <c r="C102" s="46"/>
      <c r="H102" s="47"/>
      <c r="I102" s="48"/>
      <c r="M102" s="49"/>
    </row>
    <row r="103" spans="2:13" s="45" customFormat="1" ht="12.75" customHeight="1" outlineLevel="3">
      <c r="B103" s="34"/>
      <c r="C103" s="46"/>
      <c r="H103" s="47"/>
      <c r="I103" s="48"/>
      <c r="M103" s="49"/>
    </row>
    <row r="104" spans="2:13" s="45" customFormat="1" ht="12.75" customHeight="1" outlineLevel="3">
      <c r="B104" s="34"/>
      <c r="C104" s="46"/>
      <c r="H104" s="47"/>
      <c r="I104" s="48"/>
      <c r="M104" s="49"/>
    </row>
    <row r="105" spans="2:13" s="45" customFormat="1" ht="12.75" customHeight="1" outlineLevel="3">
      <c r="B105" s="34"/>
      <c r="C105" s="46"/>
      <c r="H105" s="47"/>
      <c r="I105" s="48"/>
      <c r="M105" s="49"/>
    </row>
    <row r="106" spans="2:13" s="45" customFormat="1" ht="12.75" customHeight="1" outlineLevel="3">
      <c r="B106" s="34"/>
      <c r="C106" s="46"/>
      <c r="H106" s="47"/>
      <c r="I106" s="48"/>
      <c r="M106" s="49"/>
    </row>
    <row r="107" spans="2:13" s="45" customFormat="1" ht="12.75" customHeight="1" outlineLevel="3">
      <c r="B107" s="34"/>
      <c r="C107" s="46"/>
      <c r="H107" s="47"/>
      <c r="I107" s="48"/>
      <c r="M107" s="49"/>
    </row>
    <row r="108" spans="2:13" ht="12.75" outlineLevel="2">
      <c r="B108" s="27" t="s">
        <v>28</v>
      </c>
      <c r="C108" s="28"/>
      <c r="D108" s="29">
        <f>D$109+D$110</f>
        <v>0</v>
      </c>
      <c r="E108" s="29">
        <f>E$109+E$110</f>
        <v>0</v>
      </c>
      <c r="F108" s="29">
        <f>F$109+F$110</f>
        <v>0</v>
      </c>
      <c r="G108" s="29">
        <f>G$109+G$110</f>
        <v>0</v>
      </c>
      <c r="H108" s="29">
        <f>H$109+H$110</f>
        <v>0</v>
      </c>
      <c r="I108" s="30">
        <f>SUM(D108:H108)</f>
        <v>0</v>
      </c>
      <c r="J108" s="31">
        <v>575</v>
      </c>
      <c r="K108" s="32">
        <f>I108*J108</f>
        <v>0</v>
      </c>
      <c r="L108" s="29"/>
      <c r="M108" s="33"/>
    </row>
    <row r="109" spans="2:13" ht="12.75" outlineLevel="3">
      <c r="B109" s="34"/>
      <c r="C109" s="35" t="s">
        <v>19</v>
      </c>
      <c r="D109" s="37"/>
      <c r="E109" s="37"/>
      <c r="F109" s="37"/>
      <c r="G109" s="37"/>
      <c r="H109" s="36"/>
      <c r="I109" s="39">
        <f>SUM(D109:H109)</f>
        <v>0</v>
      </c>
      <c r="J109" s="40"/>
      <c r="K109" s="41"/>
      <c r="L109" s="40"/>
      <c r="M109" s="42"/>
    </row>
    <row r="110" spans="2:13" ht="12.75" outlineLevel="3">
      <c r="B110" s="34"/>
      <c r="C110" s="35" t="s">
        <v>20</v>
      </c>
      <c r="D110" s="37"/>
      <c r="E110" s="37"/>
      <c r="F110" s="37"/>
      <c r="G110" s="37"/>
      <c r="H110" s="36"/>
      <c r="I110" s="39">
        <f>SUM(D110:H110)</f>
        <v>0</v>
      </c>
      <c r="J110" s="40"/>
      <c r="K110" s="41"/>
      <c r="L110" s="40"/>
      <c r="M110" s="42"/>
    </row>
    <row r="111" spans="2:13" ht="12.75" outlineLevel="3">
      <c r="B111" s="34"/>
      <c r="C111" s="35"/>
      <c r="D111" s="43"/>
      <c r="E111" s="43"/>
      <c r="F111" s="43"/>
      <c r="G111" s="43"/>
      <c r="H111" s="43"/>
      <c r="I111" s="39"/>
      <c r="J111" s="43"/>
      <c r="K111" s="43"/>
      <c r="L111" s="43"/>
      <c r="M111" s="44"/>
    </row>
    <row r="112" spans="2:13" s="45" customFormat="1" ht="12.75" customHeight="1" outlineLevel="3">
      <c r="B112" s="34"/>
      <c r="C112" s="46"/>
      <c r="H112" s="47"/>
      <c r="I112" s="48"/>
      <c r="M112" s="49"/>
    </row>
    <row r="113" spans="2:13" s="45" customFormat="1" ht="12.75" customHeight="1" outlineLevel="3">
      <c r="B113" s="34"/>
      <c r="C113" s="46"/>
      <c r="H113" s="47"/>
      <c r="I113" s="48"/>
      <c r="M113" s="49"/>
    </row>
    <row r="114" spans="2:13" s="45" customFormat="1" ht="12.75" customHeight="1" outlineLevel="3">
      <c r="B114" s="34"/>
      <c r="C114" s="46"/>
      <c r="H114" s="47"/>
      <c r="I114" s="48"/>
      <c r="M114" s="49"/>
    </row>
    <row r="115" spans="2:13" s="45" customFormat="1" ht="12.75" customHeight="1" outlineLevel="3">
      <c r="B115" s="34"/>
      <c r="C115" s="46"/>
      <c r="H115" s="47"/>
      <c r="I115" s="48"/>
      <c r="M115" s="49"/>
    </row>
    <row r="116" spans="2:13" s="45" customFormat="1" ht="12.75" customHeight="1" outlineLevel="3">
      <c r="B116" s="34"/>
      <c r="C116" s="46"/>
      <c r="H116" s="47"/>
      <c r="I116" s="48"/>
      <c r="M116" s="49"/>
    </row>
    <row r="117" spans="2:13" s="45" customFormat="1" ht="12.75" customHeight="1" outlineLevel="3">
      <c r="B117" s="34"/>
      <c r="C117" s="46"/>
      <c r="H117" s="47"/>
      <c r="I117" s="48"/>
      <c r="M117" s="49"/>
    </row>
    <row r="118" spans="2:13" s="45" customFormat="1" ht="12.75" customHeight="1" outlineLevel="3">
      <c r="B118" s="34"/>
      <c r="C118" s="46"/>
      <c r="H118" s="47"/>
      <c r="I118" s="48"/>
      <c r="M118" s="49"/>
    </row>
    <row r="119" spans="2:13" s="45" customFormat="1" ht="12.75" customHeight="1" outlineLevel="3">
      <c r="B119" s="34"/>
      <c r="C119" s="46"/>
      <c r="H119" s="47"/>
      <c r="I119" s="48"/>
      <c r="M119" s="49"/>
    </row>
    <row r="120" spans="2:13" ht="12.75" customHeight="1">
      <c r="B120" s="7" t="s">
        <v>5</v>
      </c>
      <c r="C120" s="7"/>
      <c r="D120" s="8" t="s">
        <v>29</v>
      </c>
      <c r="E120" s="8"/>
      <c r="F120" s="8"/>
      <c r="G120" s="8"/>
      <c r="H120" s="8"/>
      <c r="I120" s="9" t="s">
        <v>7</v>
      </c>
      <c r="J120" s="10" t="s">
        <v>8</v>
      </c>
      <c r="K120" s="10" t="s">
        <v>9</v>
      </c>
      <c r="L120" s="11" t="s">
        <v>10</v>
      </c>
      <c r="M120" s="12" t="s">
        <v>11</v>
      </c>
    </row>
    <row r="121" spans="2:13" ht="12.75">
      <c r="B121" s="7"/>
      <c r="C121" s="7"/>
      <c r="D121" s="50">
        <v>3</v>
      </c>
      <c r="E121" s="51">
        <v>4</v>
      </c>
      <c r="F121" s="52">
        <v>5</v>
      </c>
      <c r="G121" s="13"/>
      <c r="H121" s="13"/>
      <c r="I121" s="9"/>
      <c r="J121" s="10"/>
      <c r="K121" s="10"/>
      <c r="L121" s="11"/>
      <c r="M121" s="12"/>
    </row>
    <row r="122" spans="2:13" ht="12.75">
      <c r="B122" s="14" t="s">
        <v>29</v>
      </c>
      <c r="C122" s="15"/>
      <c r="D122" s="16"/>
      <c r="E122" s="16"/>
      <c r="F122" s="16"/>
      <c r="G122" s="16"/>
      <c r="H122" s="16"/>
      <c r="I122" s="17"/>
      <c r="J122" s="18"/>
      <c r="K122" s="19"/>
      <c r="L122" s="18"/>
      <c r="M122" s="20"/>
    </row>
    <row r="123" spans="2:13" ht="12.75" outlineLevel="1">
      <c r="B123" s="21" t="s">
        <v>17</v>
      </c>
      <c r="D123" s="1">
        <f>D$124+D$136+D$148+D$160</f>
        <v>0</v>
      </c>
      <c r="E123" s="1">
        <f>E$124+E$136+E$148+E$160</f>
        <v>0</v>
      </c>
      <c r="F123" s="1">
        <f>F$124+F$136+F$148+F$160</f>
        <v>0</v>
      </c>
      <c r="G123" s="1">
        <f>G$124+G$136+G$148+G$160</f>
        <v>0</v>
      </c>
      <c r="H123" s="22">
        <f>H$124+H$136+H$148+H$160</f>
        <v>0</v>
      </c>
      <c r="I123" s="23">
        <f>SUM(D123:H123)</f>
        <v>0</v>
      </c>
      <c r="J123" s="24"/>
      <c r="K123" s="25">
        <f>K$124+K$136+K$148+K$160</f>
        <v>0</v>
      </c>
      <c r="L123" s="24"/>
      <c r="M123" s="26"/>
    </row>
    <row r="124" spans="2:13" ht="12.75" outlineLevel="2">
      <c r="B124" s="27" t="s">
        <v>30</v>
      </c>
      <c r="C124" s="28"/>
      <c r="D124" s="29">
        <f>D$125</f>
        <v>0</v>
      </c>
      <c r="E124" s="29">
        <f>E$125</f>
        <v>0</v>
      </c>
      <c r="F124" s="29">
        <f>F$125</f>
        <v>0</v>
      </c>
      <c r="G124" s="29">
        <f>G$125</f>
        <v>0</v>
      </c>
      <c r="H124" s="29">
        <f>H$125</f>
        <v>0</v>
      </c>
      <c r="I124" s="30">
        <f>SUM(D124:H124)</f>
        <v>0</v>
      </c>
      <c r="J124" s="31">
        <v>230</v>
      </c>
      <c r="K124" s="32">
        <f>I124*J124</f>
        <v>0</v>
      </c>
      <c r="L124" s="29"/>
      <c r="M124" s="33"/>
    </row>
    <row r="125" spans="2:13" ht="12.75" outlineLevel="3">
      <c r="B125" s="34"/>
      <c r="C125" s="35" t="s">
        <v>19</v>
      </c>
      <c r="D125" s="37"/>
      <c r="E125" s="38"/>
      <c r="F125" s="36"/>
      <c r="G125" s="40"/>
      <c r="H125" s="40"/>
      <c r="I125" s="39">
        <f>SUM(D125:H125)</f>
        <v>0</v>
      </c>
      <c r="J125" s="40"/>
      <c r="K125" s="41"/>
      <c r="L125" s="40"/>
      <c r="M125" s="42"/>
    </row>
    <row r="126" spans="2:13" ht="12.75" outlineLevel="3">
      <c r="B126" s="34"/>
      <c r="C126" s="35"/>
      <c r="D126" s="43"/>
      <c r="E126" s="43"/>
      <c r="F126" s="43"/>
      <c r="G126" s="43"/>
      <c r="H126" s="43"/>
      <c r="I126" s="39"/>
      <c r="J126" s="43"/>
      <c r="K126" s="43"/>
      <c r="L126" s="43"/>
      <c r="M126" s="44"/>
    </row>
    <row r="127" spans="2:13" s="45" customFormat="1" ht="12.75" customHeight="1" outlineLevel="3">
      <c r="B127" s="34"/>
      <c r="C127" s="46"/>
      <c r="H127" s="47"/>
      <c r="I127" s="48"/>
      <c r="M127" s="49"/>
    </row>
    <row r="128" spans="2:13" s="45" customFormat="1" ht="12.75" customHeight="1" outlineLevel="3">
      <c r="B128" s="34"/>
      <c r="C128" s="46"/>
      <c r="H128" s="47"/>
      <c r="I128" s="48"/>
      <c r="M128" s="49"/>
    </row>
    <row r="129" spans="2:13" s="45" customFormat="1" ht="12.75" customHeight="1" outlineLevel="3">
      <c r="B129" s="34"/>
      <c r="C129" s="46"/>
      <c r="H129" s="47"/>
      <c r="I129" s="48"/>
      <c r="M129" s="49"/>
    </row>
    <row r="130" spans="2:13" s="45" customFormat="1" ht="12.75" customHeight="1" outlineLevel="3">
      <c r="B130" s="34"/>
      <c r="C130" s="46"/>
      <c r="H130" s="47"/>
      <c r="I130" s="48"/>
      <c r="M130" s="49"/>
    </row>
    <row r="131" spans="2:13" s="45" customFormat="1" ht="12.75" customHeight="1" outlineLevel="3">
      <c r="B131" s="34"/>
      <c r="C131" s="46"/>
      <c r="H131" s="47"/>
      <c r="I131" s="48"/>
      <c r="M131" s="49"/>
    </row>
    <row r="132" spans="2:13" s="45" customFormat="1" ht="12.75" customHeight="1" outlineLevel="3">
      <c r="B132" s="34"/>
      <c r="C132" s="46"/>
      <c r="H132" s="47"/>
      <c r="I132" s="48"/>
      <c r="M132" s="49"/>
    </row>
    <row r="133" spans="2:13" s="45" customFormat="1" ht="12.75" customHeight="1" outlineLevel="3">
      <c r="B133" s="34"/>
      <c r="C133" s="46"/>
      <c r="H133" s="47"/>
      <c r="I133" s="48"/>
      <c r="M133" s="49"/>
    </row>
    <row r="134" spans="2:13" s="45" customFormat="1" ht="12.75" customHeight="1" outlineLevel="3">
      <c r="B134" s="34"/>
      <c r="C134" s="46"/>
      <c r="H134" s="47"/>
      <c r="I134" s="48"/>
      <c r="M134" s="49"/>
    </row>
    <row r="135" spans="2:13" s="45" customFormat="1" ht="12.75" customHeight="1" outlineLevel="3">
      <c r="B135" s="34"/>
      <c r="C135" s="46"/>
      <c r="H135" s="47"/>
      <c r="I135" s="48"/>
      <c r="M135" s="49"/>
    </row>
    <row r="136" spans="2:13" ht="12.75" outlineLevel="2">
      <c r="B136" s="27" t="s">
        <v>31</v>
      </c>
      <c r="C136" s="28"/>
      <c r="D136" s="29">
        <f>D$137</f>
        <v>0</v>
      </c>
      <c r="E136" s="29">
        <f>E$137</f>
        <v>0</v>
      </c>
      <c r="F136" s="29">
        <f>F$137</f>
        <v>0</v>
      </c>
      <c r="G136" s="29">
        <f>G$137</f>
        <v>0</v>
      </c>
      <c r="H136" s="29">
        <f>H$137</f>
        <v>0</v>
      </c>
      <c r="I136" s="30">
        <f>SUM(D136:H136)</f>
        <v>0</v>
      </c>
      <c r="J136" s="31">
        <v>259</v>
      </c>
      <c r="K136" s="32">
        <f>I136*J136</f>
        <v>0</v>
      </c>
      <c r="L136" s="29"/>
      <c r="M136" s="33"/>
    </row>
    <row r="137" spans="2:13" ht="12.75" outlineLevel="3">
      <c r="B137" s="34"/>
      <c r="C137" s="35" t="s">
        <v>19</v>
      </c>
      <c r="D137" s="38"/>
      <c r="E137" s="38"/>
      <c r="F137" s="38"/>
      <c r="G137" s="40"/>
      <c r="H137" s="40"/>
      <c r="I137" s="39">
        <f>SUM(D137:H137)</f>
        <v>0</v>
      </c>
      <c r="J137" s="40"/>
      <c r="K137" s="41"/>
      <c r="L137" s="40"/>
      <c r="M137" s="42"/>
    </row>
    <row r="138" spans="2:13" ht="12.75" outlineLevel="3">
      <c r="B138" s="34"/>
      <c r="C138" s="35"/>
      <c r="D138" s="43"/>
      <c r="E138" s="43"/>
      <c r="F138" s="43"/>
      <c r="G138" s="43"/>
      <c r="H138" s="43"/>
      <c r="I138" s="39"/>
      <c r="J138" s="43"/>
      <c r="K138" s="43"/>
      <c r="L138" s="43"/>
      <c r="M138" s="44"/>
    </row>
    <row r="139" spans="2:13" s="45" customFormat="1" ht="12.75" customHeight="1" outlineLevel="3">
      <c r="B139" s="34"/>
      <c r="C139" s="46"/>
      <c r="H139" s="47"/>
      <c r="I139" s="48"/>
      <c r="M139" s="49"/>
    </row>
    <row r="140" spans="2:13" s="45" customFormat="1" ht="12.75" customHeight="1" outlineLevel="3">
      <c r="B140" s="34"/>
      <c r="C140" s="46"/>
      <c r="H140" s="47"/>
      <c r="I140" s="48"/>
      <c r="M140" s="49"/>
    </row>
    <row r="141" spans="2:13" s="45" customFormat="1" ht="12.75" customHeight="1" outlineLevel="3">
      <c r="B141" s="34"/>
      <c r="C141" s="46"/>
      <c r="H141" s="47"/>
      <c r="I141" s="48"/>
      <c r="M141" s="49"/>
    </row>
    <row r="142" spans="2:13" s="45" customFormat="1" ht="12.75" customHeight="1" outlineLevel="3">
      <c r="B142" s="34"/>
      <c r="C142" s="46"/>
      <c r="H142" s="47"/>
      <c r="I142" s="48"/>
      <c r="M142" s="49"/>
    </row>
    <row r="143" spans="2:13" s="45" customFormat="1" ht="12.75" customHeight="1" outlineLevel="3">
      <c r="B143" s="34"/>
      <c r="C143" s="46"/>
      <c r="H143" s="47"/>
      <c r="I143" s="48"/>
      <c r="M143" s="49"/>
    </row>
    <row r="144" spans="2:13" s="45" customFormat="1" ht="12.75" customHeight="1" outlineLevel="3">
      <c r="B144" s="34"/>
      <c r="C144" s="46"/>
      <c r="H144" s="47"/>
      <c r="I144" s="48"/>
      <c r="M144" s="49"/>
    </row>
    <row r="145" spans="2:13" s="45" customFormat="1" ht="12.75" customHeight="1" outlineLevel="3">
      <c r="B145" s="34"/>
      <c r="C145" s="46"/>
      <c r="H145" s="47"/>
      <c r="I145" s="48"/>
      <c r="M145" s="49"/>
    </row>
    <row r="146" spans="2:13" s="45" customFormat="1" ht="12.75" customHeight="1" outlineLevel="3">
      <c r="B146" s="34"/>
      <c r="C146" s="46"/>
      <c r="H146" s="47"/>
      <c r="I146" s="48"/>
      <c r="M146" s="49"/>
    </row>
    <row r="147" spans="2:13" s="45" customFormat="1" ht="12.75" customHeight="1" outlineLevel="3">
      <c r="B147" s="34"/>
      <c r="C147" s="46"/>
      <c r="H147" s="47"/>
      <c r="I147" s="48"/>
      <c r="M147" s="49"/>
    </row>
    <row r="148" spans="2:13" ht="12.75" outlineLevel="2">
      <c r="B148" s="27" t="s">
        <v>32</v>
      </c>
      <c r="C148" s="28"/>
      <c r="D148" s="29">
        <f>D$149+D$150</f>
        <v>0</v>
      </c>
      <c r="E148" s="29">
        <f>E$149+E$150</f>
        <v>0</v>
      </c>
      <c r="F148" s="29">
        <f>F$149+F$150</f>
        <v>0</v>
      </c>
      <c r="G148" s="29">
        <f>G$149+G$150</f>
        <v>0</v>
      </c>
      <c r="H148" s="29">
        <f>H$149+H$150</f>
        <v>0</v>
      </c>
      <c r="I148" s="30">
        <f>SUM(D148:H148)</f>
        <v>0</v>
      </c>
      <c r="J148" s="31">
        <v>259</v>
      </c>
      <c r="K148" s="32">
        <f>I148*J148</f>
        <v>0</v>
      </c>
      <c r="L148" s="29"/>
      <c r="M148" s="33"/>
    </row>
    <row r="149" spans="2:13" ht="12.75" outlineLevel="3">
      <c r="B149" s="34"/>
      <c r="C149" s="35" t="s">
        <v>19</v>
      </c>
      <c r="D149" s="37"/>
      <c r="E149" s="37"/>
      <c r="F149" s="37"/>
      <c r="G149" s="40"/>
      <c r="H149" s="40"/>
      <c r="I149" s="39">
        <f>SUM(D149:H149)</f>
        <v>0</v>
      </c>
      <c r="J149" s="40"/>
      <c r="K149" s="41"/>
      <c r="L149" s="40"/>
      <c r="M149" s="42"/>
    </row>
    <row r="150" spans="2:13" ht="12.75" outlineLevel="3">
      <c r="B150" s="34"/>
      <c r="C150" s="35" t="s">
        <v>20</v>
      </c>
      <c r="D150" s="38"/>
      <c r="E150" s="37"/>
      <c r="F150" s="37"/>
      <c r="G150" s="40"/>
      <c r="H150" s="40"/>
      <c r="I150" s="39">
        <f>SUM(D150:H150)</f>
        <v>0</v>
      </c>
      <c r="J150" s="40"/>
      <c r="K150" s="41"/>
      <c r="L150" s="40"/>
      <c r="M150" s="42"/>
    </row>
    <row r="151" spans="2:13" ht="12.75" outlineLevel="3">
      <c r="B151" s="34"/>
      <c r="C151" s="35"/>
      <c r="D151" s="43"/>
      <c r="E151" s="43"/>
      <c r="F151" s="43"/>
      <c r="G151" s="43"/>
      <c r="H151" s="43"/>
      <c r="I151" s="39"/>
      <c r="J151" s="43"/>
      <c r="K151" s="43"/>
      <c r="L151" s="43"/>
      <c r="M151" s="44"/>
    </row>
    <row r="152" spans="2:13" s="45" customFormat="1" ht="12.75" customHeight="1" outlineLevel="3">
      <c r="B152" s="34"/>
      <c r="C152" s="46"/>
      <c r="H152" s="47"/>
      <c r="I152" s="48"/>
      <c r="M152" s="49"/>
    </row>
    <row r="153" spans="2:13" s="45" customFormat="1" ht="12.75" customHeight="1" outlineLevel="3">
      <c r="B153" s="34"/>
      <c r="C153" s="46"/>
      <c r="H153" s="47"/>
      <c r="I153" s="48"/>
      <c r="M153" s="49"/>
    </row>
    <row r="154" spans="2:13" s="45" customFormat="1" ht="12.75" customHeight="1" outlineLevel="3">
      <c r="B154" s="34"/>
      <c r="C154" s="46"/>
      <c r="H154" s="47"/>
      <c r="I154" s="48"/>
      <c r="M154" s="49"/>
    </row>
    <row r="155" spans="2:13" s="45" customFormat="1" ht="12.75" customHeight="1" outlineLevel="3">
      <c r="B155" s="34"/>
      <c r="C155" s="46"/>
      <c r="H155" s="47"/>
      <c r="I155" s="48"/>
      <c r="M155" s="49"/>
    </row>
    <row r="156" spans="2:13" s="45" customFormat="1" ht="12.75" customHeight="1" outlineLevel="3">
      <c r="B156" s="34"/>
      <c r="C156" s="46"/>
      <c r="H156" s="47"/>
      <c r="I156" s="48"/>
      <c r="M156" s="49"/>
    </row>
    <row r="157" spans="2:13" s="45" customFormat="1" ht="12.75" customHeight="1" outlineLevel="3">
      <c r="B157" s="34"/>
      <c r="C157" s="46"/>
      <c r="H157" s="47"/>
      <c r="I157" s="48"/>
      <c r="M157" s="49"/>
    </row>
    <row r="158" spans="2:13" s="45" customFormat="1" ht="12.75" customHeight="1" outlineLevel="3">
      <c r="B158" s="34"/>
      <c r="C158" s="46"/>
      <c r="H158" s="47"/>
      <c r="I158" s="48"/>
      <c r="M158" s="49"/>
    </row>
    <row r="159" spans="2:13" s="45" customFormat="1" ht="12.75" customHeight="1" outlineLevel="3">
      <c r="B159" s="34"/>
      <c r="C159" s="46"/>
      <c r="H159" s="47"/>
      <c r="I159" s="48"/>
      <c r="M159" s="49"/>
    </row>
    <row r="160" spans="2:13" ht="12.75" outlineLevel="2">
      <c r="B160" s="27" t="s">
        <v>33</v>
      </c>
      <c r="C160" s="28"/>
      <c r="D160" s="29">
        <f>D$161+D$162</f>
        <v>0</v>
      </c>
      <c r="E160" s="29">
        <f>E$161+E$162</f>
        <v>0</v>
      </c>
      <c r="F160" s="29">
        <f>F$161+F$162</f>
        <v>0</v>
      </c>
      <c r="G160" s="29">
        <f>G$161+G$162</f>
        <v>0</v>
      </c>
      <c r="H160" s="29">
        <f>H$161+H$162</f>
        <v>0</v>
      </c>
      <c r="I160" s="30">
        <f>SUM(D160:H160)</f>
        <v>0</v>
      </c>
      <c r="J160" s="31">
        <v>259</v>
      </c>
      <c r="K160" s="32">
        <f>I160*J160</f>
        <v>0</v>
      </c>
      <c r="L160" s="29"/>
      <c r="M160" s="33"/>
    </row>
    <row r="161" spans="2:13" ht="12.75" outlineLevel="3">
      <c r="B161" s="34"/>
      <c r="C161" s="35" t="s">
        <v>19</v>
      </c>
      <c r="D161" s="37"/>
      <c r="E161" s="37"/>
      <c r="F161" s="37"/>
      <c r="G161" s="40"/>
      <c r="H161" s="40"/>
      <c r="I161" s="39">
        <f>SUM(D161:H161)</f>
        <v>0</v>
      </c>
      <c r="J161" s="40"/>
      <c r="K161" s="41"/>
      <c r="L161" s="40"/>
      <c r="M161" s="42"/>
    </row>
    <row r="162" spans="2:13" ht="12.75" outlineLevel="3">
      <c r="B162" s="34"/>
      <c r="C162" s="35" t="s">
        <v>20</v>
      </c>
      <c r="D162" s="38"/>
      <c r="E162" s="37"/>
      <c r="F162" s="37"/>
      <c r="G162" s="40"/>
      <c r="H162" s="40"/>
      <c r="I162" s="39">
        <f>SUM(D162:H162)</f>
        <v>0</v>
      </c>
      <c r="J162" s="40"/>
      <c r="K162" s="41"/>
      <c r="L162" s="40"/>
      <c r="M162" s="42"/>
    </row>
    <row r="163" spans="2:13" ht="12.75" outlineLevel="3">
      <c r="B163" s="34"/>
      <c r="C163" s="35"/>
      <c r="D163" s="43"/>
      <c r="E163" s="43"/>
      <c r="F163" s="43"/>
      <c r="G163" s="43"/>
      <c r="H163" s="43"/>
      <c r="I163" s="39"/>
      <c r="J163" s="43"/>
      <c r="K163" s="43"/>
      <c r="L163" s="43"/>
      <c r="M163" s="44"/>
    </row>
    <row r="164" spans="2:13" s="45" customFormat="1" ht="12.75" customHeight="1" outlineLevel="3">
      <c r="B164" s="34"/>
      <c r="C164" s="46"/>
      <c r="H164" s="47"/>
      <c r="I164" s="48"/>
      <c r="M164" s="49"/>
    </row>
    <row r="165" spans="2:13" s="45" customFormat="1" ht="12.75" customHeight="1" outlineLevel="3">
      <c r="B165" s="34"/>
      <c r="C165" s="46"/>
      <c r="H165" s="47"/>
      <c r="I165" s="48"/>
      <c r="M165" s="49"/>
    </row>
    <row r="166" spans="2:13" s="45" customFormat="1" ht="12.75" customHeight="1" outlineLevel="3">
      <c r="B166" s="34"/>
      <c r="C166" s="46"/>
      <c r="H166" s="47"/>
      <c r="I166" s="48"/>
      <c r="M166" s="49"/>
    </row>
    <row r="167" spans="2:13" s="45" customFormat="1" ht="12.75" customHeight="1" outlineLevel="3">
      <c r="B167" s="34"/>
      <c r="C167" s="46"/>
      <c r="H167" s="47"/>
      <c r="I167" s="48"/>
      <c r="M167" s="49"/>
    </row>
    <row r="168" spans="2:13" s="45" customFormat="1" ht="12.75" customHeight="1" outlineLevel="3">
      <c r="B168" s="34"/>
      <c r="C168" s="46"/>
      <c r="H168" s="47"/>
      <c r="I168" s="48"/>
      <c r="M168" s="49"/>
    </row>
    <row r="169" spans="2:13" s="45" customFormat="1" ht="12.75" customHeight="1" outlineLevel="3">
      <c r="B169" s="34"/>
      <c r="C169" s="46"/>
      <c r="H169" s="47"/>
      <c r="I169" s="48"/>
      <c r="M169" s="49"/>
    </row>
    <row r="170" spans="2:13" s="45" customFormat="1" ht="12.75" customHeight="1" outlineLevel="3">
      <c r="B170" s="34"/>
      <c r="C170" s="46"/>
      <c r="H170" s="47"/>
      <c r="I170" s="48"/>
      <c r="M170" s="49"/>
    </row>
    <row r="171" spans="2:13" s="45" customFormat="1" ht="12.75" customHeight="1" outlineLevel="3">
      <c r="B171" s="34"/>
      <c r="C171" s="46"/>
      <c r="H171" s="47"/>
      <c r="I171" s="48"/>
      <c r="M171" s="49"/>
    </row>
    <row r="172" spans="2:13" ht="12.75">
      <c r="B172" s="53" t="s">
        <v>34</v>
      </c>
      <c r="C172" s="54"/>
      <c r="D172" s="53">
        <f>D$11+D$123</f>
        <v>0</v>
      </c>
      <c r="E172" s="53">
        <f>E$11+E$123</f>
        <v>0</v>
      </c>
      <c r="F172" s="53">
        <f>F$11+F$123</f>
        <v>0</v>
      </c>
      <c r="G172" s="53">
        <f>G$11+G$123</f>
        <v>0</v>
      </c>
      <c r="H172" s="53">
        <f>H$11+H$123</f>
        <v>0</v>
      </c>
      <c r="I172" s="55">
        <f>SUM(D172:H172)</f>
        <v>0</v>
      </c>
      <c r="J172" s="56"/>
      <c r="K172" s="57">
        <f>K$11+K$123</f>
        <v>0</v>
      </c>
      <c r="L172" s="58"/>
      <c r="M172" s="59"/>
    </row>
  </sheetData>
  <sheetProtection password="FCD1" sheet="1" formatColumns="0" formatRows="0" autoFilter="0"/>
  <mergeCells count="14">
    <mergeCell ref="B8:C9"/>
    <mergeCell ref="D8:H8"/>
    <mergeCell ref="I8:I9"/>
    <mergeCell ref="J8:J9"/>
    <mergeCell ref="K8:K9"/>
    <mergeCell ref="L8:L9"/>
    <mergeCell ref="M8:M9"/>
    <mergeCell ref="B120:C121"/>
    <mergeCell ref="D120:H120"/>
    <mergeCell ref="I120:I121"/>
    <mergeCell ref="J120:J121"/>
    <mergeCell ref="K120:K121"/>
    <mergeCell ref="L120:L121"/>
    <mergeCell ref="M120:M12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Быкова Ольга Владимировна</cp:lastModifiedBy>
  <cp:lastPrinted>2018-11-26T10:01:09Z</cp:lastPrinted>
  <dcterms:created xsi:type="dcterms:W3CDTF">2018-11-26T10:01:09Z</dcterms:created>
  <dcterms:modified xsi:type="dcterms:W3CDTF">2018-11-26T10:01:14Z</dcterms:modified>
  <cp:category/>
  <cp:version/>
  <cp:contentType/>
  <cp:contentStatus/>
  <cp:revision>1</cp:revision>
</cp:coreProperties>
</file>