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<sst xmlns="http://schemas.openxmlformats.org/spreadsheetml/2006/main" count="549" uniqueCount="247">
  <si>
    <t>ID</t>
  </si>
  <si>
    <t>Ник</t>
  </si>
  <si>
    <t>Сообщение</t>
  </si>
  <si>
    <t>Название</t>
  </si>
  <si>
    <t>Описание</t>
  </si>
  <si>
    <t>Редкий Самородок</t>
  </si>
  <si>
    <t>PRIMA 40. 72р</t>
  </si>
  <si>
    <t>nadya2016</t>
  </si>
  <si>
    <t>мокко 5 (XL)-1шт.</t>
  </si>
  <si>
    <t>Kristi2011</t>
  </si>
  <si>
    <t>мокко 5 (XL)-1шт</t>
  </si>
  <si>
    <t>mamaSeny</t>
  </si>
  <si>
    <t>Мокко 5 (xl) 2 шт</t>
  </si>
  <si>
    <t>Мокко 5 - ещё 1 шт по Акции</t>
  </si>
  <si>
    <t>muzh4ina</t>
  </si>
  <si>
    <t>1/2- 1 шт</t>
  </si>
  <si>
    <t>CHARM 20, 70р</t>
  </si>
  <si>
    <t>*Рапунцель*</t>
  </si>
  <si>
    <t>белый  - 2шт</t>
  </si>
  <si>
    <t>anya3331</t>
  </si>
  <si>
    <t>телес.,3- 1шт.</t>
  </si>
  <si>
    <t>CHARM 40, 60р</t>
  </si>
  <si>
    <t>olesya79</t>
  </si>
  <si>
    <t>Натур 3р 1шт</t>
  </si>
  <si>
    <t>kattuxa</t>
  </si>
  <si>
    <t>Natalya77</t>
  </si>
  <si>
    <t>телес 3 -2 шт.</t>
  </si>
  <si>
    <t>diannochka1</t>
  </si>
  <si>
    <t>Натур 3 - 1шт</t>
  </si>
  <si>
    <t>Пеппилотта</t>
  </si>
  <si>
    <t>натур,4 -1</t>
  </si>
  <si>
    <t>nlana</t>
  </si>
  <si>
    <t>телес 4 - 1 шт.</t>
  </si>
  <si>
    <t>AnTaK</t>
  </si>
  <si>
    <t>NATALIYA-29</t>
  </si>
  <si>
    <t>AC46</t>
  </si>
  <si>
    <t>МашаСчастье</t>
  </si>
  <si>
    <t>антрац размер 2 - 1 шт</t>
  </si>
  <si>
    <t>ГОЛУБИК@</t>
  </si>
  <si>
    <t>сою</t>
  </si>
  <si>
    <t>телес, 1/2  2 шт по акции</t>
  </si>
  <si>
    <t>Nevidimkaa</t>
  </si>
  <si>
    <t>Tan4ik</t>
  </si>
  <si>
    <t>телес, 1/2 - 4 шт.</t>
  </si>
  <si>
    <t>Муурочка</t>
  </si>
  <si>
    <t>AFFETTO 40, 120р</t>
  </si>
  <si>
    <t>YuV</t>
  </si>
  <si>
    <t>4 черн- 2шт</t>
  </si>
  <si>
    <t>FLIRT VB 40, 60р</t>
  </si>
  <si>
    <t>Romaschka</t>
  </si>
  <si>
    <t>zaznob@</t>
  </si>
  <si>
    <t>натур 4 - 2 шт</t>
  </si>
  <si>
    <t>фунтяша</t>
  </si>
  <si>
    <t>Натур.4-1 шт</t>
  </si>
  <si>
    <t>gala3105</t>
  </si>
  <si>
    <t>Бронза 4 -  2 шт</t>
  </si>
  <si>
    <t>Natashka76</t>
  </si>
  <si>
    <t>лтм</t>
  </si>
  <si>
    <t>натур,1/2- 4 шт</t>
  </si>
  <si>
    <t>ларчишка</t>
  </si>
  <si>
    <t>натуральный р. 1/2- 3 шт. (по акции)</t>
  </si>
  <si>
    <t>натур,1/2-2 шт.</t>
  </si>
  <si>
    <t>SUPPORT 40,  72р</t>
  </si>
  <si>
    <t>vetlugaika</t>
  </si>
  <si>
    <t>oliva-nn</t>
  </si>
  <si>
    <t>Телесный 1 шт</t>
  </si>
  <si>
    <t>Ширшакова</t>
  </si>
  <si>
    <t>телес.5 -2шт</t>
  </si>
  <si>
    <t>Мокка5-1</t>
  </si>
  <si>
    <t>телес,5 - 2 шт</t>
  </si>
  <si>
    <t>Odgi</t>
  </si>
  <si>
    <t>Телес 5-2шт</t>
  </si>
  <si>
    <t>DIVA 40, 60руб</t>
  </si>
  <si>
    <t>натур 3 - 2 шт.</t>
  </si>
  <si>
    <t>Meiv</t>
  </si>
  <si>
    <t>Телес 3 -1шт</t>
  </si>
  <si>
    <t>Натур.4-1шт.</t>
  </si>
  <si>
    <t>натур 4 -1 шт</t>
  </si>
  <si>
    <t>телес 2 - 1 шт</t>
  </si>
  <si>
    <t>телес,1/2-5 шт.</t>
  </si>
  <si>
    <t>Миланочка</t>
  </si>
  <si>
    <t>серый,3</t>
  </si>
  <si>
    <t>Glizy Opaque 50 ден,90р.png</t>
  </si>
  <si>
    <t>Ocaka 15den,50р</t>
  </si>
  <si>
    <t>JKMinsk</t>
  </si>
  <si>
    <t>колготки taipei.300р</t>
  </si>
  <si>
    <t>Wishenka</t>
  </si>
  <si>
    <t>леггинсы Донна Принко Люрекс (Lurex)</t>
  </si>
  <si>
    <t>мокко 5 (XL)-3шт</t>
  </si>
  <si>
    <t>натур,5(XL)-3шт</t>
  </si>
  <si>
    <t>натур, 3 -1</t>
  </si>
  <si>
    <t>тел, 3-1</t>
  </si>
  <si>
    <t>Натур., 4-1шт</t>
  </si>
  <si>
    <t xml:space="preserve"> телес, 4 -1шт</t>
  </si>
  <si>
    <t>Телес. 2 -3 шт</t>
  </si>
  <si>
    <t>натур,3-2шт</t>
  </si>
  <si>
    <t>черн,3-5шт</t>
  </si>
  <si>
    <t>бронз,3-4шт</t>
  </si>
  <si>
    <t>Натур4-1</t>
  </si>
  <si>
    <t>Бронза 4-2шт</t>
  </si>
  <si>
    <t>Чёрные 4 - 2 шт.</t>
  </si>
  <si>
    <t>натур. 4-1шт.</t>
  </si>
  <si>
    <t>бронза 4-1 шт</t>
  </si>
  <si>
    <t>Черн 1шт</t>
  </si>
  <si>
    <t>Телес 1шт</t>
  </si>
  <si>
    <t>мокко-1 шт</t>
  </si>
  <si>
    <t>телес-2 шт</t>
  </si>
  <si>
    <t>телес-1 шт</t>
  </si>
  <si>
    <t>натур , 3 - 1шт</t>
  </si>
  <si>
    <t>натур ,4 -1шт</t>
  </si>
  <si>
    <t>Натур 3 1шт</t>
  </si>
  <si>
    <t>Телес 3 1шт</t>
  </si>
  <si>
    <t xml:space="preserve">натур 4 -2 шт </t>
  </si>
  <si>
    <t>телесный 4 -2 шт.</t>
  </si>
  <si>
    <t>охра-золото, 1 шт.</t>
  </si>
  <si>
    <t>Majorochka</t>
  </si>
  <si>
    <t>Костюм женский: джемпер+штаны KWS180745 - navy</t>
  </si>
  <si>
    <t>тигриция</t>
  </si>
  <si>
    <t>Джемпер KWJS180758 - beige melange Conso.png</t>
  </si>
  <si>
    <t>УльсанКис</t>
  </si>
  <si>
    <t>302-5177-745 Шорты из джинсы со шнуровкой и бахромой по низу,белый</t>
  </si>
  <si>
    <t>шорты 302-4459-300 голубые со стразами</t>
  </si>
  <si>
    <t>enik5</t>
  </si>
  <si>
    <t>XS</t>
  </si>
  <si>
    <t>брюки 320-1616-921 1 темно-синий LIME.png</t>
  </si>
  <si>
    <t>Late</t>
  </si>
  <si>
    <t>S</t>
  </si>
  <si>
    <t>джемпер 231-8120-849 красный LIME.png</t>
  </si>
  <si>
    <t>джемпер 231-5552-41 охра</t>
  </si>
  <si>
    <t>evgeniya26</t>
  </si>
  <si>
    <t>L фуксия</t>
  </si>
  <si>
    <t>платье 400-9597-333 фуксия LIME</t>
  </si>
  <si>
    <t>vita26</t>
  </si>
  <si>
    <t>М со скидкой</t>
  </si>
  <si>
    <t>310-6574-264 Юбка с поясом белый</t>
  </si>
  <si>
    <t>olgakoshkina27</t>
  </si>
  <si>
    <t>Л по акции</t>
  </si>
  <si>
    <t>Пуловер 2-172-20-3305</t>
  </si>
  <si>
    <t>ma$yanya</t>
  </si>
  <si>
    <t>0204, горчич, 549р.png</t>
  </si>
  <si>
    <t>o.lo.la</t>
  </si>
  <si>
    <t>CLASSIKA ботинки синий замш морщины, шнурок</t>
  </si>
  <si>
    <t>Olga1985</t>
  </si>
  <si>
    <t>туфли Graciana 809-813-2, фиолет велюр</t>
  </si>
  <si>
    <t>Анастасия Кирик</t>
  </si>
  <si>
    <t>Женские ботильоны Paolo Conte 81-313-01-2.</t>
  </si>
  <si>
    <t>170-80-86</t>
  </si>
  <si>
    <t>пристрой</t>
  </si>
  <si>
    <t>Юбка LO, 171132, розовый с рюшами</t>
  </si>
  <si>
    <t>Irikgirl</t>
  </si>
  <si>
    <t>S(36)</t>
  </si>
  <si>
    <t>толстовка с капюшоном  LI-NING 7 80414 899 AV 533 бирюза</t>
  </si>
  <si>
    <t>Mila.ru</t>
  </si>
  <si>
    <t>152-158</t>
  </si>
  <si>
    <t>Костюм SGHK 201243</t>
  </si>
  <si>
    <t>купальник BRUNOTTI 111220731 серый</t>
  </si>
  <si>
    <t>tulipan</t>
  </si>
  <si>
    <t>48Д</t>
  </si>
  <si>
    <t>купальник FBC101MC голубой</t>
  </si>
  <si>
    <t>Леликп</t>
  </si>
  <si>
    <t>оранж L</t>
  </si>
  <si>
    <t>трусы-боксеры мужские Е5</t>
  </si>
  <si>
    <t>TANITA1</t>
  </si>
  <si>
    <t>Л</t>
  </si>
  <si>
    <t>ICMBX 671605A - белый Трусы-боксеры</t>
  </si>
  <si>
    <t>IRIS U</t>
  </si>
  <si>
    <t>43-45</t>
  </si>
  <si>
    <t>носки АМ 1-142-60-662</t>
  </si>
  <si>
    <t>40-41</t>
  </si>
  <si>
    <t>Носки мужские Дук 01 (DUC 01)</t>
  </si>
  <si>
    <t>44-45</t>
  </si>
  <si>
    <t>42-43 белый</t>
  </si>
  <si>
    <t>Носки мужские Дук 03 (DUC 03)</t>
  </si>
  <si>
    <t>Катя Катерина</t>
  </si>
  <si>
    <t>Мужские запонки 1-142-60-748 красные</t>
  </si>
  <si>
    <t>1,1,1</t>
  </si>
  <si>
    <t>ремень 5 детский, черный</t>
  </si>
  <si>
    <t>miss2012</t>
  </si>
  <si>
    <t>Gillette Venus сменные кассеты (4 шт)</t>
  </si>
  <si>
    <t>Тотошка@</t>
  </si>
  <si>
    <t>TOSHIBA Лампа Энергосберегающая 15W Е27</t>
  </si>
  <si>
    <t>TOSHIBA Лампа Энергосберегающая 13W Е27</t>
  </si>
  <si>
    <t>1уп(4батар)</t>
  </si>
  <si>
    <t>Батарейка Daewoo R03 AAA SR4</t>
  </si>
  <si>
    <t>abrikoshka</t>
  </si>
  <si>
    <t>Жен.наб. Compliment Argana Morocco (шамп 250мл + маска дв 200мл)</t>
  </si>
  <si>
    <t>Жен.наб. Compliment Elixir Эвкалипт (шамп-элексир 320мл + бальзам дволос 320мл)</t>
  </si>
  <si>
    <t xml:space="preserve">Автокресло- Бустер </t>
  </si>
  <si>
    <t>madive03</t>
  </si>
  <si>
    <t>Наушники Perfeo Twins черные с креплением за ухом</t>
  </si>
  <si>
    <t>орхидея ПРОФИ субстрат 1л</t>
  </si>
  <si>
    <t>орхидея субстрат 1л</t>
  </si>
  <si>
    <t>2-151-20-548 поло АМ</t>
  </si>
  <si>
    <t>2-151-20-547 поло АМ</t>
  </si>
  <si>
    <t>Yunona_st</t>
  </si>
  <si>
    <t>23/26</t>
  </si>
  <si>
    <t xml:space="preserve">Носки детские хлопок SAK-14201 - чёрный </t>
  </si>
  <si>
    <t>20/22</t>
  </si>
  <si>
    <t xml:space="preserve">Носки детские хлопок SAK-13113 - ежевичный </t>
  </si>
  <si>
    <t>Set_ka</t>
  </si>
  <si>
    <t>SNK-13139 - синий</t>
  </si>
  <si>
    <t>Мария845</t>
  </si>
  <si>
    <t>35/38</t>
  </si>
  <si>
    <t>Носки детские хлопок SNP-1038 - чёрный</t>
  </si>
  <si>
    <t>SNK-1023 - цветные полоски</t>
  </si>
  <si>
    <t>39/42</t>
  </si>
  <si>
    <t>SNKP-14109 - синий/белый</t>
  </si>
  <si>
    <t>SNK-13103 - черный белый Носки детские хлопок 28р</t>
  </si>
  <si>
    <t>14-16</t>
  </si>
  <si>
    <t>SBBM-1288 - розовый носки детские хлопок махровые</t>
  </si>
  <si>
    <t>18/20</t>
  </si>
  <si>
    <t>SBBM-1351 - розовый носки детские хлопок махровые</t>
  </si>
  <si>
    <t>14/16</t>
  </si>
  <si>
    <t>SBBM-1353 - голубой носки детские хлопок махровые</t>
  </si>
  <si>
    <t>SBBM-1353 - салатовый носки детские хлопок махровые</t>
  </si>
  <si>
    <t>белый 140/146</t>
  </si>
  <si>
    <t>Колготки EVERYDAY 40</t>
  </si>
  <si>
    <t>140-146</t>
  </si>
  <si>
    <t>UC 070803, голуб</t>
  </si>
  <si>
    <t>128-134</t>
  </si>
  <si>
    <t>Н@туля</t>
  </si>
  <si>
    <t>116-122</t>
  </si>
  <si>
    <t xml:space="preserve">UC 070805 - лиловый Колготки детские  </t>
  </si>
  <si>
    <t>Колготки детские UC 070819 - розовый меланж</t>
  </si>
  <si>
    <t>М/Л серый</t>
  </si>
  <si>
    <t>Body Dolcevita(водолазка боди с высоким горлом и дл.рукавом)</t>
  </si>
  <si>
    <t>С/М черн</t>
  </si>
  <si>
    <t>Lucky Frog Perizoma V.B. Трусы стринги</t>
  </si>
  <si>
    <t>S/M</t>
  </si>
  <si>
    <t>спортивный топ BlueRose. салатовый</t>
  </si>
  <si>
    <t>olga rus</t>
  </si>
  <si>
    <t>90D</t>
  </si>
  <si>
    <t>Бюст Anfen 999-62 ч-персик</t>
  </si>
  <si>
    <t>М/Л белый</t>
  </si>
  <si>
    <t>Трусы женскиеГуана Моделанте (Guaina Modellante)</t>
  </si>
  <si>
    <t>Шармэли</t>
  </si>
  <si>
    <t>Л/ХЛ</t>
  </si>
  <si>
    <t>Scalea Бесшовный высокий топ</t>
  </si>
  <si>
    <t>90Д</t>
  </si>
  <si>
    <t>Бюст Balaloum 9118</t>
  </si>
  <si>
    <t>M</t>
  </si>
  <si>
    <t>Кардиган мужской  2-181-20-3002</t>
  </si>
  <si>
    <t>кол-во</t>
  </si>
  <si>
    <t>цена</t>
  </si>
  <si>
    <t>сумма</t>
  </si>
  <si>
    <t>скидка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</si>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</sst>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4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88">
      <selection activeCell="B2" sqref="B2"/>
    </sheetView>
  </sheetViews>
  <sheetFormatPr defaultColWidth="9.140625" defaultRowHeight="15"/>
  <cols>
    <col min="1" max="1" width="17.28125" style="0" customWidth="1"/>
    <col min="2" max="2" width="25.57421875" style="0" customWidth="1"/>
    <col min="3" max="3" width="43.57421875" style="0" customWidth="1"/>
    <col min="4" max="4" width="23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242</v>
      </c>
      <c r="G1" s="1" t="s">
        <v>243</v>
      </c>
      <c r="H1" s="1" t="s">
        <v>244</v>
      </c>
      <c r="I1" s="1" t="s">
        <v>245</v>
      </c>
      <c r="J1" s="1" t="s">
        <v>246</v>
      </c>
    </row>
    <row r="2" spans="1:10" ht="15">
      <c r="A2" s="1">
        <v>266105</v>
      </c>
      <c r="B2" s="1" t="s">
        <v>5</v>
      </c>
      <c r="C2" s="1" t="s">
        <v>88</v>
      </c>
      <c r="D2" s="1" t="s">
        <v>6</v>
      </c>
      <c r="E2" s="1" t="s">
        <v>147</v>
      </c>
      <c r="F2" s="1">
        <v>3</v>
      </c>
      <c r="G2" s="1">
        <v>72</v>
      </c>
      <c r="H2" s="1">
        <f>SUM(G2*F2)</f>
        <v>216</v>
      </c>
      <c r="I2" s="1"/>
      <c r="J2" s="2">
        <f>SUM(H2*1.18)</f>
        <v>254.88</v>
      </c>
    </row>
    <row r="3" spans="1:10" ht="15">
      <c r="A3" s="1">
        <v>266105</v>
      </c>
      <c r="B3" s="1" t="s">
        <v>5</v>
      </c>
      <c r="C3" s="1" t="s">
        <v>89</v>
      </c>
      <c r="D3" s="1" t="s">
        <v>6</v>
      </c>
      <c r="E3" s="1" t="s">
        <v>147</v>
      </c>
      <c r="F3" s="1">
        <v>3</v>
      </c>
      <c r="G3" s="1">
        <v>72</v>
      </c>
      <c r="H3" s="1">
        <f aca="true" t="shared" si="0" ref="H3:H23">SUM(G3*F3)</f>
        <v>216</v>
      </c>
      <c r="I3" s="1"/>
      <c r="J3" s="2">
        <f>SUM(H3*1.18)</f>
        <v>254.88</v>
      </c>
    </row>
    <row r="4" spans="1:10" ht="15">
      <c r="A4" s="1">
        <v>969990</v>
      </c>
      <c r="B4" s="1" t="s">
        <v>7</v>
      </c>
      <c r="C4" s="1" t="s">
        <v>8</v>
      </c>
      <c r="D4" s="1" t="s">
        <v>6</v>
      </c>
      <c r="E4" s="1" t="s">
        <v>147</v>
      </c>
      <c r="F4" s="1">
        <v>1</v>
      </c>
      <c r="G4" s="1">
        <v>72</v>
      </c>
      <c r="H4" s="1">
        <f t="shared" si="0"/>
        <v>72</v>
      </c>
      <c r="I4" s="1"/>
      <c r="J4" s="2">
        <f>SUM(H4*1.18)</f>
        <v>84.96</v>
      </c>
    </row>
    <row r="5" spans="1:10" ht="15">
      <c r="A5" s="1">
        <v>306690</v>
      </c>
      <c r="B5" s="1" t="s">
        <v>9</v>
      </c>
      <c r="C5" s="1" t="s">
        <v>10</v>
      </c>
      <c r="D5" s="1" t="s">
        <v>6</v>
      </c>
      <c r="E5" s="1" t="s">
        <v>147</v>
      </c>
      <c r="F5" s="1">
        <v>1</v>
      </c>
      <c r="G5" s="1">
        <v>72</v>
      </c>
      <c r="H5" s="1">
        <f t="shared" si="0"/>
        <v>72</v>
      </c>
      <c r="I5" s="1"/>
      <c r="J5" s="2">
        <f>SUM(H5*1.18)</f>
        <v>84.96</v>
      </c>
    </row>
    <row r="6" spans="1:10" ht="15">
      <c r="A6" s="1">
        <v>153512</v>
      </c>
      <c r="B6" s="1" t="s">
        <v>11</v>
      </c>
      <c r="C6" s="1" t="s">
        <v>12</v>
      </c>
      <c r="D6" s="1" t="s">
        <v>6</v>
      </c>
      <c r="E6" s="1" t="s">
        <v>147</v>
      </c>
      <c r="F6" s="1">
        <v>2</v>
      </c>
      <c r="G6" s="1">
        <v>72</v>
      </c>
      <c r="H6" s="1">
        <f t="shared" si="0"/>
        <v>144</v>
      </c>
      <c r="I6" s="1"/>
      <c r="J6" s="2">
        <f>SUM(H6*1.18)</f>
        <v>169.92</v>
      </c>
    </row>
    <row r="7" spans="1:10" ht="15">
      <c r="A7" s="1">
        <v>306690</v>
      </c>
      <c r="B7" s="1" t="s">
        <v>9</v>
      </c>
      <c r="C7" s="1" t="s">
        <v>13</v>
      </c>
      <c r="D7" s="1" t="s">
        <v>6</v>
      </c>
      <c r="E7" s="1" t="s">
        <v>147</v>
      </c>
      <c r="F7" s="1">
        <v>1</v>
      </c>
      <c r="G7" s="1">
        <v>72</v>
      </c>
      <c r="H7" s="1">
        <f t="shared" si="0"/>
        <v>72</v>
      </c>
      <c r="I7" s="1">
        <f>SUM(H7*0.75)</f>
        <v>54</v>
      </c>
      <c r="J7" s="2">
        <f>SUM(I7*1.18)</f>
        <v>63.72</v>
      </c>
    </row>
    <row r="8" spans="1:10" ht="15">
      <c r="A8" s="1">
        <v>123934</v>
      </c>
      <c r="B8" s="1" t="s">
        <v>14</v>
      </c>
      <c r="C8" s="1" t="s">
        <v>15</v>
      </c>
      <c r="D8" s="1" t="s">
        <v>16</v>
      </c>
      <c r="E8" s="1" t="s">
        <v>147</v>
      </c>
      <c r="F8" s="1">
        <v>1</v>
      </c>
      <c r="G8" s="1">
        <v>70</v>
      </c>
      <c r="H8" s="1">
        <f t="shared" si="0"/>
        <v>70</v>
      </c>
      <c r="I8" s="1"/>
      <c r="J8" s="2">
        <f>SUM(H8*1.18)</f>
        <v>82.6</v>
      </c>
    </row>
    <row r="9" spans="1:10" ht="15">
      <c r="A9" s="1">
        <v>264558</v>
      </c>
      <c r="B9" s="1" t="s">
        <v>17</v>
      </c>
      <c r="C9" s="1" t="s">
        <v>18</v>
      </c>
      <c r="D9" s="1" t="s">
        <v>16</v>
      </c>
      <c r="E9" s="1" t="s">
        <v>147</v>
      </c>
      <c r="F9" s="1">
        <v>2</v>
      </c>
      <c r="G9" s="1">
        <v>70</v>
      </c>
      <c r="H9" s="1">
        <f t="shared" si="0"/>
        <v>140</v>
      </c>
      <c r="I9" s="1"/>
      <c r="J9" s="2">
        <f>SUM(H9*1.18)</f>
        <v>165.2</v>
      </c>
    </row>
    <row r="10" spans="1:10" ht="15">
      <c r="A10" s="1">
        <v>251094</v>
      </c>
      <c r="B10" s="1" t="s">
        <v>19</v>
      </c>
      <c r="C10" s="1" t="s">
        <v>20</v>
      </c>
      <c r="D10" s="1" t="s">
        <v>21</v>
      </c>
      <c r="E10" s="1" t="s">
        <v>147</v>
      </c>
      <c r="F10" s="1">
        <v>1</v>
      </c>
      <c r="G10" s="1">
        <v>60</v>
      </c>
      <c r="H10" s="1">
        <f t="shared" si="0"/>
        <v>60</v>
      </c>
      <c r="I10" s="1"/>
      <c r="J10" s="2">
        <f>SUM(H10*1.18)</f>
        <v>70.8</v>
      </c>
    </row>
    <row r="11" spans="1:10" ht="15">
      <c r="A11" s="1">
        <v>206698</v>
      </c>
      <c r="B11" s="1" t="s">
        <v>22</v>
      </c>
      <c r="C11" s="1" t="s">
        <v>23</v>
      </c>
      <c r="D11" s="1" t="s">
        <v>21</v>
      </c>
      <c r="E11" s="1" t="s">
        <v>147</v>
      </c>
      <c r="F11" s="1">
        <v>1</v>
      </c>
      <c r="G11" s="1">
        <v>60</v>
      </c>
      <c r="H11" s="1">
        <f t="shared" si="0"/>
        <v>60</v>
      </c>
      <c r="I11" s="1"/>
      <c r="J11" s="2">
        <f aca="true" t="shared" si="1" ref="J11:J21">SUM(H11*1.18)</f>
        <v>70.8</v>
      </c>
    </row>
    <row r="12" spans="1:10" ht="15">
      <c r="A12" s="1">
        <v>197524</v>
      </c>
      <c r="B12" s="1" t="s">
        <v>24</v>
      </c>
      <c r="C12" s="1" t="s">
        <v>90</v>
      </c>
      <c r="D12" s="1" t="s">
        <v>21</v>
      </c>
      <c r="E12" s="1" t="s">
        <v>147</v>
      </c>
      <c r="F12" s="1">
        <v>1</v>
      </c>
      <c r="G12" s="1">
        <v>60</v>
      </c>
      <c r="H12" s="1">
        <f t="shared" si="0"/>
        <v>60</v>
      </c>
      <c r="I12" s="1"/>
      <c r="J12" s="2">
        <f t="shared" si="1"/>
        <v>70.8</v>
      </c>
    </row>
    <row r="13" spans="1:10" ht="15">
      <c r="A13" s="1">
        <v>197524</v>
      </c>
      <c r="B13" s="1" t="s">
        <v>24</v>
      </c>
      <c r="C13" s="1" t="s">
        <v>91</v>
      </c>
      <c r="D13" s="1" t="s">
        <v>21</v>
      </c>
      <c r="E13" s="1" t="s">
        <v>147</v>
      </c>
      <c r="F13" s="1">
        <v>1</v>
      </c>
      <c r="G13" s="1">
        <v>60</v>
      </c>
      <c r="H13" s="1">
        <f t="shared" si="0"/>
        <v>60</v>
      </c>
      <c r="I13" s="1"/>
      <c r="J13" s="2">
        <f t="shared" si="1"/>
        <v>70.8</v>
      </c>
    </row>
    <row r="14" spans="1:10" ht="15">
      <c r="A14" s="1">
        <v>328000</v>
      </c>
      <c r="B14" s="1" t="s">
        <v>25</v>
      </c>
      <c r="C14" s="1" t="s">
        <v>26</v>
      </c>
      <c r="D14" s="1" t="s">
        <v>21</v>
      </c>
      <c r="E14" s="1" t="s">
        <v>147</v>
      </c>
      <c r="F14" s="1">
        <v>2</v>
      </c>
      <c r="G14" s="1">
        <v>60</v>
      </c>
      <c r="H14" s="1">
        <f t="shared" si="0"/>
        <v>120</v>
      </c>
      <c r="I14" s="1"/>
      <c r="J14" s="2">
        <f t="shared" si="1"/>
        <v>141.6</v>
      </c>
    </row>
    <row r="15" spans="1:10" ht="15">
      <c r="A15" s="1">
        <v>367232</v>
      </c>
      <c r="B15" s="1" t="s">
        <v>27</v>
      </c>
      <c r="C15" s="1" t="s">
        <v>28</v>
      </c>
      <c r="D15" s="1" t="s">
        <v>21</v>
      </c>
      <c r="E15" s="1" t="s">
        <v>147</v>
      </c>
      <c r="F15" s="1">
        <v>1</v>
      </c>
      <c r="G15" s="1">
        <v>60</v>
      </c>
      <c r="H15" s="1">
        <f t="shared" si="0"/>
        <v>60</v>
      </c>
      <c r="I15" s="1"/>
      <c r="J15" s="2">
        <f t="shared" si="1"/>
        <v>70.8</v>
      </c>
    </row>
    <row r="16" spans="1:10" ht="15">
      <c r="A16" s="1">
        <v>155198</v>
      </c>
      <c r="B16" s="1" t="s">
        <v>29</v>
      </c>
      <c r="C16" s="1" t="s">
        <v>30</v>
      </c>
      <c r="D16" s="1" t="s">
        <v>21</v>
      </c>
      <c r="E16" s="1" t="s">
        <v>147</v>
      </c>
      <c r="F16" s="1">
        <v>1</v>
      </c>
      <c r="G16" s="1">
        <v>60</v>
      </c>
      <c r="H16" s="1">
        <f t="shared" si="0"/>
        <v>60</v>
      </c>
      <c r="I16" s="1"/>
      <c r="J16" s="2">
        <f t="shared" si="1"/>
        <v>70.8</v>
      </c>
    </row>
    <row r="17" spans="1:10" ht="15">
      <c r="A17" s="1">
        <v>881772</v>
      </c>
      <c r="B17" s="1" t="s">
        <v>31</v>
      </c>
      <c r="C17" s="1" t="s">
        <v>32</v>
      </c>
      <c r="D17" s="1" t="s">
        <v>21</v>
      </c>
      <c r="E17" s="1" t="s">
        <v>147</v>
      </c>
      <c r="F17" s="1">
        <v>1</v>
      </c>
      <c r="G17" s="1">
        <v>60</v>
      </c>
      <c r="H17" s="1">
        <f t="shared" si="0"/>
        <v>60</v>
      </c>
      <c r="I17" s="1"/>
      <c r="J17" s="2">
        <f t="shared" si="1"/>
        <v>70.8</v>
      </c>
    </row>
    <row r="18" spans="1:10" ht="15">
      <c r="A18" s="1">
        <v>456117</v>
      </c>
      <c r="B18" s="1" t="s">
        <v>34</v>
      </c>
      <c r="C18" s="1" t="s">
        <v>92</v>
      </c>
      <c r="D18" s="1" t="s">
        <v>21</v>
      </c>
      <c r="E18" s="1" t="s">
        <v>147</v>
      </c>
      <c r="F18" s="1">
        <v>1</v>
      </c>
      <c r="G18" s="1">
        <v>60</v>
      </c>
      <c r="H18" s="1">
        <f t="shared" si="0"/>
        <v>60</v>
      </c>
      <c r="I18" s="1"/>
      <c r="J18" s="2">
        <f t="shared" si="1"/>
        <v>70.8</v>
      </c>
    </row>
    <row r="19" spans="1:10" ht="15">
      <c r="A19" s="1">
        <v>456117</v>
      </c>
      <c r="B19" s="1" t="s">
        <v>34</v>
      </c>
      <c r="C19" s="1" t="s">
        <v>93</v>
      </c>
      <c r="D19" s="1" t="s">
        <v>21</v>
      </c>
      <c r="E19" s="1" t="s">
        <v>147</v>
      </c>
      <c r="F19" s="1">
        <v>1</v>
      </c>
      <c r="G19" s="1">
        <v>60</v>
      </c>
      <c r="H19" s="1">
        <f t="shared" si="0"/>
        <v>60</v>
      </c>
      <c r="I19" s="1"/>
      <c r="J19" s="2">
        <f t="shared" si="1"/>
        <v>70.8</v>
      </c>
    </row>
    <row r="20" spans="1:10" ht="15">
      <c r="A20" s="1">
        <v>355096</v>
      </c>
      <c r="B20" s="1" t="s">
        <v>35</v>
      </c>
      <c r="C20" s="1" t="s">
        <v>94</v>
      </c>
      <c r="D20" s="1" t="s">
        <v>21</v>
      </c>
      <c r="E20" s="1" t="s">
        <v>147</v>
      </c>
      <c r="F20" s="1">
        <v>3</v>
      </c>
      <c r="G20" s="1">
        <v>60</v>
      </c>
      <c r="H20" s="1">
        <f t="shared" si="0"/>
        <v>180</v>
      </c>
      <c r="I20" s="1"/>
      <c r="J20" s="2">
        <f t="shared" si="1"/>
        <v>212.39999999999998</v>
      </c>
    </row>
    <row r="21" spans="1:10" ht="15">
      <c r="A21" s="1">
        <v>339496</v>
      </c>
      <c r="B21" s="1" t="s">
        <v>36</v>
      </c>
      <c r="C21" s="1" t="s">
        <v>37</v>
      </c>
      <c r="D21" s="1" t="s">
        <v>21</v>
      </c>
      <c r="E21" s="1" t="s">
        <v>147</v>
      </c>
      <c r="F21" s="1">
        <v>1</v>
      </c>
      <c r="G21" s="1">
        <v>60</v>
      </c>
      <c r="H21" s="1">
        <f t="shared" si="0"/>
        <v>60</v>
      </c>
      <c r="I21" s="1"/>
      <c r="J21" s="2">
        <f t="shared" si="1"/>
        <v>70.8</v>
      </c>
    </row>
    <row r="22" spans="1:10" ht="15">
      <c r="A22" s="1">
        <v>327757</v>
      </c>
      <c r="B22" s="1" t="s">
        <v>39</v>
      </c>
      <c r="C22" s="1" t="s">
        <v>40</v>
      </c>
      <c r="D22" s="1" t="s">
        <v>21</v>
      </c>
      <c r="E22" s="1" t="s">
        <v>147</v>
      </c>
      <c r="F22" s="1">
        <v>2</v>
      </c>
      <c r="G22" s="1">
        <v>60</v>
      </c>
      <c r="H22" s="1">
        <f t="shared" si="0"/>
        <v>120</v>
      </c>
      <c r="I22" s="1">
        <f>SUM(H22*0.75)</f>
        <v>90</v>
      </c>
      <c r="J22" s="2">
        <f>SUM(I22*1.18)</f>
        <v>106.19999999999999</v>
      </c>
    </row>
    <row r="23" spans="1:10" ht="15">
      <c r="A23" s="1">
        <v>168875</v>
      </c>
      <c r="B23" s="1" t="s">
        <v>42</v>
      </c>
      <c r="C23" s="1" t="s">
        <v>43</v>
      </c>
      <c r="D23" s="1" t="s">
        <v>21</v>
      </c>
      <c r="E23" s="1" t="s">
        <v>147</v>
      </c>
      <c r="F23" s="1">
        <v>4</v>
      </c>
      <c r="G23" s="1">
        <v>60</v>
      </c>
      <c r="H23" s="1">
        <f t="shared" si="0"/>
        <v>240</v>
      </c>
      <c r="I23" s="1">
        <f>SUM(H23*0.75)</f>
        <v>180</v>
      </c>
      <c r="J23" s="2">
        <f>SUM(I23*1.18)</f>
        <v>212.39999999999998</v>
      </c>
    </row>
    <row r="24" spans="1:10" ht="15">
      <c r="A24" s="1">
        <v>45419</v>
      </c>
      <c r="B24" s="1" t="s">
        <v>44</v>
      </c>
      <c r="C24" s="1">
        <v>1</v>
      </c>
      <c r="D24" s="1" t="s">
        <v>45</v>
      </c>
      <c r="E24" s="1" t="s">
        <v>147</v>
      </c>
      <c r="F24" s="1">
        <v>1</v>
      </c>
      <c r="G24" s="1">
        <v>120</v>
      </c>
      <c r="H24" s="1">
        <v>120</v>
      </c>
      <c r="I24" s="1"/>
      <c r="J24" s="2">
        <f>SUM(H24*1.18)</f>
        <v>141.6</v>
      </c>
    </row>
    <row r="25" spans="1:10" ht="15">
      <c r="A25" s="1">
        <v>240311</v>
      </c>
      <c r="B25" s="1" t="s">
        <v>46</v>
      </c>
      <c r="C25" s="1" t="s">
        <v>47</v>
      </c>
      <c r="D25" s="1" t="s">
        <v>48</v>
      </c>
      <c r="E25" s="1" t="s">
        <v>147</v>
      </c>
      <c r="F25" s="1">
        <v>2</v>
      </c>
      <c r="G25" s="1">
        <v>60</v>
      </c>
      <c r="H25" s="1">
        <f>SUM(G25*F25)</f>
        <v>120</v>
      </c>
      <c r="I25" s="1"/>
      <c r="J25" s="2">
        <f>SUM(H25*1.18)</f>
        <v>141.6</v>
      </c>
    </row>
    <row r="26" spans="1:10" ht="15">
      <c r="A26" s="1">
        <v>38016</v>
      </c>
      <c r="B26" s="1" t="s">
        <v>49</v>
      </c>
      <c r="C26" s="1" t="s">
        <v>95</v>
      </c>
      <c r="D26" s="1" t="s">
        <v>48</v>
      </c>
      <c r="E26" s="1" t="s">
        <v>147</v>
      </c>
      <c r="F26" s="1">
        <v>2</v>
      </c>
      <c r="G26" s="1">
        <v>60</v>
      </c>
      <c r="H26" s="1">
        <f aca="true" t="shared" si="2" ref="H26:H39">SUM(G26*F26)</f>
        <v>120</v>
      </c>
      <c r="I26" s="1"/>
      <c r="J26" s="2">
        <f aca="true" t="shared" si="3" ref="J26:J37">SUM(H26*1.18)</f>
        <v>141.6</v>
      </c>
    </row>
    <row r="27" spans="1:10" ht="15">
      <c r="A27" s="1">
        <v>38016</v>
      </c>
      <c r="B27" s="1" t="s">
        <v>49</v>
      </c>
      <c r="C27" s="1" t="s">
        <v>96</v>
      </c>
      <c r="D27" s="1" t="s">
        <v>48</v>
      </c>
      <c r="E27" s="1" t="s">
        <v>147</v>
      </c>
      <c r="F27" s="1">
        <v>5</v>
      </c>
      <c r="G27" s="1">
        <v>60</v>
      </c>
      <c r="H27" s="1">
        <f t="shared" si="2"/>
        <v>300</v>
      </c>
      <c r="I27" s="1"/>
      <c r="J27" s="2">
        <f t="shared" si="3"/>
        <v>354</v>
      </c>
    </row>
    <row r="28" spans="1:10" ht="15">
      <c r="A28" s="1">
        <v>38016</v>
      </c>
      <c r="B28" s="1" t="s">
        <v>49</v>
      </c>
      <c r="C28" s="1" t="s">
        <v>97</v>
      </c>
      <c r="D28" s="1" t="s">
        <v>48</v>
      </c>
      <c r="E28" s="1" t="s">
        <v>147</v>
      </c>
      <c r="F28" s="1">
        <v>4</v>
      </c>
      <c r="G28" s="1">
        <v>60</v>
      </c>
      <c r="H28" s="1">
        <f t="shared" si="2"/>
        <v>240</v>
      </c>
      <c r="I28" s="1"/>
      <c r="J28" s="2">
        <f t="shared" si="3"/>
        <v>283.2</v>
      </c>
    </row>
    <row r="29" spans="1:10" ht="15">
      <c r="A29" s="1">
        <v>109256</v>
      </c>
      <c r="B29" s="1" t="s">
        <v>50</v>
      </c>
      <c r="C29" s="1" t="s">
        <v>51</v>
      </c>
      <c r="D29" s="1" t="s">
        <v>48</v>
      </c>
      <c r="E29" s="1" t="s">
        <v>147</v>
      </c>
      <c r="F29" s="1">
        <v>2</v>
      </c>
      <c r="G29" s="1">
        <v>60</v>
      </c>
      <c r="H29" s="1">
        <f t="shared" si="2"/>
        <v>120</v>
      </c>
      <c r="I29" s="1"/>
      <c r="J29" s="2">
        <f t="shared" si="3"/>
        <v>141.6</v>
      </c>
    </row>
    <row r="30" spans="1:10" ht="15">
      <c r="A30" s="1">
        <v>217284</v>
      </c>
      <c r="B30" s="1" t="s">
        <v>52</v>
      </c>
      <c r="C30" s="1" t="s">
        <v>98</v>
      </c>
      <c r="D30" s="1" t="s">
        <v>48</v>
      </c>
      <c r="E30" s="1" t="s">
        <v>147</v>
      </c>
      <c r="F30" s="1">
        <v>1</v>
      </c>
      <c r="G30" s="1">
        <v>60</v>
      </c>
      <c r="H30" s="1">
        <f t="shared" si="2"/>
        <v>60</v>
      </c>
      <c r="I30" s="1"/>
      <c r="J30" s="2">
        <f t="shared" si="3"/>
        <v>70.8</v>
      </c>
    </row>
    <row r="31" spans="1:10" ht="15">
      <c r="A31" s="1">
        <v>217284</v>
      </c>
      <c r="B31" s="1" t="s">
        <v>52</v>
      </c>
      <c r="C31" s="1" t="s">
        <v>99</v>
      </c>
      <c r="D31" s="1" t="s">
        <v>48</v>
      </c>
      <c r="E31" s="1" t="s">
        <v>147</v>
      </c>
      <c r="F31" s="1">
        <v>2</v>
      </c>
      <c r="G31" s="1">
        <v>60</v>
      </c>
      <c r="H31" s="1">
        <f t="shared" si="2"/>
        <v>120</v>
      </c>
      <c r="I31" s="1"/>
      <c r="J31" s="2">
        <f t="shared" si="3"/>
        <v>141.6</v>
      </c>
    </row>
    <row r="32" spans="1:10" ht="15">
      <c r="A32" s="1">
        <v>246842</v>
      </c>
      <c r="B32" s="1" t="s">
        <v>33</v>
      </c>
      <c r="C32" s="1" t="s">
        <v>53</v>
      </c>
      <c r="D32" s="1" t="s">
        <v>48</v>
      </c>
      <c r="E32" s="1" t="s">
        <v>147</v>
      </c>
      <c r="F32" s="1">
        <v>1</v>
      </c>
      <c r="G32" s="1">
        <v>60</v>
      </c>
      <c r="H32" s="1">
        <f t="shared" si="2"/>
        <v>60</v>
      </c>
      <c r="I32" s="1"/>
      <c r="J32" s="2">
        <f t="shared" si="3"/>
        <v>70.8</v>
      </c>
    </row>
    <row r="33" spans="1:10" ht="15">
      <c r="A33" s="1">
        <v>187670</v>
      </c>
      <c r="B33" s="1" t="s">
        <v>54</v>
      </c>
      <c r="C33" s="1" t="s">
        <v>55</v>
      </c>
      <c r="D33" s="1" t="s">
        <v>48</v>
      </c>
      <c r="E33" s="1" t="s">
        <v>147</v>
      </c>
      <c r="F33" s="1">
        <v>2</v>
      </c>
      <c r="G33" s="1">
        <v>60</v>
      </c>
      <c r="H33" s="1">
        <f t="shared" si="2"/>
        <v>120</v>
      </c>
      <c r="I33" s="1"/>
      <c r="J33" s="2">
        <f t="shared" si="3"/>
        <v>141.6</v>
      </c>
    </row>
    <row r="34" spans="1:10" ht="15">
      <c r="A34" s="1">
        <v>674305</v>
      </c>
      <c r="B34" s="1" t="s">
        <v>56</v>
      </c>
      <c r="C34" s="1" t="s">
        <v>100</v>
      </c>
      <c r="D34" s="1" t="s">
        <v>48</v>
      </c>
      <c r="E34" s="1" t="s">
        <v>147</v>
      </c>
      <c r="F34" s="1">
        <v>2</v>
      </c>
      <c r="G34" s="1">
        <v>60</v>
      </c>
      <c r="H34" s="1">
        <f t="shared" si="2"/>
        <v>120</v>
      </c>
      <c r="I34" s="1"/>
      <c r="J34" s="2">
        <f t="shared" si="3"/>
        <v>141.6</v>
      </c>
    </row>
    <row r="35" spans="1:10" ht="15">
      <c r="A35" s="1">
        <v>617819</v>
      </c>
      <c r="B35" s="1" t="s">
        <v>57</v>
      </c>
      <c r="C35" s="1" t="s">
        <v>58</v>
      </c>
      <c r="D35" s="1" t="s">
        <v>48</v>
      </c>
      <c r="E35" s="1" t="s">
        <v>147</v>
      </c>
      <c r="F35" s="1">
        <v>4</v>
      </c>
      <c r="G35" s="1">
        <v>60</v>
      </c>
      <c r="H35" s="1">
        <f t="shared" si="2"/>
        <v>240</v>
      </c>
      <c r="I35" s="1"/>
      <c r="J35" s="2">
        <f t="shared" si="3"/>
        <v>283.2</v>
      </c>
    </row>
    <row r="36" spans="1:10" ht="15">
      <c r="A36" s="1">
        <v>925226</v>
      </c>
      <c r="B36" s="1" t="s">
        <v>59</v>
      </c>
      <c r="C36" s="1" t="s">
        <v>101</v>
      </c>
      <c r="D36" s="1" t="s">
        <v>48</v>
      </c>
      <c r="E36" s="1" t="s">
        <v>147</v>
      </c>
      <c r="F36" s="1">
        <v>1</v>
      </c>
      <c r="G36" s="1">
        <v>60</v>
      </c>
      <c r="H36" s="1">
        <f t="shared" si="2"/>
        <v>60</v>
      </c>
      <c r="I36" s="1"/>
      <c r="J36" s="2">
        <f t="shared" si="3"/>
        <v>70.8</v>
      </c>
    </row>
    <row r="37" spans="1:10" ht="15">
      <c r="A37" s="1">
        <v>925226</v>
      </c>
      <c r="B37" s="1" t="s">
        <v>59</v>
      </c>
      <c r="C37" s="1" t="s">
        <v>102</v>
      </c>
      <c r="D37" s="1" t="s">
        <v>48</v>
      </c>
      <c r="E37" s="1" t="s">
        <v>147</v>
      </c>
      <c r="F37" s="1">
        <v>1</v>
      </c>
      <c r="G37" s="1">
        <v>60</v>
      </c>
      <c r="H37" s="1">
        <f t="shared" si="2"/>
        <v>60</v>
      </c>
      <c r="I37" s="1"/>
      <c r="J37" s="2">
        <f t="shared" si="3"/>
        <v>70.8</v>
      </c>
    </row>
    <row r="38" spans="1:10" ht="15">
      <c r="A38" s="1">
        <v>219933</v>
      </c>
      <c r="B38" s="1" t="s">
        <v>38</v>
      </c>
      <c r="C38" s="1" t="s">
        <v>60</v>
      </c>
      <c r="D38" s="1" t="s">
        <v>48</v>
      </c>
      <c r="E38" s="1" t="s">
        <v>147</v>
      </c>
      <c r="F38" s="1">
        <v>3</v>
      </c>
      <c r="G38" s="1">
        <v>60</v>
      </c>
      <c r="H38" s="1">
        <f t="shared" si="2"/>
        <v>180</v>
      </c>
      <c r="I38" s="1">
        <f>SUM(H38*0.75)</f>
        <v>135</v>
      </c>
      <c r="J38" s="2">
        <f>SUM(I38*1.18)</f>
        <v>159.29999999999998</v>
      </c>
    </row>
    <row r="39" spans="1:10" ht="15">
      <c r="A39" s="1">
        <v>199631</v>
      </c>
      <c r="B39" s="1" t="s">
        <v>41</v>
      </c>
      <c r="C39" s="1" t="s">
        <v>61</v>
      </c>
      <c r="D39" s="1" t="s">
        <v>48</v>
      </c>
      <c r="E39" s="1" t="s">
        <v>147</v>
      </c>
      <c r="F39" s="1">
        <v>2</v>
      </c>
      <c r="G39" s="1">
        <v>60</v>
      </c>
      <c r="H39" s="1">
        <f t="shared" si="2"/>
        <v>120</v>
      </c>
      <c r="I39" s="1">
        <f>SUM(H39*0.75)</f>
        <v>90</v>
      </c>
      <c r="J39" s="2">
        <f>SUM(I39*1.18)</f>
        <v>106.19999999999999</v>
      </c>
    </row>
    <row r="40" spans="1:10" ht="15">
      <c r="A40" s="1">
        <v>206698</v>
      </c>
      <c r="B40" s="1" t="s">
        <v>22</v>
      </c>
      <c r="C40" s="1" t="s">
        <v>103</v>
      </c>
      <c r="D40" s="1" t="s">
        <v>62</v>
      </c>
      <c r="E40" s="1" t="s">
        <v>147</v>
      </c>
      <c r="F40" s="1">
        <v>1</v>
      </c>
      <c r="G40" s="1">
        <v>72</v>
      </c>
      <c r="H40" s="1">
        <f>SUM(G40*F40)</f>
        <v>72</v>
      </c>
      <c r="I40" s="1"/>
      <c r="J40" s="2">
        <f>SUM(H40*1.18)</f>
        <v>84.96</v>
      </c>
    </row>
    <row r="41" spans="1:10" ht="15">
      <c r="A41" s="1">
        <v>206698</v>
      </c>
      <c r="B41" s="1" t="s">
        <v>22</v>
      </c>
      <c r="C41" s="1" t="s">
        <v>104</v>
      </c>
      <c r="D41" s="1" t="s">
        <v>62</v>
      </c>
      <c r="E41" s="1" t="s">
        <v>147</v>
      </c>
      <c r="F41" s="1">
        <v>1</v>
      </c>
      <c r="G41" s="1">
        <v>72</v>
      </c>
      <c r="H41" s="1">
        <f aca="true" t="shared" si="4" ref="H41:H51">SUM(G41*F41)</f>
        <v>72</v>
      </c>
      <c r="I41" s="1"/>
      <c r="J41" s="2">
        <f aca="true" t="shared" si="5" ref="J41:J51">SUM(H41*1.18)</f>
        <v>84.96</v>
      </c>
    </row>
    <row r="42" spans="1:10" ht="15">
      <c r="A42" s="1">
        <v>332550</v>
      </c>
      <c r="B42" s="1" t="s">
        <v>63</v>
      </c>
      <c r="C42" s="1" t="s">
        <v>105</v>
      </c>
      <c r="D42" s="1" t="s">
        <v>62</v>
      </c>
      <c r="E42" s="1" t="s">
        <v>147</v>
      </c>
      <c r="F42" s="1">
        <v>1</v>
      </c>
      <c r="G42" s="1">
        <v>72</v>
      </c>
      <c r="H42" s="1">
        <f t="shared" si="4"/>
        <v>72</v>
      </c>
      <c r="I42" s="1"/>
      <c r="J42" s="2">
        <f t="shared" si="5"/>
        <v>84.96</v>
      </c>
    </row>
    <row r="43" spans="1:10" ht="15">
      <c r="A43" s="1">
        <v>332550</v>
      </c>
      <c r="B43" s="1" t="s">
        <v>63</v>
      </c>
      <c r="C43" s="1" t="s">
        <v>106</v>
      </c>
      <c r="D43" s="1" t="s">
        <v>62</v>
      </c>
      <c r="E43" s="1" t="s">
        <v>147</v>
      </c>
      <c r="F43" s="1">
        <v>2</v>
      </c>
      <c r="G43" s="1">
        <v>72</v>
      </c>
      <c r="H43" s="1">
        <f t="shared" si="4"/>
        <v>144</v>
      </c>
      <c r="I43" s="1"/>
      <c r="J43" s="2">
        <f t="shared" si="5"/>
        <v>169.92</v>
      </c>
    </row>
    <row r="44" spans="1:10" ht="15">
      <c r="A44" s="1">
        <v>226796</v>
      </c>
      <c r="B44" s="1" t="s">
        <v>64</v>
      </c>
      <c r="C44" s="1" t="s">
        <v>105</v>
      </c>
      <c r="D44" s="1" t="s">
        <v>62</v>
      </c>
      <c r="E44" s="1" t="s">
        <v>147</v>
      </c>
      <c r="F44" s="1">
        <v>1</v>
      </c>
      <c r="G44" s="1">
        <v>72</v>
      </c>
      <c r="H44" s="1">
        <f t="shared" si="4"/>
        <v>72</v>
      </c>
      <c r="I44" s="1"/>
      <c r="J44" s="2">
        <f t="shared" si="5"/>
        <v>84.96</v>
      </c>
    </row>
    <row r="45" spans="1:10" ht="15">
      <c r="A45" s="1">
        <v>226797</v>
      </c>
      <c r="B45" s="1" t="s">
        <v>64</v>
      </c>
      <c r="C45" s="1" t="s">
        <v>107</v>
      </c>
      <c r="D45" s="1" t="s">
        <v>62</v>
      </c>
      <c r="E45" s="1" t="s">
        <v>147</v>
      </c>
      <c r="F45" s="1">
        <v>1</v>
      </c>
      <c r="G45" s="1">
        <v>72</v>
      </c>
      <c r="H45" s="1">
        <f t="shared" si="4"/>
        <v>72</v>
      </c>
      <c r="I45" s="1"/>
      <c r="J45" s="2">
        <f t="shared" si="5"/>
        <v>84.96</v>
      </c>
    </row>
    <row r="46" spans="1:10" ht="15">
      <c r="A46" s="1">
        <v>155198</v>
      </c>
      <c r="B46" s="1" t="s">
        <v>29</v>
      </c>
      <c r="C46" s="1" t="s">
        <v>65</v>
      </c>
      <c r="D46" s="1" t="s">
        <v>62</v>
      </c>
      <c r="E46" s="1" t="s">
        <v>147</v>
      </c>
      <c r="F46" s="1">
        <v>1</v>
      </c>
      <c r="G46" s="1">
        <v>72</v>
      </c>
      <c r="H46" s="1">
        <f t="shared" si="4"/>
        <v>72</v>
      </c>
      <c r="I46" s="1"/>
      <c r="J46" s="2">
        <f t="shared" si="5"/>
        <v>84.96</v>
      </c>
    </row>
    <row r="47" spans="1:10" ht="15">
      <c r="A47" s="1">
        <v>405055</v>
      </c>
      <c r="B47" s="1" t="s">
        <v>66</v>
      </c>
      <c r="C47" s="1" t="s">
        <v>67</v>
      </c>
      <c r="D47" s="1" t="s">
        <v>62</v>
      </c>
      <c r="E47" s="1" t="s">
        <v>147</v>
      </c>
      <c r="F47" s="1">
        <v>2</v>
      </c>
      <c r="G47" s="1">
        <v>72</v>
      </c>
      <c r="H47" s="1">
        <f t="shared" si="4"/>
        <v>144</v>
      </c>
      <c r="I47" s="1"/>
      <c r="J47" s="2">
        <f t="shared" si="5"/>
        <v>169.92</v>
      </c>
    </row>
    <row r="48" spans="1:10" ht="15">
      <c r="A48" s="1">
        <v>217284</v>
      </c>
      <c r="B48" s="1" t="s">
        <v>52</v>
      </c>
      <c r="C48" s="1" t="s">
        <v>68</v>
      </c>
      <c r="D48" s="1" t="s">
        <v>62</v>
      </c>
      <c r="E48" s="1" t="s">
        <v>147</v>
      </c>
      <c r="F48" s="1">
        <v>1</v>
      </c>
      <c r="G48" s="1">
        <v>72</v>
      </c>
      <c r="H48" s="1">
        <f t="shared" si="4"/>
        <v>72</v>
      </c>
      <c r="I48" s="1"/>
      <c r="J48" s="2">
        <f t="shared" si="5"/>
        <v>84.96</v>
      </c>
    </row>
    <row r="49" spans="1:10" ht="15">
      <c r="A49" s="1">
        <v>306690</v>
      </c>
      <c r="B49" s="1" t="s">
        <v>9</v>
      </c>
      <c r="C49" s="1" t="s">
        <v>69</v>
      </c>
      <c r="D49" s="1" t="s">
        <v>62</v>
      </c>
      <c r="E49" s="1" t="s">
        <v>147</v>
      </c>
      <c r="F49" s="1">
        <v>2</v>
      </c>
      <c r="G49" s="1">
        <v>72</v>
      </c>
      <c r="H49" s="1">
        <f t="shared" si="4"/>
        <v>144</v>
      </c>
      <c r="I49" s="1"/>
      <c r="J49" s="2">
        <f t="shared" si="5"/>
        <v>169.92</v>
      </c>
    </row>
    <row r="50" spans="1:10" ht="15">
      <c r="A50" s="1">
        <v>219500</v>
      </c>
      <c r="B50" s="1" t="s">
        <v>70</v>
      </c>
      <c r="C50" s="1" t="s">
        <v>67</v>
      </c>
      <c r="D50" s="1" t="s">
        <v>62</v>
      </c>
      <c r="E50" s="1" t="s">
        <v>147</v>
      </c>
      <c r="F50" s="1">
        <v>2</v>
      </c>
      <c r="G50" s="1">
        <v>72</v>
      </c>
      <c r="H50" s="1">
        <f t="shared" si="4"/>
        <v>144</v>
      </c>
      <c r="I50" s="1"/>
      <c r="J50" s="2">
        <f t="shared" si="5"/>
        <v>169.92</v>
      </c>
    </row>
    <row r="51" spans="1:10" ht="15">
      <c r="A51" s="1">
        <v>153512</v>
      </c>
      <c r="B51" s="1" t="s">
        <v>11</v>
      </c>
      <c r="C51" s="1" t="s">
        <v>71</v>
      </c>
      <c r="D51" s="1" t="s">
        <v>62</v>
      </c>
      <c r="E51" s="1" t="s">
        <v>147</v>
      </c>
      <c r="F51" s="1">
        <v>2</v>
      </c>
      <c r="G51" s="1">
        <v>72</v>
      </c>
      <c r="H51" s="1">
        <f t="shared" si="4"/>
        <v>144</v>
      </c>
      <c r="I51" s="1"/>
      <c r="J51" s="2">
        <f t="shared" si="5"/>
        <v>169.92</v>
      </c>
    </row>
    <row r="52" spans="1:10" ht="15">
      <c r="A52" s="1">
        <v>206698</v>
      </c>
      <c r="B52" s="1" t="s">
        <v>22</v>
      </c>
      <c r="C52" s="1" t="s">
        <v>110</v>
      </c>
      <c r="D52" s="1" t="s">
        <v>72</v>
      </c>
      <c r="E52" s="1" t="s">
        <v>147</v>
      </c>
      <c r="F52" s="1">
        <v>1</v>
      </c>
      <c r="G52" s="1">
        <v>60</v>
      </c>
      <c r="H52" s="1">
        <f>SUM(G52*F52)</f>
        <v>60</v>
      </c>
      <c r="I52" s="1"/>
      <c r="J52" s="2">
        <f>SUM(H52*1.18)</f>
        <v>70.8</v>
      </c>
    </row>
    <row r="53" spans="1:10" ht="15">
      <c r="A53" s="1">
        <v>206698</v>
      </c>
      <c r="B53" s="1" t="s">
        <v>22</v>
      </c>
      <c r="C53" s="1" t="s">
        <v>111</v>
      </c>
      <c r="D53" s="1" t="s">
        <v>72</v>
      </c>
      <c r="E53" s="1" t="s">
        <v>147</v>
      </c>
      <c r="F53" s="1">
        <v>1</v>
      </c>
      <c r="G53" s="1">
        <v>60</v>
      </c>
      <c r="H53" s="1">
        <f aca="true" t="shared" si="6" ref="H53:H63">SUM(G53*F53)</f>
        <v>60</v>
      </c>
      <c r="I53" s="1"/>
      <c r="J53" s="2">
        <f aca="true" t="shared" si="7" ref="J53:J62">SUM(H53*1.18)</f>
        <v>70.8</v>
      </c>
    </row>
    <row r="54" spans="1:10" ht="15">
      <c r="A54" s="1">
        <v>328000</v>
      </c>
      <c r="B54" s="1" t="s">
        <v>25</v>
      </c>
      <c r="C54" s="1" t="s">
        <v>73</v>
      </c>
      <c r="D54" s="1" t="s">
        <v>72</v>
      </c>
      <c r="E54" s="1" t="s">
        <v>147</v>
      </c>
      <c r="F54" s="1">
        <v>2</v>
      </c>
      <c r="G54" s="1">
        <v>60</v>
      </c>
      <c r="H54" s="1">
        <f t="shared" si="6"/>
        <v>120</v>
      </c>
      <c r="I54" s="1"/>
      <c r="J54" s="2">
        <f t="shared" si="7"/>
        <v>141.6</v>
      </c>
    </row>
    <row r="55" spans="1:10" ht="15">
      <c r="A55" s="1">
        <v>142557</v>
      </c>
      <c r="B55" s="1" t="s">
        <v>74</v>
      </c>
      <c r="C55" s="1" t="s">
        <v>75</v>
      </c>
      <c r="D55" s="1" t="s">
        <v>72</v>
      </c>
      <c r="E55" s="1" t="s">
        <v>147</v>
      </c>
      <c r="F55" s="1">
        <v>1</v>
      </c>
      <c r="G55" s="1">
        <v>60</v>
      </c>
      <c r="H55" s="1">
        <f t="shared" si="6"/>
        <v>60</v>
      </c>
      <c r="I55" s="1"/>
      <c r="J55" s="2">
        <f t="shared" si="7"/>
        <v>70.8</v>
      </c>
    </row>
    <row r="56" spans="1:10" ht="15">
      <c r="A56" s="1">
        <v>881772</v>
      </c>
      <c r="B56" s="1" t="s">
        <v>31</v>
      </c>
      <c r="C56" s="1" t="s">
        <v>112</v>
      </c>
      <c r="D56" s="1" t="s">
        <v>72</v>
      </c>
      <c r="E56" s="1" t="s">
        <v>147</v>
      </c>
      <c r="F56" s="1">
        <v>2</v>
      </c>
      <c r="G56" s="1">
        <v>60</v>
      </c>
      <c r="H56" s="1">
        <f t="shared" si="6"/>
        <v>120</v>
      </c>
      <c r="I56" s="1"/>
      <c r="J56" s="2">
        <f t="shared" si="7"/>
        <v>141.6</v>
      </c>
    </row>
    <row r="57" spans="1:10" ht="15">
      <c r="A57" s="1">
        <v>881772</v>
      </c>
      <c r="B57" s="1" t="s">
        <v>31</v>
      </c>
      <c r="C57" s="1" t="s">
        <v>113</v>
      </c>
      <c r="D57" s="1" t="s">
        <v>72</v>
      </c>
      <c r="E57" s="1" t="s">
        <v>147</v>
      </c>
      <c r="F57" s="1">
        <v>2</v>
      </c>
      <c r="G57" s="1">
        <v>60</v>
      </c>
      <c r="H57" s="1">
        <f t="shared" si="6"/>
        <v>120</v>
      </c>
      <c r="I57" s="1"/>
      <c r="J57" s="2">
        <f t="shared" si="7"/>
        <v>141.6</v>
      </c>
    </row>
    <row r="58" spans="1:10" ht="15">
      <c r="A58" s="1">
        <v>264558</v>
      </c>
      <c r="B58" s="1" t="s">
        <v>17</v>
      </c>
      <c r="C58" s="1" t="s">
        <v>108</v>
      </c>
      <c r="D58" s="1" t="s">
        <v>72</v>
      </c>
      <c r="E58" s="1" t="s">
        <v>147</v>
      </c>
      <c r="F58" s="1">
        <v>1</v>
      </c>
      <c r="G58" s="1">
        <v>60</v>
      </c>
      <c r="H58" s="1">
        <f t="shared" si="6"/>
        <v>60</v>
      </c>
      <c r="I58" s="1"/>
      <c r="J58" s="2">
        <f t="shared" si="7"/>
        <v>70.8</v>
      </c>
    </row>
    <row r="59" spans="1:10" ht="15">
      <c r="A59" s="1">
        <v>246842</v>
      </c>
      <c r="B59" s="1" t="s">
        <v>33</v>
      </c>
      <c r="C59" s="1" t="s">
        <v>109</v>
      </c>
      <c r="D59" s="1" t="s">
        <v>72</v>
      </c>
      <c r="E59" s="1" t="s">
        <v>147</v>
      </c>
      <c r="F59" s="1">
        <v>1</v>
      </c>
      <c r="G59" s="1">
        <v>60</v>
      </c>
      <c r="H59" s="1">
        <f t="shared" si="6"/>
        <v>60</v>
      </c>
      <c r="I59" s="1"/>
      <c r="J59" s="2">
        <f t="shared" si="7"/>
        <v>70.8</v>
      </c>
    </row>
    <row r="60" spans="1:10" ht="15">
      <c r="A60" s="1">
        <v>969990</v>
      </c>
      <c r="B60" s="1" t="s">
        <v>7</v>
      </c>
      <c r="C60" s="1" t="s">
        <v>76</v>
      </c>
      <c r="D60" s="1" t="s">
        <v>72</v>
      </c>
      <c r="E60" s="1" t="s">
        <v>147</v>
      </c>
      <c r="F60" s="1">
        <v>1</v>
      </c>
      <c r="G60" s="1">
        <v>60</v>
      </c>
      <c r="H60" s="1">
        <f t="shared" si="6"/>
        <v>60</v>
      </c>
      <c r="I60" s="1"/>
      <c r="J60" s="2">
        <f t="shared" si="7"/>
        <v>70.8</v>
      </c>
    </row>
    <row r="61" spans="1:10" ht="15">
      <c r="A61" s="1">
        <v>219500</v>
      </c>
      <c r="B61" s="1" t="s">
        <v>70</v>
      </c>
      <c r="C61" s="1" t="s">
        <v>77</v>
      </c>
      <c r="D61" s="1" t="s">
        <v>72</v>
      </c>
      <c r="E61" s="1" t="s">
        <v>147</v>
      </c>
      <c r="F61" s="1">
        <v>1</v>
      </c>
      <c r="G61" s="1">
        <v>60</v>
      </c>
      <c r="H61" s="1">
        <f t="shared" si="6"/>
        <v>60</v>
      </c>
      <c r="I61" s="1"/>
      <c r="J61" s="2">
        <f t="shared" si="7"/>
        <v>70.8</v>
      </c>
    </row>
    <row r="62" spans="1:10" ht="15">
      <c r="A62" s="1">
        <v>339496</v>
      </c>
      <c r="B62" s="1" t="s">
        <v>36</v>
      </c>
      <c r="C62" s="1" t="s">
        <v>78</v>
      </c>
      <c r="D62" s="1" t="s">
        <v>72</v>
      </c>
      <c r="E62" s="1" t="s">
        <v>147</v>
      </c>
      <c r="F62" s="1">
        <v>1</v>
      </c>
      <c r="G62" s="1">
        <v>60</v>
      </c>
      <c r="H62" s="1">
        <f t="shared" si="6"/>
        <v>60</v>
      </c>
      <c r="I62" s="1"/>
      <c r="J62" s="2">
        <f t="shared" si="7"/>
        <v>70.8</v>
      </c>
    </row>
    <row r="63" spans="1:10" ht="15">
      <c r="A63" s="1">
        <v>199631</v>
      </c>
      <c r="B63" s="1" t="s">
        <v>41</v>
      </c>
      <c r="C63" s="1" t="s">
        <v>79</v>
      </c>
      <c r="D63" s="1" t="s">
        <v>72</v>
      </c>
      <c r="E63" s="1" t="s">
        <v>147</v>
      </c>
      <c r="F63" s="1">
        <v>5</v>
      </c>
      <c r="G63" s="1">
        <v>60</v>
      </c>
      <c r="H63" s="1">
        <f t="shared" si="6"/>
        <v>300</v>
      </c>
      <c r="I63" s="1">
        <f>SUM(H63*0.75)</f>
        <v>225</v>
      </c>
      <c r="J63" s="2">
        <f>SUM(I63*1.18)</f>
        <v>265.5</v>
      </c>
    </row>
    <row r="64" spans="1:10" ht="15">
      <c r="A64" s="1">
        <v>225995</v>
      </c>
      <c r="B64" s="1" t="s">
        <v>80</v>
      </c>
      <c r="C64" s="1" t="s">
        <v>81</v>
      </c>
      <c r="D64" s="1" t="s">
        <v>82</v>
      </c>
      <c r="E64" s="1" t="s">
        <v>147</v>
      </c>
      <c r="F64" s="1">
        <v>1</v>
      </c>
      <c r="G64" s="1">
        <v>90</v>
      </c>
      <c r="H64" s="1">
        <v>90</v>
      </c>
      <c r="I64" s="1"/>
      <c r="J64" s="2">
        <f>SUM(H64*1.18)</f>
        <v>106.19999999999999</v>
      </c>
    </row>
    <row r="65" spans="1:10" ht="15">
      <c r="A65" s="1">
        <v>38016</v>
      </c>
      <c r="B65" s="1" t="s">
        <v>49</v>
      </c>
      <c r="C65" s="1">
        <v>1</v>
      </c>
      <c r="D65" s="1" t="s">
        <v>83</v>
      </c>
      <c r="E65" s="1" t="s">
        <v>147</v>
      </c>
      <c r="F65" s="1">
        <v>1</v>
      </c>
      <c r="G65" s="1">
        <v>50</v>
      </c>
      <c r="H65" s="1">
        <v>50</v>
      </c>
      <c r="I65" s="1"/>
      <c r="J65" s="2">
        <f>SUM(H65*1.18)</f>
        <v>59</v>
      </c>
    </row>
    <row r="66" spans="1:10" ht="15">
      <c r="A66" s="1">
        <v>191918</v>
      </c>
      <c r="B66" s="1" t="s">
        <v>84</v>
      </c>
      <c r="C66" s="1">
        <v>1</v>
      </c>
      <c r="D66" s="1" t="s">
        <v>85</v>
      </c>
      <c r="E66" s="1" t="s">
        <v>147</v>
      </c>
      <c r="F66" s="1">
        <v>1</v>
      </c>
      <c r="G66" s="1">
        <v>300</v>
      </c>
      <c r="H66" s="1">
        <v>300</v>
      </c>
      <c r="I66" s="1"/>
      <c r="J66" s="2">
        <f>SUM(H66*1.18)</f>
        <v>354</v>
      </c>
    </row>
    <row r="67" spans="1:10" ht="15">
      <c r="A67" s="1">
        <v>108144</v>
      </c>
      <c r="B67" s="1" t="s">
        <v>86</v>
      </c>
      <c r="C67" s="1" t="s">
        <v>114</v>
      </c>
      <c r="D67" s="1" t="s">
        <v>87</v>
      </c>
      <c r="E67" s="1" t="s">
        <v>147</v>
      </c>
      <c r="F67" s="1">
        <v>1</v>
      </c>
      <c r="G67" s="1">
        <v>300</v>
      </c>
      <c r="H67" s="1">
        <v>300</v>
      </c>
      <c r="I67" s="1">
        <f>SUM(H67*0.75)</f>
        <v>225</v>
      </c>
      <c r="J67" s="2">
        <f>SUM(I67*1.18)</f>
        <v>265.5</v>
      </c>
    </row>
    <row r="68" spans="1:10" ht="15">
      <c r="A68" s="1">
        <v>164100</v>
      </c>
      <c r="B68" s="1" t="s">
        <v>115</v>
      </c>
      <c r="C68" s="1">
        <v>42</v>
      </c>
      <c r="D68" s="1" t="s">
        <v>116</v>
      </c>
      <c r="E68" s="1" t="s">
        <v>147</v>
      </c>
      <c r="F68" s="1">
        <v>1</v>
      </c>
      <c r="G68" s="1">
        <v>2000</v>
      </c>
      <c r="H68" s="1">
        <v>2000</v>
      </c>
      <c r="I68" s="1"/>
      <c r="J68" s="2">
        <f>SUM(H68*1.18)</f>
        <v>2360</v>
      </c>
    </row>
    <row r="69" spans="1:10" ht="15">
      <c r="A69" s="1">
        <v>161140</v>
      </c>
      <c r="B69" s="1" t="s">
        <v>117</v>
      </c>
      <c r="C69" s="1">
        <v>46</v>
      </c>
      <c r="D69" s="1" t="s">
        <v>118</v>
      </c>
      <c r="E69" s="1" t="s">
        <v>147</v>
      </c>
      <c r="F69" s="1">
        <v>1</v>
      </c>
      <c r="G69" s="1">
        <v>650</v>
      </c>
      <c r="H69" s="1">
        <v>650</v>
      </c>
      <c r="I69" s="1"/>
      <c r="J69" s="2">
        <f>SUM(H69*1.18)</f>
        <v>767</v>
      </c>
    </row>
    <row r="70" spans="1:10" ht="15">
      <c r="A70" s="1">
        <v>216462</v>
      </c>
      <c r="B70" s="1" t="s">
        <v>119</v>
      </c>
      <c r="C70" s="1">
        <v>25</v>
      </c>
      <c r="D70" s="1" t="s">
        <v>120</v>
      </c>
      <c r="E70" s="1" t="s">
        <v>147</v>
      </c>
      <c r="F70" s="1">
        <v>1</v>
      </c>
      <c r="G70" s="1">
        <v>699</v>
      </c>
      <c r="H70" s="1">
        <f>SUM(G70*F70)</f>
        <v>699</v>
      </c>
      <c r="I70" s="1">
        <f>SUM(H70*0.75)</f>
        <v>524.25</v>
      </c>
      <c r="J70" s="2">
        <f>SUM(I70*1.18)</f>
        <v>618.615</v>
      </c>
    </row>
    <row r="71" spans="1:10" ht="15">
      <c r="A71" s="1">
        <v>216462</v>
      </c>
      <c r="B71" s="1" t="s">
        <v>119</v>
      </c>
      <c r="C71" s="1">
        <v>25</v>
      </c>
      <c r="D71" s="1" t="s">
        <v>121</v>
      </c>
      <c r="E71" s="1" t="s">
        <v>147</v>
      </c>
      <c r="F71" s="1">
        <v>1</v>
      </c>
      <c r="G71" s="1">
        <v>400</v>
      </c>
      <c r="H71" s="1">
        <f aca="true" t="shared" si="8" ref="H71:H76">SUM(G71*F71)</f>
        <v>400</v>
      </c>
      <c r="I71" s="1">
        <f aca="true" t="shared" si="9" ref="I71:I76">SUM(H71*0.75)</f>
        <v>300</v>
      </c>
      <c r="J71" s="2">
        <f aca="true" t="shared" si="10" ref="J71:J76">SUM(I71*1.18)</f>
        <v>354</v>
      </c>
    </row>
    <row r="72" spans="1:10" ht="15">
      <c r="A72" s="1">
        <v>340007</v>
      </c>
      <c r="B72" s="1" t="s">
        <v>122</v>
      </c>
      <c r="C72" s="1" t="s">
        <v>123</v>
      </c>
      <c r="D72" s="1" t="s">
        <v>124</v>
      </c>
      <c r="E72" s="1" t="s">
        <v>147</v>
      </c>
      <c r="F72" s="1">
        <v>1</v>
      </c>
      <c r="G72" s="1">
        <v>499</v>
      </c>
      <c r="H72" s="1">
        <f t="shared" si="8"/>
        <v>499</v>
      </c>
      <c r="I72" s="1">
        <f t="shared" si="9"/>
        <v>374.25</v>
      </c>
      <c r="J72" s="2">
        <f t="shared" si="10"/>
        <v>441.61499999999995</v>
      </c>
    </row>
    <row r="73" spans="1:10" ht="15">
      <c r="A73" s="1">
        <v>129674</v>
      </c>
      <c r="B73" s="1" t="s">
        <v>125</v>
      </c>
      <c r="C73" s="1" t="s">
        <v>126</v>
      </c>
      <c r="D73" s="1" t="s">
        <v>127</v>
      </c>
      <c r="E73" s="1" t="s">
        <v>147</v>
      </c>
      <c r="F73" s="1">
        <v>1</v>
      </c>
      <c r="G73" s="1">
        <v>699</v>
      </c>
      <c r="H73" s="1">
        <f t="shared" si="8"/>
        <v>699</v>
      </c>
      <c r="I73" s="1">
        <f t="shared" si="9"/>
        <v>524.25</v>
      </c>
      <c r="J73" s="2">
        <f t="shared" si="10"/>
        <v>618.615</v>
      </c>
    </row>
    <row r="74" spans="1:10" ht="15">
      <c r="A74" s="1">
        <v>129674</v>
      </c>
      <c r="B74" s="1" t="s">
        <v>125</v>
      </c>
      <c r="C74" s="1" t="s">
        <v>126</v>
      </c>
      <c r="D74" s="1" t="s">
        <v>128</v>
      </c>
      <c r="E74" s="1" t="s">
        <v>147</v>
      </c>
      <c r="F74" s="1">
        <v>1</v>
      </c>
      <c r="G74" s="1">
        <v>549</v>
      </c>
      <c r="H74" s="1">
        <f t="shared" si="8"/>
        <v>549</v>
      </c>
      <c r="I74" s="1">
        <f t="shared" si="9"/>
        <v>411.75</v>
      </c>
      <c r="J74" s="2">
        <f t="shared" si="10"/>
        <v>485.86499999999995</v>
      </c>
    </row>
    <row r="75" spans="1:10" ht="15">
      <c r="A75" s="1">
        <v>296467</v>
      </c>
      <c r="B75" s="1" t="s">
        <v>129</v>
      </c>
      <c r="C75" s="1" t="s">
        <v>130</v>
      </c>
      <c r="D75" s="1" t="s">
        <v>131</v>
      </c>
      <c r="E75" s="1" t="s">
        <v>147</v>
      </c>
      <c r="F75" s="1">
        <v>1</v>
      </c>
      <c r="G75" s="1">
        <v>449</v>
      </c>
      <c r="H75" s="1">
        <f t="shared" si="8"/>
        <v>449</v>
      </c>
      <c r="I75" s="1">
        <f t="shared" si="9"/>
        <v>336.75</v>
      </c>
      <c r="J75" s="2">
        <f t="shared" si="10"/>
        <v>397.36499999999995</v>
      </c>
    </row>
    <row r="76" spans="1:10" ht="15">
      <c r="A76" s="1">
        <v>328474</v>
      </c>
      <c r="B76" s="1" t="s">
        <v>132</v>
      </c>
      <c r="C76" s="1" t="s">
        <v>133</v>
      </c>
      <c r="D76" s="1" t="s">
        <v>134</v>
      </c>
      <c r="E76" s="1" t="s">
        <v>147</v>
      </c>
      <c r="F76" s="1">
        <v>1</v>
      </c>
      <c r="G76" s="1">
        <v>699</v>
      </c>
      <c r="H76" s="1">
        <f t="shared" si="8"/>
        <v>699</v>
      </c>
      <c r="I76" s="1">
        <f t="shared" si="9"/>
        <v>524.25</v>
      </c>
      <c r="J76" s="2">
        <f t="shared" si="10"/>
        <v>618.615</v>
      </c>
    </row>
    <row r="77" spans="1:10" ht="15">
      <c r="A77" s="1">
        <v>293423</v>
      </c>
      <c r="B77" s="1" t="s">
        <v>135</v>
      </c>
      <c r="C77" s="1" t="s">
        <v>136</v>
      </c>
      <c r="D77" s="1" t="s">
        <v>137</v>
      </c>
      <c r="E77" s="1" t="s">
        <v>147</v>
      </c>
      <c r="F77" s="1">
        <v>1</v>
      </c>
      <c r="G77" s="1">
        <v>600</v>
      </c>
      <c r="H77" s="1">
        <v>600</v>
      </c>
      <c r="I77" s="1">
        <f>SUM(H77*0.75)</f>
        <v>450</v>
      </c>
      <c r="J77" s="2">
        <f>SUM(I77*1.18)</f>
        <v>531</v>
      </c>
    </row>
    <row r="78" spans="1:10" ht="15">
      <c r="A78" s="1">
        <v>168771</v>
      </c>
      <c r="B78" s="1" t="s">
        <v>138</v>
      </c>
      <c r="C78" s="1" t="s">
        <v>126</v>
      </c>
      <c r="D78" s="1" t="s">
        <v>139</v>
      </c>
      <c r="E78" s="1" t="s">
        <v>147</v>
      </c>
      <c r="F78" s="1">
        <v>1</v>
      </c>
      <c r="G78" s="1">
        <v>549</v>
      </c>
      <c r="H78" s="1">
        <v>549</v>
      </c>
      <c r="I78" s="1">
        <f>SUM(H78*0.75)</f>
        <v>411.75</v>
      </c>
      <c r="J78" s="2">
        <f>SUM(I78*1.18)</f>
        <v>485.86499999999995</v>
      </c>
    </row>
    <row r="79" spans="1:10" ht="15">
      <c r="A79" s="1">
        <v>190906</v>
      </c>
      <c r="B79" s="1" t="s">
        <v>140</v>
      </c>
      <c r="C79" s="1">
        <v>39</v>
      </c>
      <c r="D79" s="1" t="s">
        <v>141</v>
      </c>
      <c r="E79" s="1" t="s">
        <v>147</v>
      </c>
      <c r="F79" s="1">
        <v>1</v>
      </c>
      <c r="G79" s="1">
        <v>2700</v>
      </c>
      <c r="H79" s="1">
        <v>2700</v>
      </c>
      <c r="I79" s="1">
        <f>SUM(H79/2)</f>
        <v>1350</v>
      </c>
      <c r="J79" s="2">
        <f>SUM(I79*1.18)</f>
        <v>1593</v>
      </c>
    </row>
    <row r="80" spans="1:10" ht="15">
      <c r="A80" s="1">
        <v>464793</v>
      </c>
      <c r="B80" s="1" t="s">
        <v>142</v>
      </c>
      <c r="C80" s="1">
        <v>35</v>
      </c>
      <c r="D80" s="1" t="s">
        <v>143</v>
      </c>
      <c r="E80" s="1" t="s">
        <v>147</v>
      </c>
      <c r="F80" s="1">
        <v>1</v>
      </c>
      <c r="G80" s="1">
        <v>2500</v>
      </c>
      <c r="H80" s="1">
        <v>2500</v>
      </c>
      <c r="I80" s="1">
        <f>SUM(H80/2)</f>
        <v>1250</v>
      </c>
      <c r="J80" s="2">
        <f>SUM(I80*1.18)</f>
        <v>1475</v>
      </c>
    </row>
    <row r="81" spans="1:10" ht="15">
      <c r="A81" s="1">
        <v>193133</v>
      </c>
      <c r="B81" s="1" t="s">
        <v>144</v>
      </c>
      <c r="C81" s="1">
        <v>35</v>
      </c>
      <c r="D81" s="1" t="s">
        <v>145</v>
      </c>
      <c r="E81" s="1" t="s">
        <v>147</v>
      </c>
      <c r="F81" s="1">
        <v>1</v>
      </c>
      <c r="G81" s="1">
        <v>2500</v>
      </c>
      <c r="H81" s="1">
        <v>2500</v>
      </c>
      <c r="I81" s="1">
        <f>SUM(H81/2)</f>
        <v>1250</v>
      </c>
      <c r="J81" s="2">
        <f>SUM(I81*1.18)</f>
        <v>1475</v>
      </c>
    </row>
    <row r="82" spans="1:10" ht="15">
      <c r="A82" s="1">
        <v>340007</v>
      </c>
      <c r="B82" s="1" t="s">
        <v>122</v>
      </c>
      <c r="C82" s="1" t="s">
        <v>146</v>
      </c>
      <c r="D82" s="1" t="s">
        <v>148</v>
      </c>
      <c r="E82" s="1" t="s">
        <v>147</v>
      </c>
      <c r="F82" s="1">
        <v>1</v>
      </c>
      <c r="G82" s="1">
        <v>400</v>
      </c>
      <c r="H82" s="1">
        <v>400</v>
      </c>
      <c r="I82" s="1">
        <f>SUM(H82*0.75)</f>
        <v>300</v>
      </c>
      <c r="J82" s="2">
        <f>SUM(I82*1.18)</f>
        <v>354</v>
      </c>
    </row>
    <row r="83" spans="1:10" ht="15">
      <c r="A83" s="1">
        <v>632841</v>
      </c>
      <c r="B83" s="1" t="s">
        <v>149</v>
      </c>
      <c r="C83" s="1" t="s">
        <v>150</v>
      </c>
      <c r="D83" s="1" t="s">
        <v>151</v>
      </c>
      <c r="E83" s="1" t="s">
        <v>147</v>
      </c>
      <c r="F83" s="1">
        <v>1</v>
      </c>
      <c r="G83" s="1">
        <v>400</v>
      </c>
      <c r="H83" s="1">
        <v>400</v>
      </c>
      <c r="I83" s="1">
        <f aca="true" t="shared" si="11" ref="I83:I142">SUM(H83*0.75)</f>
        <v>300</v>
      </c>
      <c r="J83" s="2">
        <f aca="true" t="shared" si="12" ref="J83:J142">SUM(I83*1.18)</f>
        <v>354</v>
      </c>
    </row>
    <row r="84" spans="1:10" ht="15">
      <c r="A84" s="1">
        <v>256686</v>
      </c>
      <c r="B84" s="1" t="s">
        <v>152</v>
      </c>
      <c r="C84" s="1" t="s">
        <v>153</v>
      </c>
      <c r="D84" s="1" t="s">
        <v>154</v>
      </c>
      <c r="E84" s="1" t="s">
        <v>147</v>
      </c>
      <c r="F84" s="1">
        <v>1</v>
      </c>
      <c r="G84" s="1">
        <v>700</v>
      </c>
      <c r="H84" s="1">
        <v>700</v>
      </c>
      <c r="I84" s="1">
        <f t="shared" si="11"/>
        <v>525</v>
      </c>
      <c r="J84" s="2">
        <f t="shared" si="12"/>
        <v>619.5</v>
      </c>
    </row>
    <row r="85" spans="1:10" ht="15">
      <c r="A85" s="1">
        <v>340007</v>
      </c>
      <c r="B85" s="1" t="s">
        <v>122</v>
      </c>
      <c r="C85" s="1">
        <v>34</v>
      </c>
      <c r="D85" s="1" t="s">
        <v>155</v>
      </c>
      <c r="E85" s="1" t="s">
        <v>147</v>
      </c>
      <c r="F85" s="1">
        <v>1</v>
      </c>
      <c r="G85" s="1">
        <v>470</v>
      </c>
      <c r="H85" s="1">
        <v>470</v>
      </c>
      <c r="I85" s="1">
        <f t="shared" si="11"/>
        <v>352.5</v>
      </c>
      <c r="J85" s="2">
        <f t="shared" si="12"/>
        <v>415.95</v>
      </c>
    </row>
    <row r="86" spans="1:10" ht="15">
      <c r="A86" s="1">
        <v>333888</v>
      </c>
      <c r="B86" s="1" t="s">
        <v>156</v>
      </c>
      <c r="C86" s="1" t="s">
        <v>157</v>
      </c>
      <c r="D86" s="1" t="s">
        <v>158</v>
      </c>
      <c r="E86" s="1" t="s">
        <v>147</v>
      </c>
      <c r="F86" s="1">
        <v>1</v>
      </c>
      <c r="G86" s="1">
        <v>500</v>
      </c>
      <c r="H86" s="1">
        <v>500</v>
      </c>
      <c r="I86" s="1">
        <f t="shared" si="11"/>
        <v>375</v>
      </c>
      <c r="J86" s="2">
        <f t="shared" si="12"/>
        <v>442.5</v>
      </c>
    </row>
    <row r="87" spans="1:10" ht="15">
      <c r="A87" s="1">
        <v>442257</v>
      </c>
      <c r="B87" s="1" t="s">
        <v>159</v>
      </c>
      <c r="C87" s="1" t="s">
        <v>160</v>
      </c>
      <c r="D87" s="1" t="s">
        <v>161</v>
      </c>
      <c r="E87" s="1" t="s">
        <v>147</v>
      </c>
      <c r="F87" s="1">
        <v>1</v>
      </c>
      <c r="G87" s="1">
        <v>160</v>
      </c>
      <c r="H87" s="1">
        <v>160</v>
      </c>
      <c r="I87" s="1">
        <f t="shared" si="11"/>
        <v>120</v>
      </c>
      <c r="J87" s="2">
        <f t="shared" si="12"/>
        <v>141.6</v>
      </c>
    </row>
    <row r="88" spans="1:10" ht="15">
      <c r="A88" s="1">
        <v>442257</v>
      </c>
      <c r="B88" s="1" t="s">
        <v>159</v>
      </c>
      <c r="C88" s="1" t="s">
        <v>160</v>
      </c>
      <c r="D88" s="1" t="s">
        <v>161</v>
      </c>
      <c r="E88" s="1" t="s">
        <v>147</v>
      </c>
      <c r="F88" s="1">
        <v>1</v>
      </c>
      <c r="G88" s="1">
        <v>160</v>
      </c>
      <c r="H88" s="1">
        <v>160</v>
      </c>
      <c r="I88" s="1">
        <f t="shared" si="11"/>
        <v>120</v>
      </c>
      <c r="J88" s="2">
        <f t="shared" si="12"/>
        <v>141.6</v>
      </c>
    </row>
    <row r="89" spans="1:10" ht="15">
      <c r="A89" s="1">
        <v>274204</v>
      </c>
      <c r="B89" s="1" t="s">
        <v>162</v>
      </c>
      <c r="C89" s="1" t="s">
        <v>163</v>
      </c>
      <c r="D89" s="1" t="s">
        <v>164</v>
      </c>
      <c r="E89" s="1" t="s">
        <v>147</v>
      </c>
      <c r="F89" s="1">
        <v>1</v>
      </c>
      <c r="G89" s="1">
        <v>190</v>
      </c>
      <c r="H89" s="1">
        <v>190</v>
      </c>
      <c r="I89" s="1">
        <f t="shared" si="11"/>
        <v>142.5</v>
      </c>
      <c r="J89" s="2">
        <f t="shared" si="12"/>
        <v>168.14999999999998</v>
      </c>
    </row>
    <row r="90" spans="1:10" ht="15">
      <c r="A90" s="1">
        <v>122675</v>
      </c>
      <c r="B90" s="1" t="s">
        <v>165</v>
      </c>
      <c r="C90" s="1" t="s">
        <v>166</v>
      </c>
      <c r="D90" s="1" t="s">
        <v>167</v>
      </c>
      <c r="E90" s="1" t="s">
        <v>147</v>
      </c>
      <c r="F90" s="1">
        <v>1</v>
      </c>
      <c r="G90" s="1">
        <v>140</v>
      </c>
      <c r="H90" s="1">
        <v>140</v>
      </c>
      <c r="I90" s="1">
        <f t="shared" si="11"/>
        <v>105</v>
      </c>
      <c r="J90" s="2">
        <f t="shared" si="12"/>
        <v>123.89999999999999</v>
      </c>
    </row>
    <row r="91" spans="1:10" ht="15">
      <c r="A91" s="1">
        <v>122675</v>
      </c>
      <c r="B91" s="1" t="s">
        <v>165</v>
      </c>
      <c r="C91" s="1" t="s">
        <v>168</v>
      </c>
      <c r="D91" s="1" t="s">
        <v>169</v>
      </c>
      <c r="E91" s="1" t="s">
        <v>147</v>
      </c>
      <c r="F91" s="1">
        <v>1</v>
      </c>
      <c r="G91" s="1">
        <v>144</v>
      </c>
      <c r="H91" s="1">
        <v>144</v>
      </c>
      <c r="I91" s="1">
        <f t="shared" si="11"/>
        <v>108</v>
      </c>
      <c r="J91" s="2">
        <f t="shared" si="12"/>
        <v>127.44</v>
      </c>
    </row>
    <row r="92" spans="1:10" ht="15">
      <c r="A92" s="1">
        <v>122675</v>
      </c>
      <c r="B92" s="1" t="s">
        <v>165</v>
      </c>
      <c r="C92" s="1" t="s">
        <v>170</v>
      </c>
      <c r="D92" s="1" t="s">
        <v>169</v>
      </c>
      <c r="E92" s="1" t="s">
        <v>147</v>
      </c>
      <c r="F92" s="1">
        <v>1</v>
      </c>
      <c r="G92" s="1">
        <v>144</v>
      </c>
      <c r="H92" s="1">
        <v>144</v>
      </c>
      <c r="I92" s="1">
        <f t="shared" si="11"/>
        <v>108</v>
      </c>
      <c r="J92" s="2">
        <f t="shared" si="12"/>
        <v>127.44</v>
      </c>
    </row>
    <row r="93" spans="1:10" ht="15">
      <c r="A93" s="1">
        <v>122675</v>
      </c>
      <c r="B93" s="1" t="s">
        <v>165</v>
      </c>
      <c r="C93" s="1" t="s">
        <v>171</v>
      </c>
      <c r="D93" s="1" t="s">
        <v>172</v>
      </c>
      <c r="E93" s="1" t="s">
        <v>147</v>
      </c>
      <c r="F93" s="1">
        <v>1</v>
      </c>
      <c r="G93" s="1">
        <v>144</v>
      </c>
      <c r="H93" s="1">
        <v>144</v>
      </c>
      <c r="I93" s="1">
        <f t="shared" si="11"/>
        <v>108</v>
      </c>
      <c r="J93" s="2">
        <f t="shared" si="12"/>
        <v>127.44</v>
      </c>
    </row>
    <row r="94" spans="1:10" ht="15">
      <c r="A94" s="1">
        <v>122675</v>
      </c>
      <c r="B94" s="1" t="s">
        <v>165</v>
      </c>
      <c r="C94" s="1" t="s">
        <v>168</v>
      </c>
      <c r="D94" s="1" t="s">
        <v>172</v>
      </c>
      <c r="E94" s="1" t="s">
        <v>147</v>
      </c>
      <c r="F94" s="1">
        <v>1</v>
      </c>
      <c r="G94" s="1">
        <v>144</v>
      </c>
      <c r="H94" s="1">
        <v>144</v>
      </c>
      <c r="I94" s="1">
        <f t="shared" si="11"/>
        <v>108</v>
      </c>
      <c r="J94" s="2">
        <f t="shared" si="12"/>
        <v>127.44</v>
      </c>
    </row>
    <row r="95" spans="1:10" ht="15">
      <c r="A95" s="1">
        <v>122675</v>
      </c>
      <c r="B95" s="1" t="s">
        <v>165</v>
      </c>
      <c r="C95" s="1" t="s">
        <v>170</v>
      </c>
      <c r="D95" s="1" t="s">
        <v>172</v>
      </c>
      <c r="E95" s="1" t="s">
        <v>147</v>
      </c>
      <c r="F95" s="1">
        <v>1</v>
      </c>
      <c r="G95" s="1">
        <v>144</v>
      </c>
      <c r="H95" s="1">
        <v>144</v>
      </c>
      <c r="I95" s="1">
        <f t="shared" si="11"/>
        <v>108</v>
      </c>
      <c r="J95" s="2">
        <f t="shared" si="12"/>
        <v>127.44</v>
      </c>
    </row>
    <row r="96" spans="1:10" ht="15">
      <c r="A96" s="1">
        <v>207230</v>
      </c>
      <c r="B96" s="1" t="s">
        <v>173</v>
      </c>
      <c r="C96" s="1">
        <v>1</v>
      </c>
      <c r="D96" s="1" t="s">
        <v>174</v>
      </c>
      <c r="E96" s="1" t="s">
        <v>147</v>
      </c>
      <c r="F96" s="1">
        <v>1</v>
      </c>
      <c r="G96" s="1">
        <v>100</v>
      </c>
      <c r="H96" s="1">
        <v>100</v>
      </c>
      <c r="I96" s="1">
        <f t="shared" si="11"/>
        <v>75</v>
      </c>
      <c r="J96" s="2">
        <f t="shared" si="12"/>
        <v>88.5</v>
      </c>
    </row>
    <row r="97" spans="1:10" ht="15">
      <c r="A97" s="1">
        <v>442257</v>
      </c>
      <c r="B97" s="1" t="s">
        <v>159</v>
      </c>
      <c r="C97" s="1" t="s">
        <v>175</v>
      </c>
      <c r="D97" s="1" t="s">
        <v>176</v>
      </c>
      <c r="E97" s="1" t="s">
        <v>147</v>
      </c>
      <c r="F97" s="1">
        <v>1</v>
      </c>
      <c r="G97" s="1">
        <v>299</v>
      </c>
      <c r="H97" s="1">
        <v>299</v>
      </c>
      <c r="I97" s="1">
        <f t="shared" si="11"/>
        <v>224.25</v>
      </c>
      <c r="J97" s="2">
        <f t="shared" si="12"/>
        <v>264.615</v>
      </c>
    </row>
    <row r="98" spans="1:10" ht="15">
      <c r="A98" s="1">
        <v>378034</v>
      </c>
      <c r="B98" s="1" t="s">
        <v>177</v>
      </c>
      <c r="C98" s="1">
        <v>1</v>
      </c>
      <c r="D98" s="1" t="s">
        <v>178</v>
      </c>
      <c r="E98" s="1" t="s">
        <v>147</v>
      </c>
      <c r="F98" s="1">
        <v>1</v>
      </c>
      <c r="G98" s="1">
        <v>432</v>
      </c>
      <c r="H98" s="1">
        <v>432</v>
      </c>
      <c r="I98" s="1">
        <f t="shared" si="11"/>
        <v>324</v>
      </c>
      <c r="J98" s="2">
        <f t="shared" si="12"/>
        <v>382.32</v>
      </c>
    </row>
    <row r="99" spans="1:10" ht="15">
      <c r="A99" s="1">
        <v>617923</v>
      </c>
      <c r="B99" s="1" t="s">
        <v>179</v>
      </c>
      <c r="C99" s="1">
        <v>1</v>
      </c>
      <c r="D99" s="1" t="s">
        <v>180</v>
      </c>
      <c r="E99" s="1" t="s">
        <v>147</v>
      </c>
      <c r="F99" s="1">
        <v>1</v>
      </c>
      <c r="G99" s="1">
        <v>42</v>
      </c>
      <c r="H99" s="1">
        <v>42</v>
      </c>
      <c r="I99" s="1">
        <f t="shared" si="11"/>
        <v>31.5</v>
      </c>
      <c r="J99" s="2">
        <f t="shared" si="12"/>
        <v>37.169999999999995</v>
      </c>
    </row>
    <row r="100" spans="1:10" ht="15">
      <c r="A100" s="1">
        <v>617923</v>
      </c>
      <c r="B100" s="1" t="s">
        <v>179</v>
      </c>
      <c r="C100" s="1">
        <v>1</v>
      </c>
      <c r="D100" s="1" t="s">
        <v>180</v>
      </c>
      <c r="E100" s="1" t="s">
        <v>147</v>
      </c>
      <c r="F100" s="1">
        <v>1</v>
      </c>
      <c r="G100" s="1">
        <v>42</v>
      </c>
      <c r="H100" s="1">
        <v>42</v>
      </c>
      <c r="I100" s="1">
        <f t="shared" si="11"/>
        <v>31.5</v>
      </c>
      <c r="J100" s="2">
        <f t="shared" si="12"/>
        <v>37.169999999999995</v>
      </c>
    </row>
    <row r="101" spans="1:10" ht="15">
      <c r="A101" s="1">
        <v>617923</v>
      </c>
      <c r="B101" s="1" t="s">
        <v>179</v>
      </c>
      <c r="C101" s="1">
        <v>1</v>
      </c>
      <c r="D101" s="1" t="s">
        <v>181</v>
      </c>
      <c r="E101" s="1" t="s">
        <v>147</v>
      </c>
      <c r="F101" s="1">
        <v>1</v>
      </c>
      <c r="G101" s="1">
        <v>42</v>
      </c>
      <c r="H101" s="1">
        <v>42</v>
      </c>
      <c r="I101" s="1">
        <f t="shared" si="11"/>
        <v>31.5</v>
      </c>
      <c r="J101" s="2">
        <f t="shared" si="12"/>
        <v>37.169999999999995</v>
      </c>
    </row>
    <row r="102" spans="1:10" ht="15">
      <c r="A102" s="1">
        <v>617923</v>
      </c>
      <c r="B102" s="1" t="s">
        <v>179</v>
      </c>
      <c r="C102" s="1">
        <v>1</v>
      </c>
      <c r="D102" s="1" t="s">
        <v>181</v>
      </c>
      <c r="E102" s="1" t="s">
        <v>147</v>
      </c>
      <c r="F102" s="1">
        <v>1</v>
      </c>
      <c r="G102" s="1">
        <v>42</v>
      </c>
      <c r="H102" s="1">
        <v>42</v>
      </c>
      <c r="I102" s="1">
        <f t="shared" si="11"/>
        <v>31.5</v>
      </c>
      <c r="J102" s="2">
        <f t="shared" si="12"/>
        <v>37.169999999999995</v>
      </c>
    </row>
    <row r="103" spans="1:10" ht="15">
      <c r="A103" s="1">
        <v>617923</v>
      </c>
      <c r="B103" s="1" t="s">
        <v>179</v>
      </c>
      <c r="C103" s="1">
        <v>1</v>
      </c>
      <c r="D103" s="1" t="s">
        <v>181</v>
      </c>
      <c r="E103" s="1" t="s">
        <v>147</v>
      </c>
      <c r="F103" s="1">
        <v>1</v>
      </c>
      <c r="G103" s="1">
        <v>42</v>
      </c>
      <c r="H103" s="1">
        <v>42</v>
      </c>
      <c r="I103" s="1">
        <f t="shared" si="11"/>
        <v>31.5</v>
      </c>
      <c r="J103" s="2">
        <f t="shared" si="12"/>
        <v>37.169999999999995</v>
      </c>
    </row>
    <row r="104" spans="1:10" ht="15">
      <c r="A104" s="1">
        <v>340007</v>
      </c>
      <c r="B104" s="1" t="s">
        <v>122</v>
      </c>
      <c r="C104" s="1" t="s">
        <v>182</v>
      </c>
      <c r="D104" s="1" t="s">
        <v>183</v>
      </c>
      <c r="E104" s="1" t="s">
        <v>147</v>
      </c>
      <c r="F104" s="1">
        <v>1</v>
      </c>
      <c r="G104" s="1">
        <v>32</v>
      </c>
      <c r="H104" s="1">
        <v>32</v>
      </c>
      <c r="I104" s="1">
        <f t="shared" si="11"/>
        <v>24</v>
      </c>
      <c r="J104" s="2">
        <f t="shared" si="12"/>
        <v>28.32</v>
      </c>
    </row>
    <row r="105" spans="1:10" ht="15">
      <c r="A105" s="1">
        <v>122675</v>
      </c>
      <c r="B105" s="1" t="s">
        <v>165</v>
      </c>
      <c r="C105" s="1" t="s">
        <v>182</v>
      </c>
      <c r="D105" s="1" t="s">
        <v>183</v>
      </c>
      <c r="E105" s="1" t="s">
        <v>147</v>
      </c>
      <c r="F105" s="1">
        <v>1</v>
      </c>
      <c r="G105" s="1">
        <v>32</v>
      </c>
      <c r="H105" s="1">
        <v>32</v>
      </c>
      <c r="I105" s="1">
        <f t="shared" si="11"/>
        <v>24</v>
      </c>
      <c r="J105" s="2">
        <f t="shared" si="12"/>
        <v>28.32</v>
      </c>
    </row>
    <row r="106" spans="1:10" ht="15">
      <c r="A106" s="1">
        <v>97337</v>
      </c>
      <c r="B106" s="1" t="s">
        <v>184</v>
      </c>
      <c r="C106" s="1" t="s">
        <v>182</v>
      </c>
      <c r="D106" s="1" t="s">
        <v>183</v>
      </c>
      <c r="E106" s="1" t="s">
        <v>147</v>
      </c>
      <c r="F106" s="1">
        <v>1</v>
      </c>
      <c r="G106" s="1">
        <v>32</v>
      </c>
      <c r="H106" s="1">
        <v>32</v>
      </c>
      <c r="I106" s="1">
        <f t="shared" si="11"/>
        <v>24</v>
      </c>
      <c r="J106" s="2">
        <f t="shared" si="12"/>
        <v>28.32</v>
      </c>
    </row>
    <row r="107" spans="1:10" ht="15">
      <c r="A107" s="1">
        <v>97337</v>
      </c>
      <c r="B107" s="1" t="s">
        <v>184</v>
      </c>
      <c r="C107" s="1" t="s">
        <v>182</v>
      </c>
      <c r="D107" s="1" t="s">
        <v>183</v>
      </c>
      <c r="E107" s="1" t="s">
        <v>147</v>
      </c>
      <c r="F107" s="1">
        <v>1</v>
      </c>
      <c r="G107" s="1">
        <v>32</v>
      </c>
      <c r="H107" s="1">
        <v>32</v>
      </c>
      <c r="I107" s="1">
        <f t="shared" si="11"/>
        <v>24</v>
      </c>
      <c r="J107" s="2">
        <f t="shared" si="12"/>
        <v>28.32</v>
      </c>
    </row>
    <row r="108" spans="1:10" ht="15">
      <c r="A108" s="1">
        <v>97337</v>
      </c>
      <c r="B108" s="1" t="s">
        <v>184</v>
      </c>
      <c r="C108" s="1" t="s">
        <v>182</v>
      </c>
      <c r="D108" s="1" t="s">
        <v>183</v>
      </c>
      <c r="E108" s="1" t="s">
        <v>147</v>
      </c>
      <c r="F108" s="1">
        <v>1</v>
      </c>
      <c r="G108" s="1">
        <v>32</v>
      </c>
      <c r="H108" s="1">
        <v>32</v>
      </c>
      <c r="I108" s="1">
        <f t="shared" si="11"/>
        <v>24</v>
      </c>
      <c r="J108" s="2">
        <f t="shared" si="12"/>
        <v>28.32</v>
      </c>
    </row>
    <row r="109" spans="1:10" ht="15">
      <c r="A109" s="1">
        <v>97337</v>
      </c>
      <c r="B109" s="1" t="s">
        <v>184</v>
      </c>
      <c r="C109" s="1">
        <v>1</v>
      </c>
      <c r="D109" s="1" t="s">
        <v>185</v>
      </c>
      <c r="E109" s="1" t="s">
        <v>147</v>
      </c>
      <c r="F109" s="1">
        <v>1</v>
      </c>
      <c r="G109" s="1">
        <v>185</v>
      </c>
      <c r="H109" s="1">
        <v>185</v>
      </c>
      <c r="I109" s="1">
        <f t="shared" si="11"/>
        <v>138.75</v>
      </c>
      <c r="J109" s="2">
        <f t="shared" si="12"/>
        <v>163.725</v>
      </c>
    </row>
    <row r="110" spans="1:10" ht="15">
      <c r="A110" s="1">
        <v>97337</v>
      </c>
      <c r="B110" s="1" t="s">
        <v>184</v>
      </c>
      <c r="C110" s="1">
        <v>1</v>
      </c>
      <c r="D110" s="1" t="s">
        <v>186</v>
      </c>
      <c r="E110" s="1" t="s">
        <v>147</v>
      </c>
      <c r="F110" s="1">
        <v>1</v>
      </c>
      <c r="G110" s="1">
        <v>185</v>
      </c>
      <c r="H110" s="1">
        <v>185</v>
      </c>
      <c r="I110" s="1">
        <f t="shared" si="11"/>
        <v>138.75</v>
      </c>
      <c r="J110" s="2">
        <f t="shared" si="12"/>
        <v>163.725</v>
      </c>
    </row>
    <row r="111" spans="1:10" ht="15">
      <c r="A111" s="1">
        <v>296467</v>
      </c>
      <c r="B111" s="1" t="s">
        <v>129</v>
      </c>
      <c r="C111" s="1">
        <v>1</v>
      </c>
      <c r="D111" s="1" t="s">
        <v>187</v>
      </c>
      <c r="E111" s="1" t="s">
        <v>147</v>
      </c>
      <c r="F111" s="1">
        <v>1</v>
      </c>
      <c r="G111" s="1">
        <v>400</v>
      </c>
      <c r="H111" s="1">
        <v>400</v>
      </c>
      <c r="I111" s="1">
        <f t="shared" si="11"/>
        <v>300</v>
      </c>
      <c r="J111" s="2">
        <f t="shared" si="12"/>
        <v>354</v>
      </c>
    </row>
    <row r="112" spans="1:10" ht="15">
      <c r="A112" s="1">
        <v>120107</v>
      </c>
      <c r="B112" s="1" t="s">
        <v>188</v>
      </c>
      <c r="C112" s="1">
        <v>1</v>
      </c>
      <c r="D112" s="1" t="s">
        <v>189</v>
      </c>
      <c r="E112" s="1" t="s">
        <v>147</v>
      </c>
      <c r="F112" s="1">
        <v>1</v>
      </c>
      <c r="G112" s="1">
        <v>95</v>
      </c>
      <c r="H112" s="1">
        <v>95</v>
      </c>
      <c r="I112" s="1">
        <f t="shared" si="11"/>
        <v>71.25</v>
      </c>
      <c r="J112" s="2">
        <f t="shared" si="12"/>
        <v>84.07499999999999</v>
      </c>
    </row>
    <row r="113" spans="1:10" ht="15">
      <c r="A113" s="1">
        <v>442257</v>
      </c>
      <c r="B113" s="1" t="s">
        <v>159</v>
      </c>
      <c r="C113" s="1">
        <v>1</v>
      </c>
      <c r="D113" s="1" t="s">
        <v>190</v>
      </c>
      <c r="E113" s="1" t="s">
        <v>147</v>
      </c>
      <c r="F113" s="1">
        <v>1</v>
      </c>
      <c r="G113" s="1">
        <v>35</v>
      </c>
      <c r="H113" s="1">
        <v>35</v>
      </c>
      <c r="I113" s="1">
        <f t="shared" si="11"/>
        <v>26.25</v>
      </c>
      <c r="J113" s="2">
        <f t="shared" si="12"/>
        <v>30.974999999999998</v>
      </c>
    </row>
    <row r="114" spans="1:10" ht="15">
      <c r="A114" s="1">
        <v>442257</v>
      </c>
      <c r="B114" s="1" t="s">
        <v>159</v>
      </c>
      <c r="C114" s="1">
        <v>1</v>
      </c>
      <c r="D114" s="1" t="s">
        <v>190</v>
      </c>
      <c r="E114" s="1" t="s">
        <v>147</v>
      </c>
      <c r="F114" s="1">
        <v>1</v>
      </c>
      <c r="G114" s="1">
        <v>35</v>
      </c>
      <c r="H114" s="1">
        <v>35</v>
      </c>
      <c r="I114" s="1">
        <f t="shared" si="11"/>
        <v>26.25</v>
      </c>
      <c r="J114" s="2">
        <f t="shared" si="12"/>
        <v>30.974999999999998</v>
      </c>
    </row>
    <row r="115" spans="1:10" ht="15">
      <c r="A115" s="1">
        <v>442257</v>
      </c>
      <c r="B115" s="1" t="s">
        <v>159</v>
      </c>
      <c r="C115" s="1">
        <v>1</v>
      </c>
      <c r="D115" s="1" t="s">
        <v>191</v>
      </c>
      <c r="E115" s="1" t="s">
        <v>147</v>
      </c>
      <c r="F115" s="1">
        <v>1</v>
      </c>
      <c r="G115" s="1">
        <v>24</v>
      </c>
      <c r="H115" s="1">
        <v>24</v>
      </c>
      <c r="I115" s="1">
        <f t="shared" si="11"/>
        <v>18</v>
      </c>
      <c r="J115" s="2">
        <f t="shared" si="12"/>
        <v>21.24</v>
      </c>
    </row>
    <row r="116" spans="1:10" ht="15">
      <c r="A116" s="1">
        <v>274204</v>
      </c>
      <c r="B116" s="1" t="s">
        <v>162</v>
      </c>
      <c r="C116" s="1" t="s">
        <v>126</v>
      </c>
      <c r="D116" s="1" t="s">
        <v>192</v>
      </c>
      <c r="E116" s="1" t="s">
        <v>147</v>
      </c>
      <c r="F116" s="1">
        <v>1</v>
      </c>
      <c r="G116" s="1">
        <v>300</v>
      </c>
      <c r="H116" s="1">
        <v>300</v>
      </c>
      <c r="I116" s="1">
        <f t="shared" si="11"/>
        <v>225</v>
      </c>
      <c r="J116" s="2">
        <f t="shared" si="12"/>
        <v>265.5</v>
      </c>
    </row>
    <row r="117" spans="1:10" ht="15">
      <c r="A117" s="1">
        <v>120107</v>
      </c>
      <c r="B117" s="1" t="s">
        <v>188</v>
      </c>
      <c r="C117" s="1" t="s">
        <v>126</v>
      </c>
      <c r="D117" s="1" t="s">
        <v>193</v>
      </c>
      <c r="E117" s="1" t="s">
        <v>147</v>
      </c>
      <c r="F117" s="1">
        <v>1</v>
      </c>
      <c r="G117" s="1">
        <v>300</v>
      </c>
      <c r="H117" s="1">
        <v>300</v>
      </c>
      <c r="I117" s="1">
        <f t="shared" si="11"/>
        <v>225</v>
      </c>
      <c r="J117" s="2">
        <f t="shared" si="12"/>
        <v>265.5</v>
      </c>
    </row>
    <row r="118" spans="1:10" ht="15">
      <c r="A118" s="1">
        <v>234223</v>
      </c>
      <c r="B118" s="1" t="s">
        <v>194</v>
      </c>
      <c r="C118" s="1" t="s">
        <v>195</v>
      </c>
      <c r="D118" s="1" t="s">
        <v>196</v>
      </c>
      <c r="E118" s="1" t="s">
        <v>147</v>
      </c>
      <c r="F118" s="1">
        <v>1</v>
      </c>
      <c r="G118" s="1">
        <v>28</v>
      </c>
      <c r="H118" s="1">
        <v>28</v>
      </c>
      <c r="I118" s="1">
        <f t="shared" si="11"/>
        <v>21</v>
      </c>
      <c r="J118" s="2">
        <f t="shared" si="12"/>
        <v>24.779999999999998</v>
      </c>
    </row>
    <row r="119" spans="1:10" ht="15">
      <c r="A119" s="1">
        <v>234223</v>
      </c>
      <c r="B119" s="1" t="s">
        <v>194</v>
      </c>
      <c r="C119" s="1" t="s">
        <v>197</v>
      </c>
      <c r="D119" s="1" t="s">
        <v>198</v>
      </c>
      <c r="E119" s="1" t="s">
        <v>147</v>
      </c>
      <c r="F119" s="1">
        <v>1</v>
      </c>
      <c r="G119" s="1">
        <v>28</v>
      </c>
      <c r="H119" s="1">
        <v>28</v>
      </c>
      <c r="I119" s="1">
        <f t="shared" si="11"/>
        <v>21</v>
      </c>
      <c r="J119" s="2">
        <f t="shared" si="12"/>
        <v>24.779999999999998</v>
      </c>
    </row>
    <row r="120" spans="1:10" ht="15">
      <c r="A120" s="1">
        <v>187930</v>
      </c>
      <c r="B120" s="1" t="s">
        <v>199</v>
      </c>
      <c r="C120" s="1" t="s">
        <v>195</v>
      </c>
      <c r="D120" s="1" t="s">
        <v>200</v>
      </c>
      <c r="E120" s="1" t="s">
        <v>147</v>
      </c>
      <c r="F120" s="1">
        <v>1</v>
      </c>
      <c r="G120" s="1">
        <v>28</v>
      </c>
      <c r="H120" s="1">
        <v>28</v>
      </c>
      <c r="I120" s="1">
        <f t="shared" si="11"/>
        <v>21</v>
      </c>
      <c r="J120" s="2">
        <f t="shared" si="12"/>
        <v>24.779999999999998</v>
      </c>
    </row>
    <row r="121" spans="1:10" ht="15">
      <c r="A121" s="1">
        <v>698605</v>
      </c>
      <c r="B121" s="1" t="s">
        <v>201</v>
      </c>
      <c r="C121" s="1" t="s">
        <v>202</v>
      </c>
      <c r="D121" s="1" t="s">
        <v>203</v>
      </c>
      <c r="E121" s="1" t="s">
        <v>147</v>
      </c>
      <c r="F121" s="1">
        <v>1</v>
      </c>
      <c r="G121" s="1">
        <v>40</v>
      </c>
      <c r="H121" s="1">
        <v>40</v>
      </c>
      <c r="I121" s="1">
        <f t="shared" si="11"/>
        <v>30</v>
      </c>
      <c r="J121" s="2">
        <f t="shared" si="12"/>
        <v>35.4</v>
      </c>
    </row>
    <row r="122" spans="1:10" ht="15">
      <c r="A122" s="1">
        <v>187930</v>
      </c>
      <c r="B122" s="1" t="s">
        <v>199</v>
      </c>
      <c r="C122" s="1" t="s">
        <v>195</v>
      </c>
      <c r="D122" s="1" t="s">
        <v>204</v>
      </c>
      <c r="E122" s="1" t="s">
        <v>147</v>
      </c>
      <c r="F122" s="1">
        <v>1</v>
      </c>
      <c r="G122" s="1">
        <v>28</v>
      </c>
      <c r="H122" s="1">
        <v>28</v>
      </c>
      <c r="I122" s="1">
        <f t="shared" si="11"/>
        <v>21</v>
      </c>
      <c r="J122" s="2">
        <f t="shared" si="12"/>
        <v>24.779999999999998</v>
      </c>
    </row>
    <row r="123" spans="1:10" ht="15">
      <c r="A123" s="1">
        <v>122675</v>
      </c>
      <c r="B123" s="1" t="s">
        <v>165</v>
      </c>
      <c r="C123" s="1" t="s">
        <v>205</v>
      </c>
      <c r="D123" s="1" t="s">
        <v>206</v>
      </c>
      <c r="E123" s="1" t="s">
        <v>147</v>
      </c>
      <c r="F123" s="1">
        <v>1</v>
      </c>
      <c r="G123" s="1">
        <v>28</v>
      </c>
      <c r="H123" s="1">
        <v>28</v>
      </c>
      <c r="I123" s="1">
        <f t="shared" si="11"/>
        <v>21</v>
      </c>
      <c r="J123" s="2">
        <f t="shared" si="12"/>
        <v>24.779999999999998</v>
      </c>
    </row>
    <row r="124" spans="1:10" ht="15">
      <c r="A124" s="1">
        <v>187930</v>
      </c>
      <c r="B124" s="1" t="s">
        <v>199</v>
      </c>
      <c r="C124" s="1" t="s">
        <v>195</v>
      </c>
      <c r="D124" s="1" t="s">
        <v>207</v>
      </c>
      <c r="E124" s="1" t="s">
        <v>147</v>
      </c>
      <c r="F124" s="1">
        <v>1</v>
      </c>
      <c r="G124" s="1">
        <v>28</v>
      </c>
      <c r="H124" s="1">
        <v>28</v>
      </c>
      <c r="I124" s="1">
        <f t="shared" si="11"/>
        <v>21</v>
      </c>
      <c r="J124" s="2">
        <f t="shared" si="12"/>
        <v>24.779999999999998</v>
      </c>
    </row>
    <row r="125" spans="1:10" ht="15">
      <c r="A125" s="1">
        <v>122675</v>
      </c>
      <c r="B125" s="1" t="s">
        <v>165</v>
      </c>
      <c r="C125" s="1" t="s">
        <v>208</v>
      </c>
      <c r="D125" s="1" t="s">
        <v>209</v>
      </c>
      <c r="E125" s="1" t="s">
        <v>147</v>
      </c>
      <c r="F125" s="1">
        <v>1</v>
      </c>
      <c r="G125" s="1">
        <v>28</v>
      </c>
      <c r="H125" s="1">
        <v>28</v>
      </c>
      <c r="I125" s="1">
        <f t="shared" si="11"/>
        <v>21</v>
      </c>
      <c r="J125" s="2">
        <f t="shared" si="12"/>
        <v>24.779999999999998</v>
      </c>
    </row>
    <row r="126" spans="1:10" ht="15">
      <c r="A126" s="1">
        <v>187930</v>
      </c>
      <c r="B126" s="1" t="s">
        <v>199</v>
      </c>
      <c r="C126" s="1" t="s">
        <v>210</v>
      </c>
      <c r="D126" s="1" t="s">
        <v>211</v>
      </c>
      <c r="E126" s="1" t="s">
        <v>147</v>
      </c>
      <c r="F126" s="1">
        <v>1</v>
      </c>
      <c r="G126" s="1">
        <v>28</v>
      </c>
      <c r="H126" s="1">
        <v>28</v>
      </c>
      <c r="I126" s="1">
        <f t="shared" si="11"/>
        <v>21</v>
      </c>
      <c r="J126" s="2">
        <f t="shared" si="12"/>
        <v>24.779999999999998</v>
      </c>
    </row>
    <row r="127" spans="1:10" ht="15">
      <c r="A127" s="1">
        <v>122675</v>
      </c>
      <c r="B127" s="1" t="s">
        <v>165</v>
      </c>
      <c r="C127" s="1" t="s">
        <v>212</v>
      </c>
      <c r="D127" s="1" t="s">
        <v>213</v>
      </c>
      <c r="E127" s="1" t="s">
        <v>147</v>
      </c>
      <c r="F127" s="1">
        <v>1</v>
      </c>
      <c r="G127" s="1">
        <v>28</v>
      </c>
      <c r="H127" s="1">
        <v>28</v>
      </c>
      <c r="I127" s="1">
        <f t="shared" si="11"/>
        <v>21</v>
      </c>
      <c r="J127" s="2">
        <f t="shared" si="12"/>
        <v>24.779999999999998</v>
      </c>
    </row>
    <row r="128" spans="1:10" ht="15">
      <c r="A128" s="1">
        <v>122675</v>
      </c>
      <c r="B128" s="1" t="s">
        <v>165</v>
      </c>
      <c r="C128" s="1" t="s">
        <v>212</v>
      </c>
      <c r="D128" s="1" t="s">
        <v>214</v>
      </c>
      <c r="E128" s="1" t="s">
        <v>147</v>
      </c>
      <c r="F128" s="1">
        <v>1</v>
      </c>
      <c r="G128" s="1">
        <v>28</v>
      </c>
      <c r="H128" s="1">
        <v>28</v>
      </c>
      <c r="I128" s="1">
        <f t="shared" si="11"/>
        <v>21</v>
      </c>
      <c r="J128" s="2">
        <f t="shared" si="12"/>
        <v>24.779999999999998</v>
      </c>
    </row>
    <row r="129" spans="1:10" ht="15">
      <c r="A129" s="1">
        <v>234223</v>
      </c>
      <c r="B129" s="1" t="s">
        <v>194</v>
      </c>
      <c r="C129" s="1" t="s">
        <v>215</v>
      </c>
      <c r="D129" s="1" t="s">
        <v>216</v>
      </c>
      <c r="E129" s="1" t="s">
        <v>147</v>
      </c>
      <c r="F129" s="1">
        <v>1</v>
      </c>
      <c r="G129" s="1">
        <v>163</v>
      </c>
      <c r="H129" s="1">
        <v>163</v>
      </c>
      <c r="I129" s="1">
        <f t="shared" si="11"/>
        <v>122.25</v>
      </c>
      <c r="J129" s="2">
        <f t="shared" si="12"/>
        <v>144.255</v>
      </c>
    </row>
    <row r="130" spans="1:10" ht="15">
      <c r="A130" s="1">
        <v>234223</v>
      </c>
      <c r="B130" s="1" t="s">
        <v>194</v>
      </c>
      <c r="C130" s="1" t="s">
        <v>217</v>
      </c>
      <c r="D130" s="1" t="s">
        <v>218</v>
      </c>
      <c r="E130" s="1" t="s">
        <v>147</v>
      </c>
      <c r="F130" s="1">
        <v>1</v>
      </c>
      <c r="G130" s="1">
        <v>100</v>
      </c>
      <c r="H130" s="1">
        <v>100</v>
      </c>
      <c r="I130" s="1">
        <f t="shared" si="11"/>
        <v>75</v>
      </c>
      <c r="J130" s="2">
        <f t="shared" si="12"/>
        <v>88.5</v>
      </c>
    </row>
    <row r="131" spans="1:10" ht="15">
      <c r="A131" s="1">
        <v>234223</v>
      </c>
      <c r="B131" s="1" t="s">
        <v>194</v>
      </c>
      <c r="C131" s="1" t="s">
        <v>219</v>
      </c>
      <c r="D131" s="1" t="s">
        <v>218</v>
      </c>
      <c r="E131" s="1" t="s">
        <v>147</v>
      </c>
      <c r="F131" s="1">
        <v>1</v>
      </c>
      <c r="G131" s="1">
        <v>100</v>
      </c>
      <c r="H131" s="1">
        <v>100</v>
      </c>
      <c r="I131" s="1">
        <f t="shared" si="11"/>
        <v>75</v>
      </c>
      <c r="J131" s="2">
        <f t="shared" si="12"/>
        <v>88.5</v>
      </c>
    </row>
    <row r="132" spans="1:10" ht="15">
      <c r="A132" s="1">
        <v>65762</v>
      </c>
      <c r="B132" s="1" t="s">
        <v>220</v>
      </c>
      <c r="C132" s="1" t="s">
        <v>221</v>
      </c>
      <c r="D132" s="1" t="s">
        <v>222</v>
      </c>
      <c r="E132" s="1" t="s">
        <v>147</v>
      </c>
      <c r="F132" s="1">
        <v>1</v>
      </c>
      <c r="G132" s="1">
        <v>100</v>
      </c>
      <c r="H132" s="1">
        <v>100</v>
      </c>
      <c r="I132" s="1">
        <f t="shared" si="11"/>
        <v>75</v>
      </c>
      <c r="J132" s="2">
        <f t="shared" si="12"/>
        <v>88.5</v>
      </c>
    </row>
    <row r="133" spans="1:10" ht="15">
      <c r="A133" s="1">
        <v>234223</v>
      </c>
      <c r="B133" s="1" t="s">
        <v>194</v>
      </c>
      <c r="C133" s="1" t="s">
        <v>219</v>
      </c>
      <c r="D133" s="1" t="s">
        <v>223</v>
      </c>
      <c r="E133" s="1" t="s">
        <v>147</v>
      </c>
      <c r="F133" s="1">
        <v>1</v>
      </c>
      <c r="G133" s="1">
        <v>100</v>
      </c>
      <c r="H133" s="1">
        <v>100</v>
      </c>
      <c r="I133" s="1">
        <f t="shared" si="11"/>
        <v>75</v>
      </c>
      <c r="J133" s="2">
        <f t="shared" si="12"/>
        <v>88.5</v>
      </c>
    </row>
    <row r="134" spans="1:10" ht="15">
      <c r="A134" s="1">
        <v>464793</v>
      </c>
      <c r="B134" s="1" t="s">
        <v>142</v>
      </c>
      <c r="C134" s="1" t="s">
        <v>224</v>
      </c>
      <c r="D134" s="1" t="s">
        <v>225</v>
      </c>
      <c r="E134" s="1" t="s">
        <v>147</v>
      </c>
      <c r="F134" s="1">
        <v>1</v>
      </c>
      <c r="G134" s="1">
        <v>270</v>
      </c>
      <c r="H134" s="1">
        <v>270</v>
      </c>
      <c r="I134" s="1">
        <f t="shared" si="11"/>
        <v>202.5</v>
      </c>
      <c r="J134" s="2">
        <f t="shared" si="12"/>
        <v>238.95</v>
      </c>
    </row>
    <row r="135" spans="1:10" ht="15">
      <c r="A135" s="1">
        <v>122675</v>
      </c>
      <c r="B135" s="1" t="s">
        <v>165</v>
      </c>
      <c r="C135" s="1" t="s">
        <v>226</v>
      </c>
      <c r="D135" s="1" t="s">
        <v>227</v>
      </c>
      <c r="E135" s="1" t="s">
        <v>147</v>
      </c>
      <c r="F135" s="1">
        <v>1</v>
      </c>
      <c r="G135" s="1">
        <v>60</v>
      </c>
      <c r="H135" s="1">
        <v>60</v>
      </c>
      <c r="I135" s="1">
        <f t="shared" si="11"/>
        <v>45</v>
      </c>
      <c r="J135" s="2">
        <f t="shared" si="12"/>
        <v>53.099999999999994</v>
      </c>
    </row>
    <row r="136" spans="1:10" ht="15">
      <c r="A136" s="1">
        <v>216462</v>
      </c>
      <c r="B136" s="1" t="s">
        <v>119</v>
      </c>
      <c r="C136" s="1" t="s">
        <v>228</v>
      </c>
      <c r="D136" s="1" t="s">
        <v>229</v>
      </c>
      <c r="E136" s="1" t="s">
        <v>147</v>
      </c>
      <c r="F136" s="1">
        <v>1</v>
      </c>
      <c r="G136" s="1">
        <v>300</v>
      </c>
      <c r="H136" s="1">
        <v>300</v>
      </c>
      <c r="I136" s="1">
        <f t="shared" si="11"/>
        <v>225</v>
      </c>
      <c r="J136" s="2">
        <f t="shared" si="12"/>
        <v>265.5</v>
      </c>
    </row>
    <row r="137" spans="1:10" ht="15">
      <c r="A137" s="1">
        <v>427269</v>
      </c>
      <c r="B137" s="1" t="s">
        <v>230</v>
      </c>
      <c r="C137" s="1" t="s">
        <v>231</v>
      </c>
      <c r="D137" s="1" t="s">
        <v>232</v>
      </c>
      <c r="E137" s="1" t="s">
        <v>147</v>
      </c>
      <c r="F137" s="1">
        <v>1</v>
      </c>
      <c r="G137" s="1">
        <v>120</v>
      </c>
      <c r="H137" s="1">
        <v>120</v>
      </c>
      <c r="I137" s="1">
        <f t="shared" si="11"/>
        <v>90</v>
      </c>
      <c r="J137" s="2">
        <f t="shared" si="12"/>
        <v>106.19999999999999</v>
      </c>
    </row>
    <row r="138" spans="1:10" ht="15">
      <c r="A138" s="1">
        <v>120107</v>
      </c>
      <c r="B138" s="1" t="s">
        <v>188</v>
      </c>
      <c r="C138" s="1" t="s">
        <v>231</v>
      </c>
      <c r="D138" s="1" t="s">
        <v>232</v>
      </c>
      <c r="E138" s="1" t="s">
        <v>147</v>
      </c>
      <c r="F138" s="1">
        <v>1</v>
      </c>
      <c r="G138" s="1">
        <v>120</v>
      </c>
      <c r="H138" s="1">
        <v>120</v>
      </c>
      <c r="I138" s="1">
        <f t="shared" si="11"/>
        <v>90</v>
      </c>
      <c r="J138" s="2">
        <f t="shared" si="12"/>
        <v>106.19999999999999</v>
      </c>
    </row>
    <row r="139" spans="1:10" ht="15">
      <c r="A139" s="1">
        <v>190906</v>
      </c>
      <c r="B139" s="1" t="s">
        <v>140</v>
      </c>
      <c r="C139" s="1" t="s">
        <v>233</v>
      </c>
      <c r="D139" s="1" t="s">
        <v>234</v>
      </c>
      <c r="E139" s="1" t="s">
        <v>147</v>
      </c>
      <c r="F139" s="1">
        <v>1</v>
      </c>
      <c r="G139" s="1">
        <v>120</v>
      </c>
      <c r="H139" s="1">
        <v>120</v>
      </c>
      <c r="I139" s="1">
        <f t="shared" si="11"/>
        <v>90</v>
      </c>
      <c r="J139" s="2">
        <f t="shared" si="12"/>
        <v>106.19999999999999</v>
      </c>
    </row>
    <row r="140" spans="1:10" ht="15">
      <c r="A140" s="1">
        <v>360264</v>
      </c>
      <c r="B140" s="1" t="s">
        <v>235</v>
      </c>
      <c r="C140" s="1" t="s">
        <v>236</v>
      </c>
      <c r="D140" s="1" t="s">
        <v>237</v>
      </c>
      <c r="E140" s="1" t="s">
        <v>147</v>
      </c>
      <c r="F140" s="1">
        <v>1</v>
      </c>
      <c r="G140" s="1">
        <v>100</v>
      </c>
      <c r="H140" s="1">
        <v>100</v>
      </c>
      <c r="I140" s="1">
        <f t="shared" si="11"/>
        <v>75</v>
      </c>
      <c r="J140" s="2">
        <f t="shared" si="12"/>
        <v>88.5</v>
      </c>
    </row>
    <row r="141" spans="1:10" ht="15">
      <c r="A141" s="1">
        <v>65762</v>
      </c>
      <c r="B141" s="1" t="s">
        <v>220</v>
      </c>
      <c r="C141" s="1" t="s">
        <v>238</v>
      </c>
      <c r="D141" s="1" t="s">
        <v>239</v>
      </c>
      <c r="E141" s="1" t="s">
        <v>147</v>
      </c>
      <c r="F141" s="1">
        <v>1</v>
      </c>
      <c r="G141" s="1">
        <v>120</v>
      </c>
      <c r="H141" s="1">
        <v>120</v>
      </c>
      <c r="I141" s="1">
        <f t="shared" si="11"/>
        <v>90</v>
      </c>
      <c r="J141" s="2">
        <f t="shared" si="12"/>
        <v>106.19999999999999</v>
      </c>
    </row>
    <row r="142" spans="1:10" ht="15">
      <c r="A142" s="1">
        <v>274204</v>
      </c>
      <c r="B142" s="1" t="s">
        <v>162</v>
      </c>
      <c r="C142" s="1" t="s">
        <v>240</v>
      </c>
      <c r="D142" s="1" t="s">
        <v>241</v>
      </c>
      <c r="E142" s="1" t="s">
        <v>147</v>
      </c>
      <c r="F142" s="1">
        <v>1</v>
      </c>
      <c r="G142" s="1">
        <v>720</v>
      </c>
      <c r="H142" s="1">
        <v>720</v>
      </c>
      <c r="I142" s="1">
        <f t="shared" si="11"/>
        <v>540</v>
      </c>
      <c r="J142" s="2">
        <f t="shared" si="12"/>
        <v>637.1999999999999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2019-01-08T11:24:39Z</dcterms:created>
  <dcterms:modified xsi:type="dcterms:W3CDTF">2019-01-08T09:36:14Z</dcterms:modified>
  <cp:category/>
  <cp:version/>
  <cp:contentType/>
  <cp:contentStatus/>
</cp:coreProperties>
</file>