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9270" yWindow="120" windowWidth="11160" windowHeight="9360"/>
  </bookViews>
  <sheets>
    <sheet name="Прайс-лист матрасы стандарт" sheetId="1" r:id="rId1"/>
    <sheet name="Прайс-лист матрасы детские" sheetId="2" r:id="rId2"/>
    <sheet name="подушки" sheetId="3" r:id="rId3"/>
    <sheet name="разное" sheetId="4" r:id="rId4"/>
    <sheet name="Лист2" sheetId="6" r:id="rId5"/>
  </sheets>
  <calcPr calcId="145621" refMode="R1C1"/>
</workbook>
</file>

<file path=xl/calcChain.xml><?xml version="1.0" encoding="utf-8"?>
<calcChain xmlns="http://schemas.openxmlformats.org/spreadsheetml/2006/main">
  <c r="G172" i="1" l="1"/>
  <c r="H172" i="1"/>
  <c r="I172" i="1"/>
  <c r="J172" i="1"/>
  <c r="K172" i="1"/>
  <c r="L172" i="1"/>
  <c r="M172" i="1"/>
  <c r="G173" i="1"/>
  <c r="H173" i="1"/>
  <c r="I173" i="1"/>
  <c r="J173" i="1"/>
  <c r="K173" i="1"/>
  <c r="L173" i="1"/>
  <c r="M173" i="1"/>
  <c r="G174" i="1"/>
  <c r="H174" i="1"/>
  <c r="I174" i="1"/>
  <c r="J174" i="1"/>
  <c r="K174" i="1"/>
  <c r="L174" i="1"/>
  <c r="M174" i="1"/>
  <c r="G175" i="1"/>
  <c r="H175" i="1"/>
  <c r="I175" i="1"/>
  <c r="J175" i="1"/>
  <c r="K175" i="1"/>
  <c r="L175" i="1"/>
  <c r="M175" i="1"/>
  <c r="G176" i="1"/>
  <c r="H176" i="1"/>
  <c r="I176" i="1"/>
  <c r="J176" i="1"/>
  <c r="K176" i="1"/>
  <c r="L176" i="1"/>
  <c r="M176" i="1"/>
  <c r="G177" i="1"/>
  <c r="H177" i="1"/>
  <c r="I177" i="1"/>
  <c r="J177" i="1"/>
  <c r="K177" i="1"/>
  <c r="L177" i="1"/>
  <c r="M177" i="1"/>
  <c r="G178" i="1"/>
  <c r="H178" i="1"/>
  <c r="I178" i="1"/>
  <c r="J178" i="1"/>
  <c r="K178" i="1"/>
  <c r="L178" i="1"/>
  <c r="M178" i="1"/>
  <c r="G179" i="1"/>
  <c r="H179" i="1"/>
  <c r="I179" i="1"/>
  <c r="J179" i="1"/>
  <c r="K179" i="1"/>
  <c r="L179" i="1"/>
  <c r="M179" i="1"/>
  <c r="G180" i="1"/>
  <c r="H180" i="1"/>
  <c r="I180" i="1"/>
  <c r="J180" i="1"/>
  <c r="K180" i="1"/>
  <c r="L180" i="1"/>
  <c r="M180" i="1"/>
  <c r="G181" i="1"/>
  <c r="H181" i="1"/>
  <c r="I181" i="1"/>
  <c r="J181" i="1"/>
  <c r="K181" i="1"/>
  <c r="L181" i="1"/>
  <c r="M181" i="1"/>
  <c r="G182" i="1"/>
  <c r="H182" i="1"/>
  <c r="I182" i="1"/>
  <c r="J182" i="1"/>
  <c r="K182" i="1"/>
  <c r="L182" i="1"/>
  <c r="M182" i="1"/>
  <c r="H171" i="1"/>
  <c r="I171" i="1"/>
  <c r="J171" i="1"/>
  <c r="K171" i="1"/>
  <c r="L171" i="1"/>
  <c r="M171" i="1"/>
  <c r="G171" i="1"/>
  <c r="G133" i="1"/>
  <c r="H133" i="1"/>
  <c r="I133" i="1"/>
  <c r="J133" i="1"/>
  <c r="K133" i="1"/>
  <c r="L133" i="1"/>
  <c r="M133" i="1"/>
  <c r="G134" i="1"/>
  <c r="H134" i="1"/>
  <c r="I134" i="1"/>
  <c r="J134" i="1"/>
  <c r="K134" i="1"/>
  <c r="L134" i="1"/>
  <c r="M134" i="1"/>
  <c r="G135" i="1"/>
  <c r="H135" i="1"/>
  <c r="I135" i="1"/>
  <c r="J135" i="1"/>
  <c r="K135" i="1"/>
  <c r="L135" i="1"/>
  <c r="M135" i="1"/>
  <c r="G138" i="1"/>
  <c r="H138" i="1"/>
  <c r="I138" i="1"/>
  <c r="J138" i="1"/>
  <c r="K138" i="1"/>
  <c r="L138" i="1"/>
  <c r="M138" i="1"/>
  <c r="H132" i="1"/>
  <c r="I132" i="1"/>
  <c r="J132" i="1"/>
  <c r="K132" i="1"/>
  <c r="L132" i="1"/>
  <c r="M132" i="1"/>
  <c r="G132" i="1"/>
  <c r="G113" i="1"/>
  <c r="H113" i="1"/>
  <c r="I113" i="1"/>
  <c r="J113" i="1"/>
  <c r="K113" i="1"/>
  <c r="L113" i="1"/>
  <c r="M113" i="1"/>
  <c r="G114" i="1"/>
  <c r="H114" i="1"/>
  <c r="I114" i="1"/>
  <c r="J114" i="1"/>
  <c r="K114" i="1"/>
  <c r="L114" i="1"/>
  <c r="M114" i="1"/>
  <c r="G115" i="1"/>
  <c r="H115" i="1"/>
  <c r="I115" i="1"/>
  <c r="J115" i="1"/>
  <c r="K115" i="1"/>
  <c r="L115" i="1"/>
  <c r="M115" i="1"/>
  <c r="G116" i="1"/>
  <c r="H116" i="1"/>
  <c r="I116" i="1"/>
  <c r="J116" i="1"/>
  <c r="K116" i="1"/>
  <c r="L116" i="1"/>
  <c r="M116" i="1"/>
  <c r="G117" i="1"/>
  <c r="H117" i="1"/>
  <c r="I117" i="1"/>
  <c r="J117" i="1"/>
  <c r="K117" i="1"/>
  <c r="L117" i="1"/>
  <c r="M117" i="1"/>
  <c r="G118" i="1"/>
  <c r="H118" i="1"/>
  <c r="I118" i="1"/>
  <c r="J118" i="1"/>
  <c r="K118" i="1"/>
  <c r="L118" i="1"/>
  <c r="M118" i="1"/>
  <c r="G119" i="1"/>
  <c r="H119" i="1"/>
  <c r="I119" i="1"/>
  <c r="J119" i="1"/>
  <c r="K119" i="1"/>
  <c r="L119" i="1"/>
  <c r="M119" i="1"/>
  <c r="G120" i="1"/>
  <c r="H120" i="1"/>
  <c r="I120" i="1"/>
  <c r="J120" i="1"/>
  <c r="K120" i="1"/>
  <c r="L120" i="1"/>
  <c r="M120" i="1"/>
  <c r="H112" i="1"/>
  <c r="I112" i="1"/>
  <c r="J112" i="1"/>
  <c r="K112" i="1"/>
  <c r="L112" i="1"/>
  <c r="M112" i="1"/>
  <c r="G112" i="1"/>
  <c r="G95" i="1"/>
  <c r="H95" i="1"/>
  <c r="I95" i="1"/>
  <c r="J95" i="1"/>
  <c r="K95" i="1"/>
  <c r="L95" i="1"/>
  <c r="M95" i="1"/>
  <c r="G96" i="1"/>
  <c r="H96" i="1"/>
  <c r="I96" i="1"/>
  <c r="J96" i="1"/>
  <c r="K96" i="1"/>
  <c r="L96" i="1"/>
  <c r="M96" i="1"/>
  <c r="G97" i="1"/>
  <c r="H97" i="1"/>
  <c r="I97" i="1"/>
  <c r="J97" i="1"/>
  <c r="K97" i="1"/>
  <c r="L97" i="1"/>
  <c r="M97" i="1"/>
  <c r="G98" i="1"/>
  <c r="H98" i="1"/>
  <c r="I98" i="1"/>
  <c r="J98" i="1"/>
  <c r="K98" i="1"/>
  <c r="L98" i="1"/>
  <c r="M98" i="1"/>
  <c r="G99" i="1"/>
  <c r="H99" i="1"/>
  <c r="I99" i="1"/>
  <c r="J99" i="1"/>
  <c r="K99" i="1"/>
  <c r="L99" i="1"/>
  <c r="M99" i="1"/>
  <c r="G100" i="1"/>
  <c r="H100" i="1"/>
  <c r="I100" i="1"/>
  <c r="J100" i="1"/>
  <c r="K100" i="1"/>
  <c r="L100" i="1"/>
  <c r="M100" i="1"/>
  <c r="G101" i="1"/>
  <c r="H101" i="1"/>
  <c r="I101" i="1"/>
  <c r="J101" i="1"/>
  <c r="K101" i="1"/>
  <c r="L101" i="1"/>
  <c r="M101" i="1"/>
  <c r="G102" i="1"/>
  <c r="H102" i="1"/>
  <c r="I102" i="1"/>
  <c r="J102" i="1"/>
  <c r="K102" i="1"/>
  <c r="L102" i="1"/>
  <c r="M102" i="1"/>
  <c r="G103" i="1"/>
  <c r="H103" i="1"/>
  <c r="I103" i="1"/>
  <c r="J103" i="1"/>
  <c r="K103" i="1"/>
  <c r="L103" i="1"/>
  <c r="M103" i="1"/>
  <c r="G104" i="1"/>
  <c r="H104" i="1"/>
  <c r="I104" i="1"/>
  <c r="J104" i="1"/>
  <c r="K104" i="1"/>
  <c r="L104" i="1"/>
  <c r="M104" i="1"/>
  <c r="G94" i="1"/>
  <c r="H94" i="1"/>
  <c r="I94" i="1"/>
  <c r="J94" i="1"/>
  <c r="K94" i="1"/>
  <c r="L94" i="1"/>
  <c r="M94" i="1"/>
  <c r="H93" i="1"/>
  <c r="I93" i="1"/>
  <c r="J93" i="1"/>
  <c r="K93" i="1"/>
  <c r="L93" i="1"/>
  <c r="M93" i="1"/>
  <c r="G93" i="1"/>
  <c r="G75" i="1"/>
  <c r="H75" i="1"/>
  <c r="I75" i="1"/>
  <c r="J75" i="1"/>
  <c r="K75" i="1"/>
  <c r="L75" i="1"/>
  <c r="M75" i="1"/>
  <c r="G76" i="1"/>
  <c r="H76" i="1"/>
  <c r="I76" i="1"/>
  <c r="J76" i="1"/>
  <c r="K76" i="1"/>
  <c r="L76" i="1"/>
  <c r="M76" i="1"/>
  <c r="G77" i="1"/>
  <c r="H77" i="1"/>
  <c r="I77" i="1"/>
  <c r="J77" i="1"/>
  <c r="K77" i="1"/>
  <c r="L77" i="1"/>
  <c r="M77" i="1"/>
  <c r="G78" i="1"/>
  <c r="H78" i="1"/>
  <c r="I78" i="1"/>
  <c r="J78" i="1"/>
  <c r="K78" i="1"/>
  <c r="L78" i="1"/>
  <c r="M78" i="1"/>
  <c r="G79" i="1"/>
  <c r="H79" i="1"/>
  <c r="I79" i="1"/>
  <c r="J79" i="1"/>
  <c r="K79" i="1"/>
  <c r="L79" i="1"/>
  <c r="M79" i="1"/>
  <c r="G80" i="1"/>
  <c r="H80" i="1"/>
  <c r="I80" i="1"/>
  <c r="J80" i="1"/>
  <c r="K80" i="1"/>
  <c r="L80" i="1"/>
  <c r="M80" i="1"/>
  <c r="G81" i="1"/>
  <c r="H81" i="1"/>
  <c r="I81" i="1"/>
  <c r="J81" i="1"/>
  <c r="K81" i="1"/>
  <c r="L81" i="1"/>
  <c r="M81" i="1"/>
  <c r="G82" i="1"/>
  <c r="H82" i="1"/>
  <c r="I82" i="1"/>
  <c r="J82" i="1"/>
  <c r="K82" i="1"/>
  <c r="L82" i="1"/>
  <c r="M82" i="1"/>
  <c r="G83" i="1"/>
  <c r="H83" i="1"/>
  <c r="I83" i="1"/>
  <c r="J83" i="1"/>
  <c r="K83" i="1"/>
  <c r="L83" i="1"/>
  <c r="M83" i="1"/>
  <c r="G84" i="1"/>
  <c r="H84" i="1"/>
  <c r="I84" i="1"/>
  <c r="J84" i="1"/>
  <c r="K84" i="1"/>
  <c r="L84" i="1"/>
  <c r="M84" i="1"/>
  <c r="G85" i="1"/>
  <c r="H85" i="1"/>
  <c r="I85" i="1"/>
  <c r="J85" i="1"/>
  <c r="K85" i="1"/>
  <c r="L85" i="1"/>
  <c r="M85" i="1"/>
  <c r="H74" i="1"/>
  <c r="I74" i="1"/>
  <c r="J74" i="1"/>
  <c r="K74" i="1"/>
  <c r="L74" i="1"/>
  <c r="M74" i="1"/>
  <c r="G74" i="1"/>
  <c r="M64" i="1"/>
  <c r="G54" i="1"/>
  <c r="H54" i="1"/>
  <c r="I54" i="1"/>
  <c r="J54" i="1"/>
  <c r="K54" i="1"/>
  <c r="L54" i="1"/>
  <c r="M54" i="1"/>
  <c r="G55" i="1"/>
  <c r="H55" i="1"/>
  <c r="I55" i="1"/>
  <c r="J55" i="1"/>
  <c r="K55" i="1"/>
  <c r="L55" i="1"/>
  <c r="M55" i="1"/>
  <c r="G56" i="1"/>
  <c r="H56" i="1"/>
  <c r="I56" i="1"/>
  <c r="J56" i="1"/>
  <c r="K56" i="1"/>
  <c r="L56" i="1"/>
  <c r="M56" i="1"/>
  <c r="G57" i="1"/>
  <c r="H57" i="1"/>
  <c r="I57" i="1"/>
  <c r="J57" i="1"/>
  <c r="K57" i="1"/>
  <c r="L57" i="1"/>
  <c r="M57" i="1"/>
  <c r="G58" i="1"/>
  <c r="H58" i="1"/>
  <c r="I58" i="1"/>
  <c r="J58" i="1"/>
  <c r="K58" i="1"/>
  <c r="L58" i="1"/>
  <c r="M58" i="1"/>
  <c r="G59" i="1"/>
  <c r="H59" i="1"/>
  <c r="I59" i="1"/>
  <c r="J59" i="1"/>
  <c r="K59" i="1"/>
  <c r="L59" i="1"/>
  <c r="M59" i="1"/>
  <c r="G60" i="1"/>
  <c r="H60" i="1"/>
  <c r="I60" i="1"/>
  <c r="J60" i="1"/>
  <c r="K60" i="1"/>
  <c r="L60" i="1"/>
  <c r="M60" i="1"/>
  <c r="G61" i="1"/>
  <c r="H61" i="1"/>
  <c r="I61" i="1"/>
  <c r="J61" i="1"/>
  <c r="K61" i="1"/>
  <c r="L61" i="1"/>
  <c r="M61" i="1"/>
  <c r="G62" i="1"/>
  <c r="H62" i="1"/>
  <c r="I62" i="1"/>
  <c r="J62" i="1"/>
  <c r="K62" i="1"/>
  <c r="L62" i="1"/>
  <c r="M62" i="1"/>
  <c r="G63" i="1"/>
  <c r="H63" i="1"/>
  <c r="I63" i="1"/>
  <c r="J63" i="1"/>
  <c r="K63" i="1"/>
  <c r="L63" i="1"/>
  <c r="M63" i="1"/>
  <c r="G64" i="1"/>
  <c r="H64" i="1"/>
  <c r="I64" i="1"/>
  <c r="J64" i="1"/>
  <c r="K64" i="1"/>
  <c r="L64" i="1"/>
  <c r="H53" i="1"/>
  <c r="I53" i="1"/>
  <c r="J53" i="1"/>
  <c r="K53" i="1"/>
  <c r="L53" i="1"/>
  <c r="M53" i="1"/>
  <c r="G53" i="1"/>
  <c r="G42" i="1"/>
  <c r="H42" i="1"/>
  <c r="I42" i="1"/>
  <c r="J42" i="1"/>
  <c r="K42" i="1"/>
  <c r="L42" i="1"/>
  <c r="M42" i="1"/>
  <c r="G43" i="1"/>
  <c r="H43" i="1"/>
  <c r="I43" i="1"/>
  <c r="J43" i="1"/>
  <c r="K43" i="1"/>
  <c r="L43" i="1"/>
  <c r="M43" i="1"/>
  <c r="G44" i="1"/>
  <c r="H44" i="1"/>
  <c r="I44" i="1"/>
  <c r="J44" i="1"/>
  <c r="K44" i="1"/>
  <c r="L44" i="1"/>
  <c r="M44" i="1"/>
  <c r="G45" i="1"/>
  <c r="H45" i="1"/>
  <c r="I45" i="1"/>
  <c r="J45" i="1"/>
  <c r="K45" i="1"/>
  <c r="L45" i="1"/>
  <c r="M45" i="1"/>
  <c r="G46" i="1"/>
  <c r="H46" i="1"/>
  <c r="I46" i="1"/>
  <c r="J46" i="1"/>
  <c r="K46" i="1"/>
  <c r="L46" i="1"/>
  <c r="M46" i="1"/>
  <c r="G47" i="1"/>
  <c r="H47" i="1"/>
  <c r="I47" i="1"/>
  <c r="J47" i="1"/>
  <c r="K47" i="1"/>
  <c r="L47" i="1"/>
  <c r="M47" i="1"/>
  <c r="G48" i="1"/>
  <c r="H48" i="1"/>
  <c r="I48" i="1"/>
  <c r="J48" i="1"/>
  <c r="K48" i="1"/>
  <c r="L48" i="1"/>
  <c r="M48" i="1"/>
  <c r="G49" i="1"/>
  <c r="H49" i="1"/>
  <c r="I49" i="1"/>
  <c r="J49" i="1"/>
  <c r="K49" i="1"/>
  <c r="L49" i="1"/>
  <c r="M49" i="1"/>
  <c r="I41" i="1"/>
  <c r="J41" i="1"/>
  <c r="K41" i="1"/>
  <c r="L41" i="1"/>
  <c r="M41" i="1"/>
  <c r="H41" i="1"/>
  <c r="G41" i="1"/>
  <c r="G23" i="1"/>
  <c r="H23" i="1"/>
  <c r="I23" i="1"/>
  <c r="J23" i="1"/>
  <c r="K23" i="1"/>
  <c r="L23" i="1"/>
  <c r="M23" i="1"/>
  <c r="G24" i="1"/>
  <c r="H24" i="1"/>
  <c r="I24" i="1"/>
  <c r="J24" i="1"/>
  <c r="K24" i="1"/>
  <c r="L24" i="1"/>
  <c r="M24" i="1"/>
  <c r="G25" i="1"/>
  <c r="H25" i="1"/>
  <c r="I25" i="1"/>
  <c r="J25" i="1"/>
  <c r="K25" i="1"/>
  <c r="L25" i="1"/>
  <c r="M25" i="1"/>
  <c r="G26" i="1"/>
  <c r="H26" i="1"/>
  <c r="I26" i="1"/>
  <c r="J26" i="1"/>
  <c r="K26" i="1"/>
  <c r="L26" i="1"/>
  <c r="M26" i="1"/>
  <c r="G27" i="1"/>
  <c r="H27" i="1"/>
  <c r="I27" i="1"/>
  <c r="J27" i="1"/>
  <c r="K27" i="1"/>
  <c r="L27" i="1"/>
  <c r="M27" i="1"/>
  <c r="G28" i="1"/>
  <c r="H28" i="1"/>
  <c r="I28" i="1"/>
  <c r="J28" i="1"/>
  <c r="K28" i="1"/>
  <c r="L28" i="1"/>
  <c r="M28" i="1"/>
  <c r="G29" i="1"/>
  <c r="H29" i="1"/>
  <c r="I29" i="1"/>
  <c r="J29" i="1"/>
  <c r="K29" i="1"/>
  <c r="L29" i="1"/>
  <c r="M29" i="1"/>
  <c r="G30" i="1"/>
  <c r="H30" i="1"/>
  <c r="I30" i="1"/>
  <c r="J30" i="1"/>
  <c r="K30" i="1"/>
  <c r="L30" i="1"/>
  <c r="M30" i="1"/>
  <c r="G31" i="1"/>
  <c r="H31" i="1"/>
  <c r="I31" i="1"/>
  <c r="J31" i="1"/>
  <c r="K31" i="1"/>
  <c r="L31" i="1"/>
  <c r="M31" i="1"/>
  <c r="G32" i="1"/>
  <c r="H32" i="1"/>
  <c r="I32" i="1"/>
  <c r="J32" i="1"/>
  <c r="K32" i="1"/>
  <c r="L32" i="1"/>
  <c r="M32" i="1"/>
  <c r="G33" i="1"/>
  <c r="H33" i="1"/>
  <c r="I33" i="1"/>
  <c r="J33" i="1"/>
  <c r="K33" i="1"/>
  <c r="L33" i="1"/>
  <c r="M33" i="1"/>
  <c r="I22" i="1"/>
  <c r="J22" i="1"/>
  <c r="K22" i="1"/>
  <c r="L22" i="1"/>
  <c r="M22" i="1"/>
  <c r="H22" i="1"/>
  <c r="G22" i="1"/>
  <c r="G9" i="1"/>
  <c r="H9" i="1"/>
  <c r="I9" i="1"/>
  <c r="J9" i="1"/>
  <c r="K9" i="1"/>
  <c r="L9" i="1"/>
  <c r="M9" i="1"/>
  <c r="G10" i="1"/>
  <c r="H10" i="1"/>
  <c r="I10" i="1"/>
  <c r="J10" i="1"/>
  <c r="K10" i="1"/>
  <c r="L10" i="1"/>
  <c r="M10" i="1"/>
  <c r="G11" i="1"/>
  <c r="H11" i="1"/>
  <c r="I11" i="1"/>
  <c r="J11" i="1"/>
  <c r="K11" i="1"/>
  <c r="L11" i="1"/>
  <c r="M11" i="1"/>
  <c r="G12" i="1"/>
  <c r="H12" i="1"/>
  <c r="I12" i="1"/>
  <c r="J12" i="1"/>
  <c r="K12" i="1"/>
  <c r="L12" i="1"/>
  <c r="M12" i="1"/>
  <c r="G13" i="1"/>
  <c r="H13" i="1"/>
  <c r="I13" i="1"/>
  <c r="J13" i="1"/>
  <c r="K13" i="1"/>
  <c r="L13" i="1"/>
  <c r="M13" i="1"/>
  <c r="G14" i="1"/>
  <c r="H14" i="1"/>
  <c r="I14" i="1"/>
  <c r="J14" i="1"/>
  <c r="K14" i="1"/>
  <c r="L14" i="1"/>
  <c r="M14" i="1"/>
  <c r="G15" i="1"/>
  <c r="H15" i="1"/>
  <c r="I15" i="1"/>
  <c r="J15" i="1"/>
  <c r="K15" i="1"/>
  <c r="L15" i="1"/>
  <c r="M15" i="1"/>
  <c r="G16" i="1"/>
  <c r="H16" i="1"/>
  <c r="I16" i="1"/>
  <c r="J16" i="1"/>
  <c r="K16" i="1"/>
  <c r="L16" i="1"/>
  <c r="M16" i="1"/>
  <c r="G17" i="1"/>
  <c r="H17" i="1"/>
  <c r="I17" i="1"/>
  <c r="J17" i="1"/>
  <c r="K17" i="1"/>
  <c r="L17" i="1"/>
  <c r="M17" i="1"/>
  <c r="G18" i="1"/>
  <c r="H18" i="1"/>
  <c r="I18" i="1"/>
  <c r="J18" i="1"/>
  <c r="K18" i="1"/>
  <c r="L18" i="1"/>
  <c r="M18" i="1"/>
  <c r="G8" i="1"/>
  <c r="H8" i="1"/>
  <c r="I8" i="1"/>
  <c r="J8" i="1"/>
  <c r="K8" i="1"/>
  <c r="L8" i="1"/>
  <c r="M8" i="1"/>
  <c r="K7" i="1"/>
  <c r="L7" i="1"/>
  <c r="M7" i="1"/>
  <c r="J7" i="1"/>
  <c r="I7" i="1"/>
  <c r="H7" i="1"/>
  <c r="G7" i="1"/>
</calcChain>
</file>

<file path=xl/sharedStrings.xml><?xml version="1.0" encoding="utf-8"?>
<sst xmlns="http://schemas.openxmlformats.org/spreadsheetml/2006/main" count="1056" uniqueCount="303">
  <si>
    <t>Наименование матраса</t>
  </si>
  <si>
    <t>высота матраса</t>
  </si>
  <si>
    <t>оптимальная нагрузка на одно спальное место, кг.</t>
  </si>
  <si>
    <t>стандартный чехол матраса</t>
  </si>
  <si>
    <t>основание матраса</t>
  </si>
  <si>
    <t>внутреннее наполнение</t>
  </si>
  <si>
    <t>80х200</t>
  </si>
  <si>
    <t>90х200</t>
  </si>
  <si>
    <t>120х200</t>
  </si>
  <si>
    <t>140х200</t>
  </si>
  <si>
    <t>160х200</t>
  </si>
  <si>
    <t>180х200</t>
  </si>
  <si>
    <t>200х200</t>
  </si>
  <si>
    <t>Стандарт М</t>
  </si>
  <si>
    <t>Селена</t>
  </si>
  <si>
    <t>Селена +</t>
  </si>
  <si>
    <t>Классика</t>
  </si>
  <si>
    <t>Классика +</t>
  </si>
  <si>
    <t>мах нагрузка 95 кг</t>
  </si>
  <si>
    <t>Стандарт</t>
  </si>
  <si>
    <t>утверждаю</t>
  </si>
  <si>
    <t>директор ООО "Сон-Сервис"</t>
  </si>
  <si>
    <t>А.Г. Аветисян</t>
  </si>
  <si>
    <t>16 см</t>
  </si>
  <si>
    <t>17 см</t>
  </si>
  <si>
    <t>18 см</t>
  </si>
  <si>
    <t>19 см</t>
  </si>
  <si>
    <t>21 см</t>
  </si>
  <si>
    <t>20 см</t>
  </si>
  <si>
    <t>мах нагрузка 105 кг</t>
  </si>
  <si>
    <t>Симфония</t>
  </si>
  <si>
    <t>Классика ТОР</t>
  </si>
  <si>
    <t>Соната</t>
  </si>
  <si>
    <t>Атлантик</t>
  </si>
  <si>
    <t>24 см</t>
  </si>
  <si>
    <t>Марлен</t>
  </si>
  <si>
    <t>Лилия</t>
  </si>
  <si>
    <t>Луиза</t>
  </si>
  <si>
    <t>Леонардо</t>
  </si>
  <si>
    <t>мах нагрузка 115 кг</t>
  </si>
  <si>
    <t>Гранд</t>
  </si>
  <si>
    <t>Леон</t>
  </si>
  <si>
    <t>22 см</t>
  </si>
  <si>
    <t>27 см</t>
  </si>
  <si>
    <t>29 см</t>
  </si>
  <si>
    <t>Релакс</t>
  </si>
  <si>
    <t>Феникс</t>
  </si>
  <si>
    <t>Марко</t>
  </si>
  <si>
    <t>Гор</t>
  </si>
  <si>
    <t>София</t>
  </si>
  <si>
    <t>Веста</t>
  </si>
  <si>
    <t>Гари</t>
  </si>
  <si>
    <t>без блока независимых пружин</t>
  </si>
  <si>
    <t>БЕСПРУЖИННАЯ СЕРИЯ МАТРАСОВ</t>
  </si>
  <si>
    <t>ЛКЛ</t>
  </si>
  <si>
    <t>23 см</t>
  </si>
  <si>
    <t>26 см</t>
  </si>
  <si>
    <t>25 см</t>
  </si>
  <si>
    <t>28 см</t>
  </si>
  <si>
    <t>13 см</t>
  </si>
  <si>
    <t>СКС</t>
  </si>
  <si>
    <t>СЕРИЯ ТОНКИХ МАТРАСОВ</t>
  </si>
  <si>
    <t>Кокос</t>
  </si>
  <si>
    <t>4 см</t>
  </si>
  <si>
    <t>7 см</t>
  </si>
  <si>
    <t>10 см</t>
  </si>
  <si>
    <t>6 см</t>
  </si>
  <si>
    <t>СЕРИЯ МАТРАСОВ МУЛЬТИГРУПП</t>
  </si>
  <si>
    <t>Тенор</t>
  </si>
  <si>
    <t>Альт</t>
  </si>
  <si>
    <t>Сопрано</t>
  </si>
  <si>
    <t>Баритон</t>
  </si>
  <si>
    <t>СЕРИЯ МАТРАСОВ ЭКОНОМ</t>
  </si>
  <si>
    <t>Боня 2</t>
  </si>
  <si>
    <t>Пружинный блок "Bonell"</t>
  </si>
  <si>
    <t>Боня кокос</t>
  </si>
  <si>
    <t>Боня спрут</t>
  </si>
  <si>
    <t>Исполнение матраса на пружинном блоке с шахматным расположением пружин (EVS 500 CH) (данная опция увеличивает нагрузку на спальное место до 30 кг, плюс к базовой комплектации)</t>
  </si>
  <si>
    <t>Исполнение матраса на пружинном блоке мультипакет (EVS 1000 CH) (данная опция увеличивает нагрузку на спальное место до 30 кг, плюс к базовой комплектации)</t>
  </si>
  <si>
    <t>Исполнение матраса на пружинном блоке с функцией пружина в пружине (EVS 1000 CH) (данная опция увеличивает нагрузку на спальное место до 50 кг, плюс к базовой комплектации)</t>
  </si>
  <si>
    <t>Для расчёта стоимости нестандартной ширины и длины, необходимо считать по стоимости матраса большего размера</t>
  </si>
  <si>
    <t>При заказе матраса свыше 200х200 - технологическую возможность изготовления матраса и его стоимость необходимо согласовыать с производством.</t>
  </si>
  <si>
    <t>При заказе матраса индивидуальной комплектации, цену и технологическую возможность изготовления согласовать с производством.</t>
  </si>
  <si>
    <t>пружинный блок Bonell</t>
  </si>
  <si>
    <t>поликоттон</t>
  </si>
  <si>
    <t>утверждаю _______________</t>
  </si>
  <si>
    <t>мах нагрузка 30 кг</t>
  </si>
  <si>
    <t>60х120</t>
  </si>
  <si>
    <t>Эконом</t>
  </si>
  <si>
    <t>ДЕТСКАЯ СЕРИЯ МАТРАСОВ СТАНДАРТ</t>
  </si>
  <si>
    <t>ДОПОЛНИТЕЛЬНЫЕ ОПЦИИ ДЛЯ ПРОИЗВОДСТВА МАТРАСОВ С ДРУГИМИ ПРУЖИННЫМИ БЛОКАМИ</t>
  </si>
  <si>
    <t>Карлсон</t>
  </si>
  <si>
    <t>Карамелька</t>
  </si>
  <si>
    <t>13-14 см</t>
  </si>
  <si>
    <t>поликотон стёганный синтепоном 100 гр</t>
  </si>
  <si>
    <t>Мишутка</t>
  </si>
  <si>
    <t>Бонита 1</t>
  </si>
  <si>
    <t>14-15 см</t>
  </si>
  <si>
    <t>Бонита 2</t>
  </si>
  <si>
    <t>Бонита кокос</t>
  </si>
  <si>
    <t>мах нагрузка 40 кг</t>
  </si>
  <si>
    <t>Бонита спрут</t>
  </si>
  <si>
    <t>15-16 см</t>
  </si>
  <si>
    <t>16-17 см</t>
  </si>
  <si>
    <t>Бонита КС</t>
  </si>
  <si>
    <t>ДЕТСКАЯ СЕРИЯ МАТРАСОВ БЕЗ ПРУЖИННОГО БЛОКА</t>
  </si>
  <si>
    <t>Улыбка</t>
  </si>
  <si>
    <t>Панда</t>
  </si>
  <si>
    <t>Кроха</t>
  </si>
  <si>
    <t>Бэйби смайл</t>
  </si>
  <si>
    <t>мах нагрузка 50 кг</t>
  </si>
  <si>
    <t>Солнышко</t>
  </si>
  <si>
    <t>12 см</t>
  </si>
  <si>
    <t>Ёжка</t>
  </si>
  <si>
    <t>8-9 см</t>
  </si>
  <si>
    <t>10-11 см</t>
  </si>
  <si>
    <t>Незнайка</t>
  </si>
  <si>
    <t>поликотон</t>
  </si>
  <si>
    <t>11-12 см</t>
  </si>
  <si>
    <t>Пчёлка</t>
  </si>
  <si>
    <t>Кнопка</t>
  </si>
  <si>
    <t>Чебурашка</t>
  </si>
  <si>
    <t>9-10 см</t>
  </si>
  <si>
    <t>Лилу</t>
  </si>
  <si>
    <t>3 см</t>
  </si>
  <si>
    <t>Лилу-1</t>
  </si>
  <si>
    <t>Лилу-2</t>
  </si>
  <si>
    <t>Вишенка</t>
  </si>
  <si>
    <t>Вишенка-1</t>
  </si>
  <si>
    <t>Вишенка-2</t>
  </si>
  <si>
    <t>Бэйби классика</t>
  </si>
  <si>
    <t>17-18 см</t>
  </si>
  <si>
    <t>Бэйби престиж</t>
  </si>
  <si>
    <t>Бэйби премиум</t>
  </si>
  <si>
    <t>Бэйби комфорт</t>
  </si>
  <si>
    <t>Сказка</t>
  </si>
  <si>
    <t>Длина см</t>
  </si>
  <si>
    <t>ширина см</t>
  </si>
  <si>
    <t>Наматрасник с резинкой</t>
  </si>
  <si>
    <t>Наматрасник с боковинкой</t>
  </si>
  <si>
    <t>190           200</t>
  </si>
  <si>
    <t>Membrane – водонепроницаемая</t>
  </si>
  <si>
    <t>цена эконом</t>
  </si>
  <si>
    <t>детский</t>
  </si>
  <si>
    <t>ортопедические основания</t>
  </si>
  <si>
    <t>длина</t>
  </si>
  <si>
    <t>ширина</t>
  </si>
  <si>
    <t>цена</t>
  </si>
  <si>
    <t>190     200</t>
  </si>
  <si>
    <t>Опора кровати 260мм</t>
  </si>
  <si>
    <t>за шт.</t>
  </si>
  <si>
    <t>142х2050</t>
  </si>
  <si>
    <t>172х2050</t>
  </si>
  <si>
    <t>220х2400</t>
  </si>
  <si>
    <t>Боня +</t>
  </si>
  <si>
    <t xml:space="preserve">Для расчёта стоимости нестандартной ширины и длины, необходимо считать по стоимости матраса </t>
  </si>
  <si>
    <t>Размеры 180,160 х 80 минус 5% от прайса</t>
  </si>
  <si>
    <t>Размеры 140,160 х 70  минус 10% от прайса</t>
  </si>
  <si>
    <t>ортопедические основания с ПМ</t>
  </si>
  <si>
    <t>Малинка</t>
  </si>
  <si>
    <t>НАМАТРАСНИКИ</t>
  </si>
  <si>
    <t>Поликоттон стеганный                синтепоном 100г/кв.м</t>
  </si>
  <si>
    <t>Жакард х/б стеганный                        синтепоном 100г/кв.м</t>
  </si>
  <si>
    <t>ПОДУШКИ</t>
  </si>
  <si>
    <t>Европростынь</t>
  </si>
  <si>
    <t>состав</t>
  </si>
  <si>
    <t>размер 220х240</t>
  </si>
  <si>
    <t>memory foam</t>
  </si>
  <si>
    <t xml:space="preserve">ткань           жаккард </t>
  </si>
  <si>
    <t>трикотажный чехол                     на молнии </t>
  </si>
  <si>
    <t>ecogel</t>
  </si>
  <si>
    <t>Латекс 72х42х12</t>
  </si>
  <si>
    <t>Soap perf</t>
  </si>
  <si>
    <t>ОПТОВЫЙ</t>
  </si>
  <si>
    <t>Для расчёта стоимости нестандартной длины 140,160,170, необходимо считать к стоимости матраса +30%</t>
  </si>
  <si>
    <t>Исполнение матраса на пружинном блоке высотой  13см и 8 см  (EVS 500 CH) цена не меняется</t>
  </si>
  <si>
    <t>Для расчёта стоимости нестандартной длины (более 2000 см ), необходимо считать стоимости матраса + 30%</t>
  </si>
  <si>
    <t>"Релакс" 70х40х12</t>
  </si>
  <si>
    <t>"Классика Б" 67х43х13</t>
  </si>
  <si>
    <t>"Эрго-4" 60х40х10/13</t>
  </si>
  <si>
    <t>"Эрго-5" 60х40х9/11</t>
  </si>
  <si>
    <t xml:space="preserve">"Подушка Soft"  45х36х7 </t>
  </si>
  <si>
    <t>ПОДУШКИ с экогелем</t>
  </si>
  <si>
    <t>ЭРГО -5-ecogel 60 х 40 х 9/11</t>
  </si>
  <si>
    <t>Эргономика 50 х 38 х 10/12</t>
  </si>
  <si>
    <t>Бэйби дрим</t>
  </si>
  <si>
    <t>12-13 см</t>
  </si>
  <si>
    <t>Бэйби бон</t>
  </si>
  <si>
    <t>круг 75*75</t>
  </si>
  <si>
    <t>овал 75*125</t>
  </si>
  <si>
    <t>директор ТМ "Сон-Сервис"</t>
  </si>
  <si>
    <t>ПРАЙС-ЛИСТ НА МАТРАСЫ ТМ "Сон-Сервис"</t>
  </si>
  <si>
    <t>ВАЖНО</t>
  </si>
  <si>
    <r>
      <t>CertiPUR</t>
    </r>
    <r>
      <rPr>
        <sz val="20"/>
        <color theme="1"/>
        <rFont val="Calibri"/>
        <family val="2"/>
        <charset val="204"/>
        <scheme val="minor"/>
      </rPr>
      <t xml:space="preserve"> – это независимая сертификация по европейскому стандарту, разработанному специально для пен, которые используются в изготовлении матрасов и мягкой мебели.</t>
    </r>
  </si>
  <si>
    <t>жаккард  стеганный синтепоном</t>
  </si>
  <si>
    <t>хлопковый жаккард с  высокоэластичной пеной</t>
  </si>
  <si>
    <t>хлопоквый жаккард   стеганный  синтепоном</t>
  </si>
  <si>
    <t xml:space="preserve">СЕРИЯ МАТРАСОВ СТАНДАРТ - усиленный  независимый пружинный блок </t>
  </si>
  <si>
    <t xml:space="preserve">усиленный  независимый пружинный блок </t>
  </si>
  <si>
    <t xml:space="preserve">СЕРИЯ МАТРАСОВ КЛАССИКА - усиленный  независимый пружинный блок </t>
  </si>
  <si>
    <t xml:space="preserve">СЕРИЯ МАТРАСОВ ПРЕМИУМ - усиленный  независимый пружинный блок </t>
  </si>
  <si>
    <t>объемный хлопоквый жаккард   стеганный  синтепоном</t>
  </si>
  <si>
    <t>Дуэт кокос-холкон</t>
  </si>
  <si>
    <t>Дуэт кокос-натуральный латекс</t>
  </si>
  <si>
    <t>натуральный латекс</t>
  </si>
  <si>
    <t>натуральный латекс 30 мм</t>
  </si>
  <si>
    <t>натуральный латекс 20 мм, Латексированная кокосовая плита80 мм, натуральный латекс 20 мм</t>
  </si>
  <si>
    <t>холлофайбе 20 мм, Латексированная кокосовая плита80 мм, холкон 20 мм</t>
  </si>
  <si>
    <t xml:space="preserve">Зональный независимый пружинный блок </t>
  </si>
  <si>
    <t>ДЕТСКАЯ СЕРИЯ МАТРАСОВ ПРЕМИУМ - усиленный  независимый пружинный блок высотой 13 см и 8см</t>
  </si>
  <si>
    <t>усиленный  независимый пружинный блок</t>
  </si>
  <si>
    <t>ДЕТСКАЯ СЕРИЯ МАТРАСОВ ПРЕМИУМ - усиленный  независимый пружинный блок высотой 13см и 8см</t>
  </si>
  <si>
    <t>усиленный  независимый пружинный блок 8см</t>
  </si>
  <si>
    <t>холкон 6 см</t>
  </si>
  <si>
    <t>холкон 12 см</t>
  </si>
  <si>
    <t>гипоаллергенный  хлопковый войлок, холкон 6 см</t>
  </si>
  <si>
    <t>натуральный латекс 3 см</t>
  </si>
  <si>
    <t>натуральный латекс 6 см</t>
  </si>
  <si>
    <t>натуральный латекс 10 см</t>
  </si>
  <si>
    <t>Объемный трикотаж стеганный  синтепоном</t>
  </si>
  <si>
    <t>латексированная кокосовая плита ,                                   холкон 6 см</t>
  </si>
  <si>
    <t>латексированная кокосовая плита  6 см</t>
  </si>
  <si>
    <t>латексированная кокосовая плита  1 см,                              Ортопедическая пена 7 см</t>
  </si>
  <si>
    <t>латексированная кокосовая плита  1 см,                              Ортопедическая пена 9 см</t>
  </si>
  <si>
    <t>латексированная кокосовая плита  1 см,                              Ортопедическая пена 10 см</t>
  </si>
  <si>
    <t>латексированная кокосовая плита  1 см,                              Ортопедическая пена 7 см                         латексированная кокосовая плита  1 см</t>
  </si>
  <si>
    <t>гипоаллергенный  хлопковый войлок, натуральный латекс 2 см, холкон 2 см, латексированная кокосовая плита  1 см</t>
  </si>
  <si>
    <t>латексированная кокосовая плита  1см,                                   холкон 8 см</t>
  </si>
  <si>
    <t>латексированная кокосовая плита  1 см, натуральный латекс 3 см</t>
  </si>
  <si>
    <t>латексированная кокосовая плита  1 см, натуральный латекс 6 см</t>
  </si>
  <si>
    <t>латексированная кокосовая плита  1 см, натуральный латекс 10 см</t>
  </si>
  <si>
    <t>объемный трикотаж с высокоэластичной пеной</t>
  </si>
  <si>
    <t>Латексированная кокосовая плита 30 мм</t>
  </si>
  <si>
    <t>Латексированная кокосовая плита 30 мм, натуральный латекс 30 мм</t>
  </si>
  <si>
    <t>Латексированная кокосовая плита 30 мм, холкон 20 мм</t>
  </si>
  <si>
    <t>поликоттон стёганный синтепоном 100 гр</t>
  </si>
  <si>
    <t>объемный трикотаж стёганный синтепоном 100 гр</t>
  </si>
  <si>
    <t>1- термопрессованный гипоаллергенный  хлопковый войлок , гипоаллергенный  хлопковый войлок                                      2 - термопрессованный гипоаллергенный  хлопковый войлок , холкон</t>
  </si>
  <si>
    <t>1- термопрессованный гипоаллергенный  хлопковый войлок , латексированная кокосовая плита                                         2 - термопрессованный гипоаллергенный  хлопковый войлок , холкон</t>
  </si>
  <si>
    <t>1- спанбонд, Ортопедическая пена             2 - спанбонд, Ортопедическая пена</t>
  </si>
  <si>
    <t>1- гипоаллергенный  хлопковый войлок, латексированная кокосовая плита                                         2 - гипоаллергенный  хлопковый войлок, натуральный латекс</t>
  </si>
  <si>
    <t>1- гипоаллергенный  хлопковый войлок, холкон 2 см                                                      2 - гипоаллергенный  хлопковый войлок, холкон 2 см</t>
  </si>
  <si>
    <t>1- гипоаллергенный  хлопковый войлок, холкон 2 см                                                       2 - гипоаллергенный  хлопковый войлок,латексированная кокосовая плита  1 см</t>
  </si>
  <si>
    <t>1- термопрессованный гипоаллергенный  хлопковый войлок , Ортопедическая пена                                    2 - термопрессованный гипоаллергенный  хлопковый войлок , Ортопедическая пена</t>
  </si>
  <si>
    <t>1- гипоаллергенный  хлопковый войлок, Ортопедическая пена                                    2 - гипоаллергенный  хлопковый войлок, Ортопедическая пена</t>
  </si>
  <si>
    <t>1- гипоаллергенный  хлопковый войлок, латексированная кокосовая плита , холкон                                                                 2 - гипоаллергенный  хлопковый войлок, латексированная кокосовая плита , холкон</t>
  </si>
  <si>
    <t>1- гипоаллергенный  хлопковый войлок, холкон                                                               2 - гипоаллергенный  хлопковый войлок, холкон</t>
  </si>
  <si>
    <t>1- гипоаллергенный  хлопковый войлок, Ортопедическая пена                                    2 - гипоаллергенный  хлопковый войлок</t>
  </si>
  <si>
    <t xml:space="preserve">1- гипоаллергенный  хлопковый войлок, латексированная кокосовая плита                                                                2 - гипоаллергенный  хлопковый войлок, латексированная кокосовая плита </t>
  </si>
  <si>
    <t>1- гипоаллергенный  хлопковый войлок, латексированная кокосовая плита  1 см                                                      2 - гипоаллергенный  хлопковый войлок,   латексированная кокосовая плита  1 см</t>
  </si>
  <si>
    <t>1- гипоаллергенный  хлопковый войлок, латексированная кокосовая плита  1 см                                                       2 - гипоаллергенный  хлопковый войлок, латексированная кокосовая плита  1 см</t>
  </si>
  <si>
    <t>1- гипоаллергенный  хлопковый войлок, латексированная кокосовая плита  1 см                                                      2 - гипоаллергенный  хлопковый войлок, натуральный латекс 2 см</t>
  </si>
  <si>
    <t>1-гипоаллергенный  хлопковый войлок                                  2-гипоаллергенный  хлопковый войлок,  латексированная кокосовая плита  1 см</t>
  </si>
  <si>
    <t>1- гипоаллергенный  хлопковый войлок,  латексированная кокосовая плита  1 см                                                      2 - гипоаллергенный  хлопковый войлок, холкон 2 см</t>
  </si>
  <si>
    <t>1 -гипоаллергенный  хлопковый войлок 5 мм,Высокоэластичная пена 15 мм                                                       2 -гипоаллергенный  хлопковый войлок 5 мм,Высокоэластичная пена 15 мм</t>
  </si>
  <si>
    <t>1 -гипоаллергенный  хлопковый войлок 5 мм, Натуральное кокосовое волокно 10 мм                                                       2 -гипоаллергенный  хлопковый войлок 5 мм, Натуральное кокосовое волокно 10 мм</t>
  </si>
  <si>
    <t>1 -гипоаллергенный  хлопковый войлок 5 мм, холкон 20 мм                                                       2 -гипоаллергенный  хлопковый войлок 5 мм, холкон 20 мм</t>
  </si>
  <si>
    <t>1 -Высокоэластичная пена 15мм,гипоаллергенный  хлопковый войлок 5 мм             2 -Высокоэластичная пена 15 мм,гипоаллергенный  хлопковый войлок 5 мм</t>
  </si>
  <si>
    <t>1 - латексированная кокосовая плита 10 мм,гипоаллергенный  хлопковый войлок 5 мм                                                          2 - латексированная кокосовая плита 10 мм,гипоаллергенный  хлопковый войлок 5 мм</t>
  </si>
  <si>
    <t>1 - латексированная кокосовая плита 10 мм,Высокоэластичная пена 15 мм,гипоаллергенный  хлопковый войлок 5 мм                                                          2 - латексированная кокосовая плита 10 мм,гипоаллергенный  хлопковый войлок 5 мм</t>
  </si>
  <si>
    <t>1 - двойной термопрессованный войлок  10 мм, холкон 20 мм                                  2 - двойной термопрессованный войлок  10 мм, холкон 20 мм</t>
  </si>
  <si>
    <t>1 -гипоаллергенный  хлопковый войлок 5 мм, Латексированная кокосовая плита10 мм                                     2 -гипоаллергенный  хлопковый войлок 5 мм, натуральный латекс 20 мм</t>
  </si>
  <si>
    <t>1 -гипоаллергенный  хлопковый войлок 5 мм, Латексированная кокосовая плита20 мм                                     2 -гипоаллергенный  хлопковый войлок 5 мм, Латексированная кокосовая плита20 мм</t>
  </si>
  <si>
    <t>1 -гипоаллергенный  хлопковый войлок 5 мм, Латексированная кокосовая плита10 мм                                     2 -гипоаллергенный  хлопковый войлок 5 мм, холкон 20 мм</t>
  </si>
  <si>
    <t>1 -гипоаллергенный  хлопковый войлок 5 мм, Латексированная кокосовая плита30 мм                                     2 -гипоаллергенный  хлопковый войлок 5 мм, натуральный латекс 30 мм</t>
  </si>
  <si>
    <t>1 -гипоаллергенный  хлопковый войлок 5 мм, Латексированная кокосовая плита10 мм, натуральный латекс 20 мм                                     2 -гипоаллергенный  хлопковый войлок 5 мм, натуральный латекс 20 мм, Латексированная кокосовая плита10 мм</t>
  </si>
  <si>
    <t>1 -гипоаллергенный  хлопковый войлок 5 мм, натуральный латекс 30 мм                                                          2 -гипоаллергенный  хлопковый войлок 5 мм, натуральный латекс 30 мм</t>
  </si>
  <si>
    <t>1 -гипоаллергенный  хлопковый войлок 5 мм, Латексированная кокосовая плита10 мм, натуральный латекс 30 мм                                                          2 -гипоаллергенный  хлопковый войлок 5 мм, Латексированная кокосовая плита10 мм, натуральный латекс 30 мм</t>
  </si>
  <si>
    <t>1 -гипоаллергенный  хлопковый войлок 5 мм, Латексированная кокосовая плита30 мм                                                          2 -гипоаллергенный  хлопковый войлок 5 мм, Латексированная кокосовая плита30 мм</t>
  </si>
  <si>
    <t>1 -гипоаллергенный  хлопковый войлок 5 мм, Латексированная кокосовая плита30 мм, натуральный латекс 30 мм                                     2 -гипоаллергенный  хлопковый войлок 5 мм, Латексированная кокосовая плита30 мм, натуральный латекс 30 мм</t>
  </si>
  <si>
    <t>1 -гипоаллергенный  хлопковый войлок 5 мм, Латексированная кокосовая плита60 мм                                                          2 -гипоаллергенный  хлопковый войлок 5 мм, натуральный латекс 60 мм</t>
  </si>
  <si>
    <t>1 -гипоаллергенный  хлопковый войлок 5 мм, натуральный латекс 60 мм                                                          2 -гипоаллергенный  хлопковый войлок 5 мм, натуральный латекс 60 мм</t>
  </si>
  <si>
    <t>1 -гипоаллергенный  хлопковый войлок 5 мм, Латексированная кокосовая плита 60 мм                                                          2 -гипоаллергенный  хлопковый войлок 5 мм, Латексированная кокосовая плита 60 мм</t>
  </si>
  <si>
    <t>1 -гипоаллергенный  хлопковый войлок 5 мм, Латексированная кокосовая плита60 мм                                                          2 -гипоаллергенный  хлопковый войлок 5 мм, Латексированная кокосовая плита60 мм</t>
  </si>
  <si>
    <t>1 -гипоаллергенный  хлопковый войлок 5 мм, Латексированная кокосовая плита10 мм, натуральный латекс 20 мм                                     2 -гипоаллергенный  хлопковый войлок 5 мм, Латексированная кокосовая плита20 мм, натуральный латекс 30 мм</t>
  </si>
  <si>
    <t>1 -гипоаллергенный  хлопковый войлок 5 мм, Латексированная кокосовая плита10 мм, натуральный латекс 20 мм,Высокоэластичная пена 15 мм                                                       2 -гипоаллергенный  хлопковый войлок 5 мм, Латексированная кокосовая плита20 мм, натуральный латекс 30 мм,Высокоэластичная пена 15 мм</t>
  </si>
  <si>
    <t>1 - Латексированная кокосовая плита 30 мм, натуральный латекс 30 мм, Латексированная кокосовая плита30 мм                                                       2 - натуральный латекс 30 мм, Латексированная кокосовая плита30 мм, натуральный латекс 30 мм</t>
  </si>
  <si>
    <t>1 - Латексированная кокосовая плита30 мм, натуральный латекс 30 мм, Латексированная кокосовая плита30 мм                                                       2 - натуральный латекс 30 мм, Латексированная кокосовая плита30 мм, натуральный латекс 30 мм</t>
  </si>
  <si>
    <t>1 -гипоаллергенный  хлопковый войлок 5 мм, Латексированная кокосовая плита  30 мм                                                       2 -гипоаллергенный  хлопковый войлок 5 мм, натуральный латекс 30 мм</t>
  </si>
  <si>
    <t>1 -гипоаллергенный  хлопковый войлок 5 мм, Латексированная кокосовая плита  10 мм,  натуральный латекс 20 мм                                                       2 -гипоаллергенный  хлопковый войлок 5 мм, Латексированная кокосовая плита  10 мм, натуральный латекс 20 мм</t>
  </si>
  <si>
    <t>1 -гипоаллергенный  хлопковый войлок 5 мм, Латексированная кокосовая плита  30 мм                                                      2 -гипоаллергенный  хлопковый войлок 5 мм, Латексированная кокосовая плита  30 мм</t>
  </si>
  <si>
    <t>1 -гипоаллергенный  хлопковый войлок 5 мм,Высокоэластичная пена 15 мм                                               2 -гипоаллергенный  хлопковый войлок 5 мм, Натуральное кокосовое волокно 10 мм</t>
  </si>
  <si>
    <t>1 -Высокоэластичная пена 15 мм,гипоаллергенный  хлопковый войлок 5 мм                                            2 -гипоаллергенный  хлопковый войлок 5 мм</t>
  </si>
  <si>
    <t>1 -Высокоэластичная пена 15 мм,гипоаллергенный  хлопковый войлок 5 мм                                           2 -гипоаллергенный  хлопковый войлок 5 мм</t>
  </si>
  <si>
    <t>1 -Высокоэластичная пена 15 мм,гипоаллергенный  хлопковый войлок 5 мм                                            2 -Высокоэластичная пена 15 мм,гипоаллергенный  хлопковый войлок 5 мм</t>
  </si>
  <si>
    <t>1 -Высокоэластичная пена 30 мм,гипоаллергенный  хлопковый войлок 5 мм                                              2 - кокосовая койра 10 мм,гипоаллергенный  хлопковый войлок 5 мм</t>
  </si>
  <si>
    <t>1 -Высокоэластичная пена 30 мм,гипоаллергенный  хлопковый войлок 5 мм                                               2 - кокосовая койра 10 мм,гипоаллергенный  хлопковый войлок 5 мм</t>
  </si>
  <si>
    <t>1 -Высокоэластичная пена 30 мм,гипоаллергенный  хлопковый войлок 5 мм                                            2 - кокосовая койра 10 мм,гипоаллергенный  хлопковый войлок 5 мм</t>
  </si>
  <si>
    <t>1 -Высокоэластичная пена 15 мм,гипоаллергенный  хлопковый войлок 5 мм                                             2 - кокосовая койра 10 мм,гипоаллергенный  хлопковый войлок 5 мм</t>
  </si>
  <si>
    <t>1 -Высокоэластичная пена 15 мм,гипоаллергенный  хлопковый войлок 5 мм                                              2 - кокосовая койра 10 мм,гипоаллергенный  хлопковый войлок 5 мм</t>
  </si>
  <si>
    <t>1 -гипоаллергенный  хлопковый войлок 5 мм, Латексированная кокосовая плита30 мм, холкон 20 мм                                                              2 -гипоаллергенный  хлопковый войлок 5 мм, Латексированная кокосовая плита30 мм, натуральный латекс 20 мм</t>
  </si>
  <si>
    <t>1 -гипоаллергенный  хлопковый войлок 5 мм, натуральный латекс 30 мм                                                         2 -гипоаллергенный  хлопковый войлок 5 мм, натуральный латекс 30 мм</t>
  </si>
  <si>
    <t>20, см</t>
  </si>
  <si>
    <t>5 см</t>
  </si>
  <si>
    <t>01.10.2018 год</t>
  </si>
  <si>
    <t xml:space="preserve">Одеяло бамбуковое волокно/тик 350 гр/кв.м. </t>
  </si>
  <si>
    <t>2000х2400</t>
  </si>
  <si>
    <t>15.01.2018 г.</t>
  </si>
  <si>
    <t>15.10.2018 г.</t>
  </si>
  <si>
    <t>16.01.2018 год</t>
  </si>
  <si>
    <t>620/1320</t>
  </si>
  <si>
    <t>810/1490</t>
  </si>
  <si>
    <t>980/1800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</si>
</sst>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8" x14ac:knownFonts="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7"/>
      <color theme="1"/>
      <name val="Arial"/>
      <family val="2"/>
      <charset val="204"/>
    </font>
    <font>
      <b/>
      <sz val="7"/>
      <color theme="1"/>
      <name val="Arial"/>
      <family val="2"/>
      <charset val="204"/>
    </font>
    <font>
      <sz val="6"/>
      <color theme="1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6"/>
      <name val="Arial Cyr"/>
      <charset val="204"/>
    </font>
    <font>
      <sz val="12"/>
      <name val="Comic Sans MS"/>
      <family val="4"/>
      <charset val="204"/>
    </font>
    <font>
      <sz val="12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Arial Unicode MS"/>
      <family val="2"/>
      <charset val="204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name val="Arial Cyr"/>
      <charset val="204"/>
    </font>
    <font>
      <b/>
      <sz val="11"/>
      <color theme="1"/>
      <name val="Calibri"/>
      <family val="2"/>
      <scheme val="minor"/>
    </font>
    <font>
      <b/>
      <sz val="16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b/>
      <sz val="7.5"/>
      <color theme="1"/>
      <name val="Arial"/>
      <family val="2"/>
      <charset val="204"/>
    </font>
    <font>
      <sz val="7.5"/>
      <color theme="1"/>
      <name val="Arial"/>
      <family val="2"/>
      <charset val="204"/>
    </font>
    <font>
      <sz val="7.5"/>
      <color theme="1"/>
      <name val="Calibri"/>
      <family val="2"/>
      <charset val="204"/>
      <scheme val="minor"/>
    </font>
    <font>
      <b/>
      <sz val="24"/>
      <color rgb="FFFF0000"/>
      <name val="Arial"/>
      <family val="2"/>
      <charset val="204"/>
    </font>
    <font>
      <b/>
      <sz val="20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0"/>
      <color rgb="FFFF0000"/>
      <name val="Arial"/>
      <family val="2"/>
      <charset val="204"/>
    </font>
    <font>
      <sz val="7"/>
      <color rgb="FFFF0000"/>
      <name val="Arial"/>
      <family val="2"/>
      <charset val="204"/>
    </font>
    <font>
      <sz val="7.5"/>
      <color rgb="FFFF0000"/>
      <name val="Arial"/>
      <family val="2"/>
      <charset val="204"/>
    </font>
    <font>
      <sz val="11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2"/>
      <color theme="0"/>
      <name val="Arial"/>
      <family val="2"/>
      <charset val="204"/>
    </font>
    <font>
      <sz val="10"/>
      <color theme="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9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1" fillId="0" borderId="13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Border="1"/>
    <xf numFmtId="0" fontId="3" fillId="0" borderId="30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0" fillId="0" borderId="0" xfId="0" applyAlignment="1"/>
    <xf numFmtId="0" fontId="0" fillId="0" borderId="0" xfId="0" applyFill="1" applyBorder="1" applyAlignment="1"/>
    <xf numFmtId="0" fontId="0" fillId="0" borderId="0" xfId="0" applyFill="1" applyBorder="1"/>
    <xf numFmtId="0" fontId="1" fillId="0" borderId="0" xfId="0" applyFont="1" applyFill="1" applyBorder="1"/>
    <xf numFmtId="0" fontId="2" fillId="0" borderId="6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1" fillId="0" borderId="0" xfId="0" applyFont="1" applyFill="1" applyBorder="1" applyAlignment="1"/>
    <xf numFmtId="0" fontId="0" fillId="0" borderId="1" xfId="0" applyBorder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Alignment="1"/>
    <xf numFmtId="0" fontId="10" fillId="0" borderId="0" xfId="0" applyFont="1" applyFill="1" applyBorder="1" applyAlignment="1"/>
    <xf numFmtId="0" fontId="8" fillId="0" borderId="0" xfId="0" applyFont="1"/>
    <xf numFmtId="0" fontId="8" fillId="0" borderId="1" xfId="0" applyFont="1" applyBorder="1" applyAlignment="1">
      <alignment horizontal="center" vertical="center"/>
    </xf>
    <xf numFmtId="3" fontId="11" fillId="0" borderId="49" xfId="0" applyNumberFormat="1" applyFont="1" applyBorder="1" applyAlignment="1">
      <alignment vertical="center"/>
    </xf>
    <xf numFmtId="0" fontId="3" fillId="0" borderId="30" xfId="0" applyFont="1" applyBorder="1" applyAlignment="1">
      <alignment horizontal="center" vertical="center" wrapText="1"/>
    </xf>
    <xf numFmtId="0" fontId="0" fillId="0" borderId="30" xfId="0" applyBorder="1"/>
    <xf numFmtId="0" fontId="8" fillId="0" borderId="8" xfId="0" applyFont="1" applyBorder="1"/>
    <xf numFmtId="0" fontId="8" fillId="0" borderId="9" xfId="0" applyFont="1" applyBorder="1"/>
    <xf numFmtId="0" fontId="0" fillId="0" borderId="27" xfId="0" applyBorder="1"/>
    <xf numFmtId="0" fontId="0" fillId="0" borderId="50" xfId="0" applyBorder="1"/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14" fontId="12" fillId="0" borderId="0" xfId="0" applyNumberFormat="1" applyFont="1"/>
    <xf numFmtId="0" fontId="0" fillId="0" borderId="43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3" xfId="0" applyFill="1" applyBorder="1" applyAlignment="1">
      <alignment horizontal="center" wrapText="1"/>
    </xf>
    <xf numFmtId="3" fontId="0" fillId="3" borderId="32" xfId="0" applyNumberFormat="1" applyFill="1" applyBorder="1" applyAlignment="1"/>
    <xf numFmtId="0" fontId="0" fillId="0" borderId="11" xfId="0" applyBorder="1" applyAlignment="1">
      <alignment horizontal="center"/>
    </xf>
    <xf numFmtId="3" fontId="0" fillId="3" borderId="12" xfId="0" applyNumberFormat="1" applyFill="1" applyBorder="1" applyAlignment="1"/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3" fontId="0" fillId="0" borderId="0" xfId="0" applyNumberFormat="1" applyBorder="1"/>
    <xf numFmtId="3" fontId="0" fillId="3" borderId="0" xfId="0" applyNumberFormat="1" applyFill="1" applyBorder="1" applyAlignment="1"/>
    <xf numFmtId="0" fontId="0" fillId="0" borderId="7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9" xfId="0" applyFill="1" applyBorder="1" applyAlignment="1">
      <alignment horizontal="center" wrapText="1"/>
    </xf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0" fillId="0" borderId="33" xfId="0" applyBorder="1"/>
    <xf numFmtId="0" fontId="0" fillId="0" borderId="54" xfId="0" applyBorder="1"/>
    <xf numFmtId="0" fontId="0" fillId="0" borderId="24" xfId="0" applyBorder="1"/>
    <xf numFmtId="0" fontId="10" fillId="0" borderId="4" xfId="0" applyFont="1" applyFill="1" applyBorder="1" applyAlignment="1"/>
    <xf numFmtId="0" fontId="0" fillId="0" borderId="5" xfId="0" applyBorder="1"/>
    <xf numFmtId="0" fontId="0" fillId="0" borderId="6" xfId="0" applyBorder="1"/>
    <xf numFmtId="0" fontId="12" fillId="0" borderId="44" xfId="0" applyFont="1" applyBorder="1" applyAlignment="1">
      <alignment horizontal="center"/>
    </xf>
    <xf numFmtId="0" fontId="12" fillId="0" borderId="51" xfId="0" applyFont="1" applyBorder="1" applyAlignment="1"/>
    <xf numFmtId="0" fontId="16" fillId="0" borderId="44" xfId="0" applyFont="1" applyBorder="1" applyAlignment="1"/>
    <xf numFmtId="0" fontId="0" fillId="0" borderId="39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12" fillId="0" borderId="44" xfId="0" applyFont="1" applyBorder="1" applyAlignment="1"/>
    <xf numFmtId="0" fontId="0" fillId="0" borderId="27" xfId="0" applyFill="1" applyBorder="1" applyAlignment="1">
      <alignment horizontal="center"/>
    </xf>
    <xf numFmtId="0" fontId="0" fillId="0" borderId="50" xfId="0" applyBorder="1" applyAlignment="1">
      <alignment horizontal="center" wrapText="1"/>
    </xf>
    <xf numFmtId="0" fontId="18" fillId="0" borderId="0" xfId="0" applyFont="1"/>
    <xf numFmtId="0" fontId="8" fillId="0" borderId="3" xfId="0" applyFont="1" applyBorder="1"/>
    <xf numFmtId="0" fontId="0" fillId="0" borderId="0" xfId="0" applyAlignment="1">
      <alignment wrapText="1"/>
    </xf>
    <xf numFmtId="0" fontId="0" fillId="0" borderId="53" xfId="0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12" fillId="0" borderId="27" xfId="0" applyFont="1" applyBorder="1" applyAlignment="1">
      <alignment horizontal="center" vertical="top" wrapText="1"/>
    </xf>
    <xf numFmtId="0" fontId="12" fillId="0" borderId="53" xfId="0" applyFont="1" applyBorder="1" applyAlignment="1">
      <alignment horizontal="center" vertical="top" wrapText="1"/>
    </xf>
    <xf numFmtId="0" fontId="12" fillId="0" borderId="27" xfId="0" applyFont="1" applyBorder="1" applyAlignment="1">
      <alignment horizontal="center" vertical="top"/>
    </xf>
    <xf numFmtId="0" fontId="12" fillId="0" borderId="53" xfId="0" applyFont="1" applyBorder="1" applyAlignment="1">
      <alignment horizontal="center" vertical="top"/>
    </xf>
    <xf numFmtId="0" fontId="12" fillId="0" borderId="37" xfId="0" applyFont="1" applyBorder="1" applyAlignment="1"/>
    <xf numFmtId="0" fontId="12" fillId="0" borderId="0" xfId="0" applyFont="1" applyBorder="1" applyAlignment="1">
      <alignment horizontal="center" vertical="top"/>
    </xf>
    <xf numFmtId="0" fontId="0" fillId="0" borderId="0" xfId="0" applyBorder="1" applyAlignment="1">
      <alignment horizontal="center" vertical="center"/>
    </xf>
    <xf numFmtId="0" fontId="0" fillId="4" borderId="27" xfId="0" applyFill="1" applyBorder="1" applyAlignment="1">
      <alignment horizontal="center"/>
    </xf>
    <xf numFmtId="0" fontId="12" fillId="0" borderId="39" xfId="0" applyFont="1" applyBorder="1" applyAlignment="1"/>
    <xf numFmtId="0" fontId="3" fillId="2" borderId="25" xfId="0" applyFont="1" applyFill="1" applyBorder="1" applyAlignment="1">
      <alignment horizontal="center" vertical="center"/>
    </xf>
    <xf numFmtId="3" fontId="3" fillId="2" borderId="40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/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Border="1"/>
    <xf numFmtId="3" fontId="3" fillId="3" borderId="40" xfId="0" applyNumberFormat="1" applyFont="1" applyFill="1" applyBorder="1" applyAlignment="1">
      <alignment horizontal="center" vertical="center"/>
    </xf>
    <xf numFmtId="0" fontId="12" fillId="0" borderId="1" xfId="0" applyFont="1" applyBorder="1"/>
    <xf numFmtId="0" fontId="3" fillId="5" borderId="44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0" xfId="0" applyFont="1"/>
    <xf numFmtId="0" fontId="23" fillId="0" borderId="0" xfId="0" applyFont="1"/>
    <xf numFmtId="0" fontId="5" fillId="0" borderId="2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0" xfId="0" applyFont="1"/>
    <xf numFmtId="0" fontId="24" fillId="0" borderId="0" xfId="0" applyFont="1"/>
    <xf numFmtId="0" fontId="25" fillId="0" borderId="19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left" vertical="center" wrapText="1"/>
    </xf>
    <xf numFmtId="0" fontId="25" fillId="0" borderId="35" xfId="0" applyFont="1" applyBorder="1" applyAlignment="1">
      <alignment horizontal="left" vertical="center" wrapText="1"/>
    </xf>
    <xf numFmtId="0" fontId="25" fillId="0" borderId="36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6" fillId="0" borderId="0" xfId="0" applyFont="1"/>
    <xf numFmtId="0" fontId="27" fillId="0" borderId="0" xfId="0" applyFont="1"/>
    <xf numFmtId="0" fontId="0" fillId="2" borderId="0" xfId="0" applyFill="1"/>
    <xf numFmtId="1" fontId="3" fillId="2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2" fillId="0" borderId="25" xfId="0" applyFont="1" applyBorder="1" applyAlignment="1">
      <alignment vertical="center"/>
    </xf>
    <xf numFmtId="0" fontId="1" fillId="0" borderId="0" xfId="0" applyFont="1" applyAlignment="1"/>
    <xf numFmtId="1" fontId="3" fillId="0" borderId="1" xfId="0" applyNumberFormat="1" applyFont="1" applyBorder="1" applyAlignment="1">
      <alignment horizontal="center"/>
    </xf>
    <xf numFmtId="1" fontId="3" fillId="2" borderId="1" xfId="0" applyNumberFormat="1" applyFont="1" applyFill="1" applyBorder="1" applyAlignment="1">
      <alignment horizontal="center"/>
    </xf>
    <xf numFmtId="0" fontId="13" fillId="3" borderId="0" xfId="0" applyFont="1" applyFill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/>
    <xf numFmtId="0" fontId="4" fillId="3" borderId="0" xfId="0" applyFont="1" applyFill="1"/>
    <xf numFmtId="0" fontId="22" fillId="3" borderId="0" xfId="0" applyFont="1" applyFill="1"/>
    <xf numFmtId="0" fontId="26" fillId="3" borderId="0" xfId="0" applyFont="1" applyFill="1"/>
    <xf numFmtId="1" fontId="3" fillId="2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26" fillId="3" borderId="0" xfId="0" applyFont="1" applyFill="1" applyAlignment="1">
      <alignment horizontal="center" vertical="center"/>
    </xf>
    <xf numFmtId="0" fontId="2" fillId="0" borderId="61" xfId="0" applyFont="1" applyBorder="1" applyAlignment="1">
      <alignment horizontal="left" vertical="center" wrapText="1"/>
    </xf>
    <xf numFmtId="0" fontId="3" fillId="2" borderId="30" xfId="0" applyFont="1" applyFill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0" fontId="2" fillId="5" borderId="61" xfId="0" applyFont="1" applyFill="1" applyBorder="1" applyAlignment="1">
      <alignment horizontal="left" vertical="center" wrapText="1"/>
    </xf>
    <xf numFmtId="1" fontId="0" fillId="0" borderId="1" xfId="0" applyNumberFormat="1" applyBorder="1" applyAlignment="1">
      <alignment horizontal="center" vertical="center"/>
    </xf>
    <xf numFmtId="1" fontId="0" fillId="0" borderId="1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vertical="top"/>
    </xf>
    <xf numFmtId="0" fontId="6" fillId="0" borderId="0" xfId="0" applyFont="1" applyBorder="1" applyAlignment="1">
      <alignment horizontal="center"/>
    </xf>
    <xf numFmtId="1" fontId="3" fillId="3" borderId="0" xfId="0" applyNumberFormat="1" applyFont="1" applyFill="1" applyBorder="1" applyAlignment="1">
      <alignment horizontal="center" vertical="center"/>
    </xf>
    <xf numFmtId="0" fontId="31" fillId="2" borderId="0" xfId="0" applyFont="1" applyFill="1" applyAlignment="1"/>
    <xf numFmtId="0" fontId="31" fillId="2" borderId="0" xfId="0" applyFont="1" applyFill="1"/>
    <xf numFmtId="0" fontId="32" fillId="2" borderId="0" xfId="0" applyFont="1" applyFill="1"/>
    <xf numFmtId="0" fontId="28" fillId="2" borderId="0" xfId="0" applyFont="1" applyFill="1"/>
    <xf numFmtId="0" fontId="33" fillId="2" borderId="0" xfId="0" applyFont="1" applyFill="1"/>
    <xf numFmtId="0" fontId="0" fillId="0" borderId="23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2" xfId="0" applyBorder="1" applyAlignment="1">
      <alignment horizontal="center"/>
    </xf>
    <xf numFmtId="0" fontId="8" fillId="0" borderId="22" xfId="0" applyFont="1" applyBorder="1" applyAlignment="1">
      <alignment horizontal="center" vertical="center"/>
    </xf>
    <xf numFmtId="1" fontId="0" fillId="0" borderId="22" xfId="0" applyNumberFormat="1" applyFont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/>
    </xf>
    <xf numFmtId="1" fontId="3" fillId="3" borderId="2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vertical="center"/>
    </xf>
    <xf numFmtId="0" fontId="35" fillId="0" borderId="1" xfId="0" applyFont="1" applyBorder="1" applyAlignment="1">
      <alignment horizontal="center" vertical="center"/>
    </xf>
    <xf numFmtId="0" fontId="1" fillId="2" borderId="0" xfId="0" applyFont="1" applyFill="1"/>
    <xf numFmtId="1" fontId="34" fillId="0" borderId="1" xfId="0" applyNumberFormat="1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/>
    </xf>
    <xf numFmtId="1" fontId="37" fillId="0" borderId="0" xfId="0" applyNumberFormat="1" applyFont="1" applyBorder="1" applyAlignment="1">
      <alignment horizontal="center" vertical="center"/>
    </xf>
    <xf numFmtId="1" fontId="13" fillId="2" borderId="1" xfId="0" applyNumberFormat="1" applyFont="1" applyFill="1" applyBorder="1" applyAlignment="1">
      <alignment horizontal="center" vertical="center"/>
    </xf>
    <xf numFmtId="1" fontId="35" fillId="2" borderId="1" xfId="0" applyNumberFormat="1" applyFont="1" applyFill="1" applyBorder="1" applyAlignment="1">
      <alignment horizontal="center" vertical="center"/>
    </xf>
    <xf numFmtId="1" fontId="35" fillId="0" borderId="1" xfId="0" applyNumberFormat="1" applyFont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35" fillId="2" borderId="8" xfId="0" applyFont="1" applyFill="1" applyBorder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0" fontId="35" fillId="2" borderId="9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1" fontId="35" fillId="2" borderId="8" xfId="0" applyNumberFormat="1" applyFont="1" applyFill="1" applyBorder="1" applyAlignment="1">
      <alignment horizontal="center" vertical="center"/>
    </xf>
    <xf numFmtId="1" fontId="35" fillId="0" borderId="8" xfId="0" applyNumberFormat="1" applyFont="1" applyBorder="1" applyAlignment="1">
      <alignment horizontal="center" vertical="center"/>
    </xf>
    <xf numFmtId="1" fontId="35" fillId="2" borderId="9" xfId="0" applyNumberFormat="1" applyFont="1" applyFill="1" applyBorder="1" applyAlignment="1">
      <alignment horizontal="center" vertical="center"/>
    </xf>
    <xf numFmtId="1" fontId="35" fillId="2" borderId="32" xfId="0" applyNumberFormat="1" applyFont="1" applyFill="1" applyBorder="1" applyAlignment="1">
      <alignment horizontal="center" vertical="center"/>
    </xf>
    <xf numFmtId="1" fontId="35" fillId="2" borderId="11" xfId="0" applyNumberFormat="1" applyFont="1" applyFill="1" applyBorder="1" applyAlignment="1">
      <alignment horizontal="center" vertical="center"/>
    </xf>
    <xf numFmtId="1" fontId="35" fillId="0" borderId="11" xfId="0" applyNumberFormat="1" applyFont="1" applyBorder="1" applyAlignment="1">
      <alignment horizontal="center" vertical="center"/>
    </xf>
    <xf numFmtId="1" fontId="35" fillId="2" borderId="12" xfId="0" applyNumberFormat="1" applyFont="1" applyFill="1" applyBorder="1" applyAlignment="1">
      <alignment horizontal="center" vertical="center"/>
    </xf>
    <xf numFmtId="1" fontId="13" fillId="2" borderId="8" xfId="0" applyNumberFormat="1" applyFont="1" applyFill="1" applyBorder="1" applyAlignment="1">
      <alignment horizontal="center" vertical="center"/>
    </xf>
    <xf numFmtId="1" fontId="13" fillId="0" borderId="8" xfId="0" applyNumberFormat="1" applyFont="1" applyBorder="1" applyAlignment="1">
      <alignment horizontal="center" vertical="center"/>
    </xf>
    <xf numFmtId="1" fontId="13" fillId="2" borderId="9" xfId="0" applyNumberFormat="1" applyFont="1" applyFill="1" applyBorder="1" applyAlignment="1">
      <alignment horizontal="center" vertical="center"/>
    </xf>
    <xf numFmtId="1" fontId="13" fillId="2" borderId="32" xfId="0" applyNumberFormat="1" applyFont="1" applyFill="1" applyBorder="1" applyAlignment="1">
      <alignment horizontal="center" vertical="center"/>
    </xf>
    <xf numFmtId="1" fontId="13" fillId="2" borderId="11" xfId="0" applyNumberFormat="1" applyFont="1" applyFill="1" applyBorder="1" applyAlignment="1">
      <alignment horizontal="center" vertical="center"/>
    </xf>
    <xf numFmtId="1" fontId="13" fillId="0" borderId="11" xfId="0" applyNumberFormat="1" applyFont="1" applyBorder="1" applyAlignment="1">
      <alignment horizontal="center" vertical="center"/>
    </xf>
    <xf numFmtId="1" fontId="13" fillId="2" borderId="12" xfId="0" applyNumberFormat="1" applyFont="1" applyFill="1" applyBorder="1" applyAlignment="1">
      <alignment horizontal="center" vertical="center"/>
    </xf>
    <xf numFmtId="0" fontId="26" fillId="0" borderId="35" xfId="0" applyFont="1" applyBorder="1" applyAlignment="1">
      <alignment horizontal="left" vertical="center" wrapText="1"/>
    </xf>
    <xf numFmtId="1" fontId="34" fillId="2" borderId="1" xfId="0" applyNumberFormat="1" applyFont="1" applyFill="1" applyBorder="1" applyAlignment="1">
      <alignment horizontal="center" vertical="center"/>
    </xf>
    <xf numFmtId="0" fontId="26" fillId="0" borderId="14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1" fontId="34" fillId="2" borderId="8" xfId="0" applyNumberFormat="1" applyFont="1" applyFill="1" applyBorder="1" applyAlignment="1">
      <alignment horizontal="center" vertical="center"/>
    </xf>
    <xf numFmtId="1" fontId="34" fillId="0" borderId="8" xfId="0" applyNumberFormat="1" applyFont="1" applyBorder="1" applyAlignment="1">
      <alignment horizontal="center" vertical="center"/>
    </xf>
    <xf numFmtId="1" fontId="34" fillId="2" borderId="9" xfId="0" applyNumberFormat="1" applyFont="1" applyFill="1" applyBorder="1" applyAlignment="1">
      <alignment horizontal="center" vertical="center"/>
    </xf>
    <xf numFmtId="1" fontId="34" fillId="2" borderId="32" xfId="0" applyNumberFormat="1" applyFont="1" applyFill="1" applyBorder="1" applyAlignment="1">
      <alignment horizontal="center" vertical="center"/>
    </xf>
    <xf numFmtId="1" fontId="34" fillId="2" borderId="11" xfId="0" applyNumberFormat="1" applyFont="1" applyFill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2" borderId="12" xfId="0" applyNumberFormat="1" applyFont="1" applyFill="1" applyBorder="1" applyAlignment="1">
      <alignment horizontal="center" vertical="center"/>
    </xf>
    <xf numFmtId="3" fontId="37" fillId="0" borderId="0" xfId="0" applyNumberFormat="1" applyFont="1"/>
    <xf numFmtId="0" fontId="37" fillId="0" borderId="0" xfId="0" applyFont="1"/>
    <xf numFmtId="3" fontId="3" fillId="0" borderId="1" xfId="0" applyNumberFormat="1" applyFont="1" applyBorder="1" applyAlignment="1">
      <alignment horizontal="center" vertical="center"/>
    </xf>
    <xf numFmtId="0" fontId="37" fillId="0" borderId="0" xfId="0" applyFont="1" applyBorder="1"/>
    <xf numFmtId="0" fontId="37" fillId="3" borderId="0" xfId="0" applyFont="1" applyFill="1" applyAlignment="1">
      <alignment horizontal="center" vertical="center"/>
    </xf>
    <xf numFmtId="0" fontId="0" fillId="3" borderId="0" xfId="0" applyFill="1" applyAlignment="1"/>
    <xf numFmtId="0" fontId="24" fillId="3" borderId="0" xfId="0" applyFont="1" applyFill="1"/>
    <xf numFmtId="3" fontId="3" fillId="2" borderId="1" xfId="0" applyNumberFormat="1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/>
    </xf>
    <xf numFmtId="0" fontId="22" fillId="3" borderId="0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25" fillId="3" borderId="0" xfId="0" applyFont="1" applyFill="1" applyBorder="1" applyAlignment="1">
      <alignment horizontal="left" vertical="center" wrapText="1"/>
    </xf>
    <xf numFmtId="0" fontId="2" fillId="0" borderId="61" xfId="0" applyFont="1" applyBorder="1" applyAlignment="1">
      <alignment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4" fillId="0" borderId="46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25" fillId="0" borderId="56" xfId="0" applyFont="1" applyBorder="1" applyAlignment="1">
      <alignment horizontal="left" vertical="center" wrapText="1"/>
    </xf>
    <xf numFmtId="0" fontId="25" fillId="0" borderId="57" xfId="0" applyFont="1" applyBorder="1" applyAlignment="1">
      <alignment horizontal="left" vertical="center" wrapText="1"/>
    </xf>
    <xf numFmtId="0" fontId="25" fillId="0" borderId="58" xfId="0" applyFont="1" applyBorder="1" applyAlignment="1">
      <alignment horizontal="left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45" xfId="0" applyFont="1" applyBorder="1" applyAlignment="1">
      <alignment horizontal="center" vertical="center" wrapText="1"/>
    </xf>
    <xf numFmtId="0" fontId="1" fillId="0" borderId="46" xfId="0" applyFont="1" applyBorder="1" applyAlignment="1">
      <alignment horizontal="center" vertical="center" wrapText="1"/>
    </xf>
    <xf numFmtId="0" fontId="22" fillId="0" borderId="29" xfId="0" applyFont="1" applyBorder="1" applyAlignment="1">
      <alignment horizontal="center" vertical="center" wrapText="1"/>
    </xf>
    <xf numFmtId="0" fontId="22" fillId="0" borderId="45" xfId="0" applyFont="1" applyBorder="1" applyAlignment="1">
      <alignment horizontal="center" vertical="center" wrapText="1"/>
    </xf>
    <xf numFmtId="0" fontId="22" fillId="0" borderId="46" xfId="0" applyFont="1" applyBorder="1" applyAlignment="1">
      <alignment horizontal="center" vertical="center" wrapText="1"/>
    </xf>
    <xf numFmtId="0" fontId="3" fillId="0" borderId="15" xfId="0" applyFont="1" applyBorder="1" applyAlignment="1">
      <alignment vertical="top"/>
    </xf>
    <xf numFmtId="0" fontId="3" fillId="0" borderId="27" xfId="0" applyFont="1" applyBorder="1" applyAlignment="1">
      <alignment vertical="top"/>
    </xf>
    <xf numFmtId="0" fontId="3" fillId="0" borderId="16" xfId="0" applyFont="1" applyBorder="1" applyAlignment="1">
      <alignment vertical="top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0" fillId="3" borderId="0" xfId="0" applyFill="1" applyAlignment="1">
      <alignment horizontal="left"/>
    </xf>
    <xf numFmtId="0" fontId="1" fillId="3" borderId="26" xfId="0" applyFont="1" applyFill="1" applyBorder="1" applyAlignment="1">
      <alignment horizontal="left"/>
    </xf>
    <xf numFmtId="0" fontId="3" fillId="0" borderId="37" xfId="0" applyFont="1" applyBorder="1" applyAlignment="1">
      <alignment vertical="top" wrapText="1"/>
    </xf>
    <xf numFmtId="0" fontId="3" fillId="0" borderId="38" xfId="0" applyFont="1" applyBorder="1" applyAlignment="1">
      <alignment vertical="top" wrapText="1"/>
    </xf>
    <xf numFmtId="0" fontId="3" fillId="0" borderId="39" xfId="0" applyFont="1" applyBorder="1" applyAlignment="1">
      <alignment vertical="top" wrapText="1"/>
    </xf>
    <xf numFmtId="0" fontId="6" fillId="0" borderId="28" xfId="0" applyFont="1" applyBorder="1" applyAlignment="1">
      <alignment horizontal="center"/>
    </xf>
    <xf numFmtId="0" fontId="6" fillId="0" borderId="47" xfId="0" applyFont="1" applyBorder="1" applyAlignment="1">
      <alignment horizontal="center"/>
    </xf>
    <xf numFmtId="0" fontId="6" fillId="0" borderId="48" xfId="0" applyFont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45" xfId="0" applyFont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3" fillId="0" borderId="17" xfId="0" applyFont="1" applyBorder="1" applyAlignment="1">
      <alignment vertical="top"/>
    </xf>
    <xf numFmtId="0" fontId="3" fillId="0" borderId="34" xfId="0" applyFont="1" applyBorder="1" applyAlignment="1">
      <alignment vertical="top"/>
    </xf>
    <xf numFmtId="0" fontId="3" fillId="0" borderId="18" xfId="0" applyFont="1" applyBorder="1" applyAlignment="1">
      <alignment vertical="top"/>
    </xf>
    <xf numFmtId="0" fontId="3" fillId="0" borderId="25" xfId="0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0" fontId="3" fillId="0" borderId="41" xfId="0" applyFont="1" applyBorder="1" applyAlignment="1">
      <alignment horizontal="center"/>
    </xf>
    <xf numFmtId="1" fontId="34" fillId="3" borderId="36" xfId="0" applyNumberFormat="1" applyFont="1" applyFill="1" applyBorder="1" applyAlignment="1">
      <alignment horizontal="center" vertical="center"/>
    </xf>
    <xf numFmtId="1" fontId="34" fillId="3" borderId="59" xfId="0" applyNumberFormat="1" applyFont="1" applyFill="1" applyBorder="1" applyAlignment="1">
      <alignment horizontal="center" vertical="center"/>
    </xf>
    <xf numFmtId="1" fontId="34" fillId="3" borderId="60" xfId="0" applyNumberFormat="1" applyFont="1" applyFill="1" applyBorder="1" applyAlignment="1">
      <alignment horizontal="center" vertical="center"/>
    </xf>
    <xf numFmtId="1" fontId="34" fillId="3" borderId="55" xfId="0" applyNumberFormat="1" applyFont="1" applyFill="1" applyBorder="1" applyAlignment="1">
      <alignment horizontal="center" vertical="center"/>
    </xf>
    <xf numFmtId="1" fontId="34" fillId="3" borderId="2" xfId="0" applyNumberFormat="1" applyFont="1" applyFill="1" applyBorder="1" applyAlignment="1">
      <alignment horizontal="center" vertical="center"/>
    </xf>
    <xf numFmtId="1" fontId="34" fillId="3" borderId="52" xfId="0" applyNumberFormat="1" applyFont="1" applyFill="1" applyBorder="1" applyAlignment="1">
      <alignment horizontal="center" vertical="center"/>
    </xf>
    <xf numFmtId="1" fontId="34" fillId="3" borderId="36" xfId="0" applyNumberFormat="1" applyFont="1" applyFill="1" applyBorder="1" applyAlignment="1">
      <alignment horizontal="center" vertical="center" wrapText="1"/>
    </xf>
    <xf numFmtId="1" fontId="34" fillId="3" borderId="59" xfId="0" applyNumberFormat="1" applyFont="1" applyFill="1" applyBorder="1" applyAlignment="1">
      <alignment horizontal="center" vertical="center" wrapText="1"/>
    </xf>
    <xf numFmtId="1" fontId="34" fillId="3" borderId="60" xfId="0" applyNumberFormat="1" applyFont="1" applyFill="1" applyBorder="1" applyAlignment="1">
      <alignment horizontal="center" vertical="center" wrapText="1"/>
    </xf>
    <xf numFmtId="1" fontId="34" fillId="3" borderId="55" xfId="0" applyNumberFormat="1" applyFont="1" applyFill="1" applyBorder="1" applyAlignment="1">
      <alignment horizontal="center" vertical="center" wrapText="1"/>
    </xf>
    <xf numFmtId="1" fontId="34" fillId="3" borderId="2" xfId="0" applyNumberFormat="1" applyFont="1" applyFill="1" applyBorder="1" applyAlignment="1">
      <alignment horizontal="center" vertical="center" wrapText="1"/>
    </xf>
    <xf numFmtId="1" fontId="34" fillId="3" borderId="52" xfId="0" applyNumberFormat="1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left"/>
    </xf>
    <xf numFmtId="0" fontId="3" fillId="0" borderId="25" xfId="0" applyFont="1" applyBorder="1" applyAlignment="1">
      <alignment horizontal="center" vertical="top"/>
    </xf>
    <xf numFmtId="0" fontId="3" fillId="0" borderId="40" xfId="0" applyFont="1" applyBorder="1" applyAlignment="1">
      <alignment horizontal="center" vertical="top"/>
    </xf>
    <xf numFmtId="0" fontId="3" fillId="0" borderId="42" xfId="0" applyFont="1" applyBorder="1" applyAlignment="1">
      <alignment horizontal="center" vertical="top"/>
    </xf>
    <xf numFmtId="0" fontId="3" fillId="0" borderId="51" xfId="0" applyFont="1" applyBorder="1" applyAlignment="1">
      <alignment horizontal="center" vertical="top"/>
    </xf>
    <xf numFmtId="0" fontId="2" fillId="3" borderId="0" xfId="0" applyFont="1" applyFill="1" applyAlignment="1">
      <alignment horizontal="left" vertical="center"/>
    </xf>
    <xf numFmtId="0" fontId="2" fillId="0" borderId="30" xfId="0" applyFont="1" applyBorder="1" applyAlignment="1">
      <alignment horizontal="left" vertical="center" wrapText="1"/>
    </xf>
    <xf numFmtId="0" fontId="2" fillId="0" borderId="42" xfId="0" applyFont="1" applyBorder="1" applyAlignment="1">
      <alignment horizontal="left" vertical="center" wrapText="1"/>
    </xf>
    <xf numFmtId="0" fontId="2" fillId="0" borderId="25" xfId="0" applyFont="1" applyBorder="1" applyAlignment="1">
      <alignment horizontal="left" vertical="center" wrapText="1"/>
    </xf>
    <xf numFmtId="0" fontId="2" fillId="0" borderId="40" xfId="0" applyFont="1" applyBorder="1" applyAlignment="1">
      <alignment horizontal="left" vertical="center" wrapText="1"/>
    </xf>
    <xf numFmtId="0" fontId="3" fillId="0" borderId="20" xfId="0" applyFont="1" applyBorder="1" applyAlignment="1">
      <alignment vertical="top"/>
    </xf>
    <xf numFmtId="0" fontId="3" fillId="3" borderId="15" xfId="0" applyFont="1" applyFill="1" applyBorder="1" applyAlignment="1">
      <alignment vertical="top"/>
    </xf>
    <xf numFmtId="0" fontId="3" fillId="3" borderId="27" xfId="0" applyFont="1" applyFill="1" applyBorder="1" applyAlignment="1">
      <alignment vertical="top"/>
    </xf>
    <xf numFmtId="0" fontId="3" fillId="3" borderId="16" xfId="0" applyFont="1" applyFill="1" applyBorder="1" applyAlignment="1">
      <alignment vertical="top"/>
    </xf>
    <xf numFmtId="0" fontId="21" fillId="0" borderId="0" xfId="0" applyFont="1" applyBorder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left"/>
    </xf>
    <xf numFmtId="0" fontId="29" fillId="3" borderId="0" xfId="0" applyFont="1" applyFill="1" applyAlignment="1">
      <alignment horizontal="center" wrapText="1"/>
    </xf>
    <xf numFmtId="0" fontId="21" fillId="3" borderId="0" xfId="0" applyFont="1" applyFill="1" applyBorder="1" applyAlignment="1">
      <alignment horizontal="center" vertical="center"/>
    </xf>
    <xf numFmtId="0" fontId="21" fillId="3" borderId="26" xfId="0" applyFont="1" applyFill="1" applyBorder="1" applyAlignment="1">
      <alignment horizontal="center" vertical="center"/>
    </xf>
    <xf numFmtId="1" fontId="3" fillId="3" borderId="36" xfId="0" applyNumberFormat="1" applyFont="1" applyFill="1" applyBorder="1" applyAlignment="1">
      <alignment horizontal="center" vertical="center"/>
    </xf>
    <xf numFmtId="1" fontId="3" fillId="3" borderId="59" xfId="0" applyNumberFormat="1" applyFont="1" applyFill="1" applyBorder="1" applyAlignment="1">
      <alignment horizontal="center" vertical="center"/>
    </xf>
    <xf numFmtId="1" fontId="3" fillId="3" borderId="60" xfId="0" applyNumberFormat="1" applyFont="1" applyFill="1" applyBorder="1" applyAlignment="1">
      <alignment horizontal="center" vertical="center"/>
    </xf>
    <xf numFmtId="1" fontId="3" fillId="3" borderId="55" xfId="0" applyNumberFormat="1" applyFont="1" applyFill="1" applyBorder="1" applyAlignment="1">
      <alignment horizontal="center" vertical="center"/>
    </xf>
    <xf numFmtId="1" fontId="3" fillId="3" borderId="2" xfId="0" applyNumberFormat="1" applyFont="1" applyFill="1" applyBorder="1" applyAlignment="1">
      <alignment horizontal="center" vertical="center"/>
    </xf>
    <xf numFmtId="1" fontId="3" fillId="3" borderId="52" xfId="0" applyNumberFormat="1" applyFont="1" applyFill="1" applyBorder="1" applyAlignment="1">
      <alignment horizontal="center" vertical="center"/>
    </xf>
    <xf numFmtId="1" fontId="3" fillId="3" borderId="36" xfId="0" applyNumberFormat="1" applyFont="1" applyFill="1" applyBorder="1" applyAlignment="1">
      <alignment horizontal="center" vertical="center" wrapText="1"/>
    </xf>
    <xf numFmtId="1" fontId="3" fillId="3" borderId="59" xfId="0" applyNumberFormat="1" applyFont="1" applyFill="1" applyBorder="1" applyAlignment="1">
      <alignment horizontal="center" vertical="center" wrapText="1"/>
    </xf>
    <xf numFmtId="1" fontId="3" fillId="3" borderId="60" xfId="0" applyNumberFormat="1" applyFont="1" applyFill="1" applyBorder="1" applyAlignment="1">
      <alignment horizontal="center" vertical="center" wrapText="1"/>
    </xf>
    <xf numFmtId="1" fontId="3" fillId="3" borderId="55" xfId="0" applyNumberFormat="1" applyFont="1" applyFill="1" applyBorder="1" applyAlignment="1">
      <alignment horizontal="center" vertical="center" wrapText="1"/>
    </xf>
    <xf numFmtId="1" fontId="3" fillId="3" borderId="2" xfId="0" applyNumberFormat="1" applyFont="1" applyFill="1" applyBorder="1" applyAlignment="1">
      <alignment horizontal="center" vertical="center" wrapText="1"/>
    </xf>
    <xf numFmtId="1" fontId="3" fillId="3" borderId="52" xfId="0" applyNumberFormat="1" applyFont="1" applyFill="1" applyBorder="1" applyAlignment="1">
      <alignment horizontal="center" vertical="center" wrapText="1"/>
    </xf>
    <xf numFmtId="14" fontId="1" fillId="0" borderId="26" xfId="0" applyNumberFormat="1" applyFont="1" applyBorder="1" applyAlignment="1">
      <alignment horizontal="left"/>
    </xf>
    <xf numFmtId="0" fontId="1" fillId="0" borderId="26" xfId="0" applyFont="1" applyBorder="1" applyAlignment="1">
      <alignment horizontal="left"/>
    </xf>
    <xf numFmtId="0" fontId="12" fillId="0" borderId="0" xfId="0" applyFont="1" applyAlignment="1">
      <alignment horizontal="left" wrapText="1"/>
    </xf>
    <xf numFmtId="0" fontId="1" fillId="0" borderId="0" xfId="0" applyFont="1" applyBorder="1" applyAlignment="1">
      <alignment horizontal="left"/>
    </xf>
    <xf numFmtId="0" fontId="3" fillId="0" borderId="26" xfId="0" applyFont="1" applyBorder="1" applyAlignment="1">
      <alignment horizontal="center"/>
    </xf>
    <xf numFmtId="0" fontId="12" fillId="0" borderId="0" xfId="0" applyFont="1" applyAlignment="1">
      <alignment horizontal="left"/>
    </xf>
    <xf numFmtId="0" fontId="12" fillId="0" borderId="30" xfId="0" applyFont="1" applyBorder="1" applyAlignment="1">
      <alignment horizontal="center" vertical="top"/>
    </xf>
    <xf numFmtId="0" fontId="12" fillId="0" borderId="51" xfId="0" applyFont="1" applyBorder="1" applyAlignment="1">
      <alignment horizontal="center" vertical="top"/>
    </xf>
    <xf numFmtId="0" fontId="12" fillId="0" borderId="27" xfId="0" applyFont="1" applyBorder="1" applyAlignment="1">
      <alignment horizontal="center" vertical="top"/>
    </xf>
    <xf numFmtId="0" fontId="12" fillId="0" borderId="53" xfId="0" applyFont="1" applyBorder="1" applyAlignment="1">
      <alignment horizontal="center" vertical="top"/>
    </xf>
    <xf numFmtId="0" fontId="12" fillId="0" borderId="50" xfId="0" applyFont="1" applyBorder="1" applyAlignment="1">
      <alignment horizontal="center" vertical="top"/>
    </xf>
    <xf numFmtId="0" fontId="12" fillId="0" borderId="54" xfId="0" applyFont="1" applyBorder="1" applyAlignment="1">
      <alignment horizontal="center" vertical="top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14" fillId="0" borderId="25" xfId="0" applyFont="1" applyBorder="1" applyAlignment="1">
      <alignment horizontal="center"/>
    </xf>
    <xf numFmtId="0" fontId="14" fillId="0" borderId="40" xfId="0" applyFont="1" applyBorder="1" applyAlignment="1">
      <alignment horizontal="center"/>
    </xf>
    <xf numFmtId="0" fontId="14" fillId="0" borderId="42" xfId="0" applyFont="1" applyBorder="1" applyAlignment="1">
      <alignment horizontal="center"/>
    </xf>
    <xf numFmtId="0" fontId="14" fillId="0" borderId="51" xfId="0" applyFont="1" applyBorder="1" applyAlignment="1">
      <alignment horizontal="center"/>
    </xf>
    <xf numFmtId="0" fontId="12" fillId="0" borderId="30" xfId="0" applyFont="1" applyBorder="1" applyAlignment="1">
      <alignment horizontal="center" vertical="top" wrapText="1"/>
    </xf>
    <xf numFmtId="0" fontId="12" fillId="0" borderId="51" xfId="0" applyFont="1" applyBorder="1" applyAlignment="1">
      <alignment horizontal="center" vertical="top" wrapText="1"/>
    </xf>
    <xf numFmtId="0" fontId="12" fillId="0" borderId="27" xfId="0" applyFont="1" applyBorder="1" applyAlignment="1">
      <alignment horizontal="center" vertical="top" wrapText="1"/>
    </xf>
    <xf numFmtId="0" fontId="12" fillId="0" borderId="53" xfId="0" applyFont="1" applyBorder="1" applyAlignment="1">
      <alignment horizontal="center" vertical="top" wrapText="1"/>
    </xf>
    <xf numFmtId="0" fontId="12" fillId="0" borderId="50" xfId="0" applyFont="1" applyBorder="1" applyAlignment="1">
      <alignment horizontal="center" vertical="top" wrapText="1"/>
    </xf>
    <xf numFmtId="0" fontId="12" fillId="0" borderId="54" xfId="0" applyFont="1" applyBorder="1" applyAlignment="1">
      <alignment horizontal="center" vertical="top" wrapText="1"/>
    </xf>
    <xf numFmtId="0" fontId="0" fillId="0" borderId="53" xfId="0" applyBorder="1" applyAlignment="1">
      <alignment horizontal="center" vertical="center"/>
    </xf>
    <xf numFmtId="0" fontId="0" fillId="0" borderId="38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12" fillId="0" borderId="30" xfId="0" applyFont="1" applyBorder="1" applyAlignment="1">
      <alignment horizontal="left" vertical="top"/>
    </xf>
    <xf numFmtId="0" fontId="12" fillId="0" borderId="51" xfId="0" applyFont="1" applyBorder="1" applyAlignment="1">
      <alignment horizontal="left" vertical="top"/>
    </xf>
    <xf numFmtId="0" fontId="12" fillId="0" borderId="27" xfId="0" applyFont="1" applyBorder="1" applyAlignment="1">
      <alignment horizontal="left" vertical="top"/>
    </xf>
    <xf numFmtId="0" fontId="12" fillId="0" borderId="53" xfId="0" applyFont="1" applyBorder="1" applyAlignment="1">
      <alignment horizontal="left" vertical="top"/>
    </xf>
    <xf numFmtId="0" fontId="12" fillId="0" borderId="50" xfId="0" applyFont="1" applyBorder="1" applyAlignment="1">
      <alignment horizontal="left" vertical="top"/>
    </xf>
    <xf numFmtId="0" fontId="12" fillId="0" borderId="54" xfId="0" applyFont="1" applyBorder="1" applyAlignment="1">
      <alignment horizontal="left" vertical="top"/>
    </xf>
    <xf numFmtId="0" fontId="0" fillId="0" borderId="37" xfId="0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0" borderId="25" xfId="0" applyFont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7" fillId="0" borderId="41" xfId="0" applyFont="1" applyBorder="1" applyAlignment="1">
      <alignment horizontal="center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7" fillId="0" borderId="25" xfId="0" applyFont="1" applyBorder="1" applyAlignment="1">
      <alignment horizontal="left" vertical="center" wrapText="1"/>
    </xf>
    <xf numFmtId="0" fontId="7" fillId="0" borderId="40" xfId="0" applyFont="1" applyBorder="1" applyAlignment="1">
      <alignment horizontal="left" vertical="center" wrapText="1"/>
    </xf>
    <xf numFmtId="0" fontId="7" fillId="0" borderId="41" xfId="0" applyFont="1" applyBorder="1" applyAlignment="1">
      <alignment horizontal="left" vertical="center" wrapText="1"/>
    </xf>
    <xf numFmtId="0" fontId="9" fillId="0" borderId="25" xfId="0" applyFont="1" applyBorder="1" applyAlignment="1">
      <alignment horizontal="center"/>
    </xf>
    <xf numFmtId="0" fontId="9" fillId="0" borderId="40" xfId="0" applyFont="1" applyBorder="1" applyAlignment="1">
      <alignment horizontal="center"/>
    </xf>
    <xf numFmtId="0" fontId="9" fillId="0" borderId="41" xfId="0" applyFont="1" applyBorder="1" applyAlignment="1">
      <alignment horizontal="center"/>
    </xf>
    <xf numFmtId="0" fontId="8" fillId="0" borderId="30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/>
    </xf>
    <xf numFmtId="0" fontId="12" fillId="0" borderId="51" xfId="0" applyFont="1" applyBorder="1" applyAlignment="1">
      <alignment horizontal="center"/>
    </xf>
    <xf numFmtId="0" fontId="12" fillId="0" borderId="50" xfId="0" applyFont="1" applyBorder="1" applyAlignment="1">
      <alignment horizontal="center"/>
    </xf>
    <xf numFmtId="0" fontId="12" fillId="0" borderId="54" xfId="0" applyFont="1" applyBorder="1" applyAlignment="1">
      <alignment horizontal="center"/>
    </xf>
    <xf numFmtId="0" fontId="0" fillId="0" borderId="37" xfId="0" applyFont="1" applyBorder="1" applyAlignment="1">
      <alignment horizontal="center" vertical="center" wrapText="1"/>
    </xf>
    <xf numFmtId="0" fontId="0" fillId="0" borderId="39" xfId="0" applyFont="1" applyBorder="1" applyAlignment="1">
      <alignment horizontal="center" vertical="center" wrapText="1"/>
    </xf>
    <xf numFmtId="0" fontId="17" fillId="0" borderId="37" xfId="0" applyFont="1" applyBorder="1" applyAlignment="1">
      <alignment horizontal="center" vertical="center"/>
    </xf>
    <xf numFmtId="0" fontId="17" fillId="0" borderId="39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/>
    </xf>
    <xf numFmtId="0" fontId="19" fillId="0" borderId="40" xfId="0" applyFont="1" applyBorder="1" applyAlignment="1">
      <alignment horizontal="center"/>
    </xf>
    <xf numFmtId="0" fontId="19" fillId="0" borderId="4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 wrapText="1"/>
    </xf>
    <xf numFmtId="0" fontId="8" fillId="0" borderId="46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/>
    </xf>
    <xf numFmtId="0" fontId="15" fillId="0" borderId="40" xfId="0" applyFont="1" applyBorder="1" applyAlignment="1">
      <alignment horizontal="center"/>
    </xf>
    <xf numFmtId="0" fontId="15" fillId="0" borderId="41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jpeg"/><Relationship Id="rId15" Type="http://schemas.openxmlformats.org/officeDocument/2006/relationships/image" Target="../media/image15.gif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3.jpeg"/><Relationship Id="rId7" Type="http://schemas.openxmlformats.org/officeDocument/2006/relationships/image" Target="../media/image51.jpeg"/><Relationship Id="rId2" Type="http://schemas.openxmlformats.org/officeDocument/2006/relationships/image" Target="../media/image1.jpeg"/><Relationship Id="rId1" Type="http://schemas.openxmlformats.org/officeDocument/2006/relationships/image" Target="../media/image48.jpeg"/><Relationship Id="rId6" Type="http://schemas.openxmlformats.org/officeDocument/2006/relationships/image" Target="../media/image50.jpeg"/><Relationship Id="rId5" Type="http://schemas.openxmlformats.org/officeDocument/2006/relationships/image" Target="../media/image4.jpeg"/><Relationship Id="rId10" Type="http://schemas.openxmlformats.org/officeDocument/2006/relationships/image" Target="../media/image53.jpeg"/><Relationship Id="rId4" Type="http://schemas.openxmlformats.org/officeDocument/2006/relationships/image" Target="../media/image49.jpeg"/><Relationship Id="rId9" Type="http://schemas.openxmlformats.org/officeDocument/2006/relationships/image" Target="../media/image5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jpeg"/><Relationship Id="rId2" Type="http://schemas.openxmlformats.org/officeDocument/2006/relationships/image" Target="../media/image55.jpeg"/><Relationship Id="rId1" Type="http://schemas.openxmlformats.org/officeDocument/2006/relationships/image" Target="../media/image54.jpeg"/><Relationship Id="rId5" Type="http://schemas.openxmlformats.org/officeDocument/2006/relationships/image" Target="../media/image58.jpeg"/><Relationship Id="rId4" Type="http://schemas.openxmlformats.org/officeDocument/2006/relationships/image" Target="../media/image5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jpeg"/><Relationship Id="rId2" Type="http://schemas.openxmlformats.org/officeDocument/2006/relationships/image" Target="../media/image60.jpeg"/><Relationship Id="rId1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21</xdr:row>
      <xdr:rowOff>31749</xdr:rowOff>
    </xdr:from>
    <xdr:to>
      <xdr:col>1</xdr:col>
      <xdr:colOff>342900</xdr:colOff>
      <xdr:row>21</xdr:row>
      <xdr:rowOff>279398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327149"/>
          <a:ext cx="247649" cy="24764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21</xdr:row>
      <xdr:rowOff>28576</xdr:rowOff>
    </xdr:from>
    <xdr:to>
      <xdr:col>2</xdr:col>
      <xdr:colOff>276225</xdr:colOff>
      <xdr:row>21</xdr:row>
      <xdr:rowOff>266700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1323976"/>
          <a:ext cx="238124" cy="238124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295276</xdr:colOff>
      <xdr:row>21</xdr:row>
      <xdr:rowOff>28576</xdr:rowOff>
    </xdr:from>
    <xdr:to>
      <xdr:col>2</xdr:col>
      <xdr:colOff>542926</xdr:colOff>
      <xdr:row>21</xdr:row>
      <xdr:rowOff>276226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1323976"/>
          <a:ext cx="247650" cy="247650"/>
        </a:xfrm>
        <a:prstGeom prst="rect">
          <a:avLst/>
        </a:prstGeom>
      </xdr:spPr>
    </xdr:pic>
    <xdr:clientData/>
  </xdr:twoCellAnchor>
  <xdr:oneCellAnchor>
    <xdr:from>
      <xdr:col>1</xdr:col>
      <xdr:colOff>95251</xdr:colOff>
      <xdr:row>22</xdr:row>
      <xdr:rowOff>31749</xdr:rowOff>
    </xdr:from>
    <xdr:ext cx="247649" cy="247649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3271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38101</xdr:colOff>
      <xdr:row>22</xdr:row>
      <xdr:rowOff>28576</xdr:rowOff>
    </xdr:from>
    <xdr:ext cx="238124" cy="238124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1323976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22</xdr:row>
      <xdr:rowOff>28576</xdr:rowOff>
    </xdr:from>
    <xdr:ext cx="247650" cy="247650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132397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23</xdr:row>
      <xdr:rowOff>31749</xdr:rowOff>
    </xdr:from>
    <xdr:ext cx="247649" cy="247649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8224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38101</xdr:colOff>
      <xdr:row>23</xdr:row>
      <xdr:rowOff>28576</xdr:rowOff>
    </xdr:from>
    <xdr:ext cx="238124" cy="238124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1819276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23</xdr:row>
      <xdr:rowOff>28576</xdr:rowOff>
    </xdr:from>
    <xdr:ext cx="247650" cy="247650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181927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25</xdr:row>
      <xdr:rowOff>31749</xdr:rowOff>
    </xdr:from>
    <xdr:ext cx="247649" cy="247649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8224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38101</xdr:colOff>
      <xdr:row>25</xdr:row>
      <xdr:rowOff>28576</xdr:rowOff>
    </xdr:from>
    <xdr:ext cx="238124" cy="238124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1819276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25</xdr:row>
      <xdr:rowOff>28576</xdr:rowOff>
    </xdr:from>
    <xdr:ext cx="247650" cy="247650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181927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24</xdr:row>
      <xdr:rowOff>31749</xdr:rowOff>
    </xdr:from>
    <xdr:ext cx="247649" cy="247649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32739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38101</xdr:colOff>
      <xdr:row>24</xdr:row>
      <xdr:rowOff>28576</xdr:rowOff>
    </xdr:from>
    <xdr:ext cx="238124" cy="238124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3324226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24</xdr:row>
      <xdr:rowOff>28576</xdr:rowOff>
    </xdr:from>
    <xdr:ext cx="247650" cy="247650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332422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26</xdr:row>
      <xdr:rowOff>31749</xdr:rowOff>
    </xdr:from>
    <xdr:ext cx="247649" cy="247649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32739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38101</xdr:colOff>
      <xdr:row>26</xdr:row>
      <xdr:rowOff>28576</xdr:rowOff>
    </xdr:from>
    <xdr:ext cx="238124" cy="238124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3324226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26</xdr:row>
      <xdr:rowOff>28576</xdr:rowOff>
    </xdr:from>
    <xdr:ext cx="247650" cy="247650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332422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28</xdr:row>
      <xdr:rowOff>31749</xdr:rowOff>
    </xdr:from>
    <xdr:ext cx="247649" cy="247649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32739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38101</xdr:colOff>
      <xdr:row>28</xdr:row>
      <xdr:rowOff>28576</xdr:rowOff>
    </xdr:from>
    <xdr:ext cx="238124" cy="238124"/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3324226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28</xdr:row>
      <xdr:rowOff>28576</xdr:rowOff>
    </xdr:from>
    <xdr:ext cx="247650" cy="247650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332422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31</xdr:row>
      <xdr:rowOff>31749</xdr:rowOff>
    </xdr:from>
    <xdr:ext cx="247649" cy="247649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48323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38101</xdr:colOff>
      <xdr:row>31</xdr:row>
      <xdr:rowOff>28576</xdr:rowOff>
    </xdr:from>
    <xdr:ext cx="238124" cy="238124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4829176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31</xdr:row>
      <xdr:rowOff>28576</xdr:rowOff>
    </xdr:from>
    <xdr:ext cx="247650" cy="247650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482917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27</xdr:row>
      <xdr:rowOff>31749</xdr:rowOff>
    </xdr:from>
    <xdr:ext cx="247649" cy="247649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8322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38101</xdr:colOff>
      <xdr:row>27</xdr:row>
      <xdr:rowOff>28576</xdr:rowOff>
    </xdr:from>
    <xdr:ext cx="238124" cy="238124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3829051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27</xdr:row>
      <xdr:rowOff>28576</xdr:rowOff>
    </xdr:from>
    <xdr:ext cx="247650" cy="247650"/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3829051"/>
          <a:ext cx="247650" cy="247650"/>
        </a:xfrm>
        <a:prstGeom prst="rect">
          <a:avLst/>
        </a:prstGeom>
      </xdr:spPr>
    </xdr:pic>
    <xdr:clientData/>
  </xdr:oneCellAnchor>
  <xdr:twoCellAnchor editAs="oneCell">
    <xdr:from>
      <xdr:col>2</xdr:col>
      <xdr:colOff>561976</xdr:colOff>
      <xdr:row>27</xdr:row>
      <xdr:rowOff>28576</xdr:rowOff>
    </xdr:from>
    <xdr:to>
      <xdr:col>2</xdr:col>
      <xdr:colOff>809625</xdr:colOff>
      <xdr:row>27</xdr:row>
      <xdr:rowOff>276225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6" y="4333876"/>
          <a:ext cx="247649" cy="247649"/>
        </a:xfrm>
        <a:prstGeom prst="rect">
          <a:avLst/>
        </a:prstGeom>
      </xdr:spPr>
    </xdr:pic>
    <xdr:clientData/>
  </xdr:twoCellAnchor>
  <xdr:oneCellAnchor>
    <xdr:from>
      <xdr:col>1</xdr:col>
      <xdr:colOff>95251</xdr:colOff>
      <xdr:row>28</xdr:row>
      <xdr:rowOff>31749</xdr:rowOff>
    </xdr:from>
    <xdr:ext cx="247649" cy="247649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43370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38101</xdr:colOff>
      <xdr:row>28</xdr:row>
      <xdr:rowOff>28576</xdr:rowOff>
    </xdr:from>
    <xdr:ext cx="238124" cy="238124"/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4333876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28</xdr:row>
      <xdr:rowOff>28576</xdr:rowOff>
    </xdr:from>
    <xdr:ext cx="247650" cy="247650"/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433387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561976</xdr:colOff>
      <xdr:row>28</xdr:row>
      <xdr:rowOff>28576</xdr:rowOff>
    </xdr:from>
    <xdr:ext cx="247649" cy="247649"/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6" y="4333876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29</xdr:row>
      <xdr:rowOff>31749</xdr:rowOff>
    </xdr:from>
    <xdr:ext cx="247649" cy="247649"/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43370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38101</xdr:colOff>
      <xdr:row>29</xdr:row>
      <xdr:rowOff>28576</xdr:rowOff>
    </xdr:from>
    <xdr:ext cx="238124" cy="238124"/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4333876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29</xdr:row>
      <xdr:rowOff>28576</xdr:rowOff>
    </xdr:from>
    <xdr:ext cx="247650" cy="247650"/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433387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561976</xdr:colOff>
      <xdr:row>29</xdr:row>
      <xdr:rowOff>28576</xdr:rowOff>
    </xdr:from>
    <xdr:ext cx="247649" cy="247649"/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6" y="4333876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31</xdr:row>
      <xdr:rowOff>31749</xdr:rowOff>
    </xdr:from>
    <xdr:ext cx="247649" cy="247649"/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47847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38101</xdr:colOff>
      <xdr:row>31</xdr:row>
      <xdr:rowOff>28576</xdr:rowOff>
    </xdr:from>
    <xdr:ext cx="238124" cy="238124"/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4781551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31</xdr:row>
      <xdr:rowOff>28576</xdr:rowOff>
    </xdr:from>
    <xdr:ext cx="247650" cy="247650"/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4781551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30</xdr:row>
      <xdr:rowOff>31749</xdr:rowOff>
    </xdr:from>
    <xdr:ext cx="247649" cy="247649"/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76517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38101</xdr:colOff>
      <xdr:row>30</xdr:row>
      <xdr:rowOff>28576</xdr:rowOff>
    </xdr:from>
    <xdr:ext cx="238124" cy="238124"/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4295776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30</xdr:row>
      <xdr:rowOff>28576</xdr:rowOff>
    </xdr:from>
    <xdr:ext cx="247650" cy="247650"/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429577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561976</xdr:colOff>
      <xdr:row>30</xdr:row>
      <xdr:rowOff>28576</xdr:rowOff>
    </xdr:from>
    <xdr:ext cx="247649" cy="247649"/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6" y="4295776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31</xdr:row>
      <xdr:rowOff>31749</xdr:rowOff>
    </xdr:from>
    <xdr:ext cx="247649" cy="247649"/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47847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38101</xdr:colOff>
      <xdr:row>31</xdr:row>
      <xdr:rowOff>28576</xdr:rowOff>
    </xdr:from>
    <xdr:ext cx="238124" cy="238124"/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4781551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31</xdr:row>
      <xdr:rowOff>28576</xdr:rowOff>
    </xdr:from>
    <xdr:ext cx="247650" cy="247650"/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478155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561976</xdr:colOff>
      <xdr:row>31</xdr:row>
      <xdr:rowOff>28576</xdr:rowOff>
    </xdr:from>
    <xdr:ext cx="247649" cy="247649"/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6" y="4781551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32</xdr:row>
      <xdr:rowOff>31749</xdr:rowOff>
    </xdr:from>
    <xdr:ext cx="247649" cy="247649"/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52800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38101</xdr:colOff>
      <xdr:row>32</xdr:row>
      <xdr:rowOff>28576</xdr:rowOff>
    </xdr:from>
    <xdr:ext cx="238124" cy="238124"/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5276851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32</xdr:row>
      <xdr:rowOff>28576</xdr:rowOff>
    </xdr:from>
    <xdr:ext cx="247650" cy="247650"/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527685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561976</xdr:colOff>
      <xdr:row>32</xdr:row>
      <xdr:rowOff>28576</xdr:rowOff>
    </xdr:from>
    <xdr:ext cx="247649" cy="247649"/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6" y="5276851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41</xdr:row>
      <xdr:rowOff>31749</xdr:rowOff>
    </xdr:from>
    <xdr:ext cx="247649" cy="247649"/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8137524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41</xdr:row>
      <xdr:rowOff>31749</xdr:rowOff>
    </xdr:from>
    <xdr:ext cx="247649" cy="247649"/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8137524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40</xdr:row>
      <xdr:rowOff>31749</xdr:rowOff>
    </xdr:from>
    <xdr:ext cx="247649" cy="247649"/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76517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40</xdr:row>
      <xdr:rowOff>28576</xdr:rowOff>
    </xdr:from>
    <xdr:ext cx="247649" cy="247649"/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9134476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41</xdr:row>
      <xdr:rowOff>31749</xdr:rowOff>
    </xdr:from>
    <xdr:ext cx="247649" cy="247649"/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81375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41</xdr:row>
      <xdr:rowOff>28576</xdr:rowOff>
    </xdr:from>
    <xdr:ext cx="247649" cy="247649"/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9620251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42</xdr:row>
      <xdr:rowOff>31749</xdr:rowOff>
    </xdr:from>
    <xdr:ext cx="247649" cy="247649"/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86328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42</xdr:row>
      <xdr:rowOff>28576</xdr:rowOff>
    </xdr:from>
    <xdr:ext cx="247649" cy="247649"/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10115551"/>
          <a:ext cx="247649" cy="247649"/>
        </a:xfrm>
        <a:prstGeom prst="rect">
          <a:avLst/>
        </a:prstGeom>
      </xdr:spPr>
    </xdr:pic>
    <xdr:clientData/>
  </xdr:oneCellAnchor>
  <xdr:twoCellAnchor editAs="oneCell">
    <xdr:from>
      <xdr:col>2</xdr:col>
      <xdr:colOff>38100</xdr:colOff>
      <xdr:row>40</xdr:row>
      <xdr:rowOff>28575</xdr:rowOff>
    </xdr:from>
    <xdr:to>
      <xdr:col>2</xdr:col>
      <xdr:colOff>285750</xdr:colOff>
      <xdr:row>40</xdr:row>
      <xdr:rowOff>276225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9896475"/>
          <a:ext cx="247650" cy="2476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41</xdr:row>
      <xdr:rowOff>28575</xdr:rowOff>
    </xdr:from>
    <xdr:to>
      <xdr:col>2</xdr:col>
      <xdr:colOff>285750</xdr:colOff>
      <xdr:row>41</xdr:row>
      <xdr:rowOff>276225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10382250"/>
          <a:ext cx="247650" cy="2476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42</xdr:row>
      <xdr:rowOff>28575</xdr:rowOff>
    </xdr:from>
    <xdr:to>
      <xdr:col>2</xdr:col>
      <xdr:colOff>285750</xdr:colOff>
      <xdr:row>42</xdr:row>
      <xdr:rowOff>276225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10877550"/>
          <a:ext cx="247650" cy="247650"/>
        </a:xfrm>
        <a:prstGeom prst="rect">
          <a:avLst/>
        </a:prstGeom>
      </xdr:spPr>
    </xdr:pic>
    <xdr:clientData/>
  </xdr:twoCellAnchor>
  <xdr:oneCellAnchor>
    <xdr:from>
      <xdr:col>1</xdr:col>
      <xdr:colOff>95251</xdr:colOff>
      <xdr:row>44</xdr:row>
      <xdr:rowOff>31749</xdr:rowOff>
    </xdr:from>
    <xdr:ext cx="247649" cy="247649"/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0385424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44</xdr:row>
      <xdr:rowOff>31749</xdr:rowOff>
    </xdr:from>
    <xdr:ext cx="247649" cy="247649"/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0385424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43</xdr:row>
      <xdr:rowOff>31749</xdr:rowOff>
    </xdr:from>
    <xdr:ext cx="247649" cy="247649"/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98996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43</xdr:row>
      <xdr:rowOff>28576</xdr:rowOff>
    </xdr:from>
    <xdr:ext cx="247649" cy="247649"/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9896476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44</xdr:row>
      <xdr:rowOff>31749</xdr:rowOff>
    </xdr:from>
    <xdr:ext cx="247649" cy="247649"/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03854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44</xdr:row>
      <xdr:rowOff>28576</xdr:rowOff>
    </xdr:from>
    <xdr:ext cx="247649" cy="247649"/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10382251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45</xdr:row>
      <xdr:rowOff>31749</xdr:rowOff>
    </xdr:from>
    <xdr:ext cx="247649" cy="247649"/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08807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45</xdr:row>
      <xdr:rowOff>28576</xdr:rowOff>
    </xdr:from>
    <xdr:ext cx="247649" cy="247649"/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10877551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43</xdr:row>
      <xdr:rowOff>19050</xdr:rowOff>
    </xdr:from>
    <xdr:ext cx="247650" cy="247650"/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11372850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44</xdr:row>
      <xdr:rowOff>28575</xdr:rowOff>
    </xdr:from>
    <xdr:ext cx="247650" cy="247650"/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10382250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45</xdr:row>
      <xdr:rowOff>28575</xdr:rowOff>
    </xdr:from>
    <xdr:ext cx="247650" cy="247650"/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10877550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53</xdr:row>
      <xdr:rowOff>31749</xdr:rowOff>
    </xdr:from>
    <xdr:ext cx="247649" cy="247649"/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88995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53</xdr:row>
      <xdr:rowOff>28576</xdr:rowOff>
    </xdr:from>
    <xdr:ext cx="247650" cy="247650"/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8896351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53</xdr:row>
      <xdr:rowOff>31749</xdr:rowOff>
    </xdr:from>
    <xdr:ext cx="247649" cy="247649"/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88995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53</xdr:row>
      <xdr:rowOff>28576</xdr:rowOff>
    </xdr:from>
    <xdr:ext cx="247650" cy="247650"/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8896351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52</xdr:row>
      <xdr:rowOff>31749</xdr:rowOff>
    </xdr:from>
    <xdr:ext cx="247649" cy="247649"/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84137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52</xdr:row>
      <xdr:rowOff>28576</xdr:rowOff>
    </xdr:from>
    <xdr:ext cx="247650" cy="247650"/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841057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561976</xdr:colOff>
      <xdr:row>52</xdr:row>
      <xdr:rowOff>28576</xdr:rowOff>
    </xdr:from>
    <xdr:ext cx="247649" cy="247649"/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6" y="8410576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53</xdr:row>
      <xdr:rowOff>31749</xdr:rowOff>
    </xdr:from>
    <xdr:ext cx="247649" cy="247649"/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88995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53</xdr:row>
      <xdr:rowOff>28576</xdr:rowOff>
    </xdr:from>
    <xdr:ext cx="247650" cy="247650"/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889635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561976</xdr:colOff>
      <xdr:row>53</xdr:row>
      <xdr:rowOff>28576</xdr:rowOff>
    </xdr:from>
    <xdr:ext cx="247649" cy="247649"/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6" y="8896351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54</xdr:row>
      <xdr:rowOff>31749</xdr:rowOff>
    </xdr:from>
    <xdr:ext cx="247649" cy="247649"/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93948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54</xdr:row>
      <xdr:rowOff>28576</xdr:rowOff>
    </xdr:from>
    <xdr:ext cx="247650" cy="247650"/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939165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561976</xdr:colOff>
      <xdr:row>54</xdr:row>
      <xdr:rowOff>28576</xdr:rowOff>
    </xdr:from>
    <xdr:ext cx="247649" cy="247649"/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6" y="9391651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56</xdr:row>
      <xdr:rowOff>31749</xdr:rowOff>
    </xdr:from>
    <xdr:ext cx="247649" cy="247649"/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59861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56</xdr:row>
      <xdr:rowOff>28576</xdr:rowOff>
    </xdr:from>
    <xdr:ext cx="247650" cy="247650"/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15982951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56</xdr:row>
      <xdr:rowOff>31749</xdr:rowOff>
    </xdr:from>
    <xdr:ext cx="247649" cy="247649"/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59861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56</xdr:row>
      <xdr:rowOff>28576</xdr:rowOff>
    </xdr:from>
    <xdr:ext cx="247650" cy="247650"/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15982951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55</xdr:row>
      <xdr:rowOff>31749</xdr:rowOff>
    </xdr:from>
    <xdr:ext cx="247649" cy="247649"/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55003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55</xdr:row>
      <xdr:rowOff>28576</xdr:rowOff>
    </xdr:from>
    <xdr:ext cx="247650" cy="247650"/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1549717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561976</xdr:colOff>
      <xdr:row>55</xdr:row>
      <xdr:rowOff>28576</xdr:rowOff>
    </xdr:from>
    <xdr:ext cx="247649" cy="247649"/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6" y="15497176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56</xdr:row>
      <xdr:rowOff>31749</xdr:rowOff>
    </xdr:from>
    <xdr:ext cx="247649" cy="247649"/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59861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56</xdr:row>
      <xdr:rowOff>28576</xdr:rowOff>
    </xdr:from>
    <xdr:ext cx="247650" cy="247650"/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1598295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561976</xdr:colOff>
      <xdr:row>56</xdr:row>
      <xdr:rowOff>28576</xdr:rowOff>
    </xdr:from>
    <xdr:ext cx="247649" cy="247649"/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6" y="15982951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57</xdr:row>
      <xdr:rowOff>31749</xdr:rowOff>
    </xdr:from>
    <xdr:ext cx="247649" cy="247649"/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64814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57</xdr:row>
      <xdr:rowOff>28576</xdr:rowOff>
    </xdr:from>
    <xdr:ext cx="247650" cy="247650"/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1647825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561976</xdr:colOff>
      <xdr:row>57</xdr:row>
      <xdr:rowOff>28576</xdr:rowOff>
    </xdr:from>
    <xdr:ext cx="247649" cy="247649"/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6" y="16478251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52</xdr:row>
      <xdr:rowOff>19050</xdr:rowOff>
    </xdr:from>
    <xdr:ext cx="247650" cy="247650"/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15487650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53</xdr:row>
      <xdr:rowOff>28575</xdr:rowOff>
    </xdr:from>
    <xdr:ext cx="247650" cy="247650"/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15982950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54</xdr:row>
      <xdr:rowOff>28575</xdr:rowOff>
    </xdr:from>
    <xdr:ext cx="247650" cy="247650"/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16478250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55</xdr:row>
      <xdr:rowOff>28575</xdr:rowOff>
    </xdr:from>
    <xdr:ext cx="247650" cy="247650"/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16983075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56</xdr:row>
      <xdr:rowOff>28575</xdr:rowOff>
    </xdr:from>
    <xdr:ext cx="247650" cy="247650"/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17468850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57</xdr:row>
      <xdr:rowOff>28575</xdr:rowOff>
    </xdr:from>
    <xdr:ext cx="247650" cy="247650"/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17964150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59</xdr:row>
      <xdr:rowOff>31749</xdr:rowOff>
    </xdr:from>
    <xdr:ext cx="247649" cy="247649"/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74720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59</xdr:row>
      <xdr:rowOff>28576</xdr:rowOff>
    </xdr:from>
    <xdr:ext cx="247650" cy="247650"/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17468851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59</xdr:row>
      <xdr:rowOff>31749</xdr:rowOff>
    </xdr:from>
    <xdr:ext cx="247649" cy="247649"/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74720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59</xdr:row>
      <xdr:rowOff>28576</xdr:rowOff>
    </xdr:from>
    <xdr:ext cx="247650" cy="247650"/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17468851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58</xdr:row>
      <xdr:rowOff>31749</xdr:rowOff>
    </xdr:from>
    <xdr:ext cx="247649" cy="247649"/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69862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58</xdr:row>
      <xdr:rowOff>28576</xdr:rowOff>
    </xdr:from>
    <xdr:ext cx="247650" cy="247650"/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1698307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561976</xdr:colOff>
      <xdr:row>58</xdr:row>
      <xdr:rowOff>28576</xdr:rowOff>
    </xdr:from>
    <xdr:ext cx="247649" cy="247649"/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6" y="16983076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59</xdr:row>
      <xdr:rowOff>31749</xdr:rowOff>
    </xdr:from>
    <xdr:ext cx="247649" cy="247649"/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74720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59</xdr:row>
      <xdr:rowOff>28576</xdr:rowOff>
    </xdr:from>
    <xdr:ext cx="247650" cy="247650"/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1746885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561976</xdr:colOff>
      <xdr:row>59</xdr:row>
      <xdr:rowOff>28576</xdr:rowOff>
    </xdr:from>
    <xdr:ext cx="247649" cy="247649"/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6" y="17468851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60</xdr:row>
      <xdr:rowOff>31749</xdr:rowOff>
    </xdr:from>
    <xdr:ext cx="247649" cy="247649"/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79673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60</xdr:row>
      <xdr:rowOff>28576</xdr:rowOff>
    </xdr:from>
    <xdr:ext cx="247650" cy="247650"/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1796415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561976</xdr:colOff>
      <xdr:row>60</xdr:row>
      <xdr:rowOff>28576</xdr:rowOff>
    </xdr:from>
    <xdr:ext cx="247649" cy="247649"/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6" y="17964151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58</xdr:row>
      <xdr:rowOff>28575</xdr:rowOff>
    </xdr:from>
    <xdr:ext cx="247650" cy="247650"/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16983075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59</xdr:row>
      <xdr:rowOff>28575</xdr:rowOff>
    </xdr:from>
    <xdr:ext cx="247650" cy="247650"/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17468850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60</xdr:row>
      <xdr:rowOff>28575</xdr:rowOff>
    </xdr:from>
    <xdr:ext cx="247650" cy="247650"/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17964150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62</xdr:row>
      <xdr:rowOff>31749</xdr:rowOff>
    </xdr:from>
    <xdr:ext cx="247649" cy="247649"/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95294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62</xdr:row>
      <xdr:rowOff>28576</xdr:rowOff>
    </xdr:from>
    <xdr:ext cx="247650" cy="247650"/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19526251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62</xdr:row>
      <xdr:rowOff>31749</xdr:rowOff>
    </xdr:from>
    <xdr:ext cx="247649" cy="247649"/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95294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62</xdr:row>
      <xdr:rowOff>28576</xdr:rowOff>
    </xdr:from>
    <xdr:ext cx="247650" cy="247650"/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19526251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61</xdr:row>
      <xdr:rowOff>31749</xdr:rowOff>
    </xdr:from>
    <xdr:ext cx="247649" cy="247649"/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90436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61</xdr:row>
      <xdr:rowOff>28576</xdr:rowOff>
    </xdr:from>
    <xdr:ext cx="247650" cy="247650"/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1904047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62</xdr:row>
      <xdr:rowOff>31749</xdr:rowOff>
    </xdr:from>
    <xdr:ext cx="247649" cy="247649"/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95294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62</xdr:row>
      <xdr:rowOff>28576</xdr:rowOff>
    </xdr:from>
    <xdr:ext cx="247650" cy="247650"/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19526251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63</xdr:row>
      <xdr:rowOff>31749</xdr:rowOff>
    </xdr:from>
    <xdr:ext cx="247649" cy="247649"/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200247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63</xdr:row>
      <xdr:rowOff>28576</xdr:rowOff>
    </xdr:from>
    <xdr:ext cx="247650" cy="247650"/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2002155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61</xdr:row>
      <xdr:rowOff>28575</xdr:rowOff>
    </xdr:from>
    <xdr:ext cx="247650" cy="247650"/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19040475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62</xdr:row>
      <xdr:rowOff>28575</xdr:rowOff>
    </xdr:from>
    <xdr:ext cx="247650" cy="247650"/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19526250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63</xdr:row>
      <xdr:rowOff>28575</xdr:rowOff>
    </xdr:from>
    <xdr:ext cx="247650" cy="247650"/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20021550"/>
          <a:ext cx="247650" cy="247650"/>
        </a:xfrm>
        <a:prstGeom prst="rect">
          <a:avLst/>
        </a:prstGeom>
      </xdr:spPr>
    </xdr:pic>
    <xdr:clientData/>
  </xdr:oneCellAnchor>
  <xdr:twoCellAnchor editAs="oneCell">
    <xdr:from>
      <xdr:col>2</xdr:col>
      <xdr:colOff>561976</xdr:colOff>
      <xdr:row>61</xdr:row>
      <xdr:rowOff>31750</xdr:rowOff>
    </xdr:from>
    <xdr:to>
      <xdr:col>2</xdr:col>
      <xdr:colOff>819150</xdr:colOff>
      <xdr:row>61</xdr:row>
      <xdr:rowOff>288924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6" y="20529550"/>
          <a:ext cx="257174" cy="257174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561976</xdr:colOff>
      <xdr:row>62</xdr:row>
      <xdr:rowOff>31750</xdr:rowOff>
    </xdr:from>
    <xdr:to>
      <xdr:col>2</xdr:col>
      <xdr:colOff>819150</xdr:colOff>
      <xdr:row>62</xdr:row>
      <xdr:rowOff>288924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6" y="21015325"/>
          <a:ext cx="257174" cy="257174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561975</xdr:colOff>
      <xdr:row>63</xdr:row>
      <xdr:rowOff>28575</xdr:rowOff>
    </xdr:from>
    <xdr:to>
      <xdr:col>2</xdr:col>
      <xdr:colOff>819149</xdr:colOff>
      <xdr:row>63</xdr:row>
      <xdr:rowOff>285749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21507450"/>
          <a:ext cx="257174" cy="257174"/>
        </a:xfrm>
        <a:prstGeom prst="rect">
          <a:avLst/>
        </a:prstGeom>
      </xdr:spPr>
    </xdr:pic>
    <xdr:clientData/>
  </xdr:twoCellAnchor>
  <xdr:oneCellAnchor>
    <xdr:from>
      <xdr:col>1</xdr:col>
      <xdr:colOff>95251</xdr:colOff>
      <xdr:row>74</xdr:row>
      <xdr:rowOff>31749</xdr:rowOff>
    </xdr:from>
    <xdr:ext cx="247649" cy="247649"/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65576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74</xdr:row>
      <xdr:rowOff>28576</xdr:rowOff>
    </xdr:from>
    <xdr:ext cx="247650" cy="247650"/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16554451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74</xdr:row>
      <xdr:rowOff>31749</xdr:rowOff>
    </xdr:from>
    <xdr:ext cx="247649" cy="247649"/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65576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74</xdr:row>
      <xdr:rowOff>28576</xdr:rowOff>
    </xdr:from>
    <xdr:ext cx="247650" cy="247650"/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16554451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73</xdr:row>
      <xdr:rowOff>31749</xdr:rowOff>
    </xdr:from>
    <xdr:ext cx="247649" cy="247649"/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60718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73</xdr:row>
      <xdr:rowOff>28576</xdr:rowOff>
    </xdr:from>
    <xdr:ext cx="247650" cy="247650"/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1606867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561976</xdr:colOff>
      <xdr:row>73</xdr:row>
      <xdr:rowOff>28576</xdr:rowOff>
    </xdr:from>
    <xdr:ext cx="247649" cy="247649"/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6" y="16068676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74</xdr:row>
      <xdr:rowOff>31749</xdr:rowOff>
    </xdr:from>
    <xdr:ext cx="247649" cy="247649"/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65576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74</xdr:row>
      <xdr:rowOff>28576</xdr:rowOff>
    </xdr:from>
    <xdr:ext cx="247650" cy="247650"/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1655445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561976</xdr:colOff>
      <xdr:row>74</xdr:row>
      <xdr:rowOff>28576</xdr:rowOff>
    </xdr:from>
    <xdr:ext cx="247649" cy="247649"/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6" y="16554451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75</xdr:row>
      <xdr:rowOff>31749</xdr:rowOff>
    </xdr:from>
    <xdr:ext cx="247649" cy="247649"/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70529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75</xdr:row>
      <xdr:rowOff>28576</xdr:rowOff>
    </xdr:from>
    <xdr:ext cx="247650" cy="247650"/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1704975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561976</xdr:colOff>
      <xdr:row>75</xdr:row>
      <xdr:rowOff>28576</xdr:rowOff>
    </xdr:from>
    <xdr:ext cx="247649" cy="247649"/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6" y="17049751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73</xdr:row>
      <xdr:rowOff>19050</xdr:rowOff>
    </xdr:from>
    <xdr:ext cx="247650" cy="247650"/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16059150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74</xdr:row>
      <xdr:rowOff>28575</xdr:rowOff>
    </xdr:from>
    <xdr:ext cx="247650" cy="247650"/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16554450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75</xdr:row>
      <xdr:rowOff>28575</xdr:rowOff>
    </xdr:from>
    <xdr:ext cx="247650" cy="247650"/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17049750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77</xdr:row>
      <xdr:rowOff>31749</xdr:rowOff>
    </xdr:from>
    <xdr:ext cx="247649" cy="247649"/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240728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77</xdr:row>
      <xdr:rowOff>28576</xdr:rowOff>
    </xdr:from>
    <xdr:ext cx="247650" cy="247650"/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2406967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77</xdr:row>
      <xdr:rowOff>31749</xdr:rowOff>
    </xdr:from>
    <xdr:ext cx="247649" cy="247649"/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240728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77</xdr:row>
      <xdr:rowOff>28576</xdr:rowOff>
    </xdr:from>
    <xdr:ext cx="247650" cy="247650"/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2406967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76</xdr:row>
      <xdr:rowOff>31749</xdr:rowOff>
    </xdr:from>
    <xdr:ext cx="247649" cy="247649"/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235013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76</xdr:row>
      <xdr:rowOff>28576</xdr:rowOff>
    </xdr:from>
    <xdr:ext cx="247650" cy="247650"/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2349817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77</xdr:row>
      <xdr:rowOff>31749</xdr:rowOff>
    </xdr:from>
    <xdr:ext cx="247649" cy="247649"/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240728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77</xdr:row>
      <xdr:rowOff>28576</xdr:rowOff>
    </xdr:from>
    <xdr:ext cx="247650" cy="247650"/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2406967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78</xdr:row>
      <xdr:rowOff>31749</xdr:rowOff>
    </xdr:from>
    <xdr:ext cx="247649" cy="247649"/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246443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78</xdr:row>
      <xdr:rowOff>28576</xdr:rowOff>
    </xdr:from>
    <xdr:ext cx="247650" cy="247650"/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2464117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80</xdr:row>
      <xdr:rowOff>31749</xdr:rowOff>
    </xdr:from>
    <xdr:ext cx="247649" cy="247649"/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257111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80</xdr:row>
      <xdr:rowOff>28576</xdr:rowOff>
    </xdr:from>
    <xdr:ext cx="247650" cy="247650"/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2570797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80</xdr:row>
      <xdr:rowOff>31749</xdr:rowOff>
    </xdr:from>
    <xdr:ext cx="247649" cy="247649"/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257111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80</xdr:row>
      <xdr:rowOff>28576</xdr:rowOff>
    </xdr:from>
    <xdr:ext cx="247650" cy="247650"/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2570797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79</xdr:row>
      <xdr:rowOff>31749</xdr:rowOff>
    </xdr:from>
    <xdr:ext cx="247649" cy="247649"/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2522537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79</xdr:row>
      <xdr:rowOff>28576</xdr:rowOff>
    </xdr:from>
    <xdr:ext cx="247650" cy="247650"/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2522220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561976</xdr:colOff>
      <xdr:row>79</xdr:row>
      <xdr:rowOff>28576</xdr:rowOff>
    </xdr:from>
    <xdr:ext cx="247649" cy="247649"/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6" y="25222201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80</xdr:row>
      <xdr:rowOff>31749</xdr:rowOff>
    </xdr:from>
    <xdr:ext cx="247649" cy="247649"/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257111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80</xdr:row>
      <xdr:rowOff>28576</xdr:rowOff>
    </xdr:from>
    <xdr:ext cx="247650" cy="247650"/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2570797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561976</xdr:colOff>
      <xdr:row>80</xdr:row>
      <xdr:rowOff>28576</xdr:rowOff>
    </xdr:from>
    <xdr:ext cx="247649" cy="247649"/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6" y="25707976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81</xdr:row>
      <xdr:rowOff>31749</xdr:rowOff>
    </xdr:from>
    <xdr:ext cx="247649" cy="247649"/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262064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81</xdr:row>
      <xdr:rowOff>28576</xdr:rowOff>
    </xdr:from>
    <xdr:ext cx="247650" cy="247650"/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2620327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561976</xdr:colOff>
      <xdr:row>81</xdr:row>
      <xdr:rowOff>28576</xdr:rowOff>
    </xdr:from>
    <xdr:ext cx="247649" cy="247649"/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6" y="26203276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79</xdr:row>
      <xdr:rowOff>19050</xdr:rowOff>
    </xdr:from>
    <xdr:ext cx="247650" cy="247650"/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25212675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80</xdr:row>
      <xdr:rowOff>28575</xdr:rowOff>
    </xdr:from>
    <xdr:ext cx="247650" cy="247650"/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25707975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81</xdr:row>
      <xdr:rowOff>28575</xdr:rowOff>
    </xdr:from>
    <xdr:ext cx="247650" cy="247650"/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26203275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83</xdr:row>
      <xdr:rowOff>31749</xdr:rowOff>
    </xdr:from>
    <xdr:ext cx="247649" cy="247649"/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268922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83</xdr:row>
      <xdr:rowOff>31749</xdr:rowOff>
    </xdr:from>
    <xdr:ext cx="247649" cy="247649"/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268922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82</xdr:row>
      <xdr:rowOff>31749</xdr:rowOff>
    </xdr:from>
    <xdr:ext cx="247649" cy="247649"/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2641599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83</xdr:row>
      <xdr:rowOff>31749</xdr:rowOff>
    </xdr:from>
    <xdr:ext cx="247649" cy="247649"/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268922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84</xdr:row>
      <xdr:rowOff>31749</xdr:rowOff>
    </xdr:from>
    <xdr:ext cx="247649" cy="247649"/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2736849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76</xdr:row>
      <xdr:rowOff>28575</xdr:rowOff>
    </xdr:from>
    <xdr:ext cx="238124" cy="238124"/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24926925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77</xdr:row>
      <xdr:rowOff>28575</xdr:rowOff>
    </xdr:from>
    <xdr:ext cx="238124" cy="238124"/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25412700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78</xdr:row>
      <xdr:rowOff>28575</xdr:rowOff>
    </xdr:from>
    <xdr:ext cx="238124" cy="238124"/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25908000"/>
          <a:ext cx="238124" cy="238124"/>
        </a:xfrm>
        <a:prstGeom prst="rect">
          <a:avLst/>
        </a:prstGeom>
      </xdr:spPr>
    </xdr:pic>
    <xdr:clientData/>
  </xdr:oneCellAnchor>
  <xdr:twoCellAnchor editAs="oneCell">
    <xdr:from>
      <xdr:col>2</xdr:col>
      <xdr:colOff>38100</xdr:colOff>
      <xdr:row>82</xdr:row>
      <xdr:rowOff>38100</xdr:rowOff>
    </xdr:from>
    <xdr:to>
      <xdr:col>2</xdr:col>
      <xdr:colOff>276225</xdr:colOff>
      <xdr:row>82</xdr:row>
      <xdr:rowOff>276225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27851100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82</xdr:row>
      <xdr:rowOff>38100</xdr:rowOff>
    </xdr:from>
    <xdr:to>
      <xdr:col>2</xdr:col>
      <xdr:colOff>542925</xdr:colOff>
      <xdr:row>82</xdr:row>
      <xdr:rowOff>285750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" y="27851100"/>
          <a:ext cx="247650" cy="2476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83</xdr:row>
      <xdr:rowOff>38100</xdr:rowOff>
    </xdr:from>
    <xdr:to>
      <xdr:col>2</xdr:col>
      <xdr:colOff>276225</xdr:colOff>
      <xdr:row>83</xdr:row>
      <xdr:rowOff>276225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28336875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83</xdr:row>
      <xdr:rowOff>38100</xdr:rowOff>
    </xdr:from>
    <xdr:to>
      <xdr:col>2</xdr:col>
      <xdr:colOff>542925</xdr:colOff>
      <xdr:row>83</xdr:row>
      <xdr:rowOff>285750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" y="28336875"/>
          <a:ext cx="247650" cy="2476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84</xdr:row>
      <xdr:rowOff>38100</xdr:rowOff>
    </xdr:from>
    <xdr:to>
      <xdr:col>2</xdr:col>
      <xdr:colOff>276225</xdr:colOff>
      <xdr:row>84</xdr:row>
      <xdr:rowOff>276225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28832175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84</xdr:row>
      <xdr:rowOff>38100</xdr:rowOff>
    </xdr:from>
    <xdr:to>
      <xdr:col>2</xdr:col>
      <xdr:colOff>542925</xdr:colOff>
      <xdr:row>84</xdr:row>
      <xdr:rowOff>285750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" y="28832175"/>
          <a:ext cx="247650" cy="247650"/>
        </a:xfrm>
        <a:prstGeom prst="rect">
          <a:avLst/>
        </a:prstGeom>
      </xdr:spPr>
    </xdr:pic>
    <xdr:clientData/>
  </xdr:twoCellAnchor>
  <xdr:oneCellAnchor>
    <xdr:from>
      <xdr:col>1</xdr:col>
      <xdr:colOff>95251</xdr:colOff>
      <xdr:row>93</xdr:row>
      <xdr:rowOff>31749</xdr:rowOff>
    </xdr:from>
    <xdr:ext cx="247649" cy="247649"/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2397759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93</xdr:row>
      <xdr:rowOff>31749</xdr:rowOff>
    </xdr:from>
    <xdr:ext cx="247649" cy="247649"/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2397759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92</xdr:row>
      <xdr:rowOff>31749</xdr:rowOff>
    </xdr:from>
    <xdr:ext cx="247649" cy="247649"/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235013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304801</xdr:colOff>
      <xdr:row>92</xdr:row>
      <xdr:rowOff>38101</xdr:rowOff>
    </xdr:from>
    <xdr:ext cx="247649" cy="247649"/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1" y="30784801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93</xdr:row>
      <xdr:rowOff>31749</xdr:rowOff>
    </xdr:from>
    <xdr:ext cx="247649" cy="247649"/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2397759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304801</xdr:colOff>
      <xdr:row>93</xdr:row>
      <xdr:rowOff>38101</xdr:rowOff>
    </xdr:from>
    <xdr:ext cx="247649" cy="247649"/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1" y="31356301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94</xdr:row>
      <xdr:rowOff>31749</xdr:rowOff>
    </xdr:from>
    <xdr:ext cx="247649" cy="247649"/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244538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304801</xdr:colOff>
      <xdr:row>94</xdr:row>
      <xdr:rowOff>28576</xdr:rowOff>
    </xdr:from>
    <xdr:ext cx="247649" cy="247649"/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1" y="31918276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47</xdr:row>
      <xdr:rowOff>31749</xdr:rowOff>
    </xdr:from>
    <xdr:ext cx="247649" cy="247649"/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2988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38101</xdr:colOff>
      <xdr:row>47</xdr:row>
      <xdr:rowOff>28576</xdr:rowOff>
    </xdr:from>
    <xdr:ext cx="238124" cy="238124"/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3295651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47</xdr:row>
      <xdr:rowOff>28576</xdr:rowOff>
    </xdr:from>
    <xdr:ext cx="247650" cy="247650"/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3295651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53838</xdr:colOff>
      <xdr:row>46</xdr:row>
      <xdr:rowOff>45553</xdr:rowOff>
    </xdr:from>
    <xdr:ext cx="247649" cy="247649"/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3838" y="32278705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38101</xdr:colOff>
      <xdr:row>46</xdr:row>
      <xdr:rowOff>28576</xdr:rowOff>
    </xdr:from>
    <xdr:ext cx="238124" cy="238124"/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2809876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46</xdr:row>
      <xdr:rowOff>28576</xdr:rowOff>
    </xdr:from>
    <xdr:ext cx="247650" cy="247650"/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280987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48</xdr:row>
      <xdr:rowOff>31749</xdr:rowOff>
    </xdr:from>
    <xdr:ext cx="247649" cy="247649"/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7941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38101</xdr:colOff>
      <xdr:row>48</xdr:row>
      <xdr:rowOff>28576</xdr:rowOff>
    </xdr:from>
    <xdr:ext cx="238124" cy="238124"/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3790951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48</xdr:row>
      <xdr:rowOff>28576</xdr:rowOff>
    </xdr:from>
    <xdr:ext cx="247650" cy="247650"/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3790951"/>
          <a:ext cx="247650" cy="247650"/>
        </a:xfrm>
        <a:prstGeom prst="rect">
          <a:avLst/>
        </a:prstGeom>
      </xdr:spPr>
    </xdr:pic>
    <xdr:clientData/>
  </xdr:oneCellAnchor>
  <xdr:twoCellAnchor editAs="oneCell">
    <xdr:from>
      <xdr:col>2</xdr:col>
      <xdr:colOff>38100</xdr:colOff>
      <xdr:row>92</xdr:row>
      <xdr:rowOff>38100</xdr:rowOff>
    </xdr:from>
    <xdr:to>
      <xdr:col>2</xdr:col>
      <xdr:colOff>276225</xdr:colOff>
      <xdr:row>92</xdr:row>
      <xdr:rowOff>276225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30784800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93</xdr:row>
      <xdr:rowOff>38100</xdr:rowOff>
    </xdr:from>
    <xdr:to>
      <xdr:col>2</xdr:col>
      <xdr:colOff>276225</xdr:colOff>
      <xdr:row>93</xdr:row>
      <xdr:rowOff>276225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31356300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94</xdr:row>
      <xdr:rowOff>28575</xdr:rowOff>
    </xdr:from>
    <xdr:to>
      <xdr:col>2</xdr:col>
      <xdr:colOff>266700</xdr:colOff>
      <xdr:row>94</xdr:row>
      <xdr:rowOff>266700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31918275"/>
          <a:ext cx="238125" cy="238125"/>
        </a:xfrm>
        <a:prstGeom prst="rect">
          <a:avLst/>
        </a:prstGeom>
      </xdr:spPr>
    </xdr:pic>
    <xdr:clientData/>
  </xdr:twoCellAnchor>
  <xdr:oneCellAnchor>
    <xdr:from>
      <xdr:col>1</xdr:col>
      <xdr:colOff>95251</xdr:colOff>
      <xdr:row>96</xdr:row>
      <xdr:rowOff>31749</xdr:rowOff>
    </xdr:from>
    <xdr:ext cx="247649" cy="247649"/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268541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96</xdr:row>
      <xdr:rowOff>28576</xdr:rowOff>
    </xdr:from>
    <xdr:ext cx="247650" cy="247650"/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2685097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96</xdr:row>
      <xdr:rowOff>31749</xdr:rowOff>
    </xdr:from>
    <xdr:ext cx="247649" cy="247649"/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268541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96</xdr:row>
      <xdr:rowOff>28576</xdr:rowOff>
    </xdr:from>
    <xdr:ext cx="247650" cy="247650"/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2685097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95</xdr:row>
      <xdr:rowOff>31749</xdr:rowOff>
    </xdr:from>
    <xdr:ext cx="247649" cy="247649"/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2637789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95</xdr:row>
      <xdr:rowOff>28576</xdr:rowOff>
    </xdr:from>
    <xdr:ext cx="247650" cy="247650"/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2637472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96</xdr:row>
      <xdr:rowOff>31749</xdr:rowOff>
    </xdr:from>
    <xdr:ext cx="247649" cy="247649"/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268541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96</xdr:row>
      <xdr:rowOff>28576</xdr:rowOff>
    </xdr:from>
    <xdr:ext cx="247650" cy="247650"/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2685097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97</xdr:row>
      <xdr:rowOff>31749</xdr:rowOff>
    </xdr:from>
    <xdr:ext cx="247649" cy="247649"/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2733039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97</xdr:row>
      <xdr:rowOff>28576</xdr:rowOff>
    </xdr:from>
    <xdr:ext cx="247650" cy="247650"/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2732722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95</xdr:row>
      <xdr:rowOff>19050</xdr:rowOff>
    </xdr:from>
    <xdr:ext cx="247650" cy="247650"/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26365200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96</xdr:row>
      <xdr:rowOff>28575</xdr:rowOff>
    </xdr:from>
    <xdr:ext cx="247650" cy="247650"/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26850975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97</xdr:row>
      <xdr:rowOff>28575</xdr:rowOff>
    </xdr:from>
    <xdr:ext cx="247650" cy="247650"/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27327225"/>
          <a:ext cx="247650" cy="247650"/>
        </a:xfrm>
        <a:prstGeom prst="rect">
          <a:avLst/>
        </a:prstGeom>
      </xdr:spPr>
    </xdr:pic>
    <xdr:clientData/>
  </xdr:oneCellAnchor>
  <xdr:twoCellAnchor editAs="oneCell">
    <xdr:from>
      <xdr:col>2</xdr:col>
      <xdr:colOff>552450</xdr:colOff>
      <xdr:row>95</xdr:row>
      <xdr:rowOff>28575</xdr:rowOff>
    </xdr:from>
    <xdr:to>
      <xdr:col>2</xdr:col>
      <xdr:colOff>800100</xdr:colOff>
      <xdr:row>95</xdr:row>
      <xdr:rowOff>276225</xdr:rowOff>
    </xdr:to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32499300"/>
          <a:ext cx="247650" cy="247650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96</xdr:row>
      <xdr:rowOff>28575</xdr:rowOff>
    </xdr:from>
    <xdr:to>
      <xdr:col>2</xdr:col>
      <xdr:colOff>800100</xdr:colOff>
      <xdr:row>96</xdr:row>
      <xdr:rowOff>276225</xdr:rowOff>
    </xdr:to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32985075"/>
          <a:ext cx="247650" cy="247650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97</xdr:row>
      <xdr:rowOff>28575</xdr:rowOff>
    </xdr:from>
    <xdr:to>
      <xdr:col>2</xdr:col>
      <xdr:colOff>800100</xdr:colOff>
      <xdr:row>97</xdr:row>
      <xdr:rowOff>276225</xdr:rowOff>
    </xdr:to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33480375"/>
          <a:ext cx="247650" cy="247650"/>
        </a:xfrm>
        <a:prstGeom prst="rect">
          <a:avLst/>
        </a:prstGeom>
      </xdr:spPr>
    </xdr:pic>
    <xdr:clientData/>
  </xdr:twoCellAnchor>
  <xdr:oneCellAnchor>
    <xdr:from>
      <xdr:col>1</xdr:col>
      <xdr:colOff>95251</xdr:colOff>
      <xdr:row>99</xdr:row>
      <xdr:rowOff>31749</xdr:rowOff>
    </xdr:from>
    <xdr:ext cx="247649" cy="247649"/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29882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99</xdr:row>
      <xdr:rowOff>28576</xdr:rowOff>
    </xdr:from>
    <xdr:ext cx="247650" cy="247650"/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3298507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99</xdr:row>
      <xdr:rowOff>31749</xdr:rowOff>
    </xdr:from>
    <xdr:ext cx="247649" cy="247649"/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29882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99</xdr:row>
      <xdr:rowOff>28576</xdr:rowOff>
    </xdr:from>
    <xdr:ext cx="247650" cy="247650"/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3298507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98</xdr:row>
      <xdr:rowOff>31749</xdr:rowOff>
    </xdr:from>
    <xdr:ext cx="247649" cy="247649"/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250247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98</xdr:row>
      <xdr:rowOff>28576</xdr:rowOff>
    </xdr:from>
    <xdr:ext cx="247650" cy="247650"/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32499301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99</xdr:row>
      <xdr:rowOff>31749</xdr:rowOff>
    </xdr:from>
    <xdr:ext cx="247649" cy="247649"/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29882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99</xdr:row>
      <xdr:rowOff>28576</xdr:rowOff>
    </xdr:from>
    <xdr:ext cx="247650" cy="247650"/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3298507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100</xdr:row>
      <xdr:rowOff>31749</xdr:rowOff>
    </xdr:from>
    <xdr:ext cx="247649" cy="247649"/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34835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100</xdr:row>
      <xdr:rowOff>28576</xdr:rowOff>
    </xdr:from>
    <xdr:ext cx="247650" cy="247650"/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3348037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98</xdr:row>
      <xdr:rowOff>19050</xdr:rowOff>
    </xdr:from>
    <xdr:ext cx="247650" cy="247650"/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32489775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99</xdr:row>
      <xdr:rowOff>28575</xdr:rowOff>
    </xdr:from>
    <xdr:ext cx="247650" cy="247650"/>
    <xdr:pic>
      <xdr:nvPicPr>
        <xdr:cNvPr id="325" name="Рисунок 32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32985075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100</xdr:row>
      <xdr:rowOff>28575</xdr:rowOff>
    </xdr:from>
    <xdr:ext cx="247650" cy="247650"/>
    <xdr:pic>
      <xdr:nvPicPr>
        <xdr:cNvPr id="326" name="Рисунок 32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33480375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102</xdr:row>
      <xdr:rowOff>31749</xdr:rowOff>
    </xdr:from>
    <xdr:ext cx="247649" cy="247649"/>
    <xdr:pic>
      <xdr:nvPicPr>
        <xdr:cNvPr id="330" name="Рисунок 32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44741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102</xdr:row>
      <xdr:rowOff>31749</xdr:rowOff>
    </xdr:from>
    <xdr:ext cx="247649" cy="247649"/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44741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101</xdr:row>
      <xdr:rowOff>31749</xdr:rowOff>
    </xdr:from>
    <xdr:ext cx="247649" cy="247649"/>
    <xdr:pic>
      <xdr:nvPicPr>
        <xdr:cNvPr id="334" name="Рисунок 33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3988374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102</xdr:row>
      <xdr:rowOff>31749</xdr:rowOff>
    </xdr:from>
    <xdr:ext cx="247649" cy="247649"/>
    <xdr:pic>
      <xdr:nvPicPr>
        <xdr:cNvPr id="336" name="Рисунок 33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44741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103</xdr:row>
      <xdr:rowOff>31749</xdr:rowOff>
    </xdr:from>
    <xdr:ext cx="247649" cy="247649"/>
    <xdr:pic>
      <xdr:nvPicPr>
        <xdr:cNvPr id="338" name="Рисунок 33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4969449"/>
          <a:ext cx="247649" cy="247649"/>
        </a:xfrm>
        <a:prstGeom prst="rect">
          <a:avLst/>
        </a:prstGeom>
      </xdr:spPr>
    </xdr:pic>
    <xdr:clientData/>
  </xdr:oneCellAnchor>
  <xdr:twoCellAnchor editAs="oneCell">
    <xdr:from>
      <xdr:col>2</xdr:col>
      <xdr:colOff>38100</xdr:colOff>
      <xdr:row>101</xdr:row>
      <xdr:rowOff>38100</xdr:rowOff>
    </xdr:from>
    <xdr:to>
      <xdr:col>2</xdr:col>
      <xdr:colOff>276225</xdr:colOff>
      <xdr:row>101</xdr:row>
      <xdr:rowOff>276225</xdr:rowOff>
    </xdr:to>
    <xdr:pic>
      <xdr:nvPicPr>
        <xdr:cNvPr id="343" name="Рисунок 34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35242500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101</xdr:row>
      <xdr:rowOff>38100</xdr:rowOff>
    </xdr:from>
    <xdr:to>
      <xdr:col>2</xdr:col>
      <xdr:colOff>542925</xdr:colOff>
      <xdr:row>101</xdr:row>
      <xdr:rowOff>285750</xdr:rowOff>
    </xdr:to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" y="35242500"/>
          <a:ext cx="247650" cy="2476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102</xdr:row>
      <xdr:rowOff>28575</xdr:rowOff>
    </xdr:from>
    <xdr:to>
      <xdr:col>2</xdr:col>
      <xdr:colOff>276225</xdr:colOff>
      <xdr:row>102</xdr:row>
      <xdr:rowOff>266700</xdr:rowOff>
    </xdr:to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35728275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102</xdr:row>
      <xdr:rowOff>28575</xdr:rowOff>
    </xdr:from>
    <xdr:to>
      <xdr:col>2</xdr:col>
      <xdr:colOff>542925</xdr:colOff>
      <xdr:row>102</xdr:row>
      <xdr:rowOff>276225</xdr:rowOff>
    </xdr:to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" y="35728275"/>
          <a:ext cx="247650" cy="2476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103</xdr:row>
      <xdr:rowOff>28575</xdr:rowOff>
    </xdr:from>
    <xdr:to>
      <xdr:col>2</xdr:col>
      <xdr:colOff>276225</xdr:colOff>
      <xdr:row>103</xdr:row>
      <xdr:rowOff>266700</xdr:rowOff>
    </xdr:to>
    <xdr:pic>
      <xdr:nvPicPr>
        <xdr:cNvPr id="347" name="Рисунок 34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36223575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103</xdr:row>
      <xdr:rowOff>28575</xdr:rowOff>
    </xdr:from>
    <xdr:to>
      <xdr:col>2</xdr:col>
      <xdr:colOff>542925</xdr:colOff>
      <xdr:row>103</xdr:row>
      <xdr:rowOff>276225</xdr:rowOff>
    </xdr:to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" y="36223575"/>
          <a:ext cx="247650" cy="247650"/>
        </a:xfrm>
        <a:prstGeom prst="rect">
          <a:avLst/>
        </a:prstGeom>
      </xdr:spPr>
    </xdr:pic>
    <xdr:clientData/>
  </xdr:twoCellAnchor>
  <xdr:oneCellAnchor>
    <xdr:from>
      <xdr:col>1</xdr:col>
      <xdr:colOff>95251</xdr:colOff>
      <xdr:row>112</xdr:row>
      <xdr:rowOff>31749</xdr:rowOff>
    </xdr:from>
    <xdr:ext cx="247649" cy="247649"/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12737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112</xdr:row>
      <xdr:rowOff>31749</xdr:rowOff>
    </xdr:from>
    <xdr:ext cx="247649" cy="247649"/>
    <xdr:pic>
      <xdr:nvPicPr>
        <xdr:cNvPr id="351" name="Рисунок 35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12737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111</xdr:row>
      <xdr:rowOff>31749</xdr:rowOff>
    </xdr:from>
    <xdr:ext cx="247649" cy="247649"/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07784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112</xdr:row>
      <xdr:rowOff>31749</xdr:rowOff>
    </xdr:from>
    <xdr:ext cx="247649" cy="247649"/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12737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113</xdr:row>
      <xdr:rowOff>31749</xdr:rowOff>
    </xdr:from>
    <xdr:ext cx="247649" cy="247649"/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17690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304801</xdr:colOff>
      <xdr:row>111</xdr:row>
      <xdr:rowOff>38101</xdr:rowOff>
    </xdr:from>
    <xdr:ext cx="247649" cy="247649"/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1" y="38214301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304801</xdr:colOff>
      <xdr:row>112</xdr:row>
      <xdr:rowOff>47626</xdr:rowOff>
    </xdr:from>
    <xdr:ext cx="247649" cy="247649"/>
    <xdr:pic>
      <xdr:nvPicPr>
        <xdr:cNvPr id="362" name="Рисунок 36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1" y="38795326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314326</xdr:colOff>
      <xdr:row>113</xdr:row>
      <xdr:rowOff>38101</xdr:rowOff>
    </xdr:from>
    <xdr:ext cx="247649" cy="247649"/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4076" y="39357301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115</xdr:row>
      <xdr:rowOff>31749</xdr:rowOff>
    </xdr:from>
    <xdr:ext cx="247649" cy="247649"/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87032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115</xdr:row>
      <xdr:rowOff>31749</xdr:rowOff>
    </xdr:from>
    <xdr:ext cx="247649" cy="247649"/>
    <xdr:pic>
      <xdr:nvPicPr>
        <xdr:cNvPr id="368" name="Рисунок 36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87032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114</xdr:row>
      <xdr:rowOff>31749</xdr:rowOff>
    </xdr:from>
    <xdr:ext cx="247649" cy="247649"/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82079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115</xdr:row>
      <xdr:rowOff>31749</xdr:rowOff>
    </xdr:from>
    <xdr:ext cx="247649" cy="247649"/>
    <xdr:pic>
      <xdr:nvPicPr>
        <xdr:cNvPr id="370" name="Рисунок 36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87032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116</xdr:row>
      <xdr:rowOff>31749</xdr:rowOff>
    </xdr:from>
    <xdr:ext cx="247649" cy="247649"/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91985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304801</xdr:colOff>
      <xdr:row>114</xdr:row>
      <xdr:rowOff>38101</xdr:rowOff>
    </xdr:from>
    <xdr:ext cx="247649" cy="247649"/>
    <xdr:pic>
      <xdr:nvPicPr>
        <xdr:cNvPr id="372" name="Рисунок 37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1" y="38214301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304801</xdr:colOff>
      <xdr:row>115</xdr:row>
      <xdr:rowOff>47626</xdr:rowOff>
    </xdr:from>
    <xdr:ext cx="247649" cy="247649"/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1" y="38719126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314326</xdr:colOff>
      <xdr:row>116</xdr:row>
      <xdr:rowOff>38101</xdr:rowOff>
    </xdr:from>
    <xdr:ext cx="247649" cy="247649"/>
    <xdr:pic>
      <xdr:nvPicPr>
        <xdr:cNvPr id="374" name="Рисунок 37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4076" y="39204901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111</xdr:row>
      <xdr:rowOff>38100</xdr:rowOff>
    </xdr:from>
    <xdr:ext cx="247650" cy="247650"/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38214300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112</xdr:row>
      <xdr:rowOff>38100</xdr:rowOff>
    </xdr:from>
    <xdr:ext cx="247650" cy="247650"/>
    <xdr:pic>
      <xdr:nvPicPr>
        <xdr:cNvPr id="379" name="Рисунок 37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38709600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113</xdr:row>
      <xdr:rowOff>38100</xdr:rowOff>
    </xdr:from>
    <xdr:ext cx="247650" cy="247650"/>
    <xdr:pic>
      <xdr:nvPicPr>
        <xdr:cNvPr id="380" name="Рисунок 37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39204900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114</xdr:row>
      <xdr:rowOff>38100</xdr:rowOff>
    </xdr:from>
    <xdr:ext cx="247650" cy="247650"/>
    <xdr:pic>
      <xdr:nvPicPr>
        <xdr:cNvPr id="381" name="Рисунок 38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39700200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115</xdr:row>
      <xdr:rowOff>47625</xdr:rowOff>
    </xdr:from>
    <xdr:ext cx="247650" cy="247650"/>
    <xdr:pic>
      <xdr:nvPicPr>
        <xdr:cNvPr id="382" name="Рисунок 38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40281225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116</xdr:row>
      <xdr:rowOff>28575</xdr:rowOff>
    </xdr:from>
    <xdr:ext cx="247650" cy="247650"/>
    <xdr:pic>
      <xdr:nvPicPr>
        <xdr:cNvPr id="383" name="Рисунок 38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40833675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118</xdr:row>
      <xdr:rowOff>31749</xdr:rowOff>
    </xdr:from>
    <xdr:ext cx="247649" cy="247649"/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401891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118</xdr:row>
      <xdr:rowOff>31749</xdr:rowOff>
    </xdr:from>
    <xdr:ext cx="247649" cy="247649"/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401891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117</xdr:row>
      <xdr:rowOff>31749</xdr:rowOff>
    </xdr:from>
    <xdr:ext cx="247649" cy="247649"/>
    <xdr:pic>
      <xdr:nvPicPr>
        <xdr:cNvPr id="386" name="Рисунок 38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96938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118</xdr:row>
      <xdr:rowOff>31749</xdr:rowOff>
    </xdr:from>
    <xdr:ext cx="247649" cy="247649"/>
    <xdr:pic>
      <xdr:nvPicPr>
        <xdr:cNvPr id="387" name="Рисунок 38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401891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119</xdr:row>
      <xdr:rowOff>31749</xdr:rowOff>
    </xdr:from>
    <xdr:ext cx="247649" cy="247649"/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406844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304801</xdr:colOff>
      <xdr:row>117</xdr:row>
      <xdr:rowOff>38101</xdr:rowOff>
    </xdr:from>
    <xdr:ext cx="247649" cy="247649"/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1" y="39700201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304801</xdr:colOff>
      <xdr:row>118</xdr:row>
      <xdr:rowOff>47626</xdr:rowOff>
    </xdr:from>
    <xdr:ext cx="247649" cy="247649"/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1" y="40205026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314326</xdr:colOff>
      <xdr:row>119</xdr:row>
      <xdr:rowOff>38101</xdr:rowOff>
    </xdr:from>
    <xdr:ext cx="247649" cy="247649"/>
    <xdr:pic>
      <xdr:nvPicPr>
        <xdr:cNvPr id="391" name="Рисунок 39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4076" y="40690801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117</xdr:row>
      <xdr:rowOff>38100</xdr:rowOff>
    </xdr:from>
    <xdr:ext cx="247650" cy="247650"/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39700200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118</xdr:row>
      <xdr:rowOff>47625</xdr:rowOff>
    </xdr:from>
    <xdr:ext cx="247650" cy="247650"/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40205025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119</xdr:row>
      <xdr:rowOff>28575</xdr:rowOff>
    </xdr:from>
    <xdr:ext cx="247650" cy="247650"/>
    <xdr:pic>
      <xdr:nvPicPr>
        <xdr:cNvPr id="394" name="Рисунок 39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40681275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132</xdr:row>
      <xdr:rowOff>31749</xdr:rowOff>
    </xdr:from>
    <xdr:ext cx="247649" cy="247649"/>
    <xdr:pic>
      <xdr:nvPicPr>
        <xdr:cNvPr id="396" name="Рисунок 39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87032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132</xdr:row>
      <xdr:rowOff>31749</xdr:rowOff>
    </xdr:from>
    <xdr:ext cx="247649" cy="247649"/>
    <xdr:pic>
      <xdr:nvPicPr>
        <xdr:cNvPr id="397" name="Рисунок 39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87032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131</xdr:row>
      <xdr:rowOff>31749</xdr:rowOff>
    </xdr:from>
    <xdr:ext cx="247649" cy="247649"/>
    <xdr:pic>
      <xdr:nvPicPr>
        <xdr:cNvPr id="398" name="Рисунок 39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82079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132</xdr:row>
      <xdr:rowOff>31749</xdr:rowOff>
    </xdr:from>
    <xdr:ext cx="247649" cy="247649"/>
    <xdr:pic>
      <xdr:nvPicPr>
        <xdr:cNvPr id="399" name="Рисунок 39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87032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133</xdr:row>
      <xdr:rowOff>31749</xdr:rowOff>
    </xdr:from>
    <xdr:ext cx="247649" cy="247649"/>
    <xdr:pic>
      <xdr:nvPicPr>
        <xdr:cNvPr id="400" name="Рисунок 39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39198549"/>
          <a:ext cx="247649" cy="247649"/>
        </a:xfrm>
        <a:prstGeom prst="rect">
          <a:avLst/>
        </a:prstGeom>
      </xdr:spPr>
    </xdr:pic>
    <xdr:clientData/>
  </xdr:oneCellAnchor>
  <xdr:twoCellAnchor editAs="oneCell">
    <xdr:from>
      <xdr:col>2</xdr:col>
      <xdr:colOff>38100</xdr:colOff>
      <xdr:row>131</xdr:row>
      <xdr:rowOff>28575</xdr:rowOff>
    </xdr:from>
    <xdr:to>
      <xdr:col>2</xdr:col>
      <xdr:colOff>276225</xdr:colOff>
      <xdr:row>131</xdr:row>
      <xdr:rowOff>266700</xdr:rowOff>
    </xdr:to>
    <xdr:pic>
      <xdr:nvPicPr>
        <xdr:cNvPr id="407" name="Рисунок 40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45510450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132</xdr:row>
      <xdr:rowOff>28575</xdr:rowOff>
    </xdr:from>
    <xdr:to>
      <xdr:col>2</xdr:col>
      <xdr:colOff>276225</xdr:colOff>
      <xdr:row>132</xdr:row>
      <xdr:rowOff>266700</xdr:rowOff>
    </xdr:to>
    <xdr:pic>
      <xdr:nvPicPr>
        <xdr:cNvPr id="408" name="Рисунок 40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46139100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133</xdr:row>
      <xdr:rowOff>28575</xdr:rowOff>
    </xdr:from>
    <xdr:to>
      <xdr:col>2</xdr:col>
      <xdr:colOff>276225</xdr:colOff>
      <xdr:row>133</xdr:row>
      <xdr:rowOff>266700</xdr:rowOff>
    </xdr:to>
    <xdr:pic>
      <xdr:nvPicPr>
        <xdr:cNvPr id="409" name="Рисунок 40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46767750"/>
          <a:ext cx="238125" cy="238125"/>
        </a:xfrm>
        <a:prstGeom prst="rect">
          <a:avLst/>
        </a:prstGeom>
      </xdr:spPr>
    </xdr:pic>
    <xdr:clientData/>
  </xdr:twoCellAnchor>
  <xdr:oneCellAnchor>
    <xdr:from>
      <xdr:col>2</xdr:col>
      <xdr:colOff>314325</xdr:colOff>
      <xdr:row>131</xdr:row>
      <xdr:rowOff>28575</xdr:rowOff>
    </xdr:from>
    <xdr:ext cx="247649" cy="247649"/>
    <xdr:pic>
      <xdr:nvPicPr>
        <xdr:cNvPr id="410" name="Рисунок 40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4075" y="45510450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314325</xdr:colOff>
      <xdr:row>132</xdr:row>
      <xdr:rowOff>28575</xdr:rowOff>
    </xdr:from>
    <xdr:ext cx="247649" cy="247649"/>
    <xdr:pic>
      <xdr:nvPicPr>
        <xdr:cNvPr id="411" name="Рисунок 4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4075" y="46139100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323850</xdr:colOff>
      <xdr:row>133</xdr:row>
      <xdr:rowOff>28575</xdr:rowOff>
    </xdr:from>
    <xdr:ext cx="247649" cy="247649"/>
    <xdr:pic>
      <xdr:nvPicPr>
        <xdr:cNvPr id="412" name="Рисунок 4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0" y="46767750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134</xdr:row>
      <xdr:rowOff>31749</xdr:rowOff>
    </xdr:from>
    <xdr:ext cx="247649" cy="247649"/>
    <xdr:pic>
      <xdr:nvPicPr>
        <xdr:cNvPr id="415" name="Рисунок 4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455136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134</xdr:row>
      <xdr:rowOff>28575</xdr:rowOff>
    </xdr:from>
    <xdr:ext cx="238125" cy="238125"/>
    <xdr:pic>
      <xdr:nvPicPr>
        <xdr:cNvPr id="418" name="Рисунок 41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45510450"/>
          <a:ext cx="238125" cy="238125"/>
        </a:xfrm>
        <a:prstGeom prst="rect">
          <a:avLst/>
        </a:prstGeom>
      </xdr:spPr>
    </xdr:pic>
    <xdr:clientData/>
  </xdr:oneCellAnchor>
  <xdr:oneCellAnchor>
    <xdr:from>
      <xdr:col>2</xdr:col>
      <xdr:colOff>314325</xdr:colOff>
      <xdr:row>134</xdr:row>
      <xdr:rowOff>28575</xdr:rowOff>
    </xdr:from>
    <xdr:ext cx="247649" cy="247649"/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4075" y="45510450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137</xdr:row>
      <xdr:rowOff>31749</xdr:rowOff>
    </xdr:from>
    <xdr:ext cx="247649" cy="247649"/>
    <xdr:pic>
      <xdr:nvPicPr>
        <xdr:cNvPr id="426" name="Рисунок 4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4739957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137</xdr:row>
      <xdr:rowOff>28575</xdr:rowOff>
    </xdr:from>
    <xdr:ext cx="238125" cy="238125"/>
    <xdr:pic>
      <xdr:nvPicPr>
        <xdr:cNvPr id="429" name="Рисунок 42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47396400"/>
          <a:ext cx="238125" cy="238125"/>
        </a:xfrm>
        <a:prstGeom prst="rect">
          <a:avLst/>
        </a:prstGeom>
      </xdr:spPr>
    </xdr:pic>
    <xdr:clientData/>
  </xdr:oneCellAnchor>
  <xdr:oneCellAnchor>
    <xdr:from>
      <xdr:col>2</xdr:col>
      <xdr:colOff>314325</xdr:colOff>
      <xdr:row>137</xdr:row>
      <xdr:rowOff>28575</xdr:rowOff>
    </xdr:from>
    <xdr:ext cx="247649" cy="247649"/>
    <xdr:pic>
      <xdr:nvPicPr>
        <xdr:cNvPr id="432" name="Рисунок 4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4075" y="47396400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151</xdr:row>
      <xdr:rowOff>79374</xdr:rowOff>
    </xdr:from>
    <xdr:ext cx="247649" cy="247649"/>
    <xdr:pic>
      <xdr:nvPicPr>
        <xdr:cNvPr id="438" name="Рисунок 43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5285739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57150</xdr:colOff>
      <xdr:row>151</xdr:row>
      <xdr:rowOff>76200</xdr:rowOff>
    </xdr:from>
    <xdr:ext cx="238125" cy="238125"/>
    <xdr:pic>
      <xdr:nvPicPr>
        <xdr:cNvPr id="441" name="Рисунок 44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" y="52854225"/>
          <a:ext cx="238125" cy="238125"/>
        </a:xfrm>
        <a:prstGeom prst="rect">
          <a:avLst/>
        </a:prstGeom>
      </xdr:spPr>
    </xdr:pic>
    <xdr:clientData/>
  </xdr:oneCellAnchor>
  <xdr:twoCellAnchor editAs="oneCell">
    <xdr:from>
      <xdr:col>2</xdr:col>
      <xdr:colOff>323850</xdr:colOff>
      <xdr:row>151</xdr:row>
      <xdr:rowOff>76200</xdr:rowOff>
    </xdr:from>
    <xdr:to>
      <xdr:col>2</xdr:col>
      <xdr:colOff>571500</xdr:colOff>
      <xdr:row>151</xdr:row>
      <xdr:rowOff>323850</xdr:rowOff>
    </xdr:to>
    <xdr:pic>
      <xdr:nvPicPr>
        <xdr:cNvPr id="447" name="Рисунок 44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0" y="52854225"/>
          <a:ext cx="247650" cy="247650"/>
        </a:xfrm>
        <a:prstGeom prst="rect">
          <a:avLst/>
        </a:prstGeom>
      </xdr:spPr>
    </xdr:pic>
    <xdr:clientData/>
  </xdr:twoCellAnchor>
  <xdr:oneCellAnchor>
    <xdr:from>
      <xdr:col>1</xdr:col>
      <xdr:colOff>95251</xdr:colOff>
      <xdr:row>154</xdr:row>
      <xdr:rowOff>31749</xdr:rowOff>
    </xdr:from>
    <xdr:ext cx="247649" cy="247649"/>
    <xdr:pic>
      <xdr:nvPicPr>
        <xdr:cNvPr id="452" name="Рисунок 45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5280977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154</xdr:row>
      <xdr:rowOff>28575</xdr:rowOff>
    </xdr:from>
    <xdr:ext cx="238125" cy="238125"/>
    <xdr:pic>
      <xdr:nvPicPr>
        <xdr:cNvPr id="455" name="Рисунок 45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52806600"/>
          <a:ext cx="238125" cy="238125"/>
        </a:xfrm>
        <a:prstGeom prst="rect">
          <a:avLst/>
        </a:prstGeom>
      </xdr:spPr>
    </xdr:pic>
    <xdr:clientData/>
  </xdr:oneCellAnchor>
  <xdr:oneCellAnchor>
    <xdr:from>
      <xdr:col>2</xdr:col>
      <xdr:colOff>571500</xdr:colOff>
      <xdr:row>154</xdr:row>
      <xdr:rowOff>28575</xdr:rowOff>
    </xdr:from>
    <xdr:ext cx="247650" cy="247650"/>
    <xdr:pic>
      <xdr:nvPicPr>
        <xdr:cNvPr id="458" name="Рисунок 45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0" y="54292500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304800</xdr:colOff>
      <xdr:row>154</xdr:row>
      <xdr:rowOff>28575</xdr:rowOff>
    </xdr:from>
    <xdr:ext cx="247650" cy="247650"/>
    <xdr:pic>
      <xdr:nvPicPr>
        <xdr:cNvPr id="461" name="Рисунок 46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54292500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157</xdr:row>
      <xdr:rowOff>31749</xdr:rowOff>
    </xdr:from>
    <xdr:ext cx="247649" cy="247649"/>
    <xdr:pic>
      <xdr:nvPicPr>
        <xdr:cNvPr id="466" name="Рисунок 46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557339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157</xdr:row>
      <xdr:rowOff>28575</xdr:rowOff>
    </xdr:from>
    <xdr:ext cx="238125" cy="238125"/>
    <xdr:pic>
      <xdr:nvPicPr>
        <xdr:cNvPr id="469" name="Рисунок 46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54292500"/>
          <a:ext cx="238125" cy="238125"/>
        </a:xfrm>
        <a:prstGeom prst="rect">
          <a:avLst/>
        </a:prstGeom>
      </xdr:spPr>
    </xdr:pic>
    <xdr:clientData/>
  </xdr:oneCellAnchor>
  <xdr:oneCellAnchor>
    <xdr:from>
      <xdr:col>2</xdr:col>
      <xdr:colOff>571500</xdr:colOff>
      <xdr:row>157</xdr:row>
      <xdr:rowOff>28575</xdr:rowOff>
    </xdr:from>
    <xdr:ext cx="247650" cy="247650"/>
    <xdr:pic>
      <xdr:nvPicPr>
        <xdr:cNvPr id="472" name="Рисунок 47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0" y="54292500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304800</xdr:colOff>
      <xdr:row>157</xdr:row>
      <xdr:rowOff>28575</xdr:rowOff>
    </xdr:from>
    <xdr:ext cx="247650" cy="247650"/>
    <xdr:pic>
      <xdr:nvPicPr>
        <xdr:cNvPr id="475" name="Рисунок 47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54292500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160</xdr:row>
      <xdr:rowOff>31749</xdr:rowOff>
    </xdr:from>
    <xdr:ext cx="247649" cy="247649"/>
    <xdr:pic>
      <xdr:nvPicPr>
        <xdr:cNvPr id="480" name="Рисунок 47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5578157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304800</xdr:colOff>
      <xdr:row>160</xdr:row>
      <xdr:rowOff>28575</xdr:rowOff>
    </xdr:from>
    <xdr:ext cx="247650" cy="247650"/>
    <xdr:pic>
      <xdr:nvPicPr>
        <xdr:cNvPr id="489" name="Рисунок 48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55778400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28575</xdr:colOff>
      <xdr:row>160</xdr:row>
      <xdr:rowOff>28575</xdr:rowOff>
    </xdr:from>
    <xdr:ext cx="247650" cy="247650"/>
    <xdr:pic>
      <xdr:nvPicPr>
        <xdr:cNvPr id="492" name="Рисунок 49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57264300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171</xdr:row>
      <xdr:rowOff>31749</xdr:rowOff>
    </xdr:from>
    <xdr:ext cx="247649" cy="247649"/>
    <xdr:pic>
      <xdr:nvPicPr>
        <xdr:cNvPr id="496" name="Рисунок 49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532955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171</xdr:row>
      <xdr:rowOff>31749</xdr:rowOff>
    </xdr:from>
    <xdr:ext cx="247649" cy="247649"/>
    <xdr:pic>
      <xdr:nvPicPr>
        <xdr:cNvPr id="497" name="Рисунок 49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532955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170</xdr:row>
      <xdr:rowOff>31749</xdr:rowOff>
    </xdr:from>
    <xdr:ext cx="247649" cy="247649"/>
    <xdr:pic>
      <xdr:nvPicPr>
        <xdr:cNvPr id="498" name="Рисунок 49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52809774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171</xdr:row>
      <xdr:rowOff>31749</xdr:rowOff>
    </xdr:from>
    <xdr:ext cx="247649" cy="247649"/>
    <xdr:pic>
      <xdr:nvPicPr>
        <xdr:cNvPr id="499" name="Рисунок 49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532955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172</xdr:row>
      <xdr:rowOff>31749</xdr:rowOff>
    </xdr:from>
    <xdr:ext cx="247649" cy="247649"/>
    <xdr:pic>
      <xdr:nvPicPr>
        <xdr:cNvPr id="500" name="Рисунок 49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537908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170</xdr:row>
      <xdr:rowOff>28575</xdr:rowOff>
    </xdr:from>
    <xdr:ext cx="238125" cy="238125"/>
    <xdr:pic>
      <xdr:nvPicPr>
        <xdr:cNvPr id="501" name="Рисунок 50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52806600"/>
          <a:ext cx="238125" cy="238125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171</xdr:row>
      <xdr:rowOff>28575</xdr:rowOff>
    </xdr:from>
    <xdr:ext cx="238125" cy="238125"/>
    <xdr:pic>
      <xdr:nvPicPr>
        <xdr:cNvPr id="502" name="Рисунок 50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53292375"/>
          <a:ext cx="238125" cy="238125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172</xdr:row>
      <xdr:rowOff>28575</xdr:rowOff>
    </xdr:from>
    <xdr:ext cx="238125" cy="238125"/>
    <xdr:pic>
      <xdr:nvPicPr>
        <xdr:cNvPr id="503" name="Рисунок 50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53787675"/>
          <a:ext cx="238125" cy="238125"/>
        </a:xfrm>
        <a:prstGeom prst="rect">
          <a:avLst/>
        </a:prstGeom>
      </xdr:spPr>
    </xdr:pic>
    <xdr:clientData/>
  </xdr:oneCellAnchor>
  <xdr:oneCellAnchor>
    <xdr:from>
      <xdr:col>2</xdr:col>
      <xdr:colOff>304800</xdr:colOff>
      <xdr:row>170</xdr:row>
      <xdr:rowOff>28575</xdr:rowOff>
    </xdr:from>
    <xdr:ext cx="247650" cy="247650"/>
    <xdr:pic>
      <xdr:nvPicPr>
        <xdr:cNvPr id="504" name="Рисунок 50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52806600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304800</xdr:colOff>
      <xdr:row>171</xdr:row>
      <xdr:rowOff>28575</xdr:rowOff>
    </xdr:from>
    <xdr:ext cx="247650" cy="247650"/>
    <xdr:pic>
      <xdr:nvPicPr>
        <xdr:cNvPr id="505" name="Рисунок 50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53292375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304800</xdr:colOff>
      <xdr:row>172</xdr:row>
      <xdr:rowOff>28575</xdr:rowOff>
    </xdr:from>
    <xdr:ext cx="247650" cy="247650"/>
    <xdr:pic>
      <xdr:nvPicPr>
        <xdr:cNvPr id="506" name="Рисунок 50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53787675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571500</xdr:colOff>
      <xdr:row>170</xdr:row>
      <xdr:rowOff>28575</xdr:rowOff>
    </xdr:from>
    <xdr:ext cx="247650" cy="247650"/>
    <xdr:pic>
      <xdr:nvPicPr>
        <xdr:cNvPr id="507" name="Рисунок 50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0" y="60236100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571500</xdr:colOff>
      <xdr:row>171</xdr:row>
      <xdr:rowOff>28575</xdr:rowOff>
    </xdr:from>
    <xdr:ext cx="247650" cy="247650"/>
    <xdr:pic>
      <xdr:nvPicPr>
        <xdr:cNvPr id="508" name="Рисунок 50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0" y="60721875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571500</xdr:colOff>
      <xdr:row>172</xdr:row>
      <xdr:rowOff>28575</xdr:rowOff>
    </xdr:from>
    <xdr:ext cx="247650" cy="247650"/>
    <xdr:pic>
      <xdr:nvPicPr>
        <xdr:cNvPr id="509" name="Рисунок 50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0" y="61217175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174</xdr:row>
      <xdr:rowOff>31749</xdr:rowOff>
    </xdr:from>
    <xdr:ext cx="247649" cy="247649"/>
    <xdr:pic>
      <xdr:nvPicPr>
        <xdr:cNvPr id="510" name="Рисунок 50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607250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174</xdr:row>
      <xdr:rowOff>31749</xdr:rowOff>
    </xdr:from>
    <xdr:ext cx="247649" cy="247649"/>
    <xdr:pic>
      <xdr:nvPicPr>
        <xdr:cNvPr id="511" name="Рисунок 5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607250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173</xdr:row>
      <xdr:rowOff>31749</xdr:rowOff>
    </xdr:from>
    <xdr:ext cx="247649" cy="247649"/>
    <xdr:pic>
      <xdr:nvPicPr>
        <xdr:cNvPr id="512" name="Рисунок 5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60239274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174</xdr:row>
      <xdr:rowOff>31749</xdr:rowOff>
    </xdr:from>
    <xdr:ext cx="247649" cy="247649"/>
    <xdr:pic>
      <xdr:nvPicPr>
        <xdr:cNvPr id="513" name="Рисунок 5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607250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175</xdr:row>
      <xdr:rowOff>31749</xdr:rowOff>
    </xdr:from>
    <xdr:ext cx="247649" cy="247649"/>
    <xdr:pic>
      <xdr:nvPicPr>
        <xdr:cNvPr id="514" name="Рисунок 5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612203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173</xdr:row>
      <xdr:rowOff>28575</xdr:rowOff>
    </xdr:from>
    <xdr:ext cx="238125" cy="238125"/>
    <xdr:pic>
      <xdr:nvPicPr>
        <xdr:cNvPr id="515" name="Рисунок 5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60236100"/>
          <a:ext cx="238125" cy="238125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174</xdr:row>
      <xdr:rowOff>28575</xdr:rowOff>
    </xdr:from>
    <xdr:ext cx="238125" cy="238125"/>
    <xdr:pic>
      <xdr:nvPicPr>
        <xdr:cNvPr id="516" name="Рисунок 5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60721875"/>
          <a:ext cx="238125" cy="238125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175</xdr:row>
      <xdr:rowOff>28575</xdr:rowOff>
    </xdr:from>
    <xdr:ext cx="238125" cy="238125"/>
    <xdr:pic>
      <xdr:nvPicPr>
        <xdr:cNvPr id="517" name="Рисунок 5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61217175"/>
          <a:ext cx="238125" cy="238125"/>
        </a:xfrm>
        <a:prstGeom prst="rect">
          <a:avLst/>
        </a:prstGeom>
      </xdr:spPr>
    </xdr:pic>
    <xdr:clientData/>
  </xdr:oneCellAnchor>
  <xdr:oneCellAnchor>
    <xdr:from>
      <xdr:col>2</xdr:col>
      <xdr:colOff>304800</xdr:colOff>
      <xdr:row>173</xdr:row>
      <xdr:rowOff>28575</xdr:rowOff>
    </xdr:from>
    <xdr:ext cx="247650" cy="247650"/>
    <xdr:pic>
      <xdr:nvPicPr>
        <xdr:cNvPr id="521" name="Рисунок 5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61722000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304800</xdr:colOff>
      <xdr:row>174</xdr:row>
      <xdr:rowOff>28575</xdr:rowOff>
    </xdr:from>
    <xdr:ext cx="247650" cy="247650"/>
    <xdr:pic>
      <xdr:nvPicPr>
        <xdr:cNvPr id="522" name="Рисунок 5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62207775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304800</xdr:colOff>
      <xdr:row>175</xdr:row>
      <xdr:rowOff>28575</xdr:rowOff>
    </xdr:from>
    <xdr:ext cx="247650" cy="247650"/>
    <xdr:pic>
      <xdr:nvPicPr>
        <xdr:cNvPr id="523" name="Рисунок 5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62703075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177</xdr:row>
      <xdr:rowOff>31749</xdr:rowOff>
    </xdr:from>
    <xdr:ext cx="247649" cy="247649"/>
    <xdr:pic>
      <xdr:nvPicPr>
        <xdr:cNvPr id="524" name="Рисунок 52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622109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177</xdr:row>
      <xdr:rowOff>31749</xdr:rowOff>
    </xdr:from>
    <xdr:ext cx="247649" cy="247649"/>
    <xdr:pic>
      <xdr:nvPicPr>
        <xdr:cNvPr id="525" name="Рисунок 52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622109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176</xdr:row>
      <xdr:rowOff>31749</xdr:rowOff>
    </xdr:from>
    <xdr:ext cx="247649" cy="247649"/>
    <xdr:pic>
      <xdr:nvPicPr>
        <xdr:cNvPr id="526" name="Рисунок 5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61725174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177</xdr:row>
      <xdr:rowOff>31749</xdr:rowOff>
    </xdr:from>
    <xdr:ext cx="247649" cy="247649"/>
    <xdr:pic>
      <xdr:nvPicPr>
        <xdr:cNvPr id="527" name="Рисунок 52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622109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178</xdr:row>
      <xdr:rowOff>31749</xdr:rowOff>
    </xdr:from>
    <xdr:ext cx="247649" cy="247649"/>
    <xdr:pic>
      <xdr:nvPicPr>
        <xdr:cNvPr id="528" name="Рисунок 52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627062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176</xdr:row>
      <xdr:rowOff>28575</xdr:rowOff>
    </xdr:from>
    <xdr:ext cx="238125" cy="238125"/>
    <xdr:pic>
      <xdr:nvPicPr>
        <xdr:cNvPr id="529" name="Рисунок 52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61722000"/>
          <a:ext cx="238125" cy="238125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177</xdr:row>
      <xdr:rowOff>28575</xdr:rowOff>
    </xdr:from>
    <xdr:ext cx="238125" cy="238125"/>
    <xdr:pic>
      <xdr:nvPicPr>
        <xdr:cNvPr id="530" name="Рисунок 52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62207775"/>
          <a:ext cx="238125" cy="238125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178</xdr:row>
      <xdr:rowOff>28575</xdr:rowOff>
    </xdr:from>
    <xdr:ext cx="238125" cy="238125"/>
    <xdr:pic>
      <xdr:nvPicPr>
        <xdr:cNvPr id="531" name="Рисунок 53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62703075"/>
          <a:ext cx="238125" cy="238125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180</xdr:row>
      <xdr:rowOff>31749</xdr:rowOff>
    </xdr:from>
    <xdr:ext cx="247649" cy="247649"/>
    <xdr:pic>
      <xdr:nvPicPr>
        <xdr:cNvPr id="535" name="Рисунок 53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63782574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180</xdr:row>
      <xdr:rowOff>31749</xdr:rowOff>
    </xdr:from>
    <xdr:ext cx="247649" cy="247649"/>
    <xdr:pic>
      <xdr:nvPicPr>
        <xdr:cNvPr id="536" name="Рисунок 53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63782574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179</xdr:row>
      <xdr:rowOff>31749</xdr:rowOff>
    </xdr:from>
    <xdr:ext cx="247649" cy="247649"/>
    <xdr:pic>
      <xdr:nvPicPr>
        <xdr:cNvPr id="537" name="Рисунок 53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63211074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180</xdr:row>
      <xdr:rowOff>31749</xdr:rowOff>
    </xdr:from>
    <xdr:ext cx="247649" cy="247649"/>
    <xdr:pic>
      <xdr:nvPicPr>
        <xdr:cNvPr id="538" name="Рисунок 53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63782574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181</xdr:row>
      <xdr:rowOff>31749</xdr:rowOff>
    </xdr:from>
    <xdr:ext cx="247649" cy="247649"/>
    <xdr:pic>
      <xdr:nvPicPr>
        <xdr:cNvPr id="539" name="Рисунок 5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6435407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179</xdr:row>
      <xdr:rowOff>28575</xdr:rowOff>
    </xdr:from>
    <xdr:ext cx="238125" cy="238125"/>
    <xdr:pic>
      <xdr:nvPicPr>
        <xdr:cNvPr id="540" name="Рисунок 53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63207900"/>
          <a:ext cx="238125" cy="238125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180</xdr:row>
      <xdr:rowOff>28575</xdr:rowOff>
    </xdr:from>
    <xdr:ext cx="238125" cy="238125"/>
    <xdr:pic>
      <xdr:nvPicPr>
        <xdr:cNvPr id="541" name="Рисунок 54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63779400"/>
          <a:ext cx="238125" cy="238125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181</xdr:row>
      <xdr:rowOff>28575</xdr:rowOff>
    </xdr:from>
    <xdr:ext cx="238125" cy="238125"/>
    <xdr:pic>
      <xdr:nvPicPr>
        <xdr:cNvPr id="542" name="Рисунок 54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64350900"/>
          <a:ext cx="238125" cy="238125"/>
        </a:xfrm>
        <a:prstGeom prst="rect">
          <a:avLst/>
        </a:prstGeom>
      </xdr:spPr>
    </xdr:pic>
    <xdr:clientData/>
  </xdr:oneCellAnchor>
  <xdr:oneCellAnchor>
    <xdr:from>
      <xdr:col>2</xdr:col>
      <xdr:colOff>304800</xdr:colOff>
      <xdr:row>179</xdr:row>
      <xdr:rowOff>28575</xdr:rowOff>
    </xdr:from>
    <xdr:ext cx="247650" cy="247650"/>
    <xdr:pic>
      <xdr:nvPicPr>
        <xdr:cNvPr id="543" name="Рисунок 54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63207900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304800</xdr:colOff>
      <xdr:row>180</xdr:row>
      <xdr:rowOff>28575</xdr:rowOff>
    </xdr:from>
    <xdr:ext cx="247650" cy="247650"/>
    <xdr:pic>
      <xdr:nvPicPr>
        <xdr:cNvPr id="544" name="Рисунок 54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63779400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304800</xdr:colOff>
      <xdr:row>181</xdr:row>
      <xdr:rowOff>28575</xdr:rowOff>
    </xdr:from>
    <xdr:ext cx="247650" cy="247650"/>
    <xdr:pic>
      <xdr:nvPicPr>
        <xdr:cNvPr id="545" name="Рисунок 54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64350900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304800</xdr:colOff>
      <xdr:row>176</xdr:row>
      <xdr:rowOff>38100</xdr:rowOff>
    </xdr:from>
    <xdr:ext cx="247649" cy="247649"/>
    <xdr:pic>
      <xdr:nvPicPr>
        <xdr:cNvPr id="546" name="Рисунок 54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63217425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304800</xdr:colOff>
      <xdr:row>177</xdr:row>
      <xdr:rowOff>28575</xdr:rowOff>
    </xdr:from>
    <xdr:ext cx="247649" cy="247649"/>
    <xdr:pic>
      <xdr:nvPicPr>
        <xdr:cNvPr id="547" name="Рисунок 54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63703200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314325</xdr:colOff>
      <xdr:row>178</xdr:row>
      <xdr:rowOff>28575</xdr:rowOff>
    </xdr:from>
    <xdr:ext cx="247649" cy="247649"/>
    <xdr:pic>
      <xdr:nvPicPr>
        <xdr:cNvPr id="548" name="Рисунок 54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4075" y="64198500"/>
          <a:ext cx="247649" cy="247649"/>
        </a:xfrm>
        <a:prstGeom prst="rect">
          <a:avLst/>
        </a:prstGeom>
      </xdr:spPr>
    </xdr:pic>
    <xdr:clientData/>
  </xdr:oneCellAnchor>
  <xdr:twoCellAnchor editAs="oneCell">
    <xdr:from>
      <xdr:col>0</xdr:col>
      <xdr:colOff>95061</xdr:colOff>
      <xdr:row>30</xdr:row>
      <xdr:rowOff>306188</xdr:rowOff>
    </xdr:from>
    <xdr:to>
      <xdr:col>0</xdr:col>
      <xdr:colOff>2432962</xdr:colOff>
      <xdr:row>32</xdr:row>
      <xdr:rowOff>107156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61" y="21308813"/>
          <a:ext cx="2337901" cy="1705968"/>
        </a:xfrm>
        <a:prstGeom prst="rect">
          <a:avLst/>
        </a:prstGeom>
      </xdr:spPr>
    </xdr:pic>
    <xdr:clientData/>
  </xdr:twoCellAnchor>
  <xdr:twoCellAnchor editAs="oneCell">
    <xdr:from>
      <xdr:col>0</xdr:col>
      <xdr:colOff>244474</xdr:colOff>
      <xdr:row>27</xdr:row>
      <xdr:rowOff>228173</xdr:rowOff>
    </xdr:from>
    <xdr:to>
      <xdr:col>0</xdr:col>
      <xdr:colOff>2445224</xdr:colOff>
      <xdr:row>29</xdr:row>
      <xdr:rowOff>273843</xdr:rowOff>
    </xdr:to>
    <xdr:pic>
      <xdr:nvPicPr>
        <xdr:cNvPr id="595" name="Рисунок 59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4" y="18682861"/>
          <a:ext cx="2200750" cy="1760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524762</xdr:rowOff>
    </xdr:from>
    <xdr:to>
      <xdr:col>0</xdr:col>
      <xdr:colOff>2484906</xdr:colOff>
      <xdr:row>115</xdr:row>
      <xdr:rowOff>1131092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273575"/>
          <a:ext cx="2484906" cy="179695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117</xdr:row>
      <xdr:rowOff>929577</xdr:rowOff>
    </xdr:from>
    <xdr:to>
      <xdr:col>0</xdr:col>
      <xdr:colOff>2473429</xdr:colOff>
      <xdr:row>118</xdr:row>
      <xdr:rowOff>1285875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8" y="90309796"/>
          <a:ext cx="2401991" cy="1785048"/>
        </a:xfrm>
        <a:prstGeom prst="rect">
          <a:avLst/>
        </a:prstGeom>
      </xdr:spPr>
    </xdr:pic>
    <xdr:clientData/>
  </xdr:twoCellAnchor>
  <xdr:oneCellAnchor>
    <xdr:from>
      <xdr:col>1</xdr:col>
      <xdr:colOff>123826</xdr:colOff>
      <xdr:row>6</xdr:row>
      <xdr:rowOff>31749</xdr:rowOff>
    </xdr:from>
    <xdr:ext cx="247649" cy="247649"/>
    <xdr:pic>
      <xdr:nvPicPr>
        <xdr:cNvPr id="450" name="Рисунок 44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420" y="73779062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123826</xdr:colOff>
      <xdr:row>7</xdr:row>
      <xdr:rowOff>31749</xdr:rowOff>
    </xdr:from>
    <xdr:ext cx="247649" cy="247649"/>
    <xdr:pic>
      <xdr:nvPicPr>
        <xdr:cNvPr id="451" name="Рисунок 45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420" y="74279124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123826</xdr:colOff>
      <xdr:row>8</xdr:row>
      <xdr:rowOff>31749</xdr:rowOff>
    </xdr:from>
    <xdr:ext cx="247649" cy="247649"/>
    <xdr:pic>
      <xdr:nvPicPr>
        <xdr:cNvPr id="465" name="Рисунок 46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420" y="74779187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6</xdr:row>
      <xdr:rowOff>28575</xdr:rowOff>
    </xdr:from>
    <xdr:ext cx="238124" cy="238124"/>
    <xdr:pic>
      <xdr:nvPicPr>
        <xdr:cNvPr id="467" name="Рисунок 46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73775888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295275</xdr:colOff>
      <xdr:row>6</xdr:row>
      <xdr:rowOff>28575</xdr:rowOff>
    </xdr:from>
    <xdr:ext cx="247650" cy="247650"/>
    <xdr:pic>
      <xdr:nvPicPr>
        <xdr:cNvPr id="468" name="Рисунок 46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" y="73775888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7</xdr:row>
      <xdr:rowOff>28575</xdr:rowOff>
    </xdr:from>
    <xdr:ext cx="238124" cy="238124"/>
    <xdr:pic>
      <xdr:nvPicPr>
        <xdr:cNvPr id="470" name="Рисунок 46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74275950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295275</xdr:colOff>
      <xdr:row>7</xdr:row>
      <xdr:rowOff>28575</xdr:rowOff>
    </xdr:from>
    <xdr:ext cx="247650" cy="247650"/>
    <xdr:pic>
      <xdr:nvPicPr>
        <xdr:cNvPr id="471" name="Рисунок 47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" y="74275950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8</xdr:row>
      <xdr:rowOff>28575</xdr:rowOff>
    </xdr:from>
    <xdr:ext cx="238124" cy="238124"/>
    <xdr:pic>
      <xdr:nvPicPr>
        <xdr:cNvPr id="473" name="Рисунок 47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74776013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295275</xdr:colOff>
      <xdr:row>8</xdr:row>
      <xdr:rowOff>28575</xdr:rowOff>
    </xdr:from>
    <xdr:ext cx="247650" cy="247650"/>
    <xdr:pic>
      <xdr:nvPicPr>
        <xdr:cNvPr id="474" name="Рисунок 47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" y="74776013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123826</xdr:colOff>
      <xdr:row>12</xdr:row>
      <xdr:rowOff>31749</xdr:rowOff>
    </xdr:from>
    <xdr:ext cx="247649" cy="247649"/>
    <xdr:pic>
      <xdr:nvPicPr>
        <xdr:cNvPr id="476" name="Рисунок 47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420" y="76779437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123826</xdr:colOff>
      <xdr:row>13</xdr:row>
      <xdr:rowOff>31749</xdr:rowOff>
    </xdr:from>
    <xdr:ext cx="247649" cy="247649"/>
    <xdr:pic>
      <xdr:nvPicPr>
        <xdr:cNvPr id="477" name="Рисунок 47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420" y="7727949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123826</xdr:colOff>
      <xdr:row>14</xdr:row>
      <xdr:rowOff>31749</xdr:rowOff>
    </xdr:from>
    <xdr:ext cx="247649" cy="247649"/>
    <xdr:pic>
      <xdr:nvPicPr>
        <xdr:cNvPr id="478" name="Рисунок 47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420" y="77779562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12</xdr:row>
      <xdr:rowOff>28575</xdr:rowOff>
    </xdr:from>
    <xdr:ext cx="238124" cy="238124"/>
    <xdr:pic>
      <xdr:nvPicPr>
        <xdr:cNvPr id="479" name="Рисунок 47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76776263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13</xdr:row>
      <xdr:rowOff>28575</xdr:rowOff>
    </xdr:from>
    <xdr:ext cx="238124" cy="238124"/>
    <xdr:pic>
      <xdr:nvPicPr>
        <xdr:cNvPr id="481" name="Рисунок 48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77276325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14</xdr:row>
      <xdr:rowOff>28575</xdr:rowOff>
    </xdr:from>
    <xdr:ext cx="238124" cy="238124"/>
    <xdr:pic>
      <xdr:nvPicPr>
        <xdr:cNvPr id="482" name="Рисунок 48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77776388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295275</xdr:colOff>
      <xdr:row>12</xdr:row>
      <xdr:rowOff>19050</xdr:rowOff>
    </xdr:from>
    <xdr:ext cx="247649" cy="247649"/>
    <xdr:pic>
      <xdr:nvPicPr>
        <xdr:cNvPr id="483" name="Рисунок 48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" y="76766738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847449</xdr:colOff>
      <xdr:row>13</xdr:row>
      <xdr:rowOff>460789</xdr:rowOff>
    </xdr:from>
    <xdr:ext cx="247649" cy="247649"/>
    <xdr:pic>
      <xdr:nvPicPr>
        <xdr:cNvPr id="484" name="Рисунок 48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7666" y="861915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295275</xdr:colOff>
      <xdr:row>14</xdr:row>
      <xdr:rowOff>28575</xdr:rowOff>
    </xdr:from>
    <xdr:ext cx="247649" cy="247649"/>
    <xdr:pic>
      <xdr:nvPicPr>
        <xdr:cNvPr id="485" name="Рисунок 48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" y="77776388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123826</xdr:colOff>
      <xdr:row>15</xdr:row>
      <xdr:rowOff>31749</xdr:rowOff>
    </xdr:from>
    <xdr:ext cx="247649" cy="247649"/>
    <xdr:pic>
      <xdr:nvPicPr>
        <xdr:cNvPr id="486" name="Рисунок 48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420" y="78279624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123826</xdr:colOff>
      <xdr:row>16</xdr:row>
      <xdr:rowOff>31749</xdr:rowOff>
    </xdr:from>
    <xdr:ext cx="247649" cy="247649"/>
    <xdr:pic>
      <xdr:nvPicPr>
        <xdr:cNvPr id="487" name="Рисунок 48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420" y="78732062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123826</xdr:colOff>
      <xdr:row>17</xdr:row>
      <xdr:rowOff>31749</xdr:rowOff>
    </xdr:from>
    <xdr:ext cx="247649" cy="247649"/>
    <xdr:pic>
      <xdr:nvPicPr>
        <xdr:cNvPr id="488" name="Рисунок 48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420" y="792321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15</xdr:row>
      <xdr:rowOff>28575</xdr:rowOff>
    </xdr:from>
    <xdr:ext cx="238124" cy="238124"/>
    <xdr:pic>
      <xdr:nvPicPr>
        <xdr:cNvPr id="490" name="Рисунок 48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78276450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295275</xdr:colOff>
      <xdr:row>15</xdr:row>
      <xdr:rowOff>28575</xdr:rowOff>
    </xdr:from>
    <xdr:ext cx="247650" cy="247650"/>
    <xdr:pic>
      <xdr:nvPicPr>
        <xdr:cNvPr id="491" name="Рисунок 49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" y="78276450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16</xdr:row>
      <xdr:rowOff>28575</xdr:rowOff>
    </xdr:from>
    <xdr:ext cx="238124" cy="238124"/>
    <xdr:pic>
      <xdr:nvPicPr>
        <xdr:cNvPr id="493" name="Рисунок 49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78728888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295275</xdr:colOff>
      <xdr:row>16</xdr:row>
      <xdr:rowOff>28575</xdr:rowOff>
    </xdr:from>
    <xdr:ext cx="247650" cy="247650"/>
    <xdr:pic>
      <xdr:nvPicPr>
        <xdr:cNvPr id="494" name="Рисунок 49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" y="78728888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17</xdr:row>
      <xdr:rowOff>28575</xdr:rowOff>
    </xdr:from>
    <xdr:ext cx="238124" cy="238124"/>
    <xdr:pic>
      <xdr:nvPicPr>
        <xdr:cNvPr id="518" name="Рисунок 5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79228950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295275</xdr:colOff>
      <xdr:row>17</xdr:row>
      <xdr:rowOff>28575</xdr:rowOff>
    </xdr:from>
    <xdr:ext cx="247650" cy="247650"/>
    <xdr:pic>
      <xdr:nvPicPr>
        <xdr:cNvPr id="519" name="Рисунок 5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" y="79228950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123826</xdr:colOff>
      <xdr:row>9</xdr:row>
      <xdr:rowOff>31749</xdr:rowOff>
    </xdr:from>
    <xdr:ext cx="247649" cy="247649"/>
    <xdr:pic>
      <xdr:nvPicPr>
        <xdr:cNvPr id="534" name="Рисунок 53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420" y="752792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123826</xdr:colOff>
      <xdr:row>10</xdr:row>
      <xdr:rowOff>31749</xdr:rowOff>
    </xdr:from>
    <xdr:ext cx="247649" cy="247649"/>
    <xdr:pic>
      <xdr:nvPicPr>
        <xdr:cNvPr id="558" name="Рисунок 55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420" y="75779312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123826</xdr:colOff>
      <xdr:row>11</xdr:row>
      <xdr:rowOff>31749</xdr:rowOff>
    </xdr:from>
    <xdr:ext cx="247649" cy="247649"/>
    <xdr:pic>
      <xdr:nvPicPr>
        <xdr:cNvPr id="559" name="Рисунок 55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420" y="7627937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9</xdr:row>
      <xdr:rowOff>28575</xdr:rowOff>
    </xdr:from>
    <xdr:ext cx="238124" cy="238124"/>
    <xdr:pic>
      <xdr:nvPicPr>
        <xdr:cNvPr id="560" name="Рисунок 55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75276075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10</xdr:row>
      <xdr:rowOff>28575</xdr:rowOff>
    </xdr:from>
    <xdr:ext cx="238124" cy="238124"/>
    <xdr:pic>
      <xdr:nvPicPr>
        <xdr:cNvPr id="561" name="Рисунок 56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75776138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11</xdr:row>
      <xdr:rowOff>28575</xdr:rowOff>
    </xdr:from>
    <xdr:ext cx="238124" cy="238124"/>
    <xdr:pic>
      <xdr:nvPicPr>
        <xdr:cNvPr id="562" name="Рисунок 56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76276200"/>
          <a:ext cx="238124" cy="238124"/>
        </a:xfrm>
        <a:prstGeom prst="rect">
          <a:avLst/>
        </a:prstGeom>
      </xdr:spPr>
    </xdr:pic>
    <xdr:clientData/>
  </xdr:oneCellAnchor>
  <xdr:oneCellAnchor>
    <xdr:from>
      <xdr:col>2</xdr:col>
      <xdr:colOff>295275</xdr:colOff>
      <xdr:row>9</xdr:row>
      <xdr:rowOff>19050</xdr:rowOff>
    </xdr:from>
    <xdr:ext cx="247649" cy="247649"/>
    <xdr:pic>
      <xdr:nvPicPr>
        <xdr:cNvPr id="563" name="Рисунок 56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" y="75266550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295275</xdr:colOff>
      <xdr:row>10</xdr:row>
      <xdr:rowOff>19050</xdr:rowOff>
    </xdr:from>
    <xdr:ext cx="247649" cy="247649"/>
    <xdr:pic>
      <xdr:nvPicPr>
        <xdr:cNvPr id="564" name="Рисунок 56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" y="75766613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295275</xdr:colOff>
      <xdr:row>11</xdr:row>
      <xdr:rowOff>28575</xdr:rowOff>
    </xdr:from>
    <xdr:ext cx="247649" cy="247649"/>
    <xdr:pic>
      <xdr:nvPicPr>
        <xdr:cNvPr id="565" name="Рисунок 56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" y="76276200"/>
          <a:ext cx="247649" cy="247649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9</xdr:row>
      <xdr:rowOff>170596</xdr:rowOff>
    </xdr:from>
    <xdr:to>
      <xdr:col>0</xdr:col>
      <xdr:colOff>2416791</xdr:colOff>
      <xdr:row>11</xdr:row>
      <xdr:rowOff>785811</xdr:rowOff>
    </xdr:to>
    <xdr:pic>
      <xdr:nvPicPr>
        <xdr:cNvPr id="566" name="Рисунок 56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99721"/>
          <a:ext cx="2416791" cy="24011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1488281</xdr:colOff>
      <xdr:row>2</xdr:row>
      <xdr:rowOff>200013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488281" cy="7572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</xdr:rowOff>
    </xdr:from>
    <xdr:to>
      <xdr:col>0</xdr:col>
      <xdr:colOff>1488281</xdr:colOff>
      <xdr:row>37</xdr:row>
      <xdr:rowOff>185797</xdr:rowOff>
    </xdr:to>
    <xdr:pic>
      <xdr:nvPicPr>
        <xdr:cNvPr id="442" name="Рисунок 44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488281" cy="757296"/>
        </a:xfrm>
        <a:prstGeom prst="rect">
          <a:avLst/>
        </a:prstGeom>
      </xdr:spPr>
    </xdr:pic>
    <xdr:clientData/>
  </xdr:twoCellAnchor>
  <xdr:twoCellAnchor editAs="oneCell">
    <xdr:from>
      <xdr:col>0</xdr:col>
      <xdr:colOff>28434</xdr:colOff>
      <xdr:row>67</xdr:row>
      <xdr:rowOff>156381</xdr:rowOff>
    </xdr:from>
    <xdr:to>
      <xdr:col>0</xdr:col>
      <xdr:colOff>2345710</xdr:colOff>
      <xdr:row>70</xdr:row>
      <xdr:rowOff>369092</xdr:rowOff>
    </xdr:to>
    <xdr:pic>
      <xdr:nvPicPr>
        <xdr:cNvPr id="444" name="Рисунок 44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34" y="37659291"/>
          <a:ext cx="2317276" cy="767152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85</xdr:row>
      <xdr:rowOff>47625</xdr:rowOff>
    </xdr:from>
    <xdr:to>
      <xdr:col>1</xdr:col>
      <xdr:colOff>658753</xdr:colOff>
      <xdr:row>90</xdr:row>
      <xdr:rowOff>11905</xdr:rowOff>
    </xdr:to>
    <xdr:pic>
      <xdr:nvPicPr>
        <xdr:cNvPr id="445" name="Рисунок 44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" y="47470219"/>
          <a:ext cx="3190875" cy="11787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11908</xdr:rowOff>
    </xdr:from>
    <xdr:to>
      <xdr:col>1</xdr:col>
      <xdr:colOff>527785</xdr:colOff>
      <xdr:row>108</xdr:row>
      <xdr:rowOff>122084</xdr:rowOff>
    </xdr:to>
    <xdr:pic>
      <xdr:nvPicPr>
        <xdr:cNvPr id="446" name="Рисунок 44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507189"/>
          <a:ext cx="3071813" cy="10001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71438</xdr:rowOff>
    </xdr:from>
    <xdr:to>
      <xdr:col>1</xdr:col>
      <xdr:colOff>539691</xdr:colOff>
      <xdr:row>128</xdr:row>
      <xdr:rowOff>185797</xdr:rowOff>
    </xdr:to>
    <xdr:pic>
      <xdr:nvPicPr>
        <xdr:cNvPr id="448" name="Рисунок 44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10594"/>
          <a:ext cx="3083719" cy="14478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1</xdr:rowOff>
    </xdr:from>
    <xdr:to>
      <xdr:col>0</xdr:col>
      <xdr:colOff>1488281</xdr:colOff>
      <xdr:row>148</xdr:row>
      <xdr:rowOff>185797</xdr:rowOff>
    </xdr:to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488281" cy="7572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1</xdr:rowOff>
    </xdr:from>
    <xdr:to>
      <xdr:col>0</xdr:col>
      <xdr:colOff>1488281</xdr:colOff>
      <xdr:row>167</xdr:row>
      <xdr:rowOff>185798</xdr:rowOff>
    </xdr:to>
    <xdr:pic>
      <xdr:nvPicPr>
        <xdr:cNvPr id="453" name="Рисунок 45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488281" cy="757296"/>
        </a:xfrm>
        <a:prstGeom prst="rect">
          <a:avLst/>
        </a:prstGeom>
      </xdr:spPr>
    </xdr:pic>
    <xdr:clientData/>
  </xdr:twoCellAnchor>
  <xdr:twoCellAnchor editAs="oneCell">
    <xdr:from>
      <xdr:col>0</xdr:col>
      <xdr:colOff>130969</xdr:colOff>
      <xdr:row>197</xdr:row>
      <xdr:rowOff>59531</xdr:rowOff>
    </xdr:from>
    <xdr:to>
      <xdr:col>1</xdr:col>
      <xdr:colOff>107156</xdr:colOff>
      <xdr:row>206</xdr:row>
      <xdr:rowOff>133711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9" y="129337594"/>
          <a:ext cx="2524125" cy="2205398"/>
        </a:xfrm>
        <a:prstGeom prst="rect">
          <a:avLst/>
        </a:prstGeom>
      </xdr:spPr>
    </xdr:pic>
    <xdr:clientData/>
  </xdr:twoCellAnchor>
  <xdr:twoCellAnchor editAs="oneCell">
    <xdr:from>
      <xdr:col>0</xdr:col>
      <xdr:colOff>42294</xdr:colOff>
      <xdr:row>8</xdr:row>
      <xdr:rowOff>93475</xdr:rowOff>
    </xdr:from>
    <xdr:to>
      <xdr:col>0</xdr:col>
      <xdr:colOff>684079</xdr:colOff>
      <xdr:row>8</xdr:row>
      <xdr:rowOff>689676</xdr:rowOff>
    </xdr:to>
    <xdr:pic>
      <xdr:nvPicPr>
        <xdr:cNvPr id="454" name="Рисунок 45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4" y="3641538"/>
          <a:ext cx="641785" cy="596201"/>
        </a:xfrm>
        <a:prstGeom prst="rect">
          <a:avLst/>
        </a:prstGeom>
      </xdr:spPr>
    </xdr:pic>
    <xdr:clientData/>
  </xdr:twoCellAnchor>
  <xdr:twoCellAnchor editAs="oneCell">
    <xdr:from>
      <xdr:col>0</xdr:col>
      <xdr:colOff>54912</xdr:colOff>
      <xdr:row>11</xdr:row>
      <xdr:rowOff>112313</xdr:rowOff>
    </xdr:from>
    <xdr:to>
      <xdr:col>0</xdr:col>
      <xdr:colOff>614505</xdr:colOff>
      <xdr:row>11</xdr:row>
      <xdr:rowOff>634266</xdr:rowOff>
    </xdr:to>
    <xdr:pic>
      <xdr:nvPicPr>
        <xdr:cNvPr id="456" name="Рисунок 45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12" y="6327376"/>
          <a:ext cx="559593" cy="521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191538</xdr:rowOff>
    </xdr:from>
    <xdr:to>
      <xdr:col>0</xdr:col>
      <xdr:colOff>2461928</xdr:colOff>
      <xdr:row>8</xdr:row>
      <xdr:rowOff>404812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60819"/>
          <a:ext cx="2461928" cy="1892056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12</xdr:row>
      <xdr:rowOff>335330</xdr:rowOff>
    </xdr:from>
    <xdr:to>
      <xdr:col>1</xdr:col>
      <xdr:colOff>82810</xdr:colOff>
      <xdr:row>14</xdr:row>
      <xdr:rowOff>535781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" y="7490986"/>
          <a:ext cx="2523592" cy="2176889"/>
        </a:xfrm>
        <a:prstGeom prst="rect">
          <a:avLst/>
        </a:prstGeom>
      </xdr:spPr>
    </xdr:pic>
    <xdr:clientData/>
  </xdr:twoCellAnchor>
  <xdr:twoCellAnchor editAs="oneCell">
    <xdr:from>
      <xdr:col>0</xdr:col>
      <xdr:colOff>73749</xdr:colOff>
      <xdr:row>14</xdr:row>
      <xdr:rowOff>334088</xdr:rowOff>
    </xdr:from>
    <xdr:to>
      <xdr:col>0</xdr:col>
      <xdr:colOff>728593</xdr:colOff>
      <xdr:row>14</xdr:row>
      <xdr:rowOff>941178</xdr:rowOff>
    </xdr:to>
    <xdr:pic>
      <xdr:nvPicPr>
        <xdr:cNvPr id="457" name="Рисунок 45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49" y="9466182"/>
          <a:ext cx="654844" cy="60709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15</xdr:row>
      <xdr:rowOff>151760</xdr:rowOff>
    </xdr:from>
    <xdr:to>
      <xdr:col>1</xdr:col>
      <xdr:colOff>63974</xdr:colOff>
      <xdr:row>17</xdr:row>
      <xdr:rowOff>337175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10403041"/>
          <a:ext cx="2445224" cy="1923728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16</xdr:row>
      <xdr:rowOff>797720</xdr:rowOff>
    </xdr:from>
    <xdr:to>
      <xdr:col>0</xdr:col>
      <xdr:colOff>735463</xdr:colOff>
      <xdr:row>17</xdr:row>
      <xdr:rowOff>545734</xdr:rowOff>
    </xdr:to>
    <xdr:pic>
      <xdr:nvPicPr>
        <xdr:cNvPr id="459" name="Рисунок 45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5" y="11930064"/>
          <a:ext cx="652118" cy="605264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21</xdr:row>
      <xdr:rowOff>17293</xdr:rowOff>
    </xdr:from>
    <xdr:to>
      <xdr:col>1</xdr:col>
      <xdr:colOff>68771</xdr:colOff>
      <xdr:row>23</xdr:row>
      <xdr:rowOff>457113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8" y="13995231"/>
          <a:ext cx="2354771" cy="1832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730511</xdr:rowOff>
    </xdr:from>
    <xdr:to>
      <xdr:col>0</xdr:col>
      <xdr:colOff>611305</xdr:colOff>
      <xdr:row>23</xdr:row>
      <xdr:rowOff>553413</xdr:rowOff>
    </xdr:to>
    <xdr:pic>
      <xdr:nvPicPr>
        <xdr:cNvPr id="460" name="Рисунок 45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63292"/>
          <a:ext cx="611305" cy="56109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24</xdr:row>
      <xdr:rowOff>156380</xdr:rowOff>
    </xdr:from>
    <xdr:to>
      <xdr:col>0</xdr:col>
      <xdr:colOff>2495565</xdr:colOff>
      <xdr:row>26</xdr:row>
      <xdr:rowOff>297656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6229818"/>
          <a:ext cx="2305065" cy="17724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852807</xdr:rowOff>
    </xdr:from>
    <xdr:to>
      <xdr:col>0</xdr:col>
      <xdr:colOff>726281</xdr:colOff>
      <xdr:row>26</xdr:row>
      <xdr:rowOff>639135</xdr:rowOff>
    </xdr:to>
    <xdr:pic>
      <xdr:nvPicPr>
        <xdr:cNvPr id="462" name="Рисунок 46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76338"/>
          <a:ext cx="726281" cy="667391"/>
        </a:xfrm>
        <a:prstGeom prst="rect">
          <a:avLst/>
        </a:prstGeom>
      </xdr:spPr>
    </xdr:pic>
    <xdr:clientData/>
  </xdr:twoCellAnchor>
  <xdr:twoCellAnchor editAs="oneCell">
    <xdr:from>
      <xdr:col>0</xdr:col>
      <xdr:colOff>142519</xdr:colOff>
      <xdr:row>28</xdr:row>
      <xdr:rowOff>863933</xdr:rowOff>
    </xdr:from>
    <xdr:to>
      <xdr:col>0</xdr:col>
      <xdr:colOff>765546</xdr:colOff>
      <xdr:row>29</xdr:row>
      <xdr:rowOff>554797</xdr:rowOff>
    </xdr:to>
    <xdr:pic>
      <xdr:nvPicPr>
        <xdr:cNvPr id="463" name="Рисунок 46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519" y="20152058"/>
          <a:ext cx="623027" cy="571927"/>
        </a:xfrm>
        <a:prstGeom prst="rect">
          <a:avLst/>
        </a:prstGeom>
      </xdr:spPr>
    </xdr:pic>
    <xdr:clientData/>
  </xdr:twoCellAnchor>
  <xdr:twoCellAnchor editAs="oneCell">
    <xdr:from>
      <xdr:col>0</xdr:col>
      <xdr:colOff>35363</xdr:colOff>
      <xdr:row>31</xdr:row>
      <xdr:rowOff>904697</xdr:rowOff>
    </xdr:from>
    <xdr:to>
      <xdr:col>0</xdr:col>
      <xdr:colOff>673688</xdr:colOff>
      <xdr:row>32</xdr:row>
      <xdr:rowOff>466832</xdr:rowOff>
    </xdr:to>
    <xdr:pic>
      <xdr:nvPicPr>
        <xdr:cNvPr id="464" name="Рисунок 46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63" y="22788385"/>
          <a:ext cx="638325" cy="586072"/>
        </a:xfrm>
        <a:prstGeom prst="rect">
          <a:avLst/>
        </a:prstGeom>
      </xdr:spPr>
    </xdr:pic>
    <xdr:clientData/>
  </xdr:twoCellAnchor>
  <xdr:twoCellAnchor editAs="oneCell">
    <xdr:from>
      <xdr:col>0</xdr:col>
      <xdr:colOff>18650</xdr:colOff>
      <xdr:row>40</xdr:row>
      <xdr:rowOff>285748</xdr:rowOff>
    </xdr:from>
    <xdr:to>
      <xdr:col>0</xdr:col>
      <xdr:colOff>2452489</xdr:colOff>
      <xdr:row>42</xdr:row>
      <xdr:rowOff>321468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0" y="26062779"/>
          <a:ext cx="2433839" cy="1976439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42</xdr:row>
      <xdr:rowOff>244877</xdr:rowOff>
    </xdr:from>
    <xdr:to>
      <xdr:col>0</xdr:col>
      <xdr:colOff>692381</xdr:colOff>
      <xdr:row>42</xdr:row>
      <xdr:rowOff>785635</xdr:rowOff>
    </xdr:to>
    <xdr:pic>
      <xdr:nvPicPr>
        <xdr:cNvPr id="495" name="Рисунок 49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3" y="27962627"/>
          <a:ext cx="573318" cy="540758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43</xdr:row>
      <xdr:rowOff>648447</xdr:rowOff>
    </xdr:from>
    <xdr:to>
      <xdr:col>1</xdr:col>
      <xdr:colOff>147764</xdr:colOff>
      <xdr:row>45</xdr:row>
      <xdr:rowOff>464344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" y="29449666"/>
          <a:ext cx="2576640" cy="2030459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45</xdr:row>
      <xdr:rowOff>428451</xdr:rowOff>
    </xdr:from>
    <xdr:to>
      <xdr:col>0</xdr:col>
      <xdr:colOff>652818</xdr:colOff>
      <xdr:row>45</xdr:row>
      <xdr:rowOff>962275</xdr:rowOff>
    </xdr:to>
    <xdr:pic>
      <xdr:nvPicPr>
        <xdr:cNvPr id="549" name="Рисунок 54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" y="31444232"/>
          <a:ext cx="569475" cy="533824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369094</xdr:colOff>
      <xdr:row>46</xdr:row>
      <xdr:rowOff>62478</xdr:rowOff>
    </xdr:from>
    <xdr:to>
      <xdr:col>1</xdr:col>
      <xdr:colOff>3212</xdr:colOff>
      <xdr:row>48</xdr:row>
      <xdr:rowOff>343860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94" y="32221259"/>
          <a:ext cx="2174118" cy="1733945"/>
        </a:xfrm>
        <a:prstGeom prst="rect">
          <a:avLst/>
        </a:prstGeom>
      </xdr:spPr>
    </xdr:pic>
    <xdr:clientData/>
  </xdr:twoCellAnchor>
  <xdr:twoCellAnchor editAs="oneCell">
    <xdr:from>
      <xdr:col>0</xdr:col>
      <xdr:colOff>71082</xdr:colOff>
      <xdr:row>47</xdr:row>
      <xdr:rowOff>528461</xdr:rowOff>
    </xdr:from>
    <xdr:to>
      <xdr:col>0</xdr:col>
      <xdr:colOff>739253</xdr:colOff>
      <xdr:row>48</xdr:row>
      <xdr:rowOff>439472</xdr:rowOff>
    </xdr:to>
    <xdr:pic>
      <xdr:nvPicPr>
        <xdr:cNvPr id="550" name="Рисунок 54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82" y="25009133"/>
          <a:ext cx="668171" cy="619878"/>
        </a:xfrm>
        <a:prstGeom prst="rect">
          <a:avLst/>
        </a:prstGeom>
      </xdr:spPr>
    </xdr:pic>
    <xdr:clientData/>
  </xdr:twoCellAnchor>
  <xdr:twoCellAnchor editAs="oneCell">
    <xdr:from>
      <xdr:col>0</xdr:col>
      <xdr:colOff>155858</xdr:colOff>
      <xdr:row>52</xdr:row>
      <xdr:rowOff>488105</xdr:rowOff>
    </xdr:from>
    <xdr:to>
      <xdr:col>1</xdr:col>
      <xdr:colOff>16348</xdr:colOff>
      <xdr:row>54</xdr:row>
      <xdr:rowOff>380999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58" y="36159230"/>
          <a:ext cx="2408428" cy="1774082"/>
        </a:xfrm>
        <a:prstGeom prst="rect">
          <a:avLst/>
        </a:prstGeom>
      </xdr:spPr>
    </xdr:pic>
    <xdr:clientData/>
  </xdr:twoCellAnchor>
  <xdr:twoCellAnchor editAs="oneCell">
    <xdr:from>
      <xdr:col>0</xdr:col>
      <xdr:colOff>71083</xdr:colOff>
      <xdr:row>54</xdr:row>
      <xdr:rowOff>71437</xdr:rowOff>
    </xdr:from>
    <xdr:to>
      <xdr:col>0</xdr:col>
      <xdr:colOff>668173</xdr:colOff>
      <xdr:row>54</xdr:row>
      <xdr:rowOff>577747</xdr:rowOff>
    </xdr:to>
    <xdr:pic>
      <xdr:nvPicPr>
        <xdr:cNvPr id="551" name="Рисунок 55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83" y="28077780"/>
          <a:ext cx="597090" cy="55393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202407</xdr:colOff>
      <xdr:row>55</xdr:row>
      <xdr:rowOff>476251</xdr:rowOff>
    </xdr:from>
    <xdr:to>
      <xdr:col>1</xdr:col>
      <xdr:colOff>52067</xdr:colOff>
      <xdr:row>57</xdr:row>
      <xdr:rowOff>202407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39028689"/>
          <a:ext cx="2397598" cy="1750218"/>
        </a:xfrm>
        <a:prstGeom prst="rect">
          <a:avLst/>
        </a:prstGeom>
      </xdr:spPr>
    </xdr:pic>
    <xdr:clientData/>
  </xdr:twoCellAnchor>
  <xdr:twoCellAnchor editAs="oneCell">
    <xdr:from>
      <xdr:col>0</xdr:col>
      <xdr:colOff>85653</xdr:colOff>
      <xdr:row>57</xdr:row>
      <xdr:rowOff>64152</xdr:rowOff>
    </xdr:from>
    <xdr:to>
      <xdr:col>0</xdr:col>
      <xdr:colOff>696605</xdr:colOff>
      <xdr:row>57</xdr:row>
      <xdr:rowOff>583322</xdr:rowOff>
    </xdr:to>
    <xdr:pic>
      <xdr:nvPicPr>
        <xdr:cNvPr id="552" name="Рисунок 55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53" y="30003928"/>
          <a:ext cx="610952" cy="566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214313</xdr:rowOff>
    </xdr:from>
    <xdr:to>
      <xdr:col>1</xdr:col>
      <xdr:colOff>135934</xdr:colOff>
      <xdr:row>60</xdr:row>
      <xdr:rowOff>345281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850469"/>
          <a:ext cx="2683872" cy="1928812"/>
        </a:xfrm>
        <a:prstGeom prst="rect">
          <a:avLst/>
        </a:prstGeom>
      </xdr:spPr>
    </xdr:pic>
    <xdr:clientData/>
  </xdr:twoCellAnchor>
  <xdr:twoCellAnchor editAs="oneCell">
    <xdr:from>
      <xdr:col>0</xdr:col>
      <xdr:colOff>59177</xdr:colOff>
      <xdr:row>60</xdr:row>
      <xdr:rowOff>328045</xdr:rowOff>
    </xdr:from>
    <xdr:to>
      <xdr:col>0</xdr:col>
      <xdr:colOff>643979</xdr:colOff>
      <xdr:row>60</xdr:row>
      <xdr:rowOff>784854</xdr:rowOff>
    </xdr:to>
    <xdr:pic>
      <xdr:nvPicPr>
        <xdr:cNvPr id="553" name="Рисунок 55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77" y="43762045"/>
          <a:ext cx="584802" cy="456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127947</xdr:rowOff>
    </xdr:from>
    <xdr:to>
      <xdr:col>1</xdr:col>
      <xdr:colOff>6907</xdr:colOff>
      <xdr:row>63</xdr:row>
      <xdr:rowOff>297656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633510"/>
          <a:ext cx="2554845" cy="2110427"/>
        </a:xfrm>
        <a:prstGeom prst="rect">
          <a:avLst/>
        </a:prstGeom>
      </xdr:spPr>
    </xdr:pic>
    <xdr:clientData/>
  </xdr:twoCellAnchor>
  <xdr:twoCellAnchor editAs="oneCell">
    <xdr:from>
      <xdr:col>0</xdr:col>
      <xdr:colOff>42651</xdr:colOff>
      <xdr:row>63</xdr:row>
      <xdr:rowOff>223021</xdr:rowOff>
    </xdr:from>
    <xdr:to>
      <xdr:col>0</xdr:col>
      <xdr:colOff>686259</xdr:colOff>
      <xdr:row>63</xdr:row>
      <xdr:rowOff>747465</xdr:rowOff>
    </xdr:to>
    <xdr:pic>
      <xdr:nvPicPr>
        <xdr:cNvPr id="554" name="Рисунок 55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51" y="46669302"/>
          <a:ext cx="643608" cy="5244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540223</xdr:rowOff>
    </xdr:from>
    <xdr:to>
      <xdr:col>0</xdr:col>
      <xdr:colOff>2431008</xdr:colOff>
      <xdr:row>75</xdr:row>
      <xdr:rowOff>166687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487192"/>
          <a:ext cx="2431008" cy="1995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357009</xdr:rowOff>
    </xdr:from>
    <xdr:to>
      <xdr:col>0</xdr:col>
      <xdr:colOff>640859</xdr:colOff>
      <xdr:row>75</xdr:row>
      <xdr:rowOff>940238</xdr:rowOff>
    </xdr:to>
    <xdr:pic>
      <xdr:nvPicPr>
        <xdr:cNvPr id="555" name="Рисунок 55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673322"/>
          <a:ext cx="640859" cy="583229"/>
        </a:xfrm>
        <a:prstGeom prst="rect">
          <a:avLst/>
        </a:prstGeom>
      </xdr:spPr>
    </xdr:pic>
    <xdr:clientData/>
  </xdr:twoCellAnchor>
  <xdr:twoCellAnchor editAs="oneCell">
    <xdr:from>
      <xdr:col>0</xdr:col>
      <xdr:colOff>7654</xdr:colOff>
      <xdr:row>76</xdr:row>
      <xdr:rowOff>40330</xdr:rowOff>
    </xdr:from>
    <xdr:to>
      <xdr:col>0</xdr:col>
      <xdr:colOff>2431008</xdr:colOff>
      <xdr:row>78</xdr:row>
      <xdr:rowOff>428625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4" y="55487736"/>
          <a:ext cx="2423354" cy="19242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87430</xdr:rowOff>
    </xdr:from>
    <xdr:to>
      <xdr:col>0</xdr:col>
      <xdr:colOff>646098</xdr:colOff>
      <xdr:row>78</xdr:row>
      <xdr:rowOff>673324</xdr:rowOff>
    </xdr:to>
    <xdr:pic>
      <xdr:nvPicPr>
        <xdr:cNvPr id="556" name="Рисунок 55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70743"/>
          <a:ext cx="646098" cy="585894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79</xdr:row>
      <xdr:rowOff>904875</xdr:rowOff>
    </xdr:from>
    <xdr:to>
      <xdr:col>0</xdr:col>
      <xdr:colOff>2521459</xdr:colOff>
      <xdr:row>81</xdr:row>
      <xdr:rowOff>21326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58804969"/>
          <a:ext cx="2354771" cy="196204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83344</xdr:colOff>
      <xdr:row>82</xdr:row>
      <xdr:rowOff>415120</xdr:rowOff>
    </xdr:from>
    <xdr:to>
      <xdr:col>1</xdr:col>
      <xdr:colOff>124160</xdr:colOff>
      <xdr:row>84</xdr:row>
      <xdr:rowOff>404813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4" y="62518120"/>
          <a:ext cx="2588754" cy="21328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375491</xdr:rowOff>
    </xdr:from>
    <xdr:to>
      <xdr:col>0</xdr:col>
      <xdr:colOff>593212</xdr:colOff>
      <xdr:row>84</xdr:row>
      <xdr:rowOff>918203</xdr:rowOff>
    </xdr:to>
    <xdr:pic>
      <xdr:nvPicPr>
        <xdr:cNvPr id="567" name="Рисунок 56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621616"/>
          <a:ext cx="593212" cy="542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285750</xdr:rowOff>
    </xdr:from>
    <xdr:to>
      <xdr:col>0</xdr:col>
      <xdr:colOff>2484866</xdr:colOff>
      <xdr:row>93</xdr:row>
      <xdr:rowOff>1202531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544156"/>
          <a:ext cx="2484866" cy="2166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106800</xdr:rowOff>
    </xdr:from>
    <xdr:to>
      <xdr:col>0</xdr:col>
      <xdr:colOff>639739</xdr:colOff>
      <xdr:row>94</xdr:row>
      <xdr:rowOff>695919</xdr:rowOff>
    </xdr:to>
    <xdr:pic>
      <xdr:nvPicPr>
        <xdr:cNvPr id="568" name="Рисунок 56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143740"/>
          <a:ext cx="639739" cy="589119"/>
        </a:xfrm>
        <a:prstGeom prst="rect">
          <a:avLst/>
        </a:prstGeom>
      </xdr:spPr>
    </xdr:pic>
    <xdr:clientData/>
  </xdr:twoCellAnchor>
  <xdr:twoCellAnchor editAs="oneCell">
    <xdr:from>
      <xdr:col>0</xdr:col>
      <xdr:colOff>83344</xdr:colOff>
      <xdr:row>95</xdr:row>
      <xdr:rowOff>225509</xdr:rowOff>
    </xdr:from>
    <xdr:to>
      <xdr:col>0</xdr:col>
      <xdr:colOff>2471702</xdr:colOff>
      <xdr:row>97</xdr:row>
      <xdr:rowOff>59531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4" y="71258197"/>
          <a:ext cx="2388358" cy="2072397"/>
        </a:xfrm>
        <a:prstGeom prst="rect">
          <a:avLst/>
        </a:prstGeom>
      </xdr:spPr>
    </xdr:pic>
    <xdr:clientData/>
  </xdr:twoCellAnchor>
  <xdr:twoCellAnchor editAs="oneCell">
    <xdr:from>
      <xdr:col>0</xdr:col>
      <xdr:colOff>14219</xdr:colOff>
      <xdr:row>97</xdr:row>
      <xdr:rowOff>76060</xdr:rowOff>
    </xdr:from>
    <xdr:to>
      <xdr:col>0</xdr:col>
      <xdr:colOff>603071</xdr:colOff>
      <xdr:row>97</xdr:row>
      <xdr:rowOff>577897</xdr:rowOff>
    </xdr:to>
    <xdr:pic>
      <xdr:nvPicPr>
        <xdr:cNvPr id="569" name="Рисунок 56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9" y="53316545"/>
          <a:ext cx="588852" cy="549462"/>
        </a:xfrm>
        <a:prstGeom prst="rect">
          <a:avLst/>
        </a:prstGeom>
      </xdr:spPr>
    </xdr:pic>
    <xdr:clientData/>
  </xdr:twoCellAnchor>
  <xdr:twoCellAnchor editAs="oneCell">
    <xdr:from>
      <xdr:col>0</xdr:col>
      <xdr:colOff>16262</xdr:colOff>
      <xdr:row>98</xdr:row>
      <xdr:rowOff>439820</xdr:rowOff>
    </xdr:from>
    <xdr:to>
      <xdr:col>1</xdr:col>
      <xdr:colOff>12962</xdr:colOff>
      <xdr:row>100</xdr:row>
      <xdr:rowOff>547686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62" y="74746726"/>
          <a:ext cx="2544638" cy="176283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100</xdr:row>
      <xdr:rowOff>487624</xdr:rowOff>
    </xdr:from>
    <xdr:to>
      <xdr:col>0</xdr:col>
      <xdr:colOff>652732</xdr:colOff>
      <xdr:row>100</xdr:row>
      <xdr:rowOff>957299</xdr:rowOff>
    </xdr:to>
    <xdr:pic>
      <xdr:nvPicPr>
        <xdr:cNvPr id="570" name="Рисунок 56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76449499"/>
          <a:ext cx="605106" cy="46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200450</xdr:rowOff>
    </xdr:from>
    <xdr:to>
      <xdr:col>0</xdr:col>
      <xdr:colOff>2374143</xdr:colOff>
      <xdr:row>103</xdr:row>
      <xdr:rowOff>380999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174356"/>
          <a:ext cx="2374143" cy="224033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103</xdr:row>
      <xdr:rowOff>368559</xdr:rowOff>
    </xdr:from>
    <xdr:to>
      <xdr:col>0</xdr:col>
      <xdr:colOff>681076</xdr:colOff>
      <xdr:row>103</xdr:row>
      <xdr:rowOff>985730</xdr:rowOff>
    </xdr:to>
    <xdr:pic>
      <xdr:nvPicPr>
        <xdr:cNvPr id="571" name="Рисунок 570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79402247"/>
          <a:ext cx="657263" cy="6171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403746</xdr:rowOff>
    </xdr:from>
    <xdr:to>
      <xdr:col>0</xdr:col>
      <xdr:colOff>2487873</xdr:colOff>
      <xdr:row>112</xdr:row>
      <xdr:rowOff>1095374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449715"/>
          <a:ext cx="2487873" cy="1989409"/>
        </a:xfrm>
        <a:prstGeom prst="rect">
          <a:avLst/>
        </a:prstGeom>
      </xdr:spPr>
    </xdr:pic>
    <xdr:clientData/>
  </xdr:twoCellAnchor>
  <xdr:twoCellAnchor editAs="oneCell">
    <xdr:from>
      <xdr:col>0</xdr:col>
      <xdr:colOff>147140</xdr:colOff>
      <xdr:row>113</xdr:row>
      <xdr:rowOff>347946</xdr:rowOff>
    </xdr:from>
    <xdr:to>
      <xdr:col>0</xdr:col>
      <xdr:colOff>805747</xdr:colOff>
      <xdr:row>113</xdr:row>
      <xdr:rowOff>961207</xdr:rowOff>
    </xdr:to>
    <xdr:pic>
      <xdr:nvPicPr>
        <xdr:cNvPr id="572" name="Рисунок 57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40" y="84906134"/>
          <a:ext cx="658607" cy="613261"/>
        </a:xfrm>
        <a:prstGeom prst="rect">
          <a:avLst/>
        </a:prstGeom>
      </xdr:spPr>
    </xdr:pic>
    <xdr:clientData/>
  </xdr:twoCellAnchor>
  <xdr:twoCellAnchor editAs="oneCell">
    <xdr:from>
      <xdr:col>0</xdr:col>
      <xdr:colOff>99516</xdr:colOff>
      <xdr:row>116</xdr:row>
      <xdr:rowOff>94894</xdr:rowOff>
    </xdr:from>
    <xdr:to>
      <xdr:col>0</xdr:col>
      <xdr:colOff>784534</xdr:colOff>
      <xdr:row>116</xdr:row>
      <xdr:rowOff>725037</xdr:rowOff>
    </xdr:to>
    <xdr:pic>
      <xdr:nvPicPr>
        <xdr:cNvPr id="573" name="Рисунок 57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16" y="63571200"/>
          <a:ext cx="685018" cy="630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68772</xdr:rowOff>
    </xdr:from>
    <xdr:to>
      <xdr:col>0</xdr:col>
      <xdr:colOff>653955</xdr:colOff>
      <xdr:row>119</xdr:row>
      <xdr:rowOff>677702</xdr:rowOff>
    </xdr:to>
    <xdr:pic>
      <xdr:nvPicPr>
        <xdr:cNvPr id="574" name="Рисунок 57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976085"/>
          <a:ext cx="653955" cy="608930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107157</xdr:colOff>
      <xdr:row>131</xdr:row>
      <xdr:rowOff>622680</xdr:rowOff>
    </xdr:from>
    <xdr:to>
      <xdr:col>0</xdr:col>
      <xdr:colOff>2522220</xdr:colOff>
      <xdr:row>133</xdr:row>
      <xdr:rowOff>428626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7" y="96456086"/>
          <a:ext cx="2415063" cy="2222915"/>
        </a:xfrm>
        <a:prstGeom prst="rect">
          <a:avLst/>
        </a:prstGeom>
      </xdr:spPr>
    </xdr:pic>
    <xdr:clientData/>
  </xdr:twoCellAnchor>
  <xdr:twoCellAnchor editAs="oneCell">
    <xdr:from>
      <xdr:col>0</xdr:col>
      <xdr:colOff>101825</xdr:colOff>
      <xdr:row>133</xdr:row>
      <xdr:rowOff>385619</xdr:rowOff>
    </xdr:from>
    <xdr:to>
      <xdr:col>0</xdr:col>
      <xdr:colOff>671690</xdr:colOff>
      <xdr:row>133</xdr:row>
      <xdr:rowOff>916248</xdr:rowOff>
    </xdr:to>
    <xdr:pic>
      <xdr:nvPicPr>
        <xdr:cNvPr id="575" name="Рисунок 57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25" y="98635994"/>
          <a:ext cx="569865" cy="530629"/>
        </a:xfrm>
        <a:prstGeom prst="rect">
          <a:avLst/>
        </a:prstGeom>
      </xdr:spPr>
    </xdr:pic>
    <xdr:clientData/>
  </xdr:twoCellAnchor>
  <xdr:twoCellAnchor editAs="oneCell">
    <xdr:from>
      <xdr:col>0</xdr:col>
      <xdr:colOff>267266</xdr:colOff>
      <xdr:row>133</xdr:row>
      <xdr:rowOff>1262063</xdr:rowOff>
    </xdr:from>
    <xdr:to>
      <xdr:col>1</xdr:col>
      <xdr:colOff>4345</xdr:colOff>
      <xdr:row>136</xdr:row>
      <xdr:rowOff>633163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266" y="99512438"/>
          <a:ext cx="2277079" cy="1645194"/>
        </a:xfrm>
        <a:prstGeom prst="rect">
          <a:avLst/>
        </a:prstGeom>
      </xdr:spPr>
    </xdr:pic>
    <xdr:clientData/>
  </xdr:twoCellAnchor>
  <xdr:twoCellAnchor editAs="oneCell">
    <xdr:from>
      <xdr:col>0</xdr:col>
      <xdr:colOff>76059</xdr:colOff>
      <xdr:row>135</xdr:row>
      <xdr:rowOff>495264</xdr:rowOff>
    </xdr:from>
    <xdr:to>
      <xdr:col>0</xdr:col>
      <xdr:colOff>647495</xdr:colOff>
      <xdr:row>136</xdr:row>
      <xdr:rowOff>526006</xdr:rowOff>
    </xdr:to>
    <xdr:pic>
      <xdr:nvPicPr>
        <xdr:cNvPr id="576" name="Рисунок 57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59" y="72572503"/>
          <a:ext cx="571436" cy="528317"/>
        </a:xfrm>
        <a:prstGeom prst="rect">
          <a:avLst/>
        </a:prstGeom>
      </xdr:spPr>
    </xdr:pic>
    <xdr:clientData/>
  </xdr:twoCellAnchor>
  <xdr:twoCellAnchor editAs="oneCell">
    <xdr:from>
      <xdr:col>0</xdr:col>
      <xdr:colOff>71439</xdr:colOff>
      <xdr:row>136</xdr:row>
      <xdr:rowOff>513240</xdr:rowOff>
    </xdr:from>
    <xdr:to>
      <xdr:col>1</xdr:col>
      <xdr:colOff>22185</xdr:colOff>
      <xdr:row>139</xdr:row>
      <xdr:rowOff>639739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9" y="101037709"/>
          <a:ext cx="2498684" cy="1757655"/>
        </a:xfrm>
        <a:prstGeom prst="rect">
          <a:avLst/>
        </a:prstGeom>
      </xdr:spPr>
    </xdr:pic>
    <xdr:clientData/>
  </xdr:twoCellAnchor>
  <xdr:twoCellAnchor editAs="oneCell">
    <xdr:from>
      <xdr:col>0</xdr:col>
      <xdr:colOff>132923</xdr:colOff>
      <xdr:row>139</xdr:row>
      <xdr:rowOff>123328</xdr:rowOff>
    </xdr:from>
    <xdr:to>
      <xdr:col>0</xdr:col>
      <xdr:colOff>752988</xdr:colOff>
      <xdr:row>139</xdr:row>
      <xdr:rowOff>696605</xdr:rowOff>
    </xdr:to>
    <xdr:pic>
      <xdr:nvPicPr>
        <xdr:cNvPr id="577" name="Рисунок 57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23" y="74333029"/>
          <a:ext cx="620065" cy="573277"/>
        </a:xfrm>
        <a:prstGeom prst="rect">
          <a:avLst/>
        </a:prstGeom>
      </xdr:spPr>
    </xdr:pic>
    <xdr:clientData/>
  </xdr:twoCellAnchor>
  <xdr:twoCellAnchor editAs="oneCell">
    <xdr:from>
      <xdr:col>0</xdr:col>
      <xdr:colOff>801450</xdr:colOff>
      <xdr:row>151</xdr:row>
      <xdr:rowOff>197430</xdr:rowOff>
    </xdr:from>
    <xdr:to>
      <xdr:col>0</xdr:col>
      <xdr:colOff>2459440</xdr:colOff>
      <xdr:row>153</xdr:row>
      <xdr:rowOff>398060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50" y="77662691"/>
          <a:ext cx="1657990" cy="11673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459901</xdr:rowOff>
    </xdr:from>
    <xdr:to>
      <xdr:col>0</xdr:col>
      <xdr:colOff>726281</xdr:colOff>
      <xdr:row>153</xdr:row>
      <xdr:rowOff>648020</xdr:rowOff>
    </xdr:to>
    <xdr:pic>
      <xdr:nvPicPr>
        <xdr:cNvPr id="578" name="Рисунок 57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408520"/>
          <a:ext cx="726281" cy="671477"/>
        </a:xfrm>
        <a:prstGeom prst="rect">
          <a:avLst/>
        </a:prstGeom>
      </xdr:spPr>
    </xdr:pic>
    <xdr:clientData/>
  </xdr:twoCellAnchor>
  <xdr:twoCellAnchor editAs="oneCell">
    <xdr:from>
      <xdr:col>0</xdr:col>
      <xdr:colOff>781903</xdr:colOff>
      <xdr:row>154</xdr:row>
      <xdr:rowOff>209337</xdr:rowOff>
    </xdr:from>
    <xdr:to>
      <xdr:col>0</xdr:col>
      <xdr:colOff>2473657</xdr:colOff>
      <xdr:row>156</xdr:row>
      <xdr:rowOff>305692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903" y="79394785"/>
          <a:ext cx="1691754" cy="1077287"/>
        </a:xfrm>
        <a:prstGeom prst="rect">
          <a:avLst/>
        </a:prstGeom>
      </xdr:spPr>
    </xdr:pic>
    <xdr:clientData/>
  </xdr:twoCellAnchor>
  <xdr:twoCellAnchor editAs="oneCell">
    <xdr:from>
      <xdr:col>0</xdr:col>
      <xdr:colOff>40340</xdr:colOff>
      <xdr:row>155</xdr:row>
      <xdr:rowOff>433778</xdr:rowOff>
    </xdr:from>
    <xdr:to>
      <xdr:col>0</xdr:col>
      <xdr:colOff>766621</xdr:colOff>
      <xdr:row>156</xdr:row>
      <xdr:rowOff>607682</xdr:rowOff>
    </xdr:to>
    <xdr:pic>
      <xdr:nvPicPr>
        <xdr:cNvPr id="579" name="Рисунок 57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0" y="80102584"/>
          <a:ext cx="726281" cy="671477"/>
        </a:xfrm>
        <a:prstGeom prst="rect">
          <a:avLst/>
        </a:prstGeom>
      </xdr:spPr>
    </xdr:pic>
    <xdr:clientData/>
  </xdr:twoCellAnchor>
  <xdr:twoCellAnchor editAs="oneCell">
    <xdr:from>
      <xdr:col>0</xdr:col>
      <xdr:colOff>568657</xdr:colOff>
      <xdr:row>157</xdr:row>
      <xdr:rowOff>135234</xdr:rowOff>
    </xdr:from>
    <xdr:to>
      <xdr:col>0</xdr:col>
      <xdr:colOff>2388359</xdr:colOff>
      <xdr:row>159</xdr:row>
      <xdr:rowOff>554440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657" y="80955570"/>
          <a:ext cx="1819702" cy="13859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476428</xdr:rowOff>
    </xdr:from>
    <xdr:to>
      <xdr:col>0</xdr:col>
      <xdr:colOff>568657</xdr:colOff>
      <xdr:row>159</xdr:row>
      <xdr:rowOff>528140</xdr:rowOff>
    </xdr:to>
    <xdr:pic>
      <xdr:nvPicPr>
        <xdr:cNvPr id="580" name="Рисунок 57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780122"/>
          <a:ext cx="568657" cy="535070"/>
        </a:xfrm>
        <a:prstGeom prst="rect">
          <a:avLst/>
        </a:prstGeom>
      </xdr:spPr>
    </xdr:pic>
    <xdr:clientData/>
  </xdr:twoCellAnchor>
  <xdr:twoCellAnchor editAs="oneCell">
    <xdr:from>
      <xdr:col>0</xdr:col>
      <xdr:colOff>767688</xdr:colOff>
      <xdr:row>160</xdr:row>
      <xdr:rowOff>291970</xdr:rowOff>
    </xdr:from>
    <xdr:to>
      <xdr:col>0</xdr:col>
      <xdr:colOff>2487874</xdr:colOff>
      <xdr:row>162</xdr:row>
      <xdr:rowOff>483357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688" y="82846709"/>
          <a:ext cx="1720186" cy="11581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447995</xdr:rowOff>
    </xdr:from>
    <xdr:to>
      <xdr:col>0</xdr:col>
      <xdr:colOff>499551</xdr:colOff>
      <xdr:row>162</xdr:row>
      <xdr:rowOff>426493</xdr:rowOff>
    </xdr:to>
    <xdr:pic>
      <xdr:nvPicPr>
        <xdr:cNvPr id="581" name="Рисунок 58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486092"/>
          <a:ext cx="499551" cy="461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333376</xdr:rowOff>
    </xdr:from>
    <xdr:to>
      <xdr:col>1</xdr:col>
      <xdr:colOff>65380</xdr:colOff>
      <xdr:row>172</xdr:row>
      <xdr:rowOff>452438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157126"/>
          <a:ext cx="2613318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43007</xdr:colOff>
      <xdr:row>172</xdr:row>
      <xdr:rowOff>33410</xdr:rowOff>
    </xdr:from>
    <xdr:to>
      <xdr:col>0</xdr:col>
      <xdr:colOff>650603</xdr:colOff>
      <xdr:row>172</xdr:row>
      <xdr:rowOff>578042</xdr:rowOff>
    </xdr:to>
    <xdr:pic>
      <xdr:nvPicPr>
        <xdr:cNvPr id="582" name="Рисунок 58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07" y="87165835"/>
          <a:ext cx="607596" cy="563682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173</xdr:row>
      <xdr:rowOff>422938</xdr:rowOff>
    </xdr:from>
    <xdr:to>
      <xdr:col>1</xdr:col>
      <xdr:colOff>136069</xdr:colOff>
      <xdr:row>175</xdr:row>
      <xdr:rowOff>464344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" y="117128001"/>
          <a:ext cx="2624476" cy="1672562"/>
        </a:xfrm>
        <a:prstGeom prst="rect">
          <a:avLst/>
        </a:prstGeom>
      </xdr:spPr>
    </xdr:pic>
    <xdr:clientData/>
  </xdr:twoCellAnchor>
  <xdr:twoCellAnchor editAs="oneCell">
    <xdr:from>
      <xdr:col>0</xdr:col>
      <xdr:colOff>85300</xdr:colOff>
      <xdr:row>175</xdr:row>
      <xdr:rowOff>170598</xdr:rowOff>
    </xdr:from>
    <xdr:to>
      <xdr:col>0</xdr:col>
      <xdr:colOff>639740</xdr:colOff>
      <xdr:row>175</xdr:row>
      <xdr:rowOff>580191</xdr:rowOff>
    </xdr:to>
    <xdr:pic>
      <xdr:nvPicPr>
        <xdr:cNvPr id="583" name="Рисунок 58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00" y="89236456"/>
          <a:ext cx="554440" cy="5143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671193</xdr:rowOff>
    </xdr:from>
    <xdr:to>
      <xdr:col>1</xdr:col>
      <xdr:colOff>113731</xdr:colOff>
      <xdr:row>178</xdr:row>
      <xdr:rowOff>464343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924193"/>
          <a:ext cx="2661669" cy="1936275"/>
        </a:xfrm>
        <a:prstGeom prst="rect">
          <a:avLst/>
        </a:prstGeom>
      </xdr:spPr>
    </xdr:pic>
    <xdr:clientData/>
  </xdr:twoCellAnchor>
  <xdr:twoCellAnchor editAs="oneCell">
    <xdr:from>
      <xdr:col>0</xdr:col>
      <xdr:colOff>99516</xdr:colOff>
      <xdr:row>178</xdr:row>
      <xdr:rowOff>168287</xdr:rowOff>
    </xdr:from>
    <xdr:to>
      <xdr:col>0</xdr:col>
      <xdr:colOff>758504</xdr:colOff>
      <xdr:row>178</xdr:row>
      <xdr:rowOff>781903</xdr:rowOff>
    </xdr:to>
    <xdr:pic>
      <xdr:nvPicPr>
        <xdr:cNvPr id="584" name="Рисунок 58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16" y="91466123"/>
          <a:ext cx="658988" cy="613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657154</xdr:rowOff>
    </xdr:from>
    <xdr:to>
      <xdr:col>1</xdr:col>
      <xdr:colOff>111641</xdr:colOff>
      <xdr:row>181</xdr:row>
      <xdr:rowOff>238124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065310"/>
          <a:ext cx="2659579" cy="1688377"/>
        </a:xfrm>
        <a:prstGeom prst="rect">
          <a:avLst/>
        </a:prstGeom>
      </xdr:spPr>
    </xdr:pic>
    <xdr:clientData/>
  </xdr:twoCellAnchor>
  <xdr:twoCellAnchor editAs="oneCell">
    <xdr:from>
      <xdr:col>0</xdr:col>
      <xdr:colOff>85300</xdr:colOff>
      <xdr:row>181</xdr:row>
      <xdr:rowOff>225153</xdr:rowOff>
    </xdr:from>
    <xdr:to>
      <xdr:col>0</xdr:col>
      <xdr:colOff>639452</xdr:colOff>
      <xdr:row>181</xdr:row>
      <xdr:rowOff>739254</xdr:rowOff>
    </xdr:to>
    <xdr:pic>
      <xdr:nvPicPr>
        <xdr:cNvPr id="585" name="Рисунок 58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00" y="93541720"/>
          <a:ext cx="554152" cy="5141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38101</xdr:rowOff>
    </xdr:from>
    <xdr:to>
      <xdr:col>5</xdr:col>
      <xdr:colOff>0</xdr:colOff>
      <xdr:row>3</xdr:row>
      <xdr:rowOff>149519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1"/>
          <a:ext cx="5915025" cy="682918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228601</xdr:colOff>
      <xdr:row>6</xdr:row>
      <xdr:rowOff>31749</xdr:rowOff>
    </xdr:from>
    <xdr:to>
      <xdr:col>1</xdr:col>
      <xdr:colOff>476250</xdr:colOff>
      <xdr:row>6</xdr:row>
      <xdr:rowOff>279398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1336674"/>
          <a:ext cx="247649" cy="247649"/>
        </a:xfrm>
        <a:prstGeom prst="rect">
          <a:avLst/>
        </a:prstGeom>
      </xdr:spPr>
    </xdr:pic>
    <xdr:clientData/>
  </xdr:twoCellAnchor>
  <xdr:twoCellAnchor editAs="oneCell">
    <xdr:from>
      <xdr:col>2</xdr:col>
      <xdr:colOff>876301</xdr:colOff>
      <xdr:row>6</xdr:row>
      <xdr:rowOff>28576</xdr:rowOff>
    </xdr:from>
    <xdr:to>
      <xdr:col>2</xdr:col>
      <xdr:colOff>1123951</xdr:colOff>
      <xdr:row>6</xdr:row>
      <xdr:rowOff>276226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1" y="1333501"/>
          <a:ext cx="247650" cy="24765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609601</xdr:colOff>
      <xdr:row>6</xdr:row>
      <xdr:rowOff>28576</xdr:rowOff>
    </xdr:from>
    <xdr:to>
      <xdr:col>2</xdr:col>
      <xdr:colOff>857251</xdr:colOff>
      <xdr:row>6</xdr:row>
      <xdr:rowOff>276226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1" y="1333501"/>
          <a:ext cx="247650" cy="247650"/>
        </a:xfrm>
        <a:prstGeom prst="rect">
          <a:avLst/>
        </a:prstGeom>
      </xdr:spPr>
    </xdr:pic>
    <xdr:clientData/>
  </xdr:twoCellAnchor>
  <xdr:oneCellAnchor>
    <xdr:from>
      <xdr:col>1</xdr:col>
      <xdr:colOff>228601</xdr:colOff>
      <xdr:row>7</xdr:row>
      <xdr:rowOff>31749</xdr:rowOff>
    </xdr:from>
    <xdr:ext cx="247649" cy="247649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133667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876301</xdr:colOff>
      <xdr:row>7</xdr:row>
      <xdr:rowOff>28576</xdr:rowOff>
    </xdr:from>
    <xdr:ext cx="247650" cy="247650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1" y="133350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609601</xdr:colOff>
      <xdr:row>7</xdr:row>
      <xdr:rowOff>28576</xdr:rowOff>
    </xdr:from>
    <xdr:ext cx="247650" cy="247650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1" y="1333501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8</xdr:row>
      <xdr:rowOff>31749</xdr:rowOff>
    </xdr:from>
    <xdr:ext cx="247649" cy="247649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133667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762001</xdr:colOff>
      <xdr:row>8</xdr:row>
      <xdr:rowOff>28576</xdr:rowOff>
    </xdr:from>
    <xdr:ext cx="247650" cy="247650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1" y="230505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495301</xdr:colOff>
      <xdr:row>8</xdr:row>
      <xdr:rowOff>28576</xdr:rowOff>
    </xdr:from>
    <xdr:ext cx="247650" cy="247650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1" y="2305051"/>
          <a:ext cx="247650" cy="247650"/>
        </a:xfrm>
        <a:prstGeom prst="rect">
          <a:avLst/>
        </a:prstGeom>
      </xdr:spPr>
    </xdr:pic>
    <xdr:clientData/>
  </xdr:oneCellAnchor>
  <xdr:twoCellAnchor editAs="oneCell">
    <xdr:from>
      <xdr:col>2</xdr:col>
      <xdr:colOff>1028700</xdr:colOff>
      <xdr:row>8</xdr:row>
      <xdr:rowOff>28575</xdr:rowOff>
    </xdr:from>
    <xdr:to>
      <xdr:col>2</xdr:col>
      <xdr:colOff>1276349</xdr:colOff>
      <xdr:row>8</xdr:row>
      <xdr:rowOff>276224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2305050"/>
          <a:ext cx="247649" cy="247649"/>
        </a:xfrm>
        <a:prstGeom prst="rect">
          <a:avLst/>
        </a:prstGeom>
      </xdr:spPr>
    </xdr:pic>
    <xdr:clientData/>
  </xdr:twoCellAnchor>
  <xdr:oneCellAnchor>
    <xdr:from>
      <xdr:col>1</xdr:col>
      <xdr:colOff>228601</xdr:colOff>
      <xdr:row>9</xdr:row>
      <xdr:rowOff>31749</xdr:rowOff>
    </xdr:from>
    <xdr:ext cx="247649" cy="247649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133667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876301</xdr:colOff>
      <xdr:row>9</xdr:row>
      <xdr:rowOff>28576</xdr:rowOff>
    </xdr:from>
    <xdr:ext cx="247650" cy="247650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1" y="133350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609601</xdr:colOff>
      <xdr:row>9</xdr:row>
      <xdr:rowOff>28576</xdr:rowOff>
    </xdr:from>
    <xdr:ext cx="247650" cy="247650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1" y="1333501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10</xdr:row>
      <xdr:rowOff>31749</xdr:rowOff>
    </xdr:from>
    <xdr:ext cx="247649" cy="247649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279399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876301</xdr:colOff>
      <xdr:row>10</xdr:row>
      <xdr:rowOff>28576</xdr:rowOff>
    </xdr:from>
    <xdr:ext cx="247650" cy="247650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1" y="279082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609601</xdr:colOff>
      <xdr:row>10</xdr:row>
      <xdr:rowOff>28576</xdr:rowOff>
    </xdr:from>
    <xdr:ext cx="247650" cy="247650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1" y="279082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11</xdr:row>
      <xdr:rowOff>31749</xdr:rowOff>
    </xdr:from>
    <xdr:ext cx="247649" cy="247649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327977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876301</xdr:colOff>
      <xdr:row>11</xdr:row>
      <xdr:rowOff>28576</xdr:rowOff>
    </xdr:from>
    <xdr:ext cx="247650" cy="247650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1" y="327660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609601</xdr:colOff>
      <xdr:row>11</xdr:row>
      <xdr:rowOff>28576</xdr:rowOff>
    </xdr:from>
    <xdr:ext cx="247650" cy="247650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1" y="3276601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12</xdr:row>
      <xdr:rowOff>31749</xdr:rowOff>
    </xdr:from>
    <xdr:ext cx="247649" cy="247649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37179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876301</xdr:colOff>
      <xdr:row>12</xdr:row>
      <xdr:rowOff>28576</xdr:rowOff>
    </xdr:from>
    <xdr:ext cx="247650" cy="247650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1" y="3714751"/>
          <a:ext cx="247650" cy="247650"/>
        </a:xfrm>
        <a:prstGeom prst="rect">
          <a:avLst/>
        </a:prstGeom>
      </xdr:spPr>
    </xdr:pic>
    <xdr:clientData/>
  </xdr:oneCellAnchor>
  <xdr:twoCellAnchor editAs="oneCell">
    <xdr:from>
      <xdr:col>2</xdr:col>
      <xdr:colOff>609600</xdr:colOff>
      <xdr:row>12</xdr:row>
      <xdr:rowOff>28575</xdr:rowOff>
    </xdr:from>
    <xdr:to>
      <xdr:col>2</xdr:col>
      <xdr:colOff>857250</xdr:colOff>
      <xdr:row>12</xdr:row>
      <xdr:rowOff>276225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0" y="4152900"/>
          <a:ext cx="247650" cy="247650"/>
        </a:xfrm>
        <a:prstGeom prst="rect">
          <a:avLst/>
        </a:prstGeom>
      </xdr:spPr>
    </xdr:pic>
    <xdr:clientData/>
  </xdr:twoCellAnchor>
  <xdr:oneCellAnchor>
    <xdr:from>
      <xdr:col>1</xdr:col>
      <xdr:colOff>228601</xdr:colOff>
      <xdr:row>13</xdr:row>
      <xdr:rowOff>31749</xdr:rowOff>
    </xdr:from>
    <xdr:ext cx="247649" cy="247649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327977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876301</xdr:colOff>
      <xdr:row>13</xdr:row>
      <xdr:rowOff>28576</xdr:rowOff>
    </xdr:from>
    <xdr:ext cx="247650" cy="247650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1" y="327660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609601</xdr:colOff>
      <xdr:row>13</xdr:row>
      <xdr:rowOff>28576</xdr:rowOff>
    </xdr:from>
    <xdr:ext cx="247650" cy="247650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1" y="3276601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14</xdr:row>
      <xdr:rowOff>31749</xdr:rowOff>
    </xdr:from>
    <xdr:ext cx="247649" cy="247649"/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23082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762001</xdr:colOff>
      <xdr:row>14</xdr:row>
      <xdr:rowOff>28576</xdr:rowOff>
    </xdr:from>
    <xdr:ext cx="247650" cy="247650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1" y="230505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495301</xdr:colOff>
      <xdr:row>14</xdr:row>
      <xdr:rowOff>28576</xdr:rowOff>
    </xdr:from>
    <xdr:ext cx="247650" cy="247650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1" y="230505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1028700</xdr:colOff>
      <xdr:row>14</xdr:row>
      <xdr:rowOff>28575</xdr:rowOff>
    </xdr:from>
    <xdr:ext cx="247649" cy="247649"/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2305050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15</xdr:row>
      <xdr:rowOff>31749</xdr:rowOff>
    </xdr:from>
    <xdr:ext cx="247649" cy="247649"/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45942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876301</xdr:colOff>
      <xdr:row>15</xdr:row>
      <xdr:rowOff>28576</xdr:rowOff>
    </xdr:from>
    <xdr:ext cx="247650" cy="247650"/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1" y="4591051"/>
          <a:ext cx="247650" cy="247650"/>
        </a:xfrm>
        <a:prstGeom prst="rect">
          <a:avLst/>
        </a:prstGeom>
      </xdr:spPr>
    </xdr:pic>
    <xdr:clientData/>
  </xdr:oneCellAnchor>
  <xdr:twoCellAnchor editAs="oneCell">
    <xdr:from>
      <xdr:col>2</xdr:col>
      <xdr:colOff>609600</xdr:colOff>
      <xdr:row>15</xdr:row>
      <xdr:rowOff>28575</xdr:rowOff>
    </xdr:from>
    <xdr:to>
      <xdr:col>2</xdr:col>
      <xdr:colOff>857250</xdr:colOff>
      <xdr:row>15</xdr:row>
      <xdr:rowOff>276225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0" y="5467350"/>
          <a:ext cx="247650" cy="247650"/>
        </a:xfrm>
        <a:prstGeom prst="rect">
          <a:avLst/>
        </a:prstGeom>
      </xdr:spPr>
    </xdr:pic>
    <xdr:clientData/>
  </xdr:twoCellAnchor>
  <xdr:oneCellAnchor>
    <xdr:from>
      <xdr:col>0</xdr:col>
      <xdr:colOff>38100</xdr:colOff>
      <xdr:row>17</xdr:row>
      <xdr:rowOff>38101</xdr:rowOff>
    </xdr:from>
    <xdr:ext cx="5895975" cy="682918"/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296151"/>
          <a:ext cx="5895975" cy="682918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23</xdr:row>
      <xdr:rowOff>31749</xdr:rowOff>
    </xdr:from>
    <xdr:ext cx="247649" cy="247649"/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138429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876301</xdr:colOff>
      <xdr:row>23</xdr:row>
      <xdr:rowOff>28576</xdr:rowOff>
    </xdr:from>
    <xdr:ext cx="247650" cy="247650"/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1" y="138112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609601</xdr:colOff>
      <xdr:row>23</xdr:row>
      <xdr:rowOff>28576</xdr:rowOff>
    </xdr:from>
    <xdr:ext cx="247650" cy="247650"/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1" y="138112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24</xdr:row>
      <xdr:rowOff>31749</xdr:rowOff>
    </xdr:from>
    <xdr:ext cx="247649" cy="247649"/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195579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876301</xdr:colOff>
      <xdr:row>24</xdr:row>
      <xdr:rowOff>28576</xdr:rowOff>
    </xdr:from>
    <xdr:ext cx="247650" cy="247650"/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1" y="195262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609601</xdr:colOff>
      <xdr:row>24</xdr:row>
      <xdr:rowOff>28576</xdr:rowOff>
    </xdr:from>
    <xdr:ext cx="247650" cy="247650"/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1" y="195262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25</xdr:row>
      <xdr:rowOff>31749</xdr:rowOff>
    </xdr:from>
    <xdr:ext cx="247649" cy="247649"/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252729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762001</xdr:colOff>
      <xdr:row>25</xdr:row>
      <xdr:rowOff>28576</xdr:rowOff>
    </xdr:from>
    <xdr:ext cx="247650" cy="247650"/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1" y="252412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495301</xdr:colOff>
      <xdr:row>25</xdr:row>
      <xdr:rowOff>28576</xdr:rowOff>
    </xdr:from>
    <xdr:ext cx="247650" cy="247650"/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1" y="252412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1028700</xdr:colOff>
      <xdr:row>25</xdr:row>
      <xdr:rowOff>28575</xdr:rowOff>
    </xdr:from>
    <xdr:ext cx="247649" cy="247649"/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2524125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26</xdr:row>
      <xdr:rowOff>31749</xdr:rowOff>
    </xdr:from>
    <xdr:ext cx="247649" cy="247649"/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9166224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27</xdr:row>
      <xdr:rowOff>31749</xdr:rowOff>
    </xdr:from>
    <xdr:ext cx="247649" cy="247649"/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91662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876301</xdr:colOff>
      <xdr:row>27</xdr:row>
      <xdr:rowOff>28576</xdr:rowOff>
    </xdr:from>
    <xdr:ext cx="247650" cy="247650"/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1" y="916305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609601</xdr:colOff>
      <xdr:row>27</xdr:row>
      <xdr:rowOff>28576</xdr:rowOff>
    </xdr:from>
    <xdr:ext cx="247650" cy="247650"/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1" y="9163051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28</xdr:row>
      <xdr:rowOff>31749</xdr:rowOff>
    </xdr:from>
    <xdr:ext cx="247649" cy="247649"/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91662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762001</xdr:colOff>
      <xdr:row>28</xdr:row>
      <xdr:rowOff>28576</xdr:rowOff>
    </xdr:from>
    <xdr:ext cx="247650" cy="247650"/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1" y="1144905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495301</xdr:colOff>
      <xdr:row>28</xdr:row>
      <xdr:rowOff>28576</xdr:rowOff>
    </xdr:from>
    <xdr:ext cx="247650" cy="247650"/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1" y="11449051"/>
          <a:ext cx="247650" cy="247650"/>
        </a:xfrm>
        <a:prstGeom prst="rect">
          <a:avLst/>
        </a:prstGeom>
      </xdr:spPr>
    </xdr:pic>
    <xdr:clientData/>
  </xdr:oneCellAnchor>
  <xdr:twoCellAnchor editAs="oneCell">
    <xdr:from>
      <xdr:col>2</xdr:col>
      <xdr:colOff>885825</xdr:colOff>
      <xdr:row>26</xdr:row>
      <xdr:rowOff>28575</xdr:rowOff>
    </xdr:from>
    <xdr:to>
      <xdr:col>2</xdr:col>
      <xdr:colOff>1142999</xdr:colOff>
      <xdr:row>26</xdr:row>
      <xdr:rowOff>285749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5" y="10306050"/>
          <a:ext cx="257174" cy="257174"/>
        </a:xfrm>
        <a:prstGeom prst="rect">
          <a:avLst/>
        </a:prstGeom>
      </xdr:spPr>
    </xdr:pic>
    <xdr:clientData/>
  </xdr:twoCellAnchor>
  <xdr:oneCellAnchor>
    <xdr:from>
      <xdr:col>2</xdr:col>
      <xdr:colOff>1028700</xdr:colOff>
      <xdr:row>28</xdr:row>
      <xdr:rowOff>28575</xdr:rowOff>
    </xdr:from>
    <xdr:ext cx="247649" cy="247649"/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11449050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29</xdr:row>
      <xdr:rowOff>31749</xdr:rowOff>
    </xdr:from>
    <xdr:ext cx="247649" cy="247649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114522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762001</xdr:colOff>
      <xdr:row>29</xdr:row>
      <xdr:rowOff>28576</xdr:rowOff>
    </xdr:from>
    <xdr:ext cx="247650" cy="247650"/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1" y="1144905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495301</xdr:colOff>
      <xdr:row>29</xdr:row>
      <xdr:rowOff>28576</xdr:rowOff>
    </xdr:from>
    <xdr:ext cx="247650" cy="247650"/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1" y="1144905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1028700</xdr:colOff>
      <xdr:row>29</xdr:row>
      <xdr:rowOff>28575</xdr:rowOff>
    </xdr:from>
    <xdr:ext cx="247649" cy="247649"/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11449050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30</xdr:row>
      <xdr:rowOff>31749</xdr:rowOff>
    </xdr:from>
    <xdr:ext cx="247649" cy="247649"/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120237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762001</xdr:colOff>
      <xdr:row>30</xdr:row>
      <xdr:rowOff>28576</xdr:rowOff>
    </xdr:from>
    <xdr:ext cx="247650" cy="247650"/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1" y="1202055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495301</xdr:colOff>
      <xdr:row>30</xdr:row>
      <xdr:rowOff>28576</xdr:rowOff>
    </xdr:from>
    <xdr:ext cx="247650" cy="247650"/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1" y="1202055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1028700</xdr:colOff>
      <xdr:row>30</xdr:row>
      <xdr:rowOff>28575</xdr:rowOff>
    </xdr:from>
    <xdr:ext cx="247649" cy="247649"/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12020550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31</xdr:row>
      <xdr:rowOff>31749</xdr:rowOff>
    </xdr:from>
    <xdr:ext cx="247649" cy="247649"/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12595224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32</xdr:row>
      <xdr:rowOff>31749</xdr:rowOff>
    </xdr:from>
    <xdr:ext cx="247649" cy="247649"/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125952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762001</xdr:colOff>
      <xdr:row>32</xdr:row>
      <xdr:rowOff>28576</xdr:rowOff>
    </xdr:from>
    <xdr:ext cx="247650" cy="247650"/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1" y="1259205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495301</xdr:colOff>
      <xdr:row>32</xdr:row>
      <xdr:rowOff>28576</xdr:rowOff>
    </xdr:from>
    <xdr:ext cx="247650" cy="247650"/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1" y="1259205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1028700</xdr:colOff>
      <xdr:row>32</xdr:row>
      <xdr:rowOff>28575</xdr:rowOff>
    </xdr:from>
    <xdr:ext cx="247649" cy="247649"/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12592050"/>
          <a:ext cx="247649" cy="247649"/>
        </a:xfrm>
        <a:prstGeom prst="rect">
          <a:avLst/>
        </a:prstGeom>
      </xdr:spPr>
    </xdr:pic>
    <xdr:clientData/>
  </xdr:oneCellAnchor>
  <xdr:twoCellAnchor editAs="oneCell">
    <xdr:from>
      <xdr:col>2</xdr:col>
      <xdr:colOff>590550</xdr:colOff>
      <xdr:row>26</xdr:row>
      <xdr:rowOff>28574</xdr:rowOff>
    </xdr:from>
    <xdr:to>
      <xdr:col>2</xdr:col>
      <xdr:colOff>847725</xdr:colOff>
      <xdr:row>26</xdr:row>
      <xdr:rowOff>285749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0" y="103060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638175</xdr:colOff>
      <xdr:row>31</xdr:row>
      <xdr:rowOff>38100</xdr:rowOff>
    </xdr:from>
    <xdr:to>
      <xdr:col>2</xdr:col>
      <xdr:colOff>895350</xdr:colOff>
      <xdr:row>31</xdr:row>
      <xdr:rowOff>295275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7525" y="13173075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31</xdr:row>
      <xdr:rowOff>38100</xdr:rowOff>
    </xdr:from>
    <xdr:to>
      <xdr:col>2</xdr:col>
      <xdr:colOff>1171574</xdr:colOff>
      <xdr:row>31</xdr:row>
      <xdr:rowOff>295274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13173075"/>
          <a:ext cx="257174" cy="257174"/>
        </a:xfrm>
        <a:prstGeom prst="rect">
          <a:avLst/>
        </a:prstGeom>
      </xdr:spPr>
    </xdr:pic>
    <xdr:clientData/>
  </xdr:twoCellAnchor>
  <xdr:oneCellAnchor>
    <xdr:from>
      <xdr:col>0</xdr:col>
      <xdr:colOff>38100</xdr:colOff>
      <xdr:row>37</xdr:row>
      <xdr:rowOff>38101</xdr:rowOff>
    </xdr:from>
    <xdr:ext cx="5924550" cy="682918"/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4697076"/>
          <a:ext cx="5924550" cy="682918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43</xdr:row>
      <xdr:rowOff>31749</xdr:rowOff>
    </xdr:from>
    <xdr:ext cx="247649" cy="247649"/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85947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876301</xdr:colOff>
      <xdr:row>43</xdr:row>
      <xdr:rowOff>28576</xdr:rowOff>
    </xdr:from>
    <xdr:ext cx="247650" cy="247650"/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1" y="859155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609601</xdr:colOff>
      <xdr:row>43</xdr:row>
      <xdr:rowOff>28576</xdr:rowOff>
    </xdr:from>
    <xdr:ext cx="247650" cy="247650"/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1" y="8591551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44</xdr:row>
      <xdr:rowOff>31749</xdr:rowOff>
    </xdr:from>
    <xdr:ext cx="247649" cy="247649"/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159956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876301</xdr:colOff>
      <xdr:row>44</xdr:row>
      <xdr:rowOff>28576</xdr:rowOff>
    </xdr:from>
    <xdr:ext cx="247650" cy="247650"/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1" y="1599247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609601</xdr:colOff>
      <xdr:row>44</xdr:row>
      <xdr:rowOff>28576</xdr:rowOff>
    </xdr:from>
    <xdr:ext cx="247650" cy="247650"/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1" y="1599247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45</xdr:row>
      <xdr:rowOff>31749</xdr:rowOff>
    </xdr:from>
    <xdr:ext cx="247649" cy="247649"/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159956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876301</xdr:colOff>
      <xdr:row>45</xdr:row>
      <xdr:rowOff>28576</xdr:rowOff>
    </xdr:from>
    <xdr:ext cx="247650" cy="247650"/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1" y="1599247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609601</xdr:colOff>
      <xdr:row>45</xdr:row>
      <xdr:rowOff>28576</xdr:rowOff>
    </xdr:from>
    <xdr:ext cx="247650" cy="247650"/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1" y="1599247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46</xdr:row>
      <xdr:rowOff>31749</xdr:rowOff>
    </xdr:from>
    <xdr:ext cx="247649" cy="247649"/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171386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742951</xdr:colOff>
      <xdr:row>46</xdr:row>
      <xdr:rowOff>28576</xdr:rowOff>
    </xdr:from>
    <xdr:ext cx="247650" cy="247650"/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01" y="1770697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476251</xdr:colOff>
      <xdr:row>46</xdr:row>
      <xdr:rowOff>28576</xdr:rowOff>
    </xdr:from>
    <xdr:ext cx="247650" cy="247650"/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1" y="17706976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47</xdr:row>
      <xdr:rowOff>31749</xdr:rowOff>
    </xdr:from>
    <xdr:ext cx="247649" cy="247649"/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17710149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48</xdr:row>
      <xdr:rowOff>31749</xdr:rowOff>
    </xdr:from>
    <xdr:ext cx="247649" cy="247649"/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177101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1009650</xdr:colOff>
      <xdr:row>46</xdr:row>
      <xdr:rowOff>28575</xdr:rowOff>
    </xdr:from>
    <xdr:ext cx="247649" cy="247649"/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17706975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781051</xdr:colOff>
      <xdr:row>47</xdr:row>
      <xdr:rowOff>28576</xdr:rowOff>
    </xdr:from>
    <xdr:ext cx="247650" cy="247650"/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1" y="1827847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514351</xdr:colOff>
      <xdr:row>47</xdr:row>
      <xdr:rowOff>28576</xdr:rowOff>
    </xdr:from>
    <xdr:ext cx="247650" cy="247650"/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1" y="1827847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1047750</xdr:colOff>
      <xdr:row>47</xdr:row>
      <xdr:rowOff>28575</xdr:rowOff>
    </xdr:from>
    <xdr:ext cx="247649" cy="247649"/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7100" y="18278475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781050</xdr:colOff>
      <xdr:row>48</xdr:row>
      <xdr:rowOff>28576</xdr:rowOff>
    </xdr:from>
    <xdr:ext cx="247650" cy="247650"/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0" y="1884997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514350</xdr:colOff>
      <xdr:row>48</xdr:row>
      <xdr:rowOff>28576</xdr:rowOff>
    </xdr:from>
    <xdr:ext cx="247650" cy="247650"/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1884997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1047749</xdr:colOff>
      <xdr:row>48</xdr:row>
      <xdr:rowOff>28575</xdr:rowOff>
    </xdr:from>
    <xdr:ext cx="247649" cy="247649"/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7099" y="18849975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51</xdr:row>
      <xdr:rowOff>31749</xdr:rowOff>
    </xdr:from>
    <xdr:ext cx="247649" cy="247649"/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159956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800100</xdr:colOff>
      <xdr:row>51</xdr:row>
      <xdr:rowOff>38101</xdr:rowOff>
    </xdr:from>
    <xdr:ext cx="247650" cy="247650"/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1996440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1066799</xdr:colOff>
      <xdr:row>51</xdr:row>
      <xdr:rowOff>38100</xdr:rowOff>
    </xdr:from>
    <xdr:ext cx="247649" cy="247649"/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49" y="19964400"/>
          <a:ext cx="247649" cy="247649"/>
        </a:xfrm>
        <a:prstGeom prst="rect">
          <a:avLst/>
        </a:prstGeom>
      </xdr:spPr>
    </xdr:pic>
    <xdr:clientData/>
  </xdr:oneCellAnchor>
  <xdr:twoCellAnchor editAs="oneCell">
    <xdr:from>
      <xdr:col>2</xdr:col>
      <xdr:colOff>533400</xdr:colOff>
      <xdr:row>51</xdr:row>
      <xdr:rowOff>38100</xdr:rowOff>
    </xdr:from>
    <xdr:to>
      <xdr:col>2</xdr:col>
      <xdr:colOff>781050</xdr:colOff>
      <xdr:row>51</xdr:row>
      <xdr:rowOff>285750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9964400"/>
          <a:ext cx="247650" cy="247650"/>
        </a:xfrm>
        <a:prstGeom prst="rect">
          <a:avLst/>
        </a:prstGeom>
      </xdr:spPr>
    </xdr:pic>
    <xdr:clientData/>
  </xdr:twoCellAnchor>
  <xdr:oneCellAnchor>
    <xdr:from>
      <xdr:col>1</xdr:col>
      <xdr:colOff>228601</xdr:colOff>
      <xdr:row>52</xdr:row>
      <xdr:rowOff>31749</xdr:rowOff>
    </xdr:from>
    <xdr:ext cx="247649" cy="247649"/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199580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914400</xdr:colOff>
      <xdr:row>52</xdr:row>
      <xdr:rowOff>38101</xdr:rowOff>
    </xdr:from>
    <xdr:ext cx="247650" cy="247650"/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2053590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647700</xdr:colOff>
      <xdr:row>52</xdr:row>
      <xdr:rowOff>38100</xdr:rowOff>
    </xdr:from>
    <xdr:ext cx="247650" cy="247650"/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20535900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53</xdr:row>
      <xdr:rowOff>31749</xdr:rowOff>
    </xdr:from>
    <xdr:ext cx="247649" cy="247649"/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199580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800100</xdr:colOff>
      <xdr:row>53</xdr:row>
      <xdr:rowOff>38101</xdr:rowOff>
    </xdr:from>
    <xdr:ext cx="247650" cy="247650"/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1996440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1066799</xdr:colOff>
      <xdr:row>53</xdr:row>
      <xdr:rowOff>38100</xdr:rowOff>
    </xdr:from>
    <xdr:ext cx="247649" cy="247649"/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49" y="19964400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533400</xdr:colOff>
      <xdr:row>53</xdr:row>
      <xdr:rowOff>38100</xdr:rowOff>
    </xdr:from>
    <xdr:ext cx="247650" cy="247650"/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9964400"/>
          <a:ext cx="247650" cy="247650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56</xdr:row>
      <xdr:rowOff>38101</xdr:rowOff>
    </xdr:from>
    <xdr:ext cx="5895975" cy="682918"/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2059901"/>
          <a:ext cx="5895975" cy="682918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62</xdr:row>
      <xdr:rowOff>31749</xdr:rowOff>
    </xdr:from>
    <xdr:ext cx="247649" cy="247649"/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211010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657225</xdr:colOff>
      <xdr:row>62</xdr:row>
      <xdr:rowOff>38100</xdr:rowOff>
    </xdr:from>
    <xdr:ext cx="247650" cy="247650"/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6575" y="23364825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63</xdr:row>
      <xdr:rowOff>31749</xdr:rowOff>
    </xdr:from>
    <xdr:ext cx="247649" cy="247649"/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2335847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800100</xdr:colOff>
      <xdr:row>63</xdr:row>
      <xdr:rowOff>38101</xdr:rowOff>
    </xdr:from>
    <xdr:ext cx="247650" cy="247650"/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2336482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1066799</xdr:colOff>
      <xdr:row>63</xdr:row>
      <xdr:rowOff>38100</xdr:rowOff>
    </xdr:from>
    <xdr:ext cx="247649" cy="247649"/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49" y="23364825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533400</xdr:colOff>
      <xdr:row>63</xdr:row>
      <xdr:rowOff>38100</xdr:rowOff>
    </xdr:from>
    <xdr:ext cx="247650" cy="247650"/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23364825"/>
          <a:ext cx="247650" cy="247650"/>
        </a:xfrm>
        <a:prstGeom prst="rect">
          <a:avLst/>
        </a:prstGeom>
      </xdr:spPr>
    </xdr:pic>
    <xdr:clientData/>
  </xdr:oneCellAnchor>
  <xdr:twoCellAnchor editAs="oneCell">
    <xdr:from>
      <xdr:col>2</xdr:col>
      <xdr:colOff>933450</xdr:colOff>
      <xdr:row>62</xdr:row>
      <xdr:rowOff>38100</xdr:rowOff>
    </xdr:from>
    <xdr:to>
      <xdr:col>2</xdr:col>
      <xdr:colOff>1190624</xdr:colOff>
      <xdr:row>62</xdr:row>
      <xdr:rowOff>295274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0" y="23364825"/>
          <a:ext cx="257174" cy="257174"/>
        </a:xfrm>
        <a:prstGeom prst="rect">
          <a:avLst/>
        </a:prstGeom>
      </xdr:spPr>
    </xdr:pic>
    <xdr:clientData/>
  </xdr:twoCellAnchor>
  <xdr:oneCellAnchor>
    <xdr:from>
      <xdr:col>1</xdr:col>
      <xdr:colOff>228601</xdr:colOff>
      <xdr:row>64</xdr:row>
      <xdr:rowOff>31749</xdr:rowOff>
    </xdr:from>
    <xdr:ext cx="247649" cy="247649"/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1" y="2335847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657225</xdr:colOff>
      <xdr:row>64</xdr:row>
      <xdr:rowOff>38100</xdr:rowOff>
    </xdr:from>
    <xdr:ext cx="247650" cy="247650"/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23364825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65</xdr:row>
      <xdr:rowOff>31749</xdr:rowOff>
    </xdr:from>
    <xdr:ext cx="247649" cy="247649"/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1" y="2392997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800100</xdr:colOff>
      <xdr:row>65</xdr:row>
      <xdr:rowOff>38101</xdr:rowOff>
    </xdr:from>
    <xdr:ext cx="247650" cy="247650"/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4625" y="2393632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1066799</xdr:colOff>
      <xdr:row>65</xdr:row>
      <xdr:rowOff>38100</xdr:rowOff>
    </xdr:from>
    <xdr:ext cx="247649" cy="247649"/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4" y="23936325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533400</xdr:colOff>
      <xdr:row>65</xdr:row>
      <xdr:rowOff>38100</xdr:rowOff>
    </xdr:from>
    <xdr:ext cx="247650" cy="247650"/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23936325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933450</xdr:colOff>
      <xdr:row>64</xdr:row>
      <xdr:rowOff>38100</xdr:rowOff>
    </xdr:from>
    <xdr:ext cx="257174" cy="257174"/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23364825"/>
          <a:ext cx="257174" cy="257174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65</xdr:row>
      <xdr:rowOff>31749</xdr:rowOff>
    </xdr:from>
    <xdr:ext cx="247649" cy="247649"/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250634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800100</xdr:colOff>
      <xdr:row>65</xdr:row>
      <xdr:rowOff>38101</xdr:rowOff>
    </xdr:from>
    <xdr:ext cx="247650" cy="247650"/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2506980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1066799</xdr:colOff>
      <xdr:row>65</xdr:row>
      <xdr:rowOff>38100</xdr:rowOff>
    </xdr:from>
    <xdr:ext cx="247649" cy="247649"/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49" y="25069800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533400</xdr:colOff>
      <xdr:row>65</xdr:row>
      <xdr:rowOff>38100</xdr:rowOff>
    </xdr:from>
    <xdr:ext cx="247650" cy="247650"/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25069800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64</xdr:row>
      <xdr:rowOff>31749</xdr:rowOff>
    </xdr:from>
    <xdr:ext cx="247649" cy="247649"/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6" y="205200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800100</xdr:colOff>
      <xdr:row>64</xdr:row>
      <xdr:rowOff>38101</xdr:rowOff>
    </xdr:from>
    <xdr:ext cx="247650" cy="247650"/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2052637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1066799</xdr:colOff>
      <xdr:row>64</xdr:row>
      <xdr:rowOff>38100</xdr:rowOff>
    </xdr:from>
    <xdr:ext cx="247649" cy="247649"/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49" y="20526375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533400</xdr:colOff>
      <xdr:row>64</xdr:row>
      <xdr:rowOff>38100</xdr:rowOff>
    </xdr:from>
    <xdr:ext cx="247650" cy="247650"/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20526375"/>
          <a:ext cx="247650" cy="247650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33</xdr:row>
      <xdr:rowOff>31749</xdr:rowOff>
    </xdr:from>
    <xdr:ext cx="247649" cy="247649"/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1" y="11766549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762001</xdr:colOff>
      <xdr:row>33</xdr:row>
      <xdr:rowOff>28576</xdr:rowOff>
    </xdr:from>
    <xdr:ext cx="247650" cy="247650"/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6" y="1176337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495301</xdr:colOff>
      <xdr:row>33</xdr:row>
      <xdr:rowOff>28576</xdr:rowOff>
    </xdr:from>
    <xdr:ext cx="247650" cy="247650"/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6" y="11763376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1028700</xdr:colOff>
      <xdr:row>33</xdr:row>
      <xdr:rowOff>28575</xdr:rowOff>
    </xdr:from>
    <xdr:ext cx="247649" cy="247649"/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11763375"/>
          <a:ext cx="247649" cy="247649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34</xdr:row>
      <xdr:rowOff>31749</xdr:rowOff>
    </xdr:from>
    <xdr:ext cx="247649" cy="247649"/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1" y="12061824"/>
          <a:ext cx="247649" cy="247649"/>
        </a:xfrm>
        <a:prstGeom prst="rect">
          <a:avLst/>
        </a:prstGeom>
      </xdr:spPr>
    </xdr:pic>
    <xdr:clientData/>
  </xdr:oneCellAnchor>
  <xdr:oneCellAnchor>
    <xdr:from>
      <xdr:col>2</xdr:col>
      <xdr:colOff>762001</xdr:colOff>
      <xdr:row>34</xdr:row>
      <xdr:rowOff>28576</xdr:rowOff>
    </xdr:from>
    <xdr:ext cx="247650" cy="247650"/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6" y="1205865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495301</xdr:colOff>
      <xdr:row>34</xdr:row>
      <xdr:rowOff>28576</xdr:rowOff>
    </xdr:from>
    <xdr:ext cx="247650" cy="247650"/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6" y="12058651"/>
          <a:ext cx="247650" cy="247650"/>
        </a:xfrm>
        <a:prstGeom prst="rect">
          <a:avLst/>
        </a:prstGeom>
      </xdr:spPr>
    </xdr:pic>
    <xdr:clientData/>
  </xdr:oneCellAnchor>
  <xdr:oneCellAnchor>
    <xdr:from>
      <xdr:col>2</xdr:col>
      <xdr:colOff>1028700</xdr:colOff>
      <xdr:row>34</xdr:row>
      <xdr:rowOff>28575</xdr:rowOff>
    </xdr:from>
    <xdr:ext cx="247649" cy="247649"/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12058650"/>
          <a:ext cx="247649" cy="247649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219076</xdr:rowOff>
    </xdr:from>
    <xdr:to>
      <xdr:col>1</xdr:col>
      <xdr:colOff>971550</xdr:colOff>
      <xdr:row>3</xdr:row>
      <xdr:rowOff>466726</xdr:rowOff>
    </xdr:to>
    <xdr:pic>
      <xdr:nvPicPr>
        <xdr:cNvPr id="4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28626"/>
          <a:ext cx="18288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171451</xdr:rowOff>
    </xdr:from>
    <xdr:to>
      <xdr:col>1</xdr:col>
      <xdr:colOff>1009650</xdr:colOff>
      <xdr:row>26</xdr:row>
      <xdr:rowOff>542926</xdr:rowOff>
    </xdr:to>
    <xdr:pic>
      <xdr:nvPicPr>
        <xdr:cNvPr id="5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24551"/>
          <a:ext cx="18859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6</xdr:row>
      <xdr:rowOff>19050</xdr:rowOff>
    </xdr:from>
    <xdr:to>
      <xdr:col>1</xdr:col>
      <xdr:colOff>752475</xdr:colOff>
      <xdr:row>7</xdr:row>
      <xdr:rowOff>561975</xdr:rowOff>
    </xdr:to>
    <xdr:pic>
      <xdr:nvPicPr>
        <xdr:cNvPr id="7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09725"/>
          <a:ext cx="13430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38101</xdr:colOff>
      <xdr:row>9</xdr:row>
      <xdr:rowOff>180976</xdr:rowOff>
    </xdr:from>
    <xdr:to>
      <xdr:col>1</xdr:col>
      <xdr:colOff>1000125</xdr:colOff>
      <xdr:row>11</xdr:row>
      <xdr:rowOff>714375</xdr:rowOff>
    </xdr:to>
    <xdr:pic>
      <xdr:nvPicPr>
        <xdr:cNvPr id="8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2400301"/>
          <a:ext cx="1838324" cy="923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12</xdr:row>
      <xdr:rowOff>180975</xdr:rowOff>
    </xdr:from>
    <xdr:to>
      <xdr:col>1</xdr:col>
      <xdr:colOff>1028700</xdr:colOff>
      <xdr:row>14</xdr:row>
      <xdr:rowOff>581025</xdr:rowOff>
    </xdr:to>
    <xdr:pic>
      <xdr:nvPicPr>
        <xdr:cNvPr id="9" name="Рисунок 1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371850"/>
          <a:ext cx="18764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161925</xdr:rowOff>
    </xdr:from>
    <xdr:to>
      <xdr:col>1</xdr:col>
      <xdr:colOff>971550</xdr:colOff>
      <xdr:row>30</xdr:row>
      <xdr:rowOff>685800</xdr:rowOff>
    </xdr:to>
    <xdr:pic>
      <xdr:nvPicPr>
        <xdr:cNvPr id="11" name="Рисунок 2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18478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104775</xdr:colOff>
      <xdr:row>15</xdr:row>
      <xdr:rowOff>66675</xdr:rowOff>
    </xdr:from>
    <xdr:to>
      <xdr:col>6</xdr:col>
      <xdr:colOff>676275</xdr:colOff>
      <xdr:row>17</xdr:row>
      <xdr:rowOff>95251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350" y="3352800"/>
          <a:ext cx="1057275" cy="60007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</xdr:row>
      <xdr:rowOff>142876</xdr:rowOff>
    </xdr:from>
    <xdr:to>
      <xdr:col>1</xdr:col>
      <xdr:colOff>695325</xdr:colOff>
      <xdr:row>33</xdr:row>
      <xdr:rowOff>123826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353176"/>
          <a:ext cx="1190624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21</xdr:row>
      <xdr:rowOff>47625</xdr:rowOff>
    </xdr:from>
    <xdr:to>
      <xdr:col>6</xdr:col>
      <xdr:colOff>638175</xdr:colOff>
      <xdr:row>22</xdr:row>
      <xdr:rowOff>266700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2825" y="4981575"/>
          <a:ext cx="1028700" cy="41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570"/>
  <sheetViews>
    <sheetView tabSelected="1" topLeftCell="A205" zoomScale="70" zoomScaleNormal="70" workbookViewId="0">
      <selection activeCell="U54" sqref="U54"/>
    </sheetView>
  </sheetViews>
  <sheetFormatPr defaultRowHeight="15" x14ac:dyDescent="0.25"/>
  <cols>
    <col min="1" max="1" width="38.140625" style="30" customWidth="1"/>
    <col min="2" max="2" width="10.42578125" customWidth="1"/>
    <col min="3" max="3" width="13.28515625" style="125" customWidth="1"/>
    <col min="4" max="4" width="16.140625" style="118" customWidth="1"/>
    <col min="5" max="5" width="16.5703125" bestFit="1" customWidth="1"/>
    <col min="6" max="6" width="25" style="132" customWidth="1"/>
    <col min="7" max="7" width="9.140625" style="133" customWidth="1"/>
    <col min="8" max="8" width="9.140625" customWidth="1"/>
    <col min="9" max="9" width="8.7109375" style="133" customWidth="1"/>
    <col min="10" max="10" width="9.5703125" customWidth="1"/>
    <col min="11" max="11" width="9" style="133" customWidth="1"/>
    <col min="12" max="12" width="9.140625" customWidth="1"/>
    <col min="13" max="13" width="9" style="133" customWidth="1"/>
  </cols>
  <sheetData>
    <row r="1" spans="1:76" ht="21.75" customHeight="1" x14ac:dyDescent="0.25">
      <c r="A1" s="136"/>
      <c r="B1" s="9"/>
      <c r="C1" s="302" t="s">
        <v>191</v>
      </c>
      <c r="D1" s="302"/>
      <c r="E1" s="302"/>
      <c r="F1" s="302"/>
      <c r="G1" s="302"/>
      <c r="H1" s="302"/>
      <c r="I1" s="302"/>
      <c r="J1" s="258" t="s">
        <v>20</v>
      </c>
      <c r="K1" s="258"/>
      <c r="L1" s="266"/>
      <c r="M1" s="26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</row>
    <row r="2" spans="1:76" ht="21.75" customHeight="1" x14ac:dyDescent="0.25">
      <c r="A2" s="136"/>
      <c r="B2" s="9"/>
      <c r="C2" s="302"/>
      <c r="D2" s="302"/>
      <c r="E2" s="302"/>
      <c r="F2" s="302"/>
      <c r="G2" s="302"/>
      <c r="H2" s="302"/>
      <c r="I2" s="302"/>
      <c r="J2" s="258" t="s">
        <v>190</v>
      </c>
      <c r="K2" s="258"/>
      <c r="L2" s="258"/>
      <c r="M2" s="258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</row>
    <row r="3" spans="1:76" ht="21.75" customHeight="1" x14ac:dyDescent="0.25">
      <c r="A3" s="136"/>
      <c r="B3" s="9"/>
      <c r="C3" s="302"/>
      <c r="D3" s="302"/>
      <c r="E3" s="302"/>
      <c r="F3" s="302"/>
      <c r="G3" s="302"/>
      <c r="H3" s="302"/>
      <c r="I3" s="302"/>
      <c r="J3" s="258" t="s">
        <v>22</v>
      </c>
      <c r="K3" s="258"/>
      <c r="L3" s="144"/>
      <c r="M3" s="144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</row>
    <row r="4" spans="1:76" ht="21.75" customHeight="1" thickBot="1" x14ac:dyDescent="0.3">
      <c r="A4" s="136"/>
      <c r="B4" s="9"/>
      <c r="C4" s="303"/>
      <c r="D4" s="303"/>
      <c r="E4" s="303"/>
      <c r="F4" s="303"/>
      <c r="G4" s="303"/>
      <c r="H4" s="303"/>
      <c r="I4" s="303"/>
      <c r="J4" s="259" t="s">
        <v>297</v>
      </c>
      <c r="K4" s="259"/>
      <c r="L4" s="143"/>
      <c r="M4" s="14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</row>
    <row r="5" spans="1:76" ht="24.75" customHeight="1" thickBot="1" x14ac:dyDescent="0.3">
      <c r="A5" s="255" t="s">
        <v>72</v>
      </c>
      <c r="B5" s="256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7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</row>
    <row r="6" spans="1:76" ht="36.75" thickBot="1" x14ac:dyDescent="0.3">
      <c r="A6" s="137" t="s">
        <v>0</v>
      </c>
      <c r="B6" s="10" t="s">
        <v>1</v>
      </c>
      <c r="C6" s="119" t="s">
        <v>2</v>
      </c>
      <c r="D6" s="11" t="s">
        <v>3</v>
      </c>
      <c r="E6" s="11" t="s">
        <v>4</v>
      </c>
      <c r="F6" s="126" t="s">
        <v>5</v>
      </c>
      <c r="G6" s="188" t="s">
        <v>6</v>
      </c>
      <c r="H6" s="189" t="s">
        <v>7</v>
      </c>
      <c r="I6" s="190" t="s">
        <v>8</v>
      </c>
      <c r="J6" s="189" t="s">
        <v>9</v>
      </c>
      <c r="K6" s="190" t="s">
        <v>10</v>
      </c>
      <c r="L6" s="189" t="s">
        <v>11</v>
      </c>
      <c r="M6" s="191" t="s">
        <v>12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</row>
    <row r="7" spans="1:76" ht="66.75" customHeight="1" x14ac:dyDescent="0.25">
      <c r="A7" s="252" t="s">
        <v>73</v>
      </c>
      <c r="B7" s="8" t="s">
        <v>24</v>
      </c>
      <c r="C7" s="120" t="s">
        <v>18</v>
      </c>
      <c r="D7" s="113" t="s">
        <v>194</v>
      </c>
      <c r="E7" s="5" t="s">
        <v>74</v>
      </c>
      <c r="F7" s="127" t="s">
        <v>254</v>
      </c>
      <c r="G7" s="192">
        <f t="shared" ref="G7:G18" si="0">ROUND(N7,-1)</f>
        <v>2680</v>
      </c>
      <c r="H7" s="193">
        <f t="shared" ref="H7:H18" si="1">ROUND(O7,-1)</f>
        <v>2980</v>
      </c>
      <c r="I7" s="192">
        <f t="shared" ref="I7:I18" si="2">ROUND(P7,-1)</f>
        <v>4010</v>
      </c>
      <c r="J7" s="193">
        <f t="shared" ref="J7:J18" si="3">ROUND(Q7,-1)</f>
        <v>4580</v>
      </c>
      <c r="K7" s="192">
        <f t="shared" ref="K7:K18" si="4">ROUND(R7,-1)</f>
        <v>5050</v>
      </c>
      <c r="L7" s="193">
        <f t="shared" ref="L7:L18" si="5">ROUND(S7,-1)</f>
        <v>5660</v>
      </c>
      <c r="M7" s="194">
        <f t="shared" ref="M7:M18" si="6">ROUND(T7,-1)</f>
        <v>6510</v>
      </c>
      <c r="N7" s="178">
        <v>2677.5</v>
      </c>
      <c r="O7" s="178">
        <v>2982</v>
      </c>
      <c r="P7" s="178">
        <v>4011</v>
      </c>
      <c r="Q7" s="178">
        <v>4578</v>
      </c>
      <c r="R7" s="178">
        <v>5050.5</v>
      </c>
      <c r="S7" s="178">
        <v>5659.5</v>
      </c>
      <c r="T7" s="178">
        <v>6510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</row>
    <row r="8" spans="1:76" ht="65.25" customHeight="1" x14ac:dyDescent="0.25">
      <c r="A8" s="253"/>
      <c r="B8" s="13" t="s">
        <v>26</v>
      </c>
      <c r="C8" s="121" t="s">
        <v>18</v>
      </c>
      <c r="D8" s="114" t="s">
        <v>195</v>
      </c>
      <c r="E8" s="3" t="s">
        <v>74</v>
      </c>
      <c r="F8" s="128" t="s">
        <v>254</v>
      </c>
      <c r="G8" s="187">
        <f t="shared" si="0"/>
        <v>3960</v>
      </c>
      <c r="H8" s="179">
        <f t="shared" si="1"/>
        <v>4290</v>
      </c>
      <c r="I8" s="187">
        <f t="shared" si="2"/>
        <v>5370</v>
      </c>
      <c r="J8" s="179">
        <f t="shared" si="3"/>
        <v>5970</v>
      </c>
      <c r="K8" s="187">
        <f t="shared" si="4"/>
        <v>6470</v>
      </c>
      <c r="L8" s="179">
        <f t="shared" si="5"/>
        <v>7110</v>
      </c>
      <c r="M8" s="195">
        <f t="shared" si="6"/>
        <v>7990</v>
      </c>
      <c r="N8" s="178">
        <v>3958.5</v>
      </c>
      <c r="O8" s="178">
        <v>4294.5</v>
      </c>
      <c r="P8" s="178">
        <v>5365.5</v>
      </c>
      <c r="Q8" s="178">
        <v>5974.5</v>
      </c>
      <c r="R8" s="178">
        <v>6468</v>
      </c>
      <c r="S8" s="178">
        <v>7108.5</v>
      </c>
      <c r="T8" s="178">
        <v>7990.5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</row>
    <row r="9" spans="1:76" ht="69.75" customHeight="1" thickBot="1" x14ac:dyDescent="0.3">
      <c r="A9" s="254"/>
      <c r="B9" s="14" t="s">
        <v>26</v>
      </c>
      <c r="C9" s="123" t="s">
        <v>18</v>
      </c>
      <c r="D9" s="116" t="s">
        <v>231</v>
      </c>
      <c r="E9" s="6" t="s">
        <v>74</v>
      </c>
      <c r="F9" s="130" t="s">
        <v>254</v>
      </c>
      <c r="G9" s="196">
        <f t="shared" si="0"/>
        <v>4750</v>
      </c>
      <c r="H9" s="197">
        <f t="shared" si="1"/>
        <v>5090</v>
      </c>
      <c r="I9" s="196">
        <f t="shared" si="2"/>
        <v>6220</v>
      </c>
      <c r="J9" s="197">
        <f t="shared" si="3"/>
        <v>6860</v>
      </c>
      <c r="K9" s="196">
        <f t="shared" si="4"/>
        <v>7370</v>
      </c>
      <c r="L9" s="197">
        <f t="shared" si="5"/>
        <v>8030</v>
      </c>
      <c r="M9" s="198">
        <f t="shared" si="6"/>
        <v>8970</v>
      </c>
      <c r="N9" s="178">
        <v>4746</v>
      </c>
      <c r="O9" s="178">
        <v>5092.5</v>
      </c>
      <c r="P9" s="178">
        <v>6216</v>
      </c>
      <c r="Q9" s="178">
        <v>6856.5</v>
      </c>
      <c r="R9" s="178">
        <v>7371</v>
      </c>
      <c r="S9" s="178">
        <v>8032.5</v>
      </c>
      <c r="T9" s="178">
        <v>8967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</row>
    <row r="10" spans="1:76" ht="70.5" customHeight="1" x14ac:dyDescent="0.25">
      <c r="A10" s="299" t="s">
        <v>154</v>
      </c>
      <c r="B10" s="8" t="s">
        <v>24</v>
      </c>
      <c r="C10" s="120" t="s">
        <v>18</v>
      </c>
      <c r="D10" s="113" t="s">
        <v>194</v>
      </c>
      <c r="E10" s="5" t="s">
        <v>74</v>
      </c>
      <c r="F10" s="127" t="s">
        <v>281</v>
      </c>
      <c r="G10" s="192">
        <f t="shared" si="0"/>
        <v>3230</v>
      </c>
      <c r="H10" s="193">
        <f t="shared" si="1"/>
        <v>3650</v>
      </c>
      <c r="I10" s="192">
        <f t="shared" si="2"/>
        <v>4700</v>
      </c>
      <c r="J10" s="193">
        <f t="shared" si="3"/>
        <v>5530</v>
      </c>
      <c r="K10" s="192">
        <f t="shared" si="4"/>
        <v>5940</v>
      </c>
      <c r="L10" s="193">
        <f t="shared" si="5"/>
        <v>6360</v>
      </c>
      <c r="M10" s="194">
        <f t="shared" si="6"/>
        <v>7490</v>
      </c>
      <c r="N10" s="178">
        <v>3234</v>
      </c>
      <c r="O10" s="178">
        <v>3654</v>
      </c>
      <c r="P10" s="178">
        <v>4704</v>
      </c>
      <c r="Q10" s="178">
        <v>5533.5</v>
      </c>
      <c r="R10" s="178">
        <v>5943</v>
      </c>
      <c r="S10" s="178">
        <v>6363</v>
      </c>
      <c r="T10" s="178">
        <v>7486.5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</row>
    <row r="11" spans="1:76" ht="70.5" customHeight="1" x14ac:dyDescent="0.25">
      <c r="A11" s="300"/>
      <c r="B11" s="13" t="s">
        <v>26</v>
      </c>
      <c r="C11" s="121" t="s">
        <v>18</v>
      </c>
      <c r="D11" s="114" t="s">
        <v>195</v>
      </c>
      <c r="E11" s="3" t="s">
        <v>74</v>
      </c>
      <c r="F11" s="128" t="s">
        <v>281</v>
      </c>
      <c r="G11" s="187">
        <f t="shared" si="0"/>
        <v>4570</v>
      </c>
      <c r="H11" s="179">
        <f t="shared" si="1"/>
        <v>5010</v>
      </c>
      <c r="I11" s="187">
        <f t="shared" si="2"/>
        <v>6710</v>
      </c>
      <c r="J11" s="179">
        <f t="shared" si="3"/>
        <v>7370</v>
      </c>
      <c r="K11" s="187">
        <f t="shared" si="4"/>
        <v>8450</v>
      </c>
      <c r="L11" s="179">
        <f t="shared" si="5"/>
        <v>9390</v>
      </c>
      <c r="M11" s="195">
        <f t="shared" si="6"/>
        <v>10560</v>
      </c>
      <c r="N11" s="178">
        <v>4567.5</v>
      </c>
      <c r="O11" s="178">
        <v>5008.5</v>
      </c>
      <c r="P11" s="178">
        <v>6709.5</v>
      </c>
      <c r="Q11" s="178">
        <v>7371</v>
      </c>
      <c r="R11" s="178">
        <v>8452.5</v>
      </c>
      <c r="S11" s="178">
        <v>9387</v>
      </c>
      <c r="T11" s="178">
        <v>10563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</row>
    <row r="12" spans="1:76" ht="74.25" customHeight="1" thickBot="1" x14ac:dyDescent="0.3">
      <c r="A12" s="301"/>
      <c r="B12" s="14" t="s">
        <v>26</v>
      </c>
      <c r="C12" s="123" t="s">
        <v>18</v>
      </c>
      <c r="D12" s="116" t="s">
        <v>231</v>
      </c>
      <c r="E12" s="6" t="s">
        <v>74</v>
      </c>
      <c r="F12" s="130" t="s">
        <v>281</v>
      </c>
      <c r="G12" s="196">
        <f t="shared" si="0"/>
        <v>5150</v>
      </c>
      <c r="H12" s="197">
        <f t="shared" si="1"/>
        <v>5610</v>
      </c>
      <c r="I12" s="196">
        <f t="shared" si="2"/>
        <v>7470</v>
      </c>
      <c r="J12" s="197">
        <f t="shared" si="3"/>
        <v>8230</v>
      </c>
      <c r="K12" s="196">
        <f t="shared" si="4"/>
        <v>9370</v>
      </c>
      <c r="L12" s="197">
        <f t="shared" si="5"/>
        <v>10420</v>
      </c>
      <c r="M12" s="198">
        <f t="shared" si="6"/>
        <v>11630</v>
      </c>
      <c r="N12" s="178">
        <v>5145</v>
      </c>
      <c r="O12" s="178">
        <v>5607</v>
      </c>
      <c r="P12" s="178">
        <v>7465.5</v>
      </c>
      <c r="Q12" s="178">
        <v>8232</v>
      </c>
      <c r="R12" s="178">
        <v>9366</v>
      </c>
      <c r="S12" s="178">
        <v>10416</v>
      </c>
      <c r="T12" s="178">
        <v>11634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</row>
    <row r="13" spans="1:76" ht="77.25" customHeight="1" x14ac:dyDescent="0.25">
      <c r="A13" s="252" t="s">
        <v>75</v>
      </c>
      <c r="B13" s="8" t="s">
        <v>24</v>
      </c>
      <c r="C13" s="120" t="s">
        <v>18</v>
      </c>
      <c r="D13" s="113" t="s">
        <v>194</v>
      </c>
      <c r="E13" s="5" t="s">
        <v>74</v>
      </c>
      <c r="F13" s="127" t="s">
        <v>255</v>
      </c>
      <c r="G13" s="192">
        <f t="shared" si="0"/>
        <v>3930</v>
      </c>
      <c r="H13" s="193">
        <f t="shared" si="1"/>
        <v>4130</v>
      </c>
      <c r="I13" s="192">
        <f t="shared" si="2"/>
        <v>5690</v>
      </c>
      <c r="J13" s="193">
        <f t="shared" si="3"/>
        <v>6390</v>
      </c>
      <c r="K13" s="192">
        <f t="shared" si="4"/>
        <v>7750</v>
      </c>
      <c r="L13" s="193">
        <f t="shared" si="5"/>
        <v>8470</v>
      </c>
      <c r="M13" s="194">
        <f t="shared" si="6"/>
        <v>9360</v>
      </c>
      <c r="N13" s="178">
        <v>3927</v>
      </c>
      <c r="O13" s="178">
        <v>4126.5</v>
      </c>
      <c r="P13" s="178">
        <v>5691</v>
      </c>
      <c r="Q13" s="178">
        <v>6394.5</v>
      </c>
      <c r="R13" s="178">
        <v>7749</v>
      </c>
      <c r="S13" s="178">
        <v>8473.5</v>
      </c>
      <c r="T13" s="178">
        <v>9355.5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</row>
    <row r="14" spans="1:76" ht="78.75" customHeight="1" x14ac:dyDescent="0.25">
      <c r="A14" s="253"/>
      <c r="B14" s="13" t="s">
        <v>26</v>
      </c>
      <c r="C14" s="121" t="s">
        <v>18</v>
      </c>
      <c r="D14" s="114" t="s">
        <v>195</v>
      </c>
      <c r="E14" s="3" t="s">
        <v>74</v>
      </c>
      <c r="F14" s="128" t="s">
        <v>255</v>
      </c>
      <c r="G14" s="187">
        <f t="shared" si="0"/>
        <v>5220</v>
      </c>
      <c r="H14" s="179">
        <f t="shared" si="1"/>
        <v>5510</v>
      </c>
      <c r="I14" s="187">
        <f t="shared" si="2"/>
        <v>7530</v>
      </c>
      <c r="J14" s="179">
        <f t="shared" si="3"/>
        <v>8470</v>
      </c>
      <c r="K14" s="187">
        <f t="shared" si="4"/>
        <v>10040</v>
      </c>
      <c r="L14" s="179">
        <f t="shared" si="5"/>
        <v>10980</v>
      </c>
      <c r="M14" s="195">
        <f t="shared" si="6"/>
        <v>12020</v>
      </c>
      <c r="N14" s="178">
        <v>5218.5</v>
      </c>
      <c r="O14" s="178">
        <v>5512.5</v>
      </c>
      <c r="P14" s="178">
        <v>7528.5</v>
      </c>
      <c r="Q14" s="178">
        <v>8473.5</v>
      </c>
      <c r="R14" s="178">
        <v>10038</v>
      </c>
      <c r="S14" s="178">
        <v>10983</v>
      </c>
      <c r="T14" s="178">
        <v>12022.5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</row>
    <row r="15" spans="1:76" ht="88.5" customHeight="1" thickBot="1" x14ac:dyDescent="0.3">
      <c r="A15" s="254"/>
      <c r="B15" s="14" t="s">
        <v>26</v>
      </c>
      <c r="C15" s="123" t="s">
        <v>18</v>
      </c>
      <c r="D15" s="116" t="s">
        <v>231</v>
      </c>
      <c r="E15" s="6" t="s">
        <v>74</v>
      </c>
      <c r="F15" s="130" t="s">
        <v>255</v>
      </c>
      <c r="G15" s="196">
        <f t="shared" si="0"/>
        <v>5700</v>
      </c>
      <c r="H15" s="197">
        <f t="shared" si="1"/>
        <v>6030</v>
      </c>
      <c r="I15" s="196">
        <f t="shared" si="2"/>
        <v>8180</v>
      </c>
      <c r="J15" s="197">
        <f t="shared" si="3"/>
        <v>9200</v>
      </c>
      <c r="K15" s="196">
        <f t="shared" si="4"/>
        <v>10830</v>
      </c>
      <c r="L15" s="197">
        <f t="shared" si="5"/>
        <v>11880</v>
      </c>
      <c r="M15" s="198">
        <f t="shared" si="6"/>
        <v>12960</v>
      </c>
      <c r="N15" s="178">
        <v>5701.5</v>
      </c>
      <c r="O15" s="178">
        <v>6027</v>
      </c>
      <c r="P15" s="178">
        <v>8179.5</v>
      </c>
      <c r="Q15" s="178">
        <v>9198</v>
      </c>
      <c r="R15" s="178">
        <v>10825.5</v>
      </c>
      <c r="S15" s="178">
        <v>11875.5</v>
      </c>
      <c r="T15" s="178">
        <v>12957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</row>
    <row r="16" spans="1:76" ht="69" customHeight="1" x14ac:dyDescent="0.25">
      <c r="A16" s="252" t="s">
        <v>76</v>
      </c>
      <c r="B16" s="8" t="s">
        <v>25</v>
      </c>
      <c r="C16" s="120" t="s">
        <v>18</v>
      </c>
      <c r="D16" s="113" t="s">
        <v>194</v>
      </c>
      <c r="E16" s="5" t="s">
        <v>74</v>
      </c>
      <c r="F16" s="127" t="s">
        <v>256</v>
      </c>
      <c r="G16" s="192">
        <f t="shared" si="0"/>
        <v>3480</v>
      </c>
      <c r="H16" s="193">
        <f t="shared" si="1"/>
        <v>3600</v>
      </c>
      <c r="I16" s="192">
        <f t="shared" si="2"/>
        <v>5040</v>
      </c>
      <c r="J16" s="193">
        <f t="shared" si="3"/>
        <v>5970</v>
      </c>
      <c r="K16" s="192">
        <f t="shared" si="4"/>
        <v>6690</v>
      </c>
      <c r="L16" s="193">
        <f t="shared" si="5"/>
        <v>7440</v>
      </c>
      <c r="M16" s="194">
        <f t="shared" si="6"/>
        <v>8100</v>
      </c>
      <c r="N16" s="178">
        <v>3475.5</v>
      </c>
      <c r="O16" s="178">
        <v>3601.5</v>
      </c>
      <c r="P16" s="178">
        <v>5040</v>
      </c>
      <c r="Q16" s="178">
        <v>5974.5</v>
      </c>
      <c r="R16" s="178">
        <v>6688.5</v>
      </c>
      <c r="S16" s="178">
        <v>7444.5</v>
      </c>
      <c r="T16" s="178">
        <v>8095.5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</row>
    <row r="17" spans="1:76" ht="67.5" customHeight="1" x14ac:dyDescent="0.25">
      <c r="A17" s="253"/>
      <c r="B17" s="13" t="s">
        <v>26</v>
      </c>
      <c r="C17" s="121" t="s">
        <v>18</v>
      </c>
      <c r="D17" s="114" t="s">
        <v>195</v>
      </c>
      <c r="E17" s="3" t="s">
        <v>74</v>
      </c>
      <c r="F17" s="128" t="s">
        <v>256</v>
      </c>
      <c r="G17" s="187">
        <f t="shared" si="0"/>
        <v>4780</v>
      </c>
      <c r="H17" s="179">
        <f t="shared" si="1"/>
        <v>4990</v>
      </c>
      <c r="I17" s="187">
        <f t="shared" si="2"/>
        <v>6890</v>
      </c>
      <c r="J17" s="179">
        <f t="shared" si="3"/>
        <v>8030</v>
      </c>
      <c r="K17" s="187">
        <f t="shared" si="4"/>
        <v>8970</v>
      </c>
      <c r="L17" s="179">
        <f t="shared" si="5"/>
        <v>9950</v>
      </c>
      <c r="M17" s="195">
        <f t="shared" si="6"/>
        <v>10770</v>
      </c>
      <c r="N17" s="178">
        <v>4777.5</v>
      </c>
      <c r="O17" s="178">
        <v>4987.5</v>
      </c>
      <c r="P17" s="178">
        <v>6888</v>
      </c>
      <c r="Q17" s="178">
        <v>8032.5</v>
      </c>
      <c r="R17" s="178">
        <v>8967</v>
      </c>
      <c r="S17" s="178">
        <v>9954</v>
      </c>
      <c r="T17" s="178">
        <v>10773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</row>
    <row r="18" spans="1:76" ht="72.75" customHeight="1" thickBot="1" x14ac:dyDescent="0.3">
      <c r="A18" s="254"/>
      <c r="B18" s="14" t="s">
        <v>26</v>
      </c>
      <c r="C18" s="123" t="s">
        <v>18</v>
      </c>
      <c r="D18" s="116" t="s">
        <v>231</v>
      </c>
      <c r="E18" s="6" t="s">
        <v>74</v>
      </c>
      <c r="F18" s="130" t="s">
        <v>256</v>
      </c>
      <c r="G18" s="196">
        <f t="shared" si="0"/>
        <v>5260</v>
      </c>
      <c r="H18" s="197">
        <f t="shared" si="1"/>
        <v>5490</v>
      </c>
      <c r="I18" s="196">
        <f t="shared" si="2"/>
        <v>7540</v>
      </c>
      <c r="J18" s="197">
        <f t="shared" si="3"/>
        <v>8780</v>
      </c>
      <c r="K18" s="196">
        <f t="shared" si="4"/>
        <v>9780</v>
      </c>
      <c r="L18" s="197">
        <f t="shared" si="5"/>
        <v>10850</v>
      </c>
      <c r="M18" s="198">
        <f t="shared" si="6"/>
        <v>11720</v>
      </c>
      <c r="N18" s="178">
        <v>5260.5</v>
      </c>
      <c r="O18" s="178">
        <v>5491.5</v>
      </c>
      <c r="P18" s="178">
        <v>7539</v>
      </c>
      <c r="Q18" s="178">
        <v>8778</v>
      </c>
      <c r="R18" s="178">
        <v>9775.5</v>
      </c>
      <c r="S18" s="178">
        <v>10846.5</v>
      </c>
      <c r="T18" s="178">
        <v>11718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</row>
    <row r="19" spans="1:76" ht="18" customHeight="1" thickBot="1" x14ac:dyDescent="0.3">
      <c r="A19" s="136"/>
      <c r="B19" s="9"/>
      <c r="C19" s="302"/>
      <c r="D19" s="302"/>
      <c r="E19" s="302"/>
      <c r="F19" s="302"/>
      <c r="G19" s="302"/>
      <c r="H19" s="302"/>
      <c r="I19" s="302"/>
      <c r="J19" s="305"/>
      <c r="K19" s="305"/>
      <c r="L19" s="304"/>
      <c r="M19" s="304"/>
      <c r="N19" s="1"/>
      <c r="O19" s="1"/>
      <c r="P19" s="1"/>
      <c r="Q19" s="1"/>
      <c r="R19" s="1"/>
      <c r="S19" s="1"/>
      <c r="T19" s="1"/>
      <c r="U19" s="1"/>
    </row>
    <row r="20" spans="1:76" ht="29.25" customHeight="1" thickBot="1" x14ac:dyDescent="0.3">
      <c r="A20" s="255" t="s">
        <v>197</v>
      </c>
      <c r="B20" s="256"/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7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</row>
    <row r="21" spans="1:76" ht="36.75" thickBot="1" x14ac:dyDescent="0.3">
      <c r="A21" s="137" t="s">
        <v>0</v>
      </c>
      <c r="B21" s="10" t="s">
        <v>1</v>
      </c>
      <c r="C21" s="119" t="s">
        <v>2</v>
      </c>
      <c r="D21" s="11" t="s">
        <v>3</v>
      </c>
      <c r="E21" s="11" t="s">
        <v>4</v>
      </c>
      <c r="F21" s="126" t="s">
        <v>5</v>
      </c>
      <c r="G21" s="188" t="s">
        <v>6</v>
      </c>
      <c r="H21" s="189" t="s">
        <v>7</v>
      </c>
      <c r="I21" s="190" t="s">
        <v>8</v>
      </c>
      <c r="J21" s="189" t="s">
        <v>9</v>
      </c>
      <c r="K21" s="190" t="s">
        <v>10</v>
      </c>
      <c r="L21" s="189" t="s">
        <v>11</v>
      </c>
      <c r="M21" s="191" t="s">
        <v>12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</row>
    <row r="22" spans="1:76" ht="51.75" customHeight="1" x14ac:dyDescent="0.25">
      <c r="A22" s="270" t="s">
        <v>13</v>
      </c>
      <c r="B22" s="8" t="s">
        <v>23</v>
      </c>
      <c r="C22" s="120" t="s">
        <v>18</v>
      </c>
      <c r="D22" s="113" t="s">
        <v>196</v>
      </c>
      <c r="E22" s="5" t="s">
        <v>198</v>
      </c>
      <c r="F22" s="127" t="s">
        <v>282</v>
      </c>
      <c r="G22" s="199">
        <f>ROUND(N22,-1)</f>
        <v>4240</v>
      </c>
      <c r="H22" s="200">
        <f>ROUND(O22,-1)</f>
        <v>4560</v>
      </c>
      <c r="I22" s="199">
        <f t="shared" ref="I22:M22" si="7">ROUND(P22,-1)</f>
        <v>5880</v>
      </c>
      <c r="J22" s="200">
        <f t="shared" si="7"/>
        <v>6570</v>
      </c>
      <c r="K22" s="199">
        <f t="shared" si="7"/>
        <v>7500</v>
      </c>
      <c r="L22" s="200">
        <f t="shared" si="7"/>
        <v>8180</v>
      </c>
      <c r="M22" s="201">
        <f t="shared" si="7"/>
        <v>9110</v>
      </c>
      <c r="N22" s="183">
        <v>4242</v>
      </c>
      <c r="O22" s="183">
        <v>4557</v>
      </c>
      <c r="P22" s="183">
        <v>5880</v>
      </c>
      <c r="Q22" s="183">
        <v>6573</v>
      </c>
      <c r="R22" s="183">
        <v>7497</v>
      </c>
      <c r="S22" s="183">
        <v>8179.5</v>
      </c>
      <c r="T22" s="183">
        <v>9114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</row>
    <row r="23" spans="1:76" ht="58.5" customHeight="1" x14ac:dyDescent="0.25">
      <c r="A23" s="271"/>
      <c r="B23" s="13" t="s">
        <v>26</v>
      </c>
      <c r="C23" s="121" t="s">
        <v>18</v>
      </c>
      <c r="D23" s="114" t="s">
        <v>195</v>
      </c>
      <c r="E23" s="3" t="s">
        <v>198</v>
      </c>
      <c r="F23" s="128" t="s">
        <v>283</v>
      </c>
      <c r="G23" s="185">
        <f t="shared" ref="G23:G33" si="8">ROUND(N23,-1)</f>
        <v>5530</v>
      </c>
      <c r="H23" s="186">
        <f t="shared" ref="H23:H33" si="9">ROUND(O23,-1)</f>
        <v>5940</v>
      </c>
      <c r="I23" s="185">
        <f t="shared" ref="I23:I33" si="10">ROUND(P23,-1)</f>
        <v>7710</v>
      </c>
      <c r="J23" s="186">
        <f t="shared" ref="J23:J33" si="11">ROUND(Q23,-1)</f>
        <v>8240</v>
      </c>
      <c r="K23" s="185">
        <f t="shared" ref="K23:K33" si="12">ROUND(R23,-1)</f>
        <v>9810</v>
      </c>
      <c r="L23" s="186">
        <f t="shared" ref="L23:L33" si="13">ROUND(S23,-1)</f>
        <v>10690</v>
      </c>
      <c r="M23" s="202">
        <f t="shared" ref="M23:M33" si="14">ROUND(T23,-1)</f>
        <v>11780</v>
      </c>
      <c r="N23" s="183">
        <v>5533.5</v>
      </c>
      <c r="O23" s="183">
        <v>5943</v>
      </c>
      <c r="P23" s="183">
        <v>7707</v>
      </c>
      <c r="Q23" s="183">
        <v>8242.5</v>
      </c>
      <c r="R23" s="183">
        <v>9807</v>
      </c>
      <c r="S23" s="183">
        <v>10689</v>
      </c>
      <c r="T23" s="183">
        <v>11781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</row>
    <row r="24" spans="1:76" ht="55.5" customHeight="1" thickBot="1" x14ac:dyDescent="0.3">
      <c r="A24" s="298"/>
      <c r="B24" s="14" t="s">
        <v>26</v>
      </c>
      <c r="C24" s="123" t="s">
        <v>18</v>
      </c>
      <c r="D24" s="116" t="s">
        <v>231</v>
      </c>
      <c r="E24" s="6" t="s">
        <v>198</v>
      </c>
      <c r="F24" s="130" t="s">
        <v>283</v>
      </c>
      <c r="G24" s="203">
        <f t="shared" si="8"/>
        <v>6010</v>
      </c>
      <c r="H24" s="204">
        <f t="shared" si="9"/>
        <v>6470</v>
      </c>
      <c r="I24" s="203">
        <f t="shared" si="10"/>
        <v>8370</v>
      </c>
      <c r="J24" s="204">
        <f t="shared" si="11"/>
        <v>8970</v>
      </c>
      <c r="K24" s="203">
        <f t="shared" si="12"/>
        <v>10570</v>
      </c>
      <c r="L24" s="204">
        <f t="shared" si="13"/>
        <v>11580</v>
      </c>
      <c r="M24" s="205">
        <f t="shared" si="14"/>
        <v>12720</v>
      </c>
      <c r="N24" s="183">
        <v>6006</v>
      </c>
      <c r="O24" s="183">
        <v>6468</v>
      </c>
      <c r="P24" s="183">
        <v>8368.5</v>
      </c>
      <c r="Q24" s="183">
        <v>8967</v>
      </c>
      <c r="R24" s="183">
        <v>10573.5</v>
      </c>
      <c r="S24" s="183">
        <v>11581.5</v>
      </c>
      <c r="T24" s="183">
        <v>12715.5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</row>
    <row r="25" spans="1:76" ht="59.25" customHeight="1" x14ac:dyDescent="0.25">
      <c r="A25" s="270" t="s">
        <v>19</v>
      </c>
      <c r="B25" s="8" t="s">
        <v>23</v>
      </c>
      <c r="C25" s="120" t="s">
        <v>18</v>
      </c>
      <c r="D25" s="113" t="s">
        <v>196</v>
      </c>
      <c r="E25" s="5" t="s">
        <v>198</v>
      </c>
      <c r="F25" s="127" t="s">
        <v>284</v>
      </c>
      <c r="G25" s="199">
        <f t="shared" si="8"/>
        <v>4500</v>
      </c>
      <c r="H25" s="200">
        <f t="shared" si="9"/>
        <v>4820</v>
      </c>
      <c r="I25" s="199">
        <f t="shared" si="10"/>
        <v>6140</v>
      </c>
      <c r="J25" s="200">
        <f t="shared" si="11"/>
        <v>6910</v>
      </c>
      <c r="K25" s="199">
        <f t="shared" si="12"/>
        <v>7770</v>
      </c>
      <c r="L25" s="200">
        <f t="shared" si="13"/>
        <v>9210</v>
      </c>
      <c r="M25" s="201">
        <f t="shared" si="14"/>
        <v>10610</v>
      </c>
      <c r="N25" s="183">
        <v>4504.5</v>
      </c>
      <c r="O25" s="183">
        <v>4819.5</v>
      </c>
      <c r="P25" s="183">
        <v>6142.5</v>
      </c>
      <c r="Q25" s="183">
        <v>6909</v>
      </c>
      <c r="R25" s="183">
        <v>7770</v>
      </c>
      <c r="S25" s="183">
        <v>9208.5</v>
      </c>
      <c r="T25" s="183">
        <v>10605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</row>
    <row r="26" spans="1:76" ht="69.75" customHeight="1" x14ac:dyDescent="0.25">
      <c r="A26" s="271"/>
      <c r="B26" s="13" t="s">
        <v>26</v>
      </c>
      <c r="C26" s="121" t="s">
        <v>18</v>
      </c>
      <c r="D26" s="114" t="s">
        <v>195</v>
      </c>
      <c r="E26" s="3" t="s">
        <v>198</v>
      </c>
      <c r="F26" s="128" t="s">
        <v>284</v>
      </c>
      <c r="G26" s="185">
        <f t="shared" si="8"/>
        <v>5800</v>
      </c>
      <c r="H26" s="186">
        <f t="shared" si="9"/>
        <v>6220</v>
      </c>
      <c r="I26" s="185">
        <f t="shared" si="10"/>
        <v>7980</v>
      </c>
      <c r="J26" s="186">
        <f t="shared" si="11"/>
        <v>8510</v>
      </c>
      <c r="K26" s="185">
        <f t="shared" si="12"/>
        <v>10070</v>
      </c>
      <c r="L26" s="186">
        <f t="shared" si="13"/>
        <v>10950</v>
      </c>
      <c r="M26" s="202">
        <f t="shared" si="14"/>
        <v>12040</v>
      </c>
      <c r="N26" s="183">
        <v>5796</v>
      </c>
      <c r="O26" s="183">
        <v>6216</v>
      </c>
      <c r="P26" s="183">
        <v>7980</v>
      </c>
      <c r="Q26" s="183">
        <v>8505</v>
      </c>
      <c r="R26" s="183">
        <v>10069.5</v>
      </c>
      <c r="S26" s="183">
        <v>10951.5</v>
      </c>
      <c r="T26" s="183">
        <v>12043.5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</row>
    <row r="27" spans="1:76" ht="59.25" customHeight="1" thickBot="1" x14ac:dyDescent="0.3">
      <c r="A27" s="272"/>
      <c r="B27" s="14" t="s">
        <v>26</v>
      </c>
      <c r="C27" s="123" t="s">
        <v>18</v>
      </c>
      <c r="D27" s="116" t="s">
        <v>231</v>
      </c>
      <c r="E27" s="6" t="s">
        <v>198</v>
      </c>
      <c r="F27" s="130" t="s">
        <v>257</v>
      </c>
      <c r="G27" s="203">
        <f t="shared" si="8"/>
        <v>6280</v>
      </c>
      <c r="H27" s="204">
        <f t="shared" si="9"/>
        <v>6740</v>
      </c>
      <c r="I27" s="203">
        <f t="shared" si="10"/>
        <v>8640</v>
      </c>
      <c r="J27" s="204">
        <f t="shared" si="11"/>
        <v>9230</v>
      </c>
      <c r="K27" s="203">
        <f t="shared" si="12"/>
        <v>10850</v>
      </c>
      <c r="L27" s="204">
        <f t="shared" si="13"/>
        <v>11850</v>
      </c>
      <c r="M27" s="205">
        <f t="shared" si="14"/>
        <v>12990</v>
      </c>
      <c r="N27" s="183">
        <v>6279</v>
      </c>
      <c r="O27" s="183">
        <v>6741</v>
      </c>
      <c r="P27" s="183">
        <v>8641.5</v>
      </c>
      <c r="Q27" s="183">
        <v>9229.5</v>
      </c>
      <c r="R27" s="183">
        <v>10846.5</v>
      </c>
      <c r="S27" s="183">
        <v>11854.5</v>
      </c>
      <c r="T27" s="183">
        <v>12988.5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</row>
    <row r="28" spans="1:76" ht="65.25" customHeight="1" x14ac:dyDescent="0.25">
      <c r="A28" s="270" t="s">
        <v>14</v>
      </c>
      <c r="B28" s="8" t="s">
        <v>25</v>
      </c>
      <c r="C28" s="120" t="s">
        <v>18</v>
      </c>
      <c r="D28" s="113" t="s">
        <v>196</v>
      </c>
      <c r="E28" s="5" t="s">
        <v>198</v>
      </c>
      <c r="F28" s="127" t="s">
        <v>285</v>
      </c>
      <c r="G28" s="199">
        <f t="shared" si="8"/>
        <v>5030</v>
      </c>
      <c r="H28" s="200">
        <f t="shared" si="9"/>
        <v>5370</v>
      </c>
      <c r="I28" s="199">
        <f t="shared" si="10"/>
        <v>6680</v>
      </c>
      <c r="J28" s="200">
        <f t="shared" si="11"/>
        <v>7820</v>
      </c>
      <c r="K28" s="199">
        <f t="shared" si="12"/>
        <v>8800</v>
      </c>
      <c r="L28" s="200">
        <f t="shared" si="13"/>
        <v>9800</v>
      </c>
      <c r="M28" s="201">
        <f t="shared" si="14"/>
        <v>11160</v>
      </c>
      <c r="N28" s="183">
        <v>5029.5</v>
      </c>
      <c r="O28" s="183">
        <v>5365.5</v>
      </c>
      <c r="P28" s="183">
        <v>6678</v>
      </c>
      <c r="Q28" s="183">
        <v>7822.5</v>
      </c>
      <c r="R28" s="183">
        <v>8799</v>
      </c>
      <c r="S28" s="183">
        <v>9796.5</v>
      </c>
      <c r="T28" s="183">
        <v>11161.5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</row>
    <row r="29" spans="1:76" ht="69.75" customHeight="1" x14ac:dyDescent="0.25">
      <c r="A29" s="271"/>
      <c r="B29" s="13" t="s">
        <v>27</v>
      </c>
      <c r="C29" s="121" t="s">
        <v>18</v>
      </c>
      <c r="D29" s="114" t="s">
        <v>195</v>
      </c>
      <c r="E29" s="3" t="s">
        <v>198</v>
      </c>
      <c r="F29" s="128" t="s">
        <v>286</v>
      </c>
      <c r="G29" s="185">
        <f t="shared" si="8"/>
        <v>6330</v>
      </c>
      <c r="H29" s="186">
        <f t="shared" si="9"/>
        <v>6750</v>
      </c>
      <c r="I29" s="185">
        <f t="shared" si="10"/>
        <v>8510</v>
      </c>
      <c r="J29" s="186">
        <f t="shared" si="11"/>
        <v>9320</v>
      </c>
      <c r="K29" s="185">
        <f t="shared" si="12"/>
        <v>10870</v>
      </c>
      <c r="L29" s="186">
        <f t="shared" si="13"/>
        <v>11760</v>
      </c>
      <c r="M29" s="202">
        <f t="shared" si="14"/>
        <v>12850</v>
      </c>
      <c r="N29" s="183">
        <v>6331.5</v>
      </c>
      <c r="O29" s="183">
        <v>6751.5</v>
      </c>
      <c r="P29" s="183">
        <v>8505</v>
      </c>
      <c r="Q29" s="183">
        <v>9324</v>
      </c>
      <c r="R29" s="183">
        <v>10867.5</v>
      </c>
      <c r="S29" s="183">
        <v>11760</v>
      </c>
      <c r="T29" s="183">
        <v>12852</v>
      </c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</row>
    <row r="30" spans="1:76" ht="65.25" customHeight="1" thickBot="1" x14ac:dyDescent="0.3">
      <c r="A30" s="272"/>
      <c r="B30" s="14" t="s">
        <v>27</v>
      </c>
      <c r="C30" s="123" t="s">
        <v>18</v>
      </c>
      <c r="D30" s="116" t="s">
        <v>231</v>
      </c>
      <c r="E30" s="6" t="s">
        <v>198</v>
      </c>
      <c r="F30" s="130" t="s">
        <v>287</v>
      </c>
      <c r="G30" s="203">
        <f t="shared" si="8"/>
        <v>6800</v>
      </c>
      <c r="H30" s="204">
        <f t="shared" si="9"/>
        <v>7270</v>
      </c>
      <c r="I30" s="203">
        <f t="shared" si="10"/>
        <v>9170</v>
      </c>
      <c r="J30" s="204">
        <f t="shared" si="11"/>
        <v>10050</v>
      </c>
      <c r="K30" s="203">
        <f t="shared" si="12"/>
        <v>11640</v>
      </c>
      <c r="L30" s="204">
        <f t="shared" si="13"/>
        <v>12650</v>
      </c>
      <c r="M30" s="205">
        <f t="shared" si="14"/>
        <v>13790</v>
      </c>
      <c r="N30" s="183">
        <v>6804</v>
      </c>
      <c r="O30" s="183">
        <v>7266</v>
      </c>
      <c r="P30" s="183">
        <v>9166.5</v>
      </c>
      <c r="Q30" s="183">
        <v>10048.5</v>
      </c>
      <c r="R30" s="183">
        <v>11644.5</v>
      </c>
      <c r="S30" s="183">
        <v>12652.5</v>
      </c>
      <c r="T30" s="183">
        <v>13786.5</v>
      </c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</row>
    <row r="31" spans="1:76" ht="69.75" customHeight="1" x14ac:dyDescent="0.25">
      <c r="A31" s="252" t="s">
        <v>15</v>
      </c>
      <c r="B31" s="8" t="s">
        <v>24</v>
      </c>
      <c r="C31" s="120" t="s">
        <v>18</v>
      </c>
      <c r="D31" s="113" t="s">
        <v>196</v>
      </c>
      <c r="E31" s="5" t="s">
        <v>198</v>
      </c>
      <c r="F31" s="127" t="s">
        <v>288</v>
      </c>
      <c r="G31" s="199">
        <f t="shared" si="8"/>
        <v>4770</v>
      </c>
      <c r="H31" s="200">
        <f t="shared" si="9"/>
        <v>5090</v>
      </c>
      <c r="I31" s="199">
        <f t="shared" si="10"/>
        <v>6420</v>
      </c>
      <c r="J31" s="200">
        <f t="shared" si="11"/>
        <v>7640</v>
      </c>
      <c r="K31" s="199">
        <f t="shared" si="12"/>
        <v>8460</v>
      </c>
      <c r="L31" s="200">
        <f t="shared" si="13"/>
        <v>9390</v>
      </c>
      <c r="M31" s="201">
        <f t="shared" si="14"/>
        <v>9790</v>
      </c>
      <c r="N31" s="183">
        <v>4767</v>
      </c>
      <c r="O31" s="183">
        <v>5092.5</v>
      </c>
      <c r="P31" s="183">
        <v>6415.5</v>
      </c>
      <c r="Q31" s="183">
        <v>7644</v>
      </c>
      <c r="R31" s="183">
        <v>8463</v>
      </c>
      <c r="S31" s="183">
        <v>9387</v>
      </c>
      <c r="T31" s="183">
        <v>9786</v>
      </c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</row>
    <row r="32" spans="1:76" ht="80.25" customHeight="1" x14ac:dyDescent="0.25">
      <c r="A32" s="253"/>
      <c r="B32" s="13" t="s">
        <v>28</v>
      </c>
      <c r="C32" s="121" t="s">
        <v>18</v>
      </c>
      <c r="D32" s="114" t="s">
        <v>195</v>
      </c>
      <c r="E32" s="3" t="s">
        <v>198</v>
      </c>
      <c r="F32" s="128" t="s">
        <v>288</v>
      </c>
      <c r="G32" s="185">
        <f t="shared" si="8"/>
        <v>6070</v>
      </c>
      <c r="H32" s="186">
        <f t="shared" si="9"/>
        <v>6480</v>
      </c>
      <c r="I32" s="185">
        <f t="shared" si="10"/>
        <v>8240</v>
      </c>
      <c r="J32" s="186">
        <f t="shared" si="11"/>
        <v>8910</v>
      </c>
      <c r="K32" s="185">
        <f t="shared" si="12"/>
        <v>10470</v>
      </c>
      <c r="L32" s="186">
        <f t="shared" si="13"/>
        <v>11350</v>
      </c>
      <c r="M32" s="202">
        <f t="shared" si="14"/>
        <v>12450</v>
      </c>
      <c r="N32" s="183">
        <v>6069</v>
      </c>
      <c r="O32" s="183">
        <v>6478.5</v>
      </c>
      <c r="P32" s="183">
        <v>8242.5</v>
      </c>
      <c r="Q32" s="183">
        <v>8914.5</v>
      </c>
      <c r="R32" s="183">
        <v>10468.5</v>
      </c>
      <c r="S32" s="183">
        <v>11350.5</v>
      </c>
      <c r="T32" s="183">
        <v>12453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</row>
    <row r="33" spans="1:76" ht="63.75" customHeight="1" thickBot="1" x14ac:dyDescent="0.3">
      <c r="A33" s="254"/>
      <c r="B33" s="14" t="s">
        <v>28</v>
      </c>
      <c r="C33" s="123" t="s">
        <v>18</v>
      </c>
      <c r="D33" s="116" t="s">
        <v>231</v>
      </c>
      <c r="E33" s="6" t="s">
        <v>198</v>
      </c>
      <c r="F33" s="130" t="s">
        <v>289</v>
      </c>
      <c r="G33" s="203">
        <f t="shared" si="8"/>
        <v>6540</v>
      </c>
      <c r="H33" s="204">
        <f t="shared" si="9"/>
        <v>7000</v>
      </c>
      <c r="I33" s="203">
        <f t="shared" si="10"/>
        <v>8900</v>
      </c>
      <c r="J33" s="204">
        <f t="shared" si="11"/>
        <v>9640</v>
      </c>
      <c r="K33" s="203">
        <f t="shared" si="12"/>
        <v>11250</v>
      </c>
      <c r="L33" s="204">
        <f t="shared" si="13"/>
        <v>12250</v>
      </c>
      <c r="M33" s="205">
        <f t="shared" si="14"/>
        <v>13380</v>
      </c>
      <c r="N33" s="183">
        <v>6541.5</v>
      </c>
      <c r="O33" s="183">
        <v>7003.5</v>
      </c>
      <c r="P33" s="183">
        <v>8904</v>
      </c>
      <c r="Q33" s="183">
        <v>9639</v>
      </c>
      <c r="R33" s="183">
        <v>11245.5</v>
      </c>
      <c r="S33" s="183">
        <v>12253.5</v>
      </c>
      <c r="T33" s="183">
        <v>13377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</row>
    <row r="34" spans="1:76" ht="44.25" customHeight="1" x14ac:dyDescent="0.25">
      <c r="A34" s="162"/>
      <c r="B34" s="163"/>
      <c r="C34" s="232"/>
      <c r="D34" s="233"/>
      <c r="E34" s="234"/>
      <c r="F34" s="235"/>
      <c r="G34" s="164"/>
      <c r="H34" s="164"/>
      <c r="I34" s="164"/>
      <c r="J34" s="164"/>
      <c r="K34" s="164"/>
      <c r="L34" s="177"/>
      <c r="M34" s="177"/>
      <c r="N34" s="143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</row>
    <row r="35" spans="1:76" x14ac:dyDescent="0.25">
      <c r="A35" s="136"/>
      <c r="B35" s="9"/>
      <c r="C35" s="307" t="s">
        <v>191</v>
      </c>
      <c r="D35" s="307"/>
      <c r="E35" s="307"/>
      <c r="F35" s="307"/>
      <c r="G35" s="307"/>
      <c r="H35" s="307"/>
      <c r="I35" s="307"/>
      <c r="J35" s="258" t="s">
        <v>20</v>
      </c>
      <c r="K35" s="258"/>
      <c r="L35" s="266"/>
      <c r="M35" s="266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</row>
    <row r="36" spans="1:76" x14ac:dyDescent="0.25">
      <c r="A36" s="136"/>
      <c r="B36" s="9"/>
      <c r="C36" s="307"/>
      <c r="D36" s="307"/>
      <c r="E36" s="307"/>
      <c r="F36" s="307"/>
      <c r="G36" s="307"/>
      <c r="H36" s="307"/>
      <c r="I36" s="307"/>
      <c r="J36" s="258" t="s">
        <v>190</v>
      </c>
      <c r="K36" s="258"/>
      <c r="L36" s="258"/>
      <c r="M36" s="258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</row>
    <row r="37" spans="1:76" x14ac:dyDescent="0.25">
      <c r="A37" s="136"/>
      <c r="B37" s="9"/>
      <c r="C37" s="307"/>
      <c r="D37" s="307"/>
      <c r="E37" s="307"/>
      <c r="F37" s="307"/>
      <c r="G37" s="307"/>
      <c r="H37" s="307"/>
      <c r="I37" s="307"/>
      <c r="J37" s="258" t="s">
        <v>22</v>
      </c>
      <c r="K37" s="258"/>
      <c r="L37" s="144"/>
      <c r="M37" s="144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</row>
    <row r="38" spans="1:76" ht="15.75" thickBot="1" x14ac:dyDescent="0.3">
      <c r="A38" s="136"/>
      <c r="B38" s="9"/>
      <c r="C38" s="308"/>
      <c r="D38" s="308"/>
      <c r="E38" s="308"/>
      <c r="F38" s="308"/>
      <c r="G38" s="308"/>
      <c r="H38" s="308"/>
      <c r="I38" s="308"/>
      <c r="J38" s="259" t="s">
        <v>297</v>
      </c>
      <c r="K38" s="259"/>
      <c r="L38" s="143"/>
      <c r="M38" s="143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</row>
    <row r="39" spans="1:76" ht="20.25" customHeight="1" thickBot="1" x14ac:dyDescent="0.3">
      <c r="A39" s="273" t="s">
        <v>197</v>
      </c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4"/>
      <c r="M39" s="275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</row>
    <row r="40" spans="1:76" ht="36.75" thickBot="1" x14ac:dyDescent="0.3">
      <c r="A40" s="138" t="s">
        <v>0</v>
      </c>
      <c r="B40" s="10" t="s">
        <v>1</v>
      </c>
      <c r="C40" s="119" t="s">
        <v>2</v>
      </c>
      <c r="D40" s="11" t="s">
        <v>3</v>
      </c>
      <c r="E40" s="11" t="s">
        <v>4</v>
      </c>
      <c r="F40" s="126" t="s">
        <v>5</v>
      </c>
      <c r="G40" s="19" t="s">
        <v>6</v>
      </c>
      <c r="H40" s="12" t="s">
        <v>7</v>
      </c>
      <c r="I40" s="20" t="s">
        <v>8</v>
      </c>
      <c r="J40" s="12" t="s">
        <v>9</v>
      </c>
      <c r="K40" s="20" t="s">
        <v>10</v>
      </c>
      <c r="L40" s="12" t="s">
        <v>11</v>
      </c>
      <c r="M40" s="21" t="s">
        <v>12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</row>
    <row r="41" spans="1:76" ht="78" customHeight="1" x14ac:dyDescent="0.25">
      <c r="A41" s="252" t="s">
        <v>16</v>
      </c>
      <c r="B41" s="8" t="s">
        <v>23</v>
      </c>
      <c r="C41" s="120" t="s">
        <v>29</v>
      </c>
      <c r="D41" s="113" t="s">
        <v>196</v>
      </c>
      <c r="E41" s="5" t="s">
        <v>198</v>
      </c>
      <c r="F41" s="127" t="s">
        <v>258</v>
      </c>
      <c r="G41" s="206">
        <f>ROUND(N41,-1)</f>
        <v>5440</v>
      </c>
      <c r="H41" s="207">
        <f>ROUND(O41,-1)</f>
        <v>5760</v>
      </c>
      <c r="I41" s="206">
        <f t="shared" ref="I41:M41" si="15">ROUND(P41,-1)</f>
        <v>7250</v>
      </c>
      <c r="J41" s="207">
        <f t="shared" si="15"/>
        <v>8340</v>
      </c>
      <c r="K41" s="206">
        <f t="shared" si="15"/>
        <v>9390</v>
      </c>
      <c r="L41" s="207">
        <f t="shared" si="15"/>
        <v>10200</v>
      </c>
      <c r="M41" s="208">
        <f t="shared" si="15"/>
        <v>12000</v>
      </c>
      <c r="N41" s="224">
        <v>5439</v>
      </c>
      <c r="O41" s="225">
        <v>5764.5</v>
      </c>
      <c r="P41" s="225">
        <v>7245</v>
      </c>
      <c r="Q41" s="225">
        <v>8337</v>
      </c>
      <c r="R41" s="225">
        <v>9387</v>
      </c>
      <c r="S41" s="225">
        <v>10195.5</v>
      </c>
      <c r="T41" s="225">
        <v>12001.5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</row>
    <row r="42" spans="1:76" ht="75" customHeight="1" x14ac:dyDescent="0.25">
      <c r="A42" s="253"/>
      <c r="B42" s="13" t="s">
        <v>28</v>
      </c>
      <c r="C42" s="121" t="s">
        <v>29</v>
      </c>
      <c r="D42" s="114" t="s">
        <v>195</v>
      </c>
      <c r="E42" s="4" t="s">
        <v>198</v>
      </c>
      <c r="F42" s="128" t="s">
        <v>258</v>
      </c>
      <c r="G42" s="184">
        <f t="shared" ref="G42:G49" si="16">ROUND(N42,-1)</f>
        <v>6740</v>
      </c>
      <c r="H42" s="182">
        <f t="shared" ref="H42:H49" si="17">ROUND(O42,-1)</f>
        <v>7150</v>
      </c>
      <c r="I42" s="184">
        <f t="shared" ref="I42:I49" si="18">ROUND(P42,-1)</f>
        <v>8910</v>
      </c>
      <c r="J42" s="182">
        <f t="shared" ref="J42:J49" si="19">ROUND(Q42,-1)</f>
        <v>9990</v>
      </c>
      <c r="K42" s="184">
        <f t="shared" ref="K42:K49" si="20">ROUND(R42,-1)</f>
        <v>11540</v>
      </c>
      <c r="L42" s="182">
        <f t="shared" ref="L42:L49" si="21">ROUND(S42,-1)</f>
        <v>12430</v>
      </c>
      <c r="M42" s="209">
        <f t="shared" ref="M42:M49" si="22">ROUND(T42,-1)</f>
        <v>13520</v>
      </c>
      <c r="N42" s="225">
        <v>6741</v>
      </c>
      <c r="O42" s="225">
        <v>7150.5</v>
      </c>
      <c r="P42" s="225">
        <v>8914.5</v>
      </c>
      <c r="Q42" s="225">
        <v>9985.5</v>
      </c>
      <c r="R42" s="225">
        <v>11539.5</v>
      </c>
      <c r="S42" s="225">
        <v>12432</v>
      </c>
      <c r="T42" s="225">
        <v>13524</v>
      </c>
      <c r="U42" s="1"/>
      <c r="V42" s="1">
        <v>1.05</v>
      </c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</row>
    <row r="43" spans="1:76" ht="85.5" customHeight="1" thickBot="1" x14ac:dyDescent="0.3">
      <c r="A43" s="254"/>
      <c r="B43" s="14" t="s">
        <v>28</v>
      </c>
      <c r="C43" s="123" t="s">
        <v>29</v>
      </c>
      <c r="D43" s="116" t="s">
        <v>231</v>
      </c>
      <c r="E43" s="6" t="s">
        <v>198</v>
      </c>
      <c r="F43" s="130" t="s">
        <v>258</v>
      </c>
      <c r="G43" s="210">
        <f t="shared" si="16"/>
        <v>7210</v>
      </c>
      <c r="H43" s="211">
        <f t="shared" si="17"/>
        <v>7680</v>
      </c>
      <c r="I43" s="210">
        <f t="shared" si="18"/>
        <v>9580</v>
      </c>
      <c r="J43" s="211">
        <f t="shared" si="19"/>
        <v>10710</v>
      </c>
      <c r="K43" s="210">
        <f t="shared" si="20"/>
        <v>12320</v>
      </c>
      <c r="L43" s="211">
        <f t="shared" si="21"/>
        <v>13320</v>
      </c>
      <c r="M43" s="212">
        <f t="shared" si="22"/>
        <v>14460</v>
      </c>
      <c r="N43" s="225">
        <v>7213.5</v>
      </c>
      <c r="O43" s="225">
        <v>7675.5</v>
      </c>
      <c r="P43" s="225">
        <v>9576</v>
      </c>
      <c r="Q43" s="225">
        <v>10710</v>
      </c>
      <c r="R43" s="225">
        <v>12316.5</v>
      </c>
      <c r="S43" s="225">
        <v>13324.5</v>
      </c>
      <c r="T43" s="225">
        <v>14458.5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</row>
    <row r="44" spans="1:76" ht="82.5" customHeight="1" x14ac:dyDescent="0.25">
      <c r="A44" s="252" t="s">
        <v>17</v>
      </c>
      <c r="B44" s="8" t="s">
        <v>24</v>
      </c>
      <c r="C44" s="120" t="s">
        <v>29</v>
      </c>
      <c r="D44" s="113" t="s">
        <v>196</v>
      </c>
      <c r="E44" s="5" t="s">
        <v>198</v>
      </c>
      <c r="F44" s="216" t="s">
        <v>259</v>
      </c>
      <c r="G44" s="217">
        <f t="shared" si="16"/>
        <v>5680</v>
      </c>
      <c r="H44" s="218">
        <f t="shared" si="17"/>
        <v>6020</v>
      </c>
      <c r="I44" s="217">
        <f t="shared" si="18"/>
        <v>7630</v>
      </c>
      <c r="J44" s="218">
        <f t="shared" si="19"/>
        <v>8930</v>
      </c>
      <c r="K44" s="217">
        <f t="shared" si="20"/>
        <v>9630</v>
      </c>
      <c r="L44" s="218">
        <f t="shared" si="21"/>
        <v>10530</v>
      </c>
      <c r="M44" s="219">
        <f t="shared" si="22"/>
        <v>12090</v>
      </c>
      <c r="N44" s="224">
        <v>5680.5</v>
      </c>
      <c r="O44" s="225">
        <v>6016.5</v>
      </c>
      <c r="P44" s="225">
        <v>7633.5</v>
      </c>
      <c r="Q44" s="225">
        <v>8925</v>
      </c>
      <c r="R44" s="225">
        <v>9628.5</v>
      </c>
      <c r="S44" s="225">
        <v>10531.5</v>
      </c>
      <c r="T44" s="225">
        <v>12085.5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</row>
    <row r="45" spans="1:76" ht="91.5" customHeight="1" x14ac:dyDescent="0.25">
      <c r="A45" s="253"/>
      <c r="B45" s="13" t="s">
        <v>28</v>
      </c>
      <c r="C45" s="121" t="s">
        <v>29</v>
      </c>
      <c r="D45" s="114" t="s">
        <v>195</v>
      </c>
      <c r="E45" s="3" t="s">
        <v>198</v>
      </c>
      <c r="F45" s="213" t="s">
        <v>259</v>
      </c>
      <c r="G45" s="214">
        <f t="shared" si="16"/>
        <v>6880</v>
      </c>
      <c r="H45" s="181">
        <f t="shared" si="17"/>
        <v>7280</v>
      </c>
      <c r="I45" s="214">
        <f t="shared" si="18"/>
        <v>9320</v>
      </c>
      <c r="J45" s="181">
        <f t="shared" si="19"/>
        <v>10260</v>
      </c>
      <c r="K45" s="214">
        <f t="shared" si="20"/>
        <v>11800</v>
      </c>
      <c r="L45" s="181">
        <f t="shared" si="21"/>
        <v>12690</v>
      </c>
      <c r="M45" s="220">
        <f t="shared" si="22"/>
        <v>13790</v>
      </c>
      <c r="N45" s="225">
        <v>6877.5</v>
      </c>
      <c r="O45" s="225">
        <v>7276.5</v>
      </c>
      <c r="P45" s="225">
        <v>9324</v>
      </c>
      <c r="Q45" s="225">
        <v>10258.5</v>
      </c>
      <c r="R45" s="225">
        <v>11802</v>
      </c>
      <c r="S45" s="225">
        <v>12694.5</v>
      </c>
      <c r="T45" s="225">
        <v>13786.5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</row>
    <row r="46" spans="1:76" ht="90" customHeight="1" thickBot="1" x14ac:dyDescent="0.3">
      <c r="A46" s="254"/>
      <c r="B46" s="14" t="s">
        <v>28</v>
      </c>
      <c r="C46" s="123" t="s">
        <v>29</v>
      </c>
      <c r="D46" s="116" t="s">
        <v>231</v>
      </c>
      <c r="E46" s="6" t="s">
        <v>198</v>
      </c>
      <c r="F46" s="215" t="s">
        <v>259</v>
      </c>
      <c r="G46" s="221">
        <f t="shared" si="16"/>
        <v>7350</v>
      </c>
      <c r="H46" s="222">
        <f t="shared" si="17"/>
        <v>7810</v>
      </c>
      <c r="I46" s="221">
        <f t="shared" si="18"/>
        <v>9960</v>
      </c>
      <c r="J46" s="222">
        <f t="shared" si="19"/>
        <v>10980</v>
      </c>
      <c r="K46" s="221">
        <f t="shared" si="20"/>
        <v>12590</v>
      </c>
      <c r="L46" s="222">
        <f t="shared" si="21"/>
        <v>13590</v>
      </c>
      <c r="M46" s="223">
        <f t="shared" si="22"/>
        <v>14720</v>
      </c>
      <c r="N46" s="225">
        <v>7350</v>
      </c>
      <c r="O46" s="225">
        <v>7812</v>
      </c>
      <c r="P46" s="225">
        <v>9964.5</v>
      </c>
      <c r="Q46" s="225">
        <v>10983</v>
      </c>
      <c r="R46" s="225">
        <v>12589.5</v>
      </c>
      <c r="S46" s="225">
        <v>13587</v>
      </c>
      <c r="T46" s="225">
        <v>14721</v>
      </c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</row>
    <row r="47" spans="1:76" ht="57.75" customHeight="1" x14ac:dyDescent="0.25">
      <c r="A47" s="270" t="s">
        <v>41</v>
      </c>
      <c r="B47" s="8" t="s">
        <v>28</v>
      </c>
      <c r="C47" s="120" t="s">
        <v>18</v>
      </c>
      <c r="D47" s="113" t="s">
        <v>196</v>
      </c>
      <c r="E47" s="5" t="s">
        <v>198</v>
      </c>
      <c r="F47" s="127" t="s">
        <v>260</v>
      </c>
      <c r="G47" s="206">
        <f t="shared" si="16"/>
        <v>5450</v>
      </c>
      <c r="H47" s="207">
        <f t="shared" si="17"/>
        <v>5640</v>
      </c>
      <c r="I47" s="206">
        <f t="shared" si="18"/>
        <v>7080</v>
      </c>
      <c r="J47" s="207">
        <f t="shared" si="19"/>
        <v>7820</v>
      </c>
      <c r="K47" s="206">
        <f t="shared" si="20"/>
        <v>9110</v>
      </c>
      <c r="L47" s="207">
        <f t="shared" si="21"/>
        <v>9790</v>
      </c>
      <c r="M47" s="208">
        <f t="shared" si="22"/>
        <v>11380</v>
      </c>
      <c r="N47" s="224">
        <v>5449.5</v>
      </c>
      <c r="O47" s="225">
        <v>5638.5</v>
      </c>
      <c r="P47" s="225">
        <v>7077</v>
      </c>
      <c r="Q47" s="225">
        <v>7822.5</v>
      </c>
      <c r="R47" s="225">
        <v>9114</v>
      </c>
      <c r="S47" s="225">
        <v>9786</v>
      </c>
      <c r="T47" s="225">
        <v>11382</v>
      </c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</row>
    <row r="48" spans="1:76" ht="56.25" customHeight="1" x14ac:dyDescent="0.25">
      <c r="A48" s="271"/>
      <c r="B48" s="13" t="s">
        <v>42</v>
      </c>
      <c r="C48" s="121" t="s">
        <v>18</v>
      </c>
      <c r="D48" s="114" t="s">
        <v>195</v>
      </c>
      <c r="E48" s="3" t="s">
        <v>198</v>
      </c>
      <c r="F48" s="128" t="s">
        <v>260</v>
      </c>
      <c r="G48" s="184">
        <f t="shared" si="16"/>
        <v>6600</v>
      </c>
      <c r="H48" s="182">
        <f t="shared" si="17"/>
        <v>7010</v>
      </c>
      <c r="I48" s="184">
        <f t="shared" si="18"/>
        <v>8780</v>
      </c>
      <c r="J48" s="182">
        <f t="shared" si="19"/>
        <v>9850</v>
      </c>
      <c r="K48" s="184">
        <f t="shared" si="20"/>
        <v>11400</v>
      </c>
      <c r="L48" s="182">
        <f t="shared" si="21"/>
        <v>12300</v>
      </c>
      <c r="M48" s="209">
        <f t="shared" si="22"/>
        <v>13380</v>
      </c>
      <c r="N48" s="225">
        <v>6604.5</v>
      </c>
      <c r="O48" s="225">
        <v>7014</v>
      </c>
      <c r="P48" s="225">
        <v>8778</v>
      </c>
      <c r="Q48" s="225">
        <v>9849</v>
      </c>
      <c r="R48" s="225">
        <v>11403</v>
      </c>
      <c r="S48" s="225">
        <v>12295.5</v>
      </c>
      <c r="T48" s="225">
        <v>13377</v>
      </c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</row>
    <row r="49" spans="1:76" ht="60" customHeight="1" thickBot="1" x14ac:dyDescent="0.3">
      <c r="A49" s="272"/>
      <c r="B49" s="14" t="s">
        <v>42</v>
      </c>
      <c r="C49" s="123" t="s">
        <v>18</v>
      </c>
      <c r="D49" s="116" t="s">
        <v>231</v>
      </c>
      <c r="E49" s="6" t="s">
        <v>198</v>
      </c>
      <c r="F49" s="130" t="s">
        <v>260</v>
      </c>
      <c r="G49" s="210">
        <f t="shared" si="16"/>
        <v>7090</v>
      </c>
      <c r="H49" s="211">
        <f t="shared" si="17"/>
        <v>7540</v>
      </c>
      <c r="I49" s="210">
        <f t="shared" si="18"/>
        <v>9430</v>
      </c>
      <c r="J49" s="211">
        <f t="shared" si="19"/>
        <v>10570</v>
      </c>
      <c r="K49" s="210">
        <f t="shared" si="20"/>
        <v>12190</v>
      </c>
      <c r="L49" s="211">
        <f t="shared" si="21"/>
        <v>13190</v>
      </c>
      <c r="M49" s="212">
        <f t="shared" si="22"/>
        <v>14310</v>
      </c>
      <c r="N49" s="225">
        <v>7087.5</v>
      </c>
      <c r="O49" s="225">
        <v>7539</v>
      </c>
      <c r="P49" s="225">
        <v>9429</v>
      </c>
      <c r="Q49" s="225">
        <v>10573.5</v>
      </c>
      <c r="R49" s="225">
        <v>12190.5</v>
      </c>
      <c r="S49" s="225">
        <v>13188</v>
      </c>
      <c r="T49" s="225">
        <v>14311.5</v>
      </c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</row>
    <row r="50" spans="1:76" ht="29.25" customHeight="1" thickBot="1" x14ac:dyDescent="0.3">
      <c r="A50" s="136"/>
      <c r="B50" s="9"/>
      <c r="C50" s="307"/>
      <c r="D50" s="307"/>
      <c r="E50" s="307"/>
      <c r="F50" s="307"/>
      <c r="G50" s="307"/>
      <c r="H50" s="307"/>
      <c r="I50" s="307"/>
      <c r="J50" s="258"/>
      <c r="K50" s="258"/>
      <c r="L50" s="266"/>
      <c r="M50" s="266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</row>
    <row r="51" spans="1:76" ht="36.75" customHeight="1" thickBot="1" x14ac:dyDescent="0.3">
      <c r="A51" s="255" t="s">
        <v>199</v>
      </c>
      <c r="B51" s="256"/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7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</row>
    <row r="52" spans="1:76" ht="36.75" thickBot="1" x14ac:dyDescent="0.3">
      <c r="A52" s="138" t="s">
        <v>0</v>
      </c>
      <c r="B52" s="10" t="s">
        <v>1</v>
      </c>
      <c r="C52" s="119" t="s">
        <v>2</v>
      </c>
      <c r="D52" s="11" t="s">
        <v>3</v>
      </c>
      <c r="E52" s="11" t="s">
        <v>4</v>
      </c>
      <c r="F52" s="126" t="s">
        <v>5</v>
      </c>
      <c r="G52" s="19" t="s">
        <v>6</v>
      </c>
      <c r="H52" s="12" t="s">
        <v>7</v>
      </c>
      <c r="I52" s="20" t="s">
        <v>8</v>
      </c>
      <c r="J52" s="12" t="s">
        <v>9</v>
      </c>
      <c r="K52" s="20" t="s">
        <v>10</v>
      </c>
      <c r="L52" s="12" t="s">
        <v>11</v>
      </c>
      <c r="M52" s="21" t="s">
        <v>12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</row>
    <row r="53" spans="1:76" ht="73.5" customHeight="1" x14ac:dyDescent="0.25">
      <c r="A53" s="252" t="s">
        <v>30</v>
      </c>
      <c r="B53" s="8" t="s">
        <v>24</v>
      </c>
      <c r="C53" s="120" t="s">
        <v>29</v>
      </c>
      <c r="D53" s="113" t="s">
        <v>201</v>
      </c>
      <c r="E53" s="5" t="s">
        <v>198</v>
      </c>
      <c r="F53" s="127" t="s">
        <v>261</v>
      </c>
      <c r="G53" s="231">
        <f xml:space="preserve"> ROUND(N53,-1)</f>
        <v>6720</v>
      </c>
      <c r="H53" s="226">
        <f t="shared" ref="H53:M53" si="23" xml:space="preserve"> ROUND(O53,-1)</f>
        <v>7180</v>
      </c>
      <c r="I53" s="231">
        <f t="shared" si="23"/>
        <v>8930</v>
      </c>
      <c r="J53" s="226">
        <f t="shared" si="23"/>
        <v>10200</v>
      </c>
      <c r="K53" s="231">
        <f t="shared" si="23"/>
        <v>11470</v>
      </c>
      <c r="L53" s="226">
        <f t="shared" si="23"/>
        <v>12630</v>
      </c>
      <c r="M53" s="231">
        <f t="shared" si="23"/>
        <v>14940</v>
      </c>
      <c r="N53" s="224">
        <v>6720</v>
      </c>
      <c r="O53" s="225">
        <v>7182</v>
      </c>
      <c r="P53" s="225">
        <v>8925</v>
      </c>
      <c r="Q53" s="225">
        <v>10195.5</v>
      </c>
      <c r="R53" s="225">
        <v>11466</v>
      </c>
      <c r="S53" s="225">
        <v>12631.5</v>
      </c>
      <c r="T53" s="225">
        <v>14941.5</v>
      </c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</row>
    <row r="54" spans="1:76" ht="75" customHeight="1" x14ac:dyDescent="0.25">
      <c r="A54" s="253"/>
      <c r="B54" s="13" t="s">
        <v>28</v>
      </c>
      <c r="C54" s="121" t="s">
        <v>29</v>
      </c>
      <c r="D54" s="114" t="s">
        <v>195</v>
      </c>
      <c r="E54" s="3" t="s">
        <v>198</v>
      </c>
      <c r="F54" s="128" t="s">
        <v>261</v>
      </c>
      <c r="G54" s="231">
        <f t="shared" ref="G54:G64" si="24" xml:space="preserve"> ROUND(N54,-1)</f>
        <v>7570</v>
      </c>
      <c r="H54" s="226">
        <f t="shared" ref="H54:H64" si="25" xml:space="preserve"> ROUND(O54,-1)</f>
        <v>8130</v>
      </c>
      <c r="I54" s="231">
        <f t="shared" ref="I54:I64" si="26" xml:space="preserve"> ROUND(P54,-1)</f>
        <v>10410</v>
      </c>
      <c r="J54" s="226">
        <f t="shared" ref="J54:J64" si="27" xml:space="preserve"> ROUND(Q54,-1)</f>
        <v>11810</v>
      </c>
      <c r="K54" s="231">
        <f t="shared" ref="K54:K64" si="28" xml:space="preserve"> ROUND(R54,-1)</f>
        <v>13400</v>
      </c>
      <c r="L54" s="226">
        <f t="shared" ref="L54:L64" si="29" xml:space="preserve"> ROUND(S54,-1)</f>
        <v>14790</v>
      </c>
      <c r="M54" s="231">
        <f t="shared" ref="M54:M63" si="30" xml:space="preserve"> ROUND(T54,-1)</f>
        <v>16510</v>
      </c>
      <c r="N54" s="225">
        <v>7570.5</v>
      </c>
      <c r="O54" s="225">
        <v>8127</v>
      </c>
      <c r="P54" s="225">
        <v>10405.5</v>
      </c>
      <c r="Q54" s="225">
        <v>11812.5</v>
      </c>
      <c r="R54" s="225">
        <v>13398</v>
      </c>
      <c r="S54" s="225">
        <v>14794.5</v>
      </c>
      <c r="T54" s="225">
        <v>16506</v>
      </c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78.75" customHeight="1" thickBot="1" x14ac:dyDescent="0.3">
      <c r="A55" s="254"/>
      <c r="B55" s="15" t="s">
        <v>28</v>
      </c>
      <c r="C55" s="122" t="s">
        <v>29</v>
      </c>
      <c r="D55" s="115" t="s">
        <v>231</v>
      </c>
      <c r="E55" s="7" t="s">
        <v>198</v>
      </c>
      <c r="F55" s="129" t="s">
        <v>261</v>
      </c>
      <c r="G55" s="231">
        <f t="shared" si="24"/>
        <v>8000</v>
      </c>
      <c r="H55" s="226">
        <f t="shared" si="25"/>
        <v>8600</v>
      </c>
      <c r="I55" s="231">
        <f t="shared" si="26"/>
        <v>10990</v>
      </c>
      <c r="J55" s="226">
        <f t="shared" si="27"/>
        <v>12480</v>
      </c>
      <c r="K55" s="231">
        <f t="shared" si="28"/>
        <v>14090</v>
      </c>
      <c r="L55" s="226">
        <f t="shared" si="29"/>
        <v>15610</v>
      </c>
      <c r="M55" s="231">
        <f t="shared" si="30"/>
        <v>17350</v>
      </c>
      <c r="N55" s="225">
        <v>8001</v>
      </c>
      <c r="O55" s="225">
        <v>8599.5</v>
      </c>
      <c r="P55" s="225">
        <v>10993.5</v>
      </c>
      <c r="Q55" s="225">
        <v>12484.5</v>
      </c>
      <c r="R55" s="225">
        <v>14091</v>
      </c>
      <c r="S55" s="225">
        <v>15613.5</v>
      </c>
      <c r="T55" s="225">
        <v>17346</v>
      </c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</row>
    <row r="56" spans="1:76" ht="77.25" customHeight="1" x14ac:dyDescent="0.25">
      <c r="A56" s="252" t="s">
        <v>31</v>
      </c>
      <c r="B56" s="8" t="s">
        <v>25</v>
      </c>
      <c r="C56" s="120" t="s">
        <v>29</v>
      </c>
      <c r="D56" s="113" t="s">
        <v>201</v>
      </c>
      <c r="E56" s="5" t="s">
        <v>198</v>
      </c>
      <c r="F56" s="127" t="s">
        <v>262</v>
      </c>
      <c r="G56" s="231">
        <f t="shared" si="24"/>
        <v>6490</v>
      </c>
      <c r="H56" s="226">
        <f t="shared" si="25"/>
        <v>7180</v>
      </c>
      <c r="I56" s="231">
        <f t="shared" si="26"/>
        <v>9160</v>
      </c>
      <c r="J56" s="226">
        <f t="shared" si="27"/>
        <v>10110</v>
      </c>
      <c r="K56" s="231">
        <f t="shared" si="28"/>
        <v>11880</v>
      </c>
      <c r="L56" s="226">
        <f t="shared" si="29"/>
        <v>13140</v>
      </c>
      <c r="M56" s="231">
        <f t="shared" si="30"/>
        <v>14410</v>
      </c>
      <c r="N56" s="224">
        <v>6489</v>
      </c>
      <c r="O56" s="225">
        <v>7182</v>
      </c>
      <c r="P56" s="225">
        <v>9156</v>
      </c>
      <c r="Q56" s="225">
        <v>10111.5</v>
      </c>
      <c r="R56" s="225">
        <v>11875.5</v>
      </c>
      <c r="S56" s="225">
        <v>13135.5</v>
      </c>
      <c r="T56" s="225">
        <v>14406</v>
      </c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</row>
    <row r="57" spans="1:76" ht="82.5" customHeight="1" x14ac:dyDescent="0.25">
      <c r="A57" s="253"/>
      <c r="B57" s="13" t="s">
        <v>27</v>
      </c>
      <c r="C57" s="121" t="s">
        <v>29</v>
      </c>
      <c r="D57" s="114" t="s">
        <v>195</v>
      </c>
      <c r="E57" s="3" t="s">
        <v>198</v>
      </c>
      <c r="F57" s="128" t="s">
        <v>262</v>
      </c>
      <c r="G57" s="231">
        <f t="shared" si="24"/>
        <v>7980</v>
      </c>
      <c r="H57" s="226">
        <f t="shared" si="25"/>
        <v>8700</v>
      </c>
      <c r="I57" s="231">
        <f t="shared" si="26"/>
        <v>10760</v>
      </c>
      <c r="J57" s="226">
        <f t="shared" si="27"/>
        <v>11780</v>
      </c>
      <c r="K57" s="231">
        <f t="shared" si="28"/>
        <v>13630</v>
      </c>
      <c r="L57" s="226">
        <f t="shared" si="29"/>
        <v>14950</v>
      </c>
      <c r="M57" s="231">
        <f t="shared" si="30"/>
        <v>16280</v>
      </c>
      <c r="N57" s="225">
        <v>7980</v>
      </c>
      <c r="O57" s="225">
        <v>8704.5</v>
      </c>
      <c r="P57" s="225">
        <v>10762.5</v>
      </c>
      <c r="Q57" s="225">
        <v>11781</v>
      </c>
      <c r="R57" s="225">
        <v>13629</v>
      </c>
      <c r="S57" s="225">
        <v>14952</v>
      </c>
      <c r="T57" s="225">
        <v>16275</v>
      </c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</row>
    <row r="58" spans="1:76" ht="83.25" customHeight="1" thickBot="1" x14ac:dyDescent="0.3">
      <c r="A58" s="254"/>
      <c r="B58" s="15" t="s">
        <v>27</v>
      </c>
      <c r="C58" s="122" t="s">
        <v>29</v>
      </c>
      <c r="D58" s="115" t="s">
        <v>231</v>
      </c>
      <c r="E58" s="7" t="s">
        <v>198</v>
      </c>
      <c r="F58" s="129" t="s">
        <v>262</v>
      </c>
      <c r="G58" s="231">
        <f t="shared" si="24"/>
        <v>8960</v>
      </c>
      <c r="H58" s="226">
        <f t="shared" si="25"/>
        <v>9720</v>
      </c>
      <c r="I58" s="231">
        <f t="shared" si="26"/>
        <v>11890</v>
      </c>
      <c r="J58" s="226">
        <f t="shared" si="27"/>
        <v>12950</v>
      </c>
      <c r="K58" s="231">
        <f t="shared" si="28"/>
        <v>14890</v>
      </c>
      <c r="L58" s="226">
        <f t="shared" si="29"/>
        <v>16280</v>
      </c>
      <c r="M58" s="231">
        <f t="shared" si="30"/>
        <v>17670</v>
      </c>
      <c r="N58" s="225">
        <v>8956.5</v>
      </c>
      <c r="O58" s="225">
        <v>9723</v>
      </c>
      <c r="P58" s="225">
        <v>11886</v>
      </c>
      <c r="Q58" s="225">
        <v>12946.5</v>
      </c>
      <c r="R58" s="225">
        <v>14889</v>
      </c>
      <c r="S58" s="225">
        <v>16275</v>
      </c>
      <c r="T58" s="225">
        <v>17671.5</v>
      </c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</row>
    <row r="59" spans="1:76" ht="70.5" customHeight="1" x14ac:dyDescent="0.25">
      <c r="A59" s="252" t="s">
        <v>32</v>
      </c>
      <c r="B59" s="8" t="s">
        <v>24</v>
      </c>
      <c r="C59" s="120" t="s">
        <v>29</v>
      </c>
      <c r="D59" s="113" t="s">
        <v>201</v>
      </c>
      <c r="E59" s="5" t="s">
        <v>198</v>
      </c>
      <c r="F59" s="127" t="s">
        <v>263</v>
      </c>
      <c r="G59" s="231">
        <f t="shared" si="24"/>
        <v>5440</v>
      </c>
      <c r="H59" s="226">
        <f t="shared" si="25"/>
        <v>5760</v>
      </c>
      <c r="I59" s="231">
        <f t="shared" si="26"/>
        <v>7250</v>
      </c>
      <c r="J59" s="226">
        <f t="shared" si="27"/>
        <v>8340</v>
      </c>
      <c r="K59" s="231">
        <f t="shared" si="28"/>
        <v>9390</v>
      </c>
      <c r="L59" s="226">
        <f t="shared" si="29"/>
        <v>10200</v>
      </c>
      <c r="M59" s="231">
        <f t="shared" si="30"/>
        <v>12000</v>
      </c>
      <c r="N59" s="225">
        <v>5439</v>
      </c>
      <c r="O59" s="225">
        <v>5764.5</v>
      </c>
      <c r="P59" s="225">
        <v>7245</v>
      </c>
      <c r="Q59" s="225">
        <v>8337</v>
      </c>
      <c r="R59" s="225">
        <v>9387</v>
      </c>
      <c r="S59" s="225">
        <v>10195.5</v>
      </c>
      <c r="T59" s="225">
        <v>12001.5</v>
      </c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</row>
    <row r="60" spans="1:76" ht="71.25" customHeight="1" x14ac:dyDescent="0.25">
      <c r="A60" s="253"/>
      <c r="B60" s="13" t="s">
        <v>292</v>
      </c>
      <c r="C60" s="121" t="s">
        <v>29</v>
      </c>
      <c r="D60" s="114" t="s">
        <v>195</v>
      </c>
      <c r="E60" s="3" t="s">
        <v>198</v>
      </c>
      <c r="F60" s="128" t="s">
        <v>263</v>
      </c>
      <c r="G60" s="231">
        <f t="shared" si="24"/>
        <v>6740</v>
      </c>
      <c r="H60" s="226">
        <f t="shared" si="25"/>
        <v>7150</v>
      </c>
      <c r="I60" s="231">
        <f t="shared" si="26"/>
        <v>8910</v>
      </c>
      <c r="J60" s="226">
        <f t="shared" si="27"/>
        <v>9990</v>
      </c>
      <c r="K60" s="231">
        <f t="shared" si="28"/>
        <v>11540</v>
      </c>
      <c r="L60" s="226">
        <f t="shared" si="29"/>
        <v>12430</v>
      </c>
      <c r="M60" s="231">
        <f t="shared" si="30"/>
        <v>13520</v>
      </c>
      <c r="N60" s="225">
        <v>6741</v>
      </c>
      <c r="O60" s="225">
        <v>7150.5</v>
      </c>
      <c r="P60" s="225">
        <v>8914.5</v>
      </c>
      <c r="Q60" s="225">
        <v>9985.5</v>
      </c>
      <c r="R60" s="225">
        <v>11539.5</v>
      </c>
      <c r="S60" s="225">
        <v>12432</v>
      </c>
      <c r="T60" s="225">
        <v>13524</v>
      </c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</row>
    <row r="61" spans="1:76" ht="84" customHeight="1" thickBot="1" x14ac:dyDescent="0.3">
      <c r="A61" s="254"/>
      <c r="B61" s="15" t="s">
        <v>28</v>
      </c>
      <c r="C61" s="122" t="s">
        <v>29</v>
      </c>
      <c r="D61" s="115" t="s">
        <v>231</v>
      </c>
      <c r="E61" s="7" t="s">
        <v>198</v>
      </c>
      <c r="F61" s="129" t="s">
        <v>263</v>
      </c>
      <c r="G61" s="231">
        <f t="shared" si="24"/>
        <v>7210</v>
      </c>
      <c r="H61" s="226">
        <f t="shared" si="25"/>
        <v>7680</v>
      </c>
      <c r="I61" s="231">
        <f t="shared" si="26"/>
        <v>9580</v>
      </c>
      <c r="J61" s="226">
        <f t="shared" si="27"/>
        <v>10710</v>
      </c>
      <c r="K61" s="231">
        <f t="shared" si="28"/>
        <v>12320</v>
      </c>
      <c r="L61" s="226">
        <f t="shared" si="29"/>
        <v>13320</v>
      </c>
      <c r="M61" s="231">
        <f t="shared" si="30"/>
        <v>14460</v>
      </c>
      <c r="N61" s="225">
        <v>7213.5</v>
      </c>
      <c r="O61" s="225">
        <v>7675.5</v>
      </c>
      <c r="P61" s="225">
        <v>9576</v>
      </c>
      <c r="Q61" s="225">
        <v>10710</v>
      </c>
      <c r="R61" s="225">
        <v>12316.5</v>
      </c>
      <c r="S61" s="225">
        <v>13324.5</v>
      </c>
      <c r="T61" s="225">
        <v>14458.5</v>
      </c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</row>
    <row r="62" spans="1:76" ht="77.25" customHeight="1" x14ac:dyDescent="0.25">
      <c r="A62" s="252" t="s">
        <v>33</v>
      </c>
      <c r="B62" s="8" t="s">
        <v>28</v>
      </c>
      <c r="C62" s="120" t="s">
        <v>29</v>
      </c>
      <c r="D62" s="113" t="s">
        <v>201</v>
      </c>
      <c r="E62" s="5" t="s">
        <v>198</v>
      </c>
      <c r="F62" s="127" t="s">
        <v>264</v>
      </c>
      <c r="G62" s="231">
        <f t="shared" si="24"/>
        <v>10560</v>
      </c>
      <c r="H62" s="226">
        <f t="shared" si="25"/>
        <v>11520</v>
      </c>
      <c r="I62" s="231">
        <f t="shared" si="26"/>
        <v>12410</v>
      </c>
      <c r="J62" s="226">
        <f t="shared" si="27"/>
        <v>14330</v>
      </c>
      <c r="K62" s="231">
        <f t="shared" si="28"/>
        <v>16580</v>
      </c>
      <c r="L62" s="226">
        <f t="shared" si="29"/>
        <v>18320</v>
      </c>
      <c r="M62" s="231">
        <f t="shared" si="30"/>
        <v>20360</v>
      </c>
      <c r="N62" s="225">
        <v>10563</v>
      </c>
      <c r="O62" s="225">
        <v>11518.5</v>
      </c>
      <c r="P62" s="225">
        <v>12411</v>
      </c>
      <c r="Q62" s="225">
        <v>14332.5</v>
      </c>
      <c r="R62" s="225">
        <v>16579.5</v>
      </c>
      <c r="S62" s="225">
        <v>18322.5</v>
      </c>
      <c r="T62" s="225">
        <v>20359.5</v>
      </c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75.75" customHeight="1" x14ac:dyDescent="0.25">
      <c r="A63" s="253"/>
      <c r="B63" s="13" t="s">
        <v>55</v>
      </c>
      <c r="C63" s="121" t="s">
        <v>29</v>
      </c>
      <c r="D63" s="114" t="s">
        <v>195</v>
      </c>
      <c r="E63" s="3" t="s">
        <v>198</v>
      </c>
      <c r="F63" s="128" t="s">
        <v>264</v>
      </c>
      <c r="G63" s="231">
        <f t="shared" si="24"/>
        <v>11740</v>
      </c>
      <c r="H63" s="226">
        <f t="shared" si="25"/>
        <v>12760</v>
      </c>
      <c r="I63" s="231">
        <f t="shared" si="26"/>
        <v>14060</v>
      </c>
      <c r="J63" s="226">
        <f t="shared" si="27"/>
        <v>16200</v>
      </c>
      <c r="K63" s="231">
        <f t="shared" si="28"/>
        <v>18630</v>
      </c>
      <c r="L63" s="226">
        <f t="shared" si="29"/>
        <v>20580</v>
      </c>
      <c r="M63" s="231">
        <f t="shared" si="30"/>
        <v>22770</v>
      </c>
      <c r="N63" s="225">
        <v>11739</v>
      </c>
      <c r="O63" s="225">
        <v>12757.5</v>
      </c>
      <c r="P63" s="225">
        <v>14059.5</v>
      </c>
      <c r="Q63" s="225">
        <v>16201.5</v>
      </c>
      <c r="R63" s="225">
        <v>18627</v>
      </c>
      <c r="S63" s="225">
        <v>20580</v>
      </c>
      <c r="T63" s="225">
        <v>22774.5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79.5" customHeight="1" thickBot="1" x14ac:dyDescent="0.3">
      <c r="A64" s="254"/>
      <c r="B64" s="14" t="s">
        <v>55</v>
      </c>
      <c r="C64" s="123" t="s">
        <v>29</v>
      </c>
      <c r="D64" s="116" t="s">
        <v>231</v>
      </c>
      <c r="E64" s="6" t="s">
        <v>198</v>
      </c>
      <c r="F64" s="130" t="s">
        <v>264</v>
      </c>
      <c r="G64" s="231">
        <f t="shared" si="24"/>
        <v>12160</v>
      </c>
      <c r="H64" s="226">
        <f t="shared" si="25"/>
        <v>13230</v>
      </c>
      <c r="I64" s="231">
        <f t="shared" si="26"/>
        <v>14670</v>
      </c>
      <c r="J64" s="226">
        <f t="shared" si="27"/>
        <v>16860</v>
      </c>
      <c r="K64" s="231">
        <f t="shared" si="28"/>
        <v>19340</v>
      </c>
      <c r="L64" s="226">
        <f t="shared" si="29"/>
        <v>21380</v>
      </c>
      <c r="M64" s="231">
        <f xml:space="preserve"> ROUND(T64,-1)</f>
        <v>23610</v>
      </c>
      <c r="N64" s="225">
        <v>12159</v>
      </c>
      <c r="O64" s="225">
        <v>13230</v>
      </c>
      <c r="P64" s="225">
        <v>14668.5</v>
      </c>
      <c r="Q64" s="225">
        <v>16863</v>
      </c>
      <c r="R64" s="225">
        <v>19341</v>
      </c>
      <c r="S64" s="225">
        <v>21378</v>
      </c>
      <c r="T64" s="225">
        <v>23614.5</v>
      </c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44" customHeight="1" x14ac:dyDescent="0.25">
      <c r="A65" s="162"/>
      <c r="B65" s="163"/>
      <c r="C65" s="232"/>
      <c r="D65" s="233"/>
      <c r="E65" s="234"/>
      <c r="F65" s="235"/>
      <c r="G65" s="164"/>
      <c r="H65" s="164"/>
      <c r="I65" s="164"/>
      <c r="J65" s="164"/>
      <c r="K65" s="164"/>
      <c r="L65" s="164"/>
      <c r="M65" s="164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42" customHeight="1" x14ac:dyDescent="0.25">
      <c r="A66" s="162"/>
      <c r="B66" s="163"/>
      <c r="C66" s="232"/>
      <c r="D66" s="233"/>
      <c r="E66" s="234"/>
      <c r="F66" s="235"/>
      <c r="G66" s="164"/>
      <c r="H66" s="164"/>
      <c r="I66" s="164"/>
      <c r="J66" s="164"/>
      <c r="K66" s="164"/>
      <c r="L66" s="164"/>
      <c r="M66" s="164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35.25" customHeight="1" x14ac:dyDescent="0.25">
      <c r="A67" s="139"/>
      <c r="B67" s="2"/>
      <c r="C67" s="151"/>
      <c r="D67" s="152"/>
      <c r="E67" s="153"/>
      <c r="F67" s="154"/>
      <c r="G67" s="153"/>
      <c r="H67" s="153"/>
      <c r="I67" s="153"/>
      <c r="J67" s="153"/>
      <c r="K67" s="153"/>
      <c r="L67" s="153"/>
      <c r="M67" s="153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</row>
    <row r="68" spans="1:76" x14ac:dyDescent="0.25">
      <c r="A68" s="136"/>
      <c r="B68" s="9"/>
      <c r="C68" s="307" t="s">
        <v>191</v>
      </c>
      <c r="D68" s="307"/>
      <c r="E68" s="307"/>
      <c r="F68" s="307"/>
      <c r="G68" s="307"/>
      <c r="H68" s="307"/>
      <c r="I68" s="307"/>
      <c r="J68" s="258" t="s">
        <v>20</v>
      </c>
      <c r="K68" s="258"/>
      <c r="L68" s="266"/>
      <c r="M68" s="266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</row>
    <row r="69" spans="1:76" x14ac:dyDescent="0.25">
      <c r="A69" s="136"/>
      <c r="B69" s="9"/>
      <c r="C69" s="307"/>
      <c r="D69" s="307"/>
      <c r="E69" s="307"/>
      <c r="F69" s="307"/>
      <c r="G69" s="307"/>
      <c r="H69" s="307"/>
      <c r="I69" s="307"/>
      <c r="J69" s="258" t="s">
        <v>190</v>
      </c>
      <c r="K69" s="258"/>
      <c r="L69" s="258"/>
      <c r="M69" s="25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</row>
    <row r="70" spans="1:76" x14ac:dyDescent="0.25">
      <c r="A70" s="136"/>
      <c r="B70" s="9"/>
      <c r="C70" s="307"/>
      <c r="D70" s="307"/>
      <c r="E70" s="307"/>
      <c r="F70" s="307"/>
      <c r="G70" s="307"/>
      <c r="H70" s="307"/>
      <c r="I70" s="307"/>
      <c r="J70" s="258" t="s">
        <v>22</v>
      </c>
      <c r="K70" s="258"/>
      <c r="L70" s="144"/>
      <c r="M70" s="144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</row>
    <row r="71" spans="1:76" ht="33.75" customHeight="1" thickBot="1" x14ac:dyDescent="0.3">
      <c r="A71" s="136"/>
      <c r="B71" s="9"/>
      <c r="C71" s="308"/>
      <c r="D71" s="308"/>
      <c r="E71" s="308"/>
      <c r="F71" s="308"/>
      <c r="G71" s="308"/>
      <c r="H71" s="308"/>
      <c r="I71" s="308"/>
      <c r="J71" s="259" t="s">
        <v>298</v>
      </c>
      <c r="K71" s="259"/>
      <c r="L71" s="143"/>
      <c r="M71" s="143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</row>
    <row r="72" spans="1:76" ht="15.75" thickBot="1" x14ac:dyDescent="0.3">
      <c r="A72" s="273" t="s">
        <v>199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5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</row>
    <row r="73" spans="1:76" ht="36.75" thickBot="1" x14ac:dyDescent="0.3">
      <c r="A73" s="138" t="s">
        <v>0</v>
      </c>
      <c r="B73" s="10" t="s">
        <v>1</v>
      </c>
      <c r="C73" s="119" t="s">
        <v>2</v>
      </c>
      <c r="D73" s="11" t="s">
        <v>3</v>
      </c>
      <c r="E73" s="11" t="s">
        <v>4</v>
      </c>
      <c r="F73" s="126" t="s">
        <v>5</v>
      </c>
      <c r="G73" s="19" t="s">
        <v>6</v>
      </c>
      <c r="H73" s="12" t="s">
        <v>7</v>
      </c>
      <c r="I73" s="20" t="s">
        <v>8</v>
      </c>
      <c r="J73" s="12" t="s">
        <v>9</v>
      </c>
      <c r="K73" s="20" t="s">
        <v>10</v>
      </c>
      <c r="L73" s="12" t="s">
        <v>11</v>
      </c>
      <c r="M73" s="21" t="s">
        <v>12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</row>
    <row r="74" spans="1:76" ht="90.75" customHeight="1" x14ac:dyDescent="0.25">
      <c r="A74" s="252" t="s">
        <v>35</v>
      </c>
      <c r="B74" s="8" t="s">
        <v>28</v>
      </c>
      <c r="C74" s="120" t="s">
        <v>29</v>
      </c>
      <c r="D74" s="113" t="s">
        <v>201</v>
      </c>
      <c r="E74" s="5" t="s">
        <v>198</v>
      </c>
      <c r="F74" s="127" t="s">
        <v>265</v>
      </c>
      <c r="G74" s="184">
        <f>ROUND(N74,-1)</f>
        <v>8680</v>
      </c>
      <c r="H74" s="182">
        <f t="shared" ref="H74:M74" si="31">ROUND(O74,-1)</f>
        <v>9600</v>
      </c>
      <c r="I74" s="184">
        <f t="shared" si="31"/>
        <v>12650</v>
      </c>
      <c r="J74" s="182">
        <f t="shared" si="31"/>
        <v>15910</v>
      </c>
      <c r="K74" s="184">
        <f t="shared" si="31"/>
        <v>18020</v>
      </c>
      <c r="L74" s="182">
        <f t="shared" si="31"/>
        <v>19620</v>
      </c>
      <c r="M74" s="184">
        <f t="shared" si="31"/>
        <v>23550</v>
      </c>
      <c r="N74" s="225">
        <v>8683.5</v>
      </c>
      <c r="O74" s="225">
        <v>9597</v>
      </c>
      <c r="P74" s="225">
        <v>12652.5</v>
      </c>
      <c r="Q74" s="225">
        <v>15907.5</v>
      </c>
      <c r="R74" s="225">
        <v>18018</v>
      </c>
      <c r="S74" s="225">
        <v>19624.5</v>
      </c>
      <c r="T74" s="225">
        <v>23551.5</v>
      </c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</row>
    <row r="75" spans="1:76" ht="96" customHeight="1" x14ac:dyDescent="0.25">
      <c r="A75" s="253"/>
      <c r="B75" s="13" t="s">
        <v>55</v>
      </c>
      <c r="C75" s="121" t="s">
        <v>29</v>
      </c>
      <c r="D75" s="114" t="s">
        <v>195</v>
      </c>
      <c r="E75" s="3" t="s">
        <v>198</v>
      </c>
      <c r="F75" s="128" t="s">
        <v>265</v>
      </c>
      <c r="G75" s="184">
        <f t="shared" ref="G75:G85" si="32">ROUND(N75,-1)</f>
        <v>9860</v>
      </c>
      <c r="H75" s="182">
        <f t="shared" ref="H75:H85" si="33">ROUND(O75,-1)</f>
        <v>10840</v>
      </c>
      <c r="I75" s="184">
        <f t="shared" ref="I75:I85" si="34">ROUND(P75,-1)</f>
        <v>14300</v>
      </c>
      <c r="J75" s="182">
        <f t="shared" ref="J75:J85" si="35">ROUND(Q75,-1)</f>
        <v>17780</v>
      </c>
      <c r="K75" s="184">
        <f t="shared" ref="K75:K85" si="36">ROUND(R75,-1)</f>
        <v>20070</v>
      </c>
      <c r="L75" s="182">
        <f t="shared" ref="L75:L85" si="37">ROUND(S75,-1)</f>
        <v>21890</v>
      </c>
      <c r="M75" s="184">
        <f t="shared" ref="M75:M85" si="38">ROUND(T75,-1)</f>
        <v>25970</v>
      </c>
      <c r="N75" s="225">
        <v>9859.5</v>
      </c>
      <c r="O75" s="225">
        <v>10836</v>
      </c>
      <c r="P75" s="225">
        <v>14301</v>
      </c>
      <c r="Q75" s="225">
        <v>17776.5</v>
      </c>
      <c r="R75" s="225">
        <v>20065.5</v>
      </c>
      <c r="S75" s="225">
        <v>21892.5</v>
      </c>
      <c r="T75" s="225">
        <v>25966.5</v>
      </c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</row>
    <row r="76" spans="1:76" ht="89.25" customHeight="1" thickBot="1" x14ac:dyDescent="0.3">
      <c r="A76" s="254"/>
      <c r="B76" s="15" t="s">
        <v>55</v>
      </c>
      <c r="C76" s="122" t="s">
        <v>29</v>
      </c>
      <c r="D76" s="115" t="s">
        <v>231</v>
      </c>
      <c r="E76" s="7" t="s">
        <v>198</v>
      </c>
      <c r="F76" s="129" t="s">
        <v>265</v>
      </c>
      <c r="G76" s="184">
        <f t="shared" si="32"/>
        <v>10300</v>
      </c>
      <c r="H76" s="182">
        <f t="shared" si="33"/>
        <v>11300</v>
      </c>
      <c r="I76" s="184">
        <f t="shared" si="34"/>
        <v>14900</v>
      </c>
      <c r="J76" s="182">
        <f t="shared" si="35"/>
        <v>18430</v>
      </c>
      <c r="K76" s="184">
        <f t="shared" si="36"/>
        <v>20790</v>
      </c>
      <c r="L76" s="182">
        <f t="shared" si="37"/>
        <v>22710</v>
      </c>
      <c r="M76" s="184">
        <f t="shared" si="38"/>
        <v>26820</v>
      </c>
      <c r="N76" s="225">
        <v>10300.5</v>
      </c>
      <c r="O76" s="225">
        <v>11298</v>
      </c>
      <c r="P76" s="225">
        <v>14899.5</v>
      </c>
      <c r="Q76" s="225">
        <v>18427.5</v>
      </c>
      <c r="R76" s="225">
        <v>20790</v>
      </c>
      <c r="S76" s="225">
        <v>22711.5</v>
      </c>
      <c r="T76" s="225">
        <v>26817</v>
      </c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</row>
    <row r="77" spans="1:76" ht="62.25" customHeight="1" x14ac:dyDescent="0.25">
      <c r="A77" s="252" t="s">
        <v>36</v>
      </c>
      <c r="B77" s="8" t="s">
        <v>28</v>
      </c>
      <c r="C77" s="120" t="s">
        <v>18</v>
      </c>
      <c r="D77" s="113" t="s">
        <v>201</v>
      </c>
      <c r="E77" s="16" t="s">
        <v>198</v>
      </c>
      <c r="F77" s="127" t="s">
        <v>266</v>
      </c>
      <c r="G77" s="184">
        <f t="shared" si="32"/>
        <v>9060</v>
      </c>
      <c r="H77" s="182">
        <f t="shared" si="33"/>
        <v>10020</v>
      </c>
      <c r="I77" s="184">
        <f t="shared" si="34"/>
        <v>13140</v>
      </c>
      <c r="J77" s="182">
        <f t="shared" si="35"/>
        <v>15180</v>
      </c>
      <c r="K77" s="184">
        <f t="shared" si="36"/>
        <v>17470</v>
      </c>
      <c r="L77" s="182">
        <f t="shared" si="37"/>
        <v>19880</v>
      </c>
      <c r="M77" s="184">
        <f t="shared" si="38"/>
        <v>25530</v>
      </c>
      <c r="N77" s="225">
        <v>9061.5</v>
      </c>
      <c r="O77" s="225">
        <v>10017</v>
      </c>
      <c r="P77" s="225">
        <v>13135.5</v>
      </c>
      <c r="Q77" s="225">
        <v>15183</v>
      </c>
      <c r="R77" s="225">
        <v>17472</v>
      </c>
      <c r="S77" s="225">
        <v>19876.5</v>
      </c>
      <c r="T77" s="225">
        <v>25525.5</v>
      </c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</row>
    <row r="78" spans="1:76" ht="59.25" customHeight="1" x14ac:dyDescent="0.25">
      <c r="A78" s="253"/>
      <c r="B78" s="13" t="s">
        <v>55</v>
      </c>
      <c r="C78" s="121" t="s">
        <v>18</v>
      </c>
      <c r="D78" s="114" t="s">
        <v>195</v>
      </c>
      <c r="E78" s="17" t="s">
        <v>198</v>
      </c>
      <c r="F78" s="128" t="s">
        <v>266</v>
      </c>
      <c r="G78" s="184">
        <f t="shared" si="32"/>
        <v>10220</v>
      </c>
      <c r="H78" s="182">
        <f t="shared" si="33"/>
        <v>11270</v>
      </c>
      <c r="I78" s="184">
        <f t="shared" si="34"/>
        <v>14770</v>
      </c>
      <c r="J78" s="182">
        <f t="shared" si="35"/>
        <v>17060</v>
      </c>
      <c r="K78" s="184">
        <f t="shared" si="36"/>
        <v>19540</v>
      </c>
      <c r="L78" s="182">
        <f t="shared" si="37"/>
        <v>22130</v>
      </c>
      <c r="M78" s="184">
        <f t="shared" si="38"/>
        <v>27930</v>
      </c>
      <c r="N78" s="225">
        <v>10216.5</v>
      </c>
      <c r="O78" s="225">
        <v>11266.5</v>
      </c>
      <c r="P78" s="225">
        <v>14773.5</v>
      </c>
      <c r="Q78" s="225">
        <v>17062.5</v>
      </c>
      <c r="R78" s="225">
        <v>19540.5</v>
      </c>
      <c r="S78" s="225">
        <v>22134</v>
      </c>
      <c r="T78" s="225">
        <v>27930</v>
      </c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</row>
    <row r="79" spans="1:76" ht="72" customHeight="1" thickBot="1" x14ac:dyDescent="0.3">
      <c r="A79" s="254"/>
      <c r="B79" s="15" t="s">
        <v>55</v>
      </c>
      <c r="C79" s="122" t="s">
        <v>18</v>
      </c>
      <c r="D79" s="115" t="s">
        <v>231</v>
      </c>
      <c r="E79" s="18" t="s">
        <v>198</v>
      </c>
      <c r="F79" s="129" t="s">
        <v>266</v>
      </c>
      <c r="G79" s="184">
        <f t="shared" si="32"/>
        <v>10650</v>
      </c>
      <c r="H79" s="182">
        <f t="shared" si="33"/>
        <v>11730</v>
      </c>
      <c r="I79" s="184">
        <f t="shared" si="34"/>
        <v>15380</v>
      </c>
      <c r="J79" s="182">
        <f t="shared" si="35"/>
        <v>17710</v>
      </c>
      <c r="K79" s="184">
        <f t="shared" si="36"/>
        <v>20240</v>
      </c>
      <c r="L79" s="182">
        <f t="shared" si="37"/>
        <v>22960</v>
      </c>
      <c r="M79" s="184">
        <f t="shared" si="38"/>
        <v>28790</v>
      </c>
      <c r="N79" s="225">
        <v>10647</v>
      </c>
      <c r="O79" s="225">
        <v>11728.5</v>
      </c>
      <c r="P79" s="225">
        <v>15382.5</v>
      </c>
      <c r="Q79" s="225">
        <v>17713.5</v>
      </c>
      <c r="R79" s="225">
        <v>20244</v>
      </c>
      <c r="S79" s="225">
        <v>22963.5</v>
      </c>
      <c r="T79" s="225">
        <v>28791</v>
      </c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</row>
    <row r="80" spans="1:76" ht="106.5" customHeight="1" x14ac:dyDescent="0.25">
      <c r="A80" s="252" t="s">
        <v>37</v>
      </c>
      <c r="B80" s="8" t="s">
        <v>27</v>
      </c>
      <c r="C80" s="120" t="s">
        <v>29</v>
      </c>
      <c r="D80" s="113" t="s">
        <v>201</v>
      </c>
      <c r="E80" s="5" t="s">
        <v>198</v>
      </c>
      <c r="F80" s="127" t="s">
        <v>267</v>
      </c>
      <c r="G80" s="184">
        <f t="shared" si="32"/>
        <v>10360</v>
      </c>
      <c r="H80" s="182">
        <f t="shared" si="33"/>
        <v>11710</v>
      </c>
      <c r="I80" s="184">
        <f t="shared" si="34"/>
        <v>15180</v>
      </c>
      <c r="J80" s="182">
        <f t="shared" si="35"/>
        <v>17470</v>
      </c>
      <c r="K80" s="184">
        <f t="shared" si="36"/>
        <v>20060</v>
      </c>
      <c r="L80" s="182">
        <f t="shared" si="37"/>
        <v>22340</v>
      </c>
      <c r="M80" s="184">
        <f t="shared" si="38"/>
        <v>24690</v>
      </c>
      <c r="N80" s="225">
        <v>10363.5</v>
      </c>
      <c r="O80" s="225">
        <v>11707.5</v>
      </c>
      <c r="P80" s="225">
        <v>15183</v>
      </c>
      <c r="Q80" s="225">
        <v>17472</v>
      </c>
      <c r="R80" s="225">
        <v>20055</v>
      </c>
      <c r="S80" s="225">
        <v>22344</v>
      </c>
      <c r="T80" s="225">
        <v>24685.5</v>
      </c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</row>
    <row r="81" spans="1:76" ht="117" customHeight="1" x14ac:dyDescent="0.25">
      <c r="A81" s="253"/>
      <c r="B81" s="13" t="s">
        <v>34</v>
      </c>
      <c r="C81" s="121" t="s">
        <v>29</v>
      </c>
      <c r="D81" s="114" t="s">
        <v>195</v>
      </c>
      <c r="E81" s="3" t="s">
        <v>198</v>
      </c>
      <c r="F81" s="128" t="s">
        <v>267</v>
      </c>
      <c r="G81" s="184">
        <f t="shared" si="32"/>
        <v>11540</v>
      </c>
      <c r="H81" s="182">
        <f t="shared" si="33"/>
        <v>12940</v>
      </c>
      <c r="I81" s="184">
        <f t="shared" si="34"/>
        <v>16840</v>
      </c>
      <c r="J81" s="182">
        <f t="shared" si="35"/>
        <v>19340</v>
      </c>
      <c r="K81" s="184">
        <f t="shared" si="36"/>
        <v>22110</v>
      </c>
      <c r="L81" s="182">
        <f t="shared" si="37"/>
        <v>24620</v>
      </c>
      <c r="M81" s="184">
        <f t="shared" si="38"/>
        <v>27090</v>
      </c>
      <c r="N81" s="225">
        <v>11539.5</v>
      </c>
      <c r="O81" s="225">
        <v>12936</v>
      </c>
      <c r="P81" s="225">
        <v>16842</v>
      </c>
      <c r="Q81" s="225">
        <v>19341</v>
      </c>
      <c r="R81" s="225">
        <v>22113</v>
      </c>
      <c r="S81" s="225">
        <v>24622.5</v>
      </c>
      <c r="T81" s="225">
        <v>27090</v>
      </c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</row>
    <row r="82" spans="1:76" ht="107.25" customHeight="1" thickBot="1" x14ac:dyDescent="0.3">
      <c r="A82" s="254"/>
      <c r="B82" s="15" t="s">
        <v>34</v>
      </c>
      <c r="C82" s="122" t="s">
        <v>29</v>
      </c>
      <c r="D82" s="115" t="s">
        <v>231</v>
      </c>
      <c r="E82" s="7" t="s">
        <v>198</v>
      </c>
      <c r="F82" s="129" t="s">
        <v>267</v>
      </c>
      <c r="G82" s="184">
        <f t="shared" si="32"/>
        <v>11980</v>
      </c>
      <c r="H82" s="182">
        <f t="shared" si="33"/>
        <v>13410</v>
      </c>
      <c r="I82" s="184">
        <f t="shared" si="34"/>
        <v>17420</v>
      </c>
      <c r="J82" s="182">
        <f t="shared" si="35"/>
        <v>20000</v>
      </c>
      <c r="K82" s="184">
        <f t="shared" si="36"/>
        <v>22830</v>
      </c>
      <c r="L82" s="182">
        <f t="shared" si="37"/>
        <v>25410</v>
      </c>
      <c r="M82" s="184">
        <f t="shared" si="38"/>
        <v>27930</v>
      </c>
      <c r="N82" s="225">
        <v>11980.5</v>
      </c>
      <c r="O82" s="225">
        <v>13408.5</v>
      </c>
      <c r="P82" s="225">
        <v>17419.5</v>
      </c>
      <c r="Q82" s="225">
        <v>20002.5</v>
      </c>
      <c r="R82" s="225">
        <v>22827</v>
      </c>
      <c r="S82" s="225">
        <v>25410</v>
      </c>
      <c r="T82" s="225">
        <v>27930</v>
      </c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</row>
    <row r="83" spans="1:76" ht="86.25" customHeight="1" x14ac:dyDescent="0.25">
      <c r="A83" s="252" t="s">
        <v>38</v>
      </c>
      <c r="B83" s="8" t="s">
        <v>28</v>
      </c>
      <c r="C83" s="120" t="s">
        <v>39</v>
      </c>
      <c r="D83" s="113" t="s">
        <v>201</v>
      </c>
      <c r="E83" s="5" t="s">
        <v>198</v>
      </c>
      <c r="F83" s="127" t="s">
        <v>268</v>
      </c>
      <c r="G83" s="184">
        <f t="shared" si="32"/>
        <v>8090</v>
      </c>
      <c r="H83" s="182">
        <f t="shared" si="33"/>
        <v>8930</v>
      </c>
      <c r="I83" s="184">
        <f t="shared" si="34"/>
        <v>11810</v>
      </c>
      <c r="J83" s="182">
        <f t="shared" si="35"/>
        <v>13700</v>
      </c>
      <c r="K83" s="184">
        <f t="shared" si="36"/>
        <v>15420</v>
      </c>
      <c r="L83" s="182">
        <f t="shared" si="37"/>
        <v>17230</v>
      </c>
      <c r="M83" s="184">
        <f t="shared" si="38"/>
        <v>19520</v>
      </c>
      <c r="N83" s="225">
        <v>8085</v>
      </c>
      <c r="O83" s="225">
        <v>8925</v>
      </c>
      <c r="P83" s="225">
        <v>11812.5</v>
      </c>
      <c r="Q83" s="225">
        <v>13702.5</v>
      </c>
      <c r="R83" s="225">
        <v>15424.5</v>
      </c>
      <c r="S83" s="225">
        <v>17230.5</v>
      </c>
      <c r="T83" s="225">
        <v>19519.5</v>
      </c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</row>
    <row r="84" spans="1:76" ht="82.5" customHeight="1" x14ac:dyDescent="0.25">
      <c r="A84" s="253"/>
      <c r="B84" s="13" t="s">
        <v>55</v>
      </c>
      <c r="C84" s="121" t="s">
        <v>39</v>
      </c>
      <c r="D84" s="114" t="s">
        <v>195</v>
      </c>
      <c r="E84" s="3" t="s">
        <v>198</v>
      </c>
      <c r="F84" s="128" t="s">
        <v>268</v>
      </c>
      <c r="G84" s="184">
        <f t="shared" si="32"/>
        <v>9240</v>
      </c>
      <c r="H84" s="182">
        <f t="shared" si="33"/>
        <v>10170</v>
      </c>
      <c r="I84" s="184">
        <f t="shared" si="34"/>
        <v>13480</v>
      </c>
      <c r="J84" s="182">
        <f t="shared" si="35"/>
        <v>15550</v>
      </c>
      <c r="K84" s="184">
        <f t="shared" si="36"/>
        <v>17490</v>
      </c>
      <c r="L84" s="182">
        <f t="shared" si="37"/>
        <v>19500</v>
      </c>
      <c r="M84" s="184">
        <f t="shared" si="38"/>
        <v>21920</v>
      </c>
      <c r="N84" s="225">
        <v>9240</v>
      </c>
      <c r="O84" s="225">
        <v>10174.5</v>
      </c>
      <c r="P84" s="225">
        <v>13482</v>
      </c>
      <c r="Q84" s="225">
        <v>15550.5</v>
      </c>
      <c r="R84" s="225">
        <v>17493</v>
      </c>
      <c r="S84" s="225">
        <v>19498.5</v>
      </c>
      <c r="T84" s="225">
        <v>21924</v>
      </c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</row>
    <row r="85" spans="1:76" ht="89.25" customHeight="1" thickBot="1" x14ac:dyDescent="0.3">
      <c r="A85" s="254"/>
      <c r="B85" s="14" t="s">
        <v>55</v>
      </c>
      <c r="C85" s="123" t="s">
        <v>39</v>
      </c>
      <c r="D85" s="116" t="s">
        <v>231</v>
      </c>
      <c r="E85" s="6" t="s">
        <v>198</v>
      </c>
      <c r="F85" s="130" t="s">
        <v>268</v>
      </c>
      <c r="G85" s="184">
        <f t="shared" si="32"/>
        <v>9680</v>
      </c>
      <c r="H85" s="182">
        <f t="shared" si="33"/>
        <v>10640</v>
      </c>
      <c r="I85" s="184">
        <f t="shared" si="34"/>
        <v>14050</v>
      </c>
      <c r="J85" s="182">
        <f t="shared" si="35"/>
        <v>16200</v>
      </c>
      <c r="K85" s="184">
        <f t="shared" si="36"/>
        <v>18190</v>
      </c>
      <c r="L85" s="182">
        <f t="shared" si="37"/>
        <v>20310</v>
      </c>
      <c r="M85" s="184">
        <f t="shared" si="38"/>
        <v>22770</v>
      </c>
      <c r="N85" s="225">
        <v>9681</v>
      </c>
      <c r="O85" s="225">
        <v>10636.5</v>
      </c>
      <c r="P85" s="225">
        <v>14049</v>
      </c>
      <c r="Q85" s="225">
        <v>16201.5</v>
      </c>
      <c r="R85" s="225">
        <v>18186</v>
      </c>
      <c r="S85" s="225">
        <v>20307</v>
      </c>
      <c r="T85" s="225">
        <v>22774.5</v>
      </c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</row>
    <row r="86" spans="1:76" x14ac:dyDescent="0.25">
      <c r="A86" s="139"/>
      <c r="B86" s="2"/>
      <c r="C86" s="151"/>
      <c r="D86" s="152"/>
      <c r="E86" s="153"/>
      <c r="F86" s="154"/>
      <c r="G86" s="153"/>
      <c r="H86" s="153"/>
      <c r="I86" s="153"/>
      <c r="J86" s="153"/>
      <c r="K86" s="153"/>
      <c r="L86" s="153"/>
      <c r="M86" s="153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</row>
    <row r="87" spans="1:76" x14ac:dyDescent="0.25">
      <c r="A87" s="136"/>
      <c r="B87" s="9"/>
      <c r="C87" s="307" t="s">
        <v>191</v>
      </c>
      <c r="D87" s="307"/>
      <c r="E87" s="307"/>
      <c r="F87" s="307"/>
      <c r="G87" s="307"/>
      <c r="H87" s="307"/>
      <c r="I87" s="307"/>
      <c r="J87" s="258" t="s">
        <v>20</v>
      </c>
      <c r="K87" s="258"/>
      <c r="L87" s="266"/>
      <c r="M87" s="266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</row>
    <row r="88" spans="1:76" x14ac:dyDescent="0.25">
      <c r="A88" s="136"/>
      <c r="B88" s="9"/>
      <c r="C88" s="307"/>
      <c r="D88" s="307"/>
      <c r="E88" s="307"/>
      <c r="F88" s="307"/>
      <c r="G88" s="307"/>
      <c r="H88" s="307"/>
      <c r="I88" s="307"/>
      <c r="J88" s="258" t="s">
        <v>190</v>
      </c>
      <c r="K88" s="258"/>
      <c r="L88" s="258"/>
      <c r="M88" s="25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</row>
    <row r="89" spans="1:76" x14ac:dyDescent="0.25">
      <c r="A89" s="136"/>
      <c r="B89" s="9"/>
      <c r="C89" s="307"/>
      <c r="D89" s="307"/>
      <c r="E89" s="307"/>
      <c r="F89" s="307"/>
      <c r="G89" s="307"/>
      <c r="H89" s="307"/>
      <c r="I89" s="307"/>
      <c r="J89" s="258" t="s">
        <v>22</v>
      </c>
      <c r="K89" s="258"/>
      <c r="L89" s="144"/>
      <c r="M89" s="144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</row>
    <row r="90" spans="1:76" ht="35.25" customHeight="1" thickBot="1" x14ac:dyDescent="0.3">
      <c r="A90" s="136"/>
      <c r="B90" s="9"/>
      <c r="C90" s="308"/>
      <c r="D90" s="308"/>
      <c r="E90" s="308"/>
      <c r="F90" s="308"/>
      <c r="G90" s="308"/>
      <c r="H90" s="308"/>
      <c r="I90" s="308"/>
      <c r="J90" s="259" t="s">
        <v>298</v>
      </c>
      <c r="K90" s="259"/>
      <c r="L90" s="143"/>
      <c r="M90" s="143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</row>
    <row r="91" spans="1:76" ht="15.75" thickBot="1" x14ac:dyDescent="0.3">
      <c r="A91" s="255" t="s">
        <v>200</v>
      </c>
      <c r="B91" s="256"/>
      <c r="C91" s="256"/>
      <c r="D91" s="256"/>
      <c r="E91" s="256"/>
      <c r="F91" s="256"/>
      <c r="G91" s="256"/>
      <c r="H91" s="256"/>
      <c r="I91" s="256"/>
      <c r="J91" s="256"/>
      <c r="K91" s="256"/>
      <c r="L91" s="256"/>
      <c r="M91" s="257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</row>
    <row r="92" spans="1:76" ht="36.75" thickBot="1" x14ac:dyDescent="0.3">
      <c r="A92" s="137" t="s">
        <v>0</v>
      </c>
      <c r="B92" s="10" t="s">
        <v>1</v>
      </c>
      <c r="C92" s="119" t="s">
        <v>2</v>
      </c>
      <c r="D92" s="11" t="s">
        <v>3</v>
      </c>
      <c r="E92" s="11" t="s">
        <v>4</v>
      </c>
      <c r="F92" s="126" t="s">
        <v>5</v>
      </c>
      <c r="G92" s="19" t="s">
        <v>6</v>
      </c>
      <c r="H92" s="12" t="s">
        <v>7</v>
      </c>
      <c r="I92" s="20" t="s">
        <v>8</v>
      </c>
      <c r="J92" s="12" t="s">
        <v>9</v>
      </c>
      <c r="K92" s="20" t="s">
        <v>10</v>
      </c>
      <c r="L92" s="12" t="s">
        <v>11</v>
      </c>
      <c r="M92" s="21" t="s">
        <v>12</v>
      </c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</row>
    <row r="93" spans="1:76" ht="98.25" customHeight="1" x14ac:dyDescent="0.25">
      <c r="A93" s="252" t="s">
        <v>40</v>
      </c>
      <c r="B93" s="8" t="s">
        <v>56</v>
      </c>
      <c r="C93" s="120" t="s">
        <v>39</v>
      </c>
      <c r="D93" s="113" t="s">
        <v>201</v>
      </c>
      <c r="E93" s="5" t="s">
        <v>198</v>
      </c>
      <c r="F93" s="127" t="s">
        <v>269</v>
      </c>
      <c r="G93" s="134">
        <f>ROUND(N93,-1)</f>
        <v>13200</v>
      </c>
      <c r="H93" s="135">
        <f t="shared" ref="H93:M93" si="39">ROUND(O93,-1)</f>
        <v>14700</v>
      </c>
      <c r="I93" s="134">
        <f t="shared" si="39"/>
        <v>19710</v>
      </c>
      <c r="J93" s="135">
        <f t="shared" si="39"/>
        <v>22490</v>
      </c>
      <c r="K93" s="134">
        <f t="shared" si="39"/>
        <v>25650</v>
      </c>
      <c r="L93" s="135">
        <f t="shared" si="39"/>
        <v>28790</v>
      </c>
      <c r="M93" s="134">
        <f t="shared" si="39"/>
        <v>32330</v>
      </c>
      <c r="N93" s="227">
        <v>13198.5</v>
      </c>
      <c r="O93" s="227">
        <v>14700</v>
      </c>
      <c r="P93" s="227">
        <v>19708.5</v>
      </c>
      <c r="Q93" s="227">
        <v>22491</v>
      </c>
      <c r="R93" s="227">
        <v>25651.5</v>
      </c>
      <c r="S93" s="227">
        <v>28791</v>
      </c>
      <c r="T93" s="227">
        <v>32329.5</v>
      </c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</row>
    <row r="94" spans="1:76" ht="101.25" customHeight="1" x14ac:dyDescent="0.25">
      <c r="A94" s="253"/>
      <c r="B94" s="13" t="s">
        <v>44</v>
      </c>
      <c r="C94" s="121" t="s">
        <v>39</v>
      </c>
      <c r="D94" s="114" t="s">
        <v>195</v>
      </c>
      <c r="E94" s="3" t="s">
        <v>198</v>
      </c>
      <c r="F94" s="128" t="s">
        <v>269</v>
      </c>
      <c r="G94" s="134">
        <f>ROUND(N94,-1)</f>
        <v>14390</v>
      </c>
      <c r="H94" s="135">
        <f t="shared" ref="H94:H95" si="40">ROUND(O94,-1)</f>
        <v>15950</v>
      </c>
      <c r="I94" s="134">
        <f t="shared" ref="I94:I95" si="41">ROUND(P94,-1)</f>
        <v>21350</v>
      </c>
      <c r="J94" s="135">
        <f t="shared" ref="J94:J95" si="42">ROUND(Q94,-1)</f>
        <v>24370</v>
      </c>
      <c r="K94" s="134">
        <f t="shared" ref="K94:K95" si="43">ROUND(R94,-1)</f>
        <v>27710</v>
      </c>
      <c r="L94" s="135">
        <f t="shared" ref="L94:L95" si="44">ROUND(S94,-1)</f>
        <v>31050</v>
      </c>
      <c r="M94" s="134">
        <f t="shared" ref="M94:M95" si="45">ROUND(T94,-1)</f>
        <v>34730</v>
      </c>
      <c r="N94" s="227">
        <v>14385</v>
      </c>
      <c r="O94" s="227">
        <v>15949.5</v>
      </c>
      <c r="P94" s="227">
        <v>21346.5</v>
      </c>
      <c r="Q94" s="227">
        <v>24370.5</v>
      </c>
      <c r="R94" s="227">
        <v>27709.5</v>
      </c>
      <c r="S94" s="227">
        <v>31048.5</v>
      </c>
      <c r="T94" s="227">
        <v>34734</v>
      </c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</row>
    <row r="95" spans="1:76" ht="97.5" customHeight="1" thickBot="1" x14ac:dyDescent="0.3">
      <c r="A95" s="254"/>
      <c r="B95" s="15" t="s">
        <v>44</v>
      </c>
      <c r="C95" s="122" t="s">
        <v>39</v>
      </c>
      <c r="D95" s="115" t="s">
        <v>231</v>
      </c>
      <c r="E95" s="7" t="s">
        <v>198</v>
      </c>
      <c r="F95" s="129" t="s">
        <v>269</v>
      </c>
      <c r="G95" s="134">
        <f t="shared" ref="G95:G104" si="46">ROUND(N95,-1)</f>
        <v>14790</v>
      </c>
      <c r="H95" s="135">
        <f t="shared" si="40"/>
        <v>16420</v>
      </c>
      <c r="I95" s="134">
        <f t="shared" si="41"/>
        <v>21950</v>
      </c>
      <c r="J95" s="135">
        <f t="shared" si="42"/>
        <v>25010</v>
      </c>
      <c r="K95" s="134">
        <f t="shared" si="43"/>
        <v>28410</v>
      </c>
      <c r="L95" s="135">
        <f t="shared" si="44"/>
        <v>31850</v>
      </c>
      <c r="M95" s="134">
        <f t="shared" si="45"/>
        <v>35580</v>
      </c>
      <c r="N95" s="227">
        <v>14794.5</v>
      </c>
      <c r="O95" s="227">
        <v>16422</v>
      </c>
      <c r="P95" s="227">
        <v>21945</v>
      </c>
      <c r="Q95" s="227">
        <v>25011</v>
      </c>
      <c r="R95" s="227">
        <v>28413</v>
      </c>
      <c r="S95" s="227">
        <v>31846.5</v>
      </c>
      <c r="T95" s="227">
        <v>35584.5</v>
      </c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</row>
    <row r="96" spans="1:76" ht="92.25" customHeight="1" x14ac:dyDescent="0.25">
      <c r="A96" s="252" t="s">
        <v>45</v>
      </c>
      <c r="B96" s="8" t="s">
        <v>56</v>
      </c>
      <c r="C96" s="120" t="s">
        <v>29</v>
      </c>
      <c r="D96" s="113" t="s">
        <v>201</v>
      </c>
      <c r="E96" s="5" t="s">
        <v>198</v>
      </c>
      <c r="F96" s="127" t="s">
        <v>270</v>
      </c>
      <c r="G96" s="134">
        <f t="shared" si="46"/>
        <v>13200</v>
      </c>
      <c r="H96" s="135">
        <f t="shared" ref="H96:H104" si="47">ROUND(O96,-1)</f>
        <v>14700</v>
      </c>
      <c r="I96" s="134">
        <f t="shared" ref="I96:I104" si="48">ROUND(P96,-1)</f>
        <v>19880</v>
      </c>
      <c r="J96" s="135">
        <f t="shared" ref="J96:J104" si="49">ROUND(Q96,-1)</f>
        <v>22770</v>
      </c>
      <c r="K96" s="134">
        <f t="shared" ref="K96:K104" si="50">ROUND(R96,-1)</f>
        <v>25650</v>
      </c>
      <c r="L96" s="135">
        <f t="shared" ref="L96:L104" si="51">ROUND(S96,-1)</f>
        <v>28790</v>
      </c>
      <c r="M96" s="134">
        <f t="shared" ref="M96:M104" si="52">ROUND(T96,-1)</f>
        <v>32280</v>
      </c>
      <c r="N96" s="227">
        <v>13198.5</v>
      </c>
      <c r="O96" s="227">
        <v>14700</v>
      </c>
      <c r="P96" s="227">
        <v>19876.5</v>
      </c>
      <c r="Q96" s="227">
        <v>22774.5</v>
      </c>
      <c r="R96" s="227">
        <v>25651.5</v>
      </c>
      <c r="S96" s="227">
        <v>28791</v>
      </c>
      <c r="T96" s="227">
        <v>32277</v>
      </c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</row>
    <row r="97" spans="1:76" ht="84.75" customHeight="1" x14ac:dyDescent="0.25">
      <c r="A97" s="253"/>
      <c r="B97" s="13" t="s">
        <v>44</v>
      </c>
      <c r="C97" s="121" t="s">
        <v>29</v>
      </c>
      <c r="D97" s="114" t="s">
        <v>195</v>
      </c>
      <c r="E97" s="3" t="s">
        <v>198</v>
      </c>
      <c r="F97" s="128" t="s">
        <v>270</v>
      </c>
      <c r="G97" s="134">
        <f t="shared" si="46"/>
        <v>14390</v>
      </c>
      <c r="H97" s="135">
        <f t="shared" si="47"/>
        <v>15950</v>
      </c>
      <c r="I97" s="134">
        <f t="shared" si="48"/>
        <v>21530</v>
      </c>
      <c r="J97" s="135">
        <f t="shared" si="49"/>
        <v>24630</v>
      </c>
      <c r="K97" s="134">
        <f t="shared" si="50"/>
        <v>27710</v>
      </c>
      <c r="L97" s="135">
        <f t="shared" si="51"/>
        <v>31050</v>
      </c>
      <c r="M97" s="134">
        <f t="shared" si="52"/>
        <v>34680</v>
      </c>
      <c r="N97" s="227">
        <v>14385</v>
      </c>
      <c r="O97" s="227">
        <v>15949.5</v>
      </c>
      <c r="P97" s="227">
        <v>21525</v>
      </c>
      <c r="Q97" s="227">
        <v>24633</v>
      </c>
      <c r="R97" s="227">
        <v>27709.5</v>
      </c>
      <c r="S97" s="227">
        <v>31048.5</v>
      </c>
      <c r="T97" s="227">
        <v>34681.5</v>
      </c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</row>
    <row r="98" spans="1:76" ht="81.75" customHeight="1" thickBot="1" x14ac:dyDescent="0.3">
      <c r="A98" s="254"/>
      <c r="B98" s="15" t="s">
        <v>44</v>
      </c>
      <c r="C98" s="122" t="s">
        <v>29</v>
      </c>
      <c r="D98" s="115" t="s">
        <v>231</v>
      </c>
      <c r="E98" s="7" t="s">
        <v>198</v>
      </c>
      <c r="F98" s="129" t="s">
        <v>270</v>
      </c>
      <c r="G98" s="134">
        <f t="shared" si="46"/>
        <v>14790</v>
      </c>
      <c r="H98" s="135">
        <f t="shared" si="47"/>
        <v>16420</v>
      </c>
      <c r="I98" s="134">
        <f t="shared" si="48"/>
        <v>22110</v>
      </c>
      <c r="J98" s="135">
        <f t="shared" si="49"/>
        <v>25280</v>
      </c>
      <c r="K98" s="134">
        <f t="shared" si="50"/>
        <v>28410</v>
      </c>
      <c r="L98" s="135">
        <f t="shared" si="51"/>
        <v>31850</v>
      </c>
      <c r="M98" s="134">
        <f t="shared" si="52"/>
        <v>35530</v>
      </c>
      <c r="N98" s="227">
        <v>14794.5</v>
      </c>
      <c r="O98" s="227">
        <v>16422</v>
      </c>
      <c r="P98" s="227">
        <v>22113</v>
      </c>
      <c r="Q98" s="227">
        <v>25284</v>
      </c>
      <c r="R98" s="227">
        <v>28413</v>
      </c>
      <c r="S98" s="227">
        <v>31846.5</v>
      </c>
      <c r="T98" s="227">
        <v>35532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</row>
    <row r="99" spans="1:76" ht="61.5" customHeight="1" x14ac:dyDescent="0.25">
      <c r="A99" s="252" t="s">
        <v>46</v>
      </c>
      <c r="B99" s="8" t="s">
        <v>56</v>
      </c>
      <c r="C99" s="120" t="s">
        <v>29</v>
      </c>
      <c r="D99" s="113" t="s">
        <v>201</v>
      </c>
      <c r="E99" s="5" t="s">
        <v>198</v>
      </c>
      <c r="F99" s="127" t="s">
        <v>271</v>
      </c>
      <c r="G99" s="134">
        <f t="shared" si="46"/>
        <v>14280</v>
      </c>
      <c r="H99" s="135">
        <f t="shared" si="47"/>
        <v>16020</v>
      </c>
      <c r="I99" s="134">
        <f t="shared" si="48"/>
        <v>21450</v>
      </c>
      <c r="J99" s="135">
        <f t="shared" si="49"/>
        <v>25050</v>
      </c>
      <c r="K99" s="134">
        <f t="shared" si="50"/>
        <v>28550</v>
      </c>
      <c r="L99" s="135">
        <f t="shared" si="51"/>
        <v>32150</v>
      </c>
      <c r="M99" s="134">
        <f t="shared" si="52"/>
        <v>38520</v>
      </c>
      <c r="N99" s="227">
        <v>14280</v>
      </c>
      <c r="O99" s="227">
        <v>16023</v>
      </c>
      <c r="P99" s="227">
        <v>21451.5</v>
      </c>
      <c r="Q99" s="227">
        <v>25053</v>
      </c>
      <c r="R99" s="227">
        <v>28549.5</v>
      </c>
      <c r="S99" s="227">
        <v>32151</v>
      </c>
      <c r="T99" s="227">
        <v>38524.5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</row>
    <row r="100" spans="1:76" ht="68.25" customHeight="1" x14ac:dyDescent="0.25">
      <c r="A100" s="253"/>
      <c r="B100" s="13" t="s">
        <v>44</v>
      </c>
      <c r="C100" s="121" t="s">
        <v>29</v>
      </c>
      <c r="D100" s="114" t="s">
        <v>195</v>
      </c>
      <c r="E100" s="3" t="s">
        <v>198</v>
      </c>
      <c r="F100" s="128" t="s">
        <v>271</v>
      </c>
      <c r="G100" s="134">
        <f t="shared" si="46"/>
        <v>15460</v>
      </c>
      <c r="H100" s="135">
        <f t="shared" si="47"/>
        <v>17270</v>
      </c>
      <c r="I100" s="134">
        <f t="shared" si="48"/>
        <v>23090</v>
      </c>
      <c r="J100" s="135">
        <f t="shared" si="49"/>
        <v>26930</v>
      </c>
      <c r="K100" s="134">
        <f t="shared" si="50"/>
        <v>30610</v>
      </c>
      <c r="L100" s="135">
        <f t="shared" si="51"/>
        <v>34420</v>
      </c>
      <c r="M100" s="134">
        <f t="shared" si="52"/>
        <v>40930</v>
      </c>
      <c r="N100" s="227">
        <v>15456</v>
      </c>
      <c r="O100" s="227">
        <v>17272.5</v>
      </c>
      <c r="P100" s="227">
        <v>23089.5</v>
      </c>
      <c r="Q100" s="227">
        <v>26932.5</v>
      </c>
      <c r="R100" s="227">
        <v>30607.5</v>
      </c>
      <c r="S100" s="227">
        <v>34419</v>
      </c>
      <c r="T100" s="227">
        <v>40929</v>
      </c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</row>
    <row r="101" spans="1:76" ht="79.5" customHeight="1" thickBot="1" x14ac:dyDescent="0.3">
      <c r="A101" s="254"/>
      <c r="B101" s="15" t="s">
        <v>44</v>
      </c>
      <c r="C101" s="122" t="s">
        <v>29</v>
      </c>
      <c r="D101" s="115" t="s">
        <v>231</v>
      </c>
      <c r="E101" s="7" t="s">
        <v>198</v>
      </c>
      <c r="F101" s="129" t="s">
        <v>271</v>
      </c>
      <c r="G101" s="134">
        <f t="shared" si="46"/>
        <v>15880</v>
      </c>
      <c r="H101" s="135">
        <f t="shared" si="47"/>
        <v>17730</v>
      </c>
      <c r="I101" s="134">
        <f t="shared" si="48"/>
        <v>23690</v>
      </c>
      <c r="J101" s="135">
        <f t="shared" si="49"/>
        <v>27590</v>
      </c>
      <c r="K101" s="134">
        <f t="shared" si="50"/>
        <v>31300</v>
      </c>
      <c r="L101" s="135">
        <f t="shared" si="51"/>
        <v>35230</v>
      </c>
      <c r="M101" s="134">
        <f t="shared" si="52"/>
        <v>41780</v>
      </c>
      <c r="N101" s="227">
        <v>15876</v>
      </c>
      <c r="O101" s="227">
        <v>17734.5</v>
      </c>
      <c r="P101" s="227">
        <v>23688</v>
      </c>
      <c r="Q101" s="227">
        <v>27594</v>
      </c>
      <c r="R101" s="227">
        <v>31300.5</v>
      </c>
      <c r="S101" s="227">
        <v>35227.5</v>
      </c>
      <c r="T101" s="227">
        <v>41779.5</v>
      </c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</row>
    <row r="102" spans="1:76" ht="79.5" customHeight="1" x14ac:dyDescent="0.25">
      <c r="A102" s="252" t="s">
        <v>47</v>
      </c>
      <c r="B102" s="8" t="s">
        <v>56</v>
      </c>
      <c r="C102" s="120" t="s">
        <v>39</v>
      </c>
      <c r="D102" s="113" t="s">
        <v>201</v>
      </c>
      <c r="E102" s="5" t="s">
        <v>198</v>
      </c>
      <c r="F102" s="127" t="s">
        <v>272</v>
      </c>
      <c r="G102" s="134">
        <f t="shared" si="46"/>
        <v>13140</v>
      </c>
      <c r="H102" s="135">
        <f t="shared" si="47"/>
        <v>14760</v>
      </c>
      <c r="I102" s="134">
        <f t="shared" si="48"/>
        <v>19620</v>
      </c>
      <c r="J102" s="135">
        <f t="shared" si="49"/>
        <v>22880</v>
      </c>
      <c r="K102" s="134">
        <f t="shared" si="50"/>
        <v>26260</v>
      </c>
      <c r="L102" s="135">
        <f t="shared" si="51"/>
        <v>29580</v>
      </c>
      <c r="M102" s="134">
        <f t="shared" si="52"/>
        <v>35460</v>
      </c>
      <c r="N102" s="227">
        <v>13135.5</v>
      </c>
      <c r="O102" s="227">
        <v>14763</v>
      </c>
      <c r="P102" s="227">
        <v>19624.5</v>
      </c>
      <c r="Q102" s="227">
        <v>22879.5</v>
      </c>
      <c r="R102" s="227">
        <v>26260.5</v>
      </c>
      <c r="S102" s="227">
        <v>29578.5</v>
      </c>
      <c r="T102" s="227">
        <v>35458.5</v>
      </c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</row>
    <row r="103" spans="1:76" ht="82.5" customHeight="1" x14ac:dyDescent="0.25">
      <c r="A103" s="253"/>
      <c r="B103" s="13" t="s">
        <v>44</v>
      </c>
      <c r="C103" s="121" t="s">
        <v>39</v>
      </c>
      <c r="D103" s="114" t="s">
        <v>195</v>
      </c>
      <c r="E103" s="3" t="s">
        <v>198</v>
      </c>
      <c r="F103" s="128" t="s">
        <v>273</v>
      </c>
      <c r="G103" s="134">
        <f t="shared" si="46"/>
        <v>14300</v>
      </c>
      <c r="H103" s="135">
        <f t="shared" si="47"/>
        <v>16000</v>
      </c>
      <c r="I103" s="134">
        <f t="shared" si="48"/>
        <v>21280</v>
      </c>
      <c r="J103" s="135">
        <f t="shared" si="49"/>
        <v>24750</v>
      </c>
      <c r="K103" s="134">
        <f t="shared" si="50"/>
        <v>28330</v>
      </c>
      <c r="L103" s="135">
        <f t="shared" si="51"/>
        <v>31850</v>
      </c>
      <c r="M103" s="134">
        <f t="shared" si="52"/>
        <v>37860</v>
      </c>
      <c r="N103" s="227">
        <v>14301</v>
      </c>
      <c r="O103" s="227">
        <v>16002</v>
      </c>
      <c r="P103" s="227">
        <v>21283.5</v>
      </c>
      <c r="Q103" s="227">
        <v>24748.5</v>
      </c>
      <c r="R103" s="227">
        <v>28329</v>
      </c>
      <c r="S103" s="227">
        <v>31846.5</v>
      </c>
      <c r="T103" s="227">
        <v>37863</v>
      </c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</row>
    <row r="104" spans="1:76" ht="90.75" customHeight="1" thickBot="1" x14ac:dyDescent="0.3">
      <c r="A104" s="254"/>
      <c r="B104" s="14" t="s">
        <v>44</v>
      </c>
      <c r="C104" s="123" t="s">
        <v>39</v>
      </c>
      <c r="D104" s="116" t="s">
        <v>231</v>
      </c>
      <c r="E104" s="6" t="s">
        <v>198</v>
      </c>
      <c r="F104" s="130" t="s">
        <v>273</v>
      </c>
      <c r="G104" s="134">
        <f t="shared" si="46"/>
        <v>14740</v>
      </c>
      <c r="H104" s="135">
        <f t="shared" si="47"/>
        <v>16470</v>
      </c>
      <c r="I104" s="134">
        <f t="shared" si="48"/>
        <v>21880</v>
      </c>
      <c r="J104" s="135">
        <f t="shared" si="49"/>
        <v>25410</v>
      </c>
      <c r="K104" s="134">
        <f t="shared" si="50"/>
        <v>29020</v>
      </c>
      <c r="L104" s="135">
        <f t="shared" si="51"/>
        <v>32660</v>
      </c>
      <c r="M104" s="134">
        <f t="shared" si="52"/>
        <v>38720</v>
      </c>
      <c r="N104" s="227">
        <v>14742</v>
      </c>
      <c r="O104" s="227">
        <v>16474.5</v>
      </c>
      <c r="P104" s="227">
        <v>21882</v>
      </c>
      <c r="Q104" s="227">
        <v>25410</v>
      </c>
      <c r="R104" s="227">
        <v>29022</v>
      </c>
      <c r="S104" s="227">
        <v>32655</v>
      </c>
      <c r="T104" s="227">
        <v>38724</v>
      </c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</row>
    <row r="105" spans="1:76" ht="24.75" customHeight="1" x14ac:dyDescent="0.25">
      <c r="A105" s="139"/>
      <c r="B105" s="2"/>
      <c r="C105" s="151"/>
      <c r="D105" s="152"/>
      <c r="E105" s="153"/>
      <c r="F105" s="154"/>
      <c r="G105" s="153"/>
      <c r="H105" s="153"/>
      <c r="I105" s="153"/>
      <c r="J105" s="153"/>
      <c r="K105" s="153"/>
      <c r="L105" s="153"/>
      <c r="M105" s="153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</row>
    <row r="106" spans="1:76" x14ac:dyDescent="0.25">
      <c r="A106" s="136"/>
      <c r="B106" s="9"/>
      <c r="C106" s="307" t="s">
        <v>191</v>
      </c>
      <c r="D106" s="307"/>
      <c r="E106" s="307"/>
      <c r="F106" s="307"/>
      <c r="G106" s="307"/>
      <c r="H106" s="307"/>
      <c r="I106" s="307"/>
      <c r="J106" s="258" t="s">
        <v>20</v>
      </c>
      <c r="K106" s="258"/>
      <c r="L106" s="266"/>
      <c r="M106" s="266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</row>
    <row r="107" spans="1:76" x14ac:dyDescent="0.25">
      <c r="A107" s="136"/>
      <c r="B107" s="9"/>
      <c r="C107" s="307"/>
      <c r="D107" s="307"/>
      <c r="E107" s="307"/>
      <c r="F107" s="307"/>
      <c r="G107" s="307"/>
      <c r="H107" s="307"/>
      <c r="I107" s="307"/>
      <c r="J107" s="258" t="s">
        <v>190</v>
      </c>
      <c r="K107" s="258"/>
      <c r="L107" s="258"/>
      <c r="M107" s="25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</row>
    <row r="108" spans="1:76" x14ac:dyDescent="0.25">
      <c r="A108" s="136"/>
      <c r="B108" s="9"/>
      <c r="C108" s="307"/>
      <c r="D108" s="307"/>
      <c r="E108" s="307"/>
      <c r="F108" s="307"/>
      <c r="G108" s="307"/>
      <c r="H108" s="307"/>
      <c r="I108" s="307"/>
      <c r="J108" s="258" t="s">
        <v>22</v>
      </c>
      <c r="K108" s="258"/>
      <c r="L108" s="144"/>
      <c r="M108" s="144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</row>
    <row r="109" spans="1:76" ht="24" customHeight="1" thickBot="1" x14ac:dyDescent="0.3">
      <c r="A109" s="136"/>
      <c r="B109" s="9"/>
      <c r="C109" s="308"/>
      <c r="D109" s="308"/>
      <c r="E109" s="308"/>
      <c r="F109" s="308"/>
      <c r="G109" s="308"/>
      <c r="H109" s="308"/>
      <c r="I109" s="308"/>
      <c r="J109" s="259" t="s">
        <v>298</v>
      </c>
      <c r="K109" s="259"/>
      <c r="L109" s="143"/>
      <c r="M109" s="143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</row>
    <row r="110" spans="1:76" ht="15.75" thickBot="1" x14ac:dyDescent="0.3">
      <c r="A110" s="273" t="s">
        <v>200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5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</row>
    <row r="111" spans="1:76" ht="36.75" thickBot="1" x14ac:dyDescent="0.3">
      <c r="A111" s="137" t="s">
        <v>0</v>
      </c>
      <c r="B111" s="10" t="s">
        <v>1</v>
      </c>
      <c r="C111" s="119" t="s">
        <v>2</v>
      </c>
      <c r="D111" s="11" t="s">
        <v>3</v>
      </c>
      <c r="E111" s="11" t="s">
        <v>4</v>
      </c>
      <c r="F111" s="126" t="s">
        <v>5</v>
      </c>
      <c r="G111" s="19" t="s">
        <v>6</v>
      </c>
      <c r="H111" s="12" t="s">
        <v>7</v>
      </c>
      <c r="I111" s="20" t="s">
        <v>8</v>
      </c>
      <c r="J111" s="12" t="s">
        <v>9</v>
      </c>
      <c r="K111" s="20" t="s">
        <v>10</v>
      </c>
      <c r="L111" s="12" t="s">
        <v>11</v>
      </c>
      <c r="M111" s="21" t="s">
        <v>12</v>
      </c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</row>
    <row r="112" spans="1:76" ht="102" customHeight="1" x14ac:dyDescent="0.25">
      <c r="A112" s="252" t="s">
        <v>48</v>
      </c>
      <c r="B112" s="8" t="s">
        <v>43</v>
      </c>
      <c r="C112" s="120" t="s">
        <v>29</v>
      </c>
      <c r="D112" s="113" t="s">
        <v>201</v>
      </c>
      <c r="E112" s="5" t="s">
        <v>198</v>
      </c>
      <c r="F112" s="127" t="s">
        <v>290</v>
      </c>
      <c r="G112" s="184">
        <f>ROUND(N112,-1)</f>
        <v>10620</v>
      </c>
      <c r="H112" s="182">
        <f t="shared" ref="H112:M112" si="53">ROUND(O112,-1)</f>
        <v>11810</v>
      </c>
      <c r="I112" s="184">
        <f t="shared" si="53"/>
        <v>15550</v>
      </c>
      <c r="J112" s="182">
        <f t="shared" si="53"/>
        <v>17960</v>
      </c>
      <c r="K112" s="184">
        <f t="shared" si="53"/>
        <v>20360</v>
      </c>
      <c r="L112" s="182">
        <f t="shared" si="53"/>
        <v>22530</v>
      </c>
      <c r="M112" s="184">
        <f t="shared" si="53"/>
        <v>26970</v>
      </c>
      <c r="N112" s="225">
        <v>10615.5</v>
      </c>
      <c r="O112" s="225">
        <v>11812.5</v>
      </c>
      <c r="P112" s="225">
        <v>15550.5</v>
      </c>
      <c r="Q112" s="225">
        <v>17955</v>
      </c>
      <c r="R112" s="225">
        <v>20359.5</v>
      </c>
      <c r="S112" s="225">
        <v>22533</v>
      </c>
      <c r="T112" s="225">
        <v>26974.5</v>
      </c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</row>
    <row r="113" spans="1:76" ht="95.25" customHeight="1" x14ac:dyDescent="0.25">
      <c r="A113" s="253"/>
      <c r="B113" s="13" t="s">
        <v>44</v>
      </c>
      <c r="C113" s="121" t="s">
        <v>29</v>
      </c>
      <c r="D113" s="114" t="s">
        <v>195</v>
      </c>
      <c r="E113" s="3" t="s">
        <v>198</v>
      </c>
      <c r="F113" s="128" t="s">
        <v>290</v>
      </c>
      <c r="G113" s="184">
        <f t="shared" ref="G113:G120" si="54">ROUND(N113,-1)</f>
        <v>11780</v>
      </c>
      <c r="H113" s="182">
        <f t="shared" ref="H113:H120" si="55">ROUND(O113,-1)</f>
        <v>13060</v>
      </c>
      <c r="I113" s="184">
        <f t="shared" ref="I113:I120" si="56">ROUND(P113,-1)</f>
        <v>17190</v>
      </c>
      <c r="J113" s="182">
        <f t="shared" ref="J113:J120" si="57">ROUND(Q113,-1)</f>
        <v>19810</v>
      </c>
      <c r="K113" s="184">
        <f t="shared" ref="K113:K120" si="58">ROUND(R113,-1)</f>
        <v>22430</v>
      </c>
      <c r="L113" s="182">
        <f t="shared" ref="L113:L120" si="59">ROUND(S113,-1)</f>
        <v>24780</v>
      </c>
      <c r="M113" s="184">
        <f t="shared" ref="M113:M120" si="60">ROUND(T113,-1)</f>
        <v>29380</v>
      </c>
      <c r="N113" s="225">
        <v>11781</v>
      </c>
      <c r="O113" s="225">
        <v>13062</v>
      </c>
      <c r="P113" s="225">
        <v>17188.5</v>
      </c>
      <c r="Q113" s="225">
        <v>19813.5</v>
      </c>
      <c r="R113" s="225">
        <v>22428</v>
      </c>
      <c r="S113" s="225">
        <v>24780</v>
      </c>
      <c r="T113" s="225">
        <v>29379</v>
      </c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</row>
    <row r="114" spans="1:76" ht="93.75" customHeight="1" thickBot="1" x14ac:dyDescent="0.3">
      <c r="A114" s="254"/>
      <c r="B114" s="15" t="s">
        <v>44</v>
      </c>
      <c r="C114" s="122" t="s">
        <v>29</v>
      </c>
      <c r="D114" s="115" t="s">
        <v>231</v>
      </c>
      <c r="E114" s="7" t="s">
        <v>198</v>
      </c>
      <c r="F114" s="129" t="s">
        <v>290</v>
      </c>
      <c r="G114" s="184">
        <f t="shared" si="54"/>
        <v>12220</v>
      </c>
      <c r="H114" s="182">
        <f t="shared" si="55"/>
        <v>13530</v>
      </c>
      <c r="I114" s="184">
        <f t="shared" si="56"/>
        <v>17790</v>
      </c>
      <c r="J114" s="182">
        <f t="shared" si="57"/>
        <v>20480</v>
      </c>
      <c r="K114" s="184">
        <f t="shared" si="58"/>
        <v>23120</v>
      </c>
      <c r="L114" s="182">
        <f t="shared" si="59"/>
        <v>25610</v>
      </c>
      <c r="M114" s="184">
        <f t="shared" si="60"/>
        <v>30230</v>
      </c>
      <c r="N114" s="225">
        <v>12222</v>
      </c>
      <c r="O114" s="225">
        <v>13534.5</v>
      </c>
      <c r="P114" s="225">
        <v>17787</v>
      </c>
      <c r="Q114" s="225">
        <v>20475</v>
      </c>
      <c r="R114" s="225">
        <v>23121</v>
      </c>
      <c r="S114" s="225">
        <v>25609.5</v>
      </c>
      <c r="T114" s="225">
        <v>30229.5</v>
      </c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</row>
    <row r="115" spans="1:76" ht="93.75" customHeight="1" x14ac:dyDescent="0.25">
      <c r="A115" s="252" t="s">
        <v>49</v>
      </c>
      <c r="B115" s="8" t="s">
        <v>42</v>
      </c>
      <c r="C115" s="120" t="s">
        <v>29</v>
      </c>
      <c r="D115" s="113" t="s">
        <v>201</v>
      </c>
      <c r="E115" s="5" t="s">
        <v>198</v>
      </c>
      <c r="F115" s="127" t="s">
        <v>274</v>
      </c>
      <c r="G115" s="184">
        <f t="shared" si="54"/>
        <v>8800</v>
      </c>
      <c r="H115" s="182">
        <f t="shared" si="55"/>
        <v>9950</v>
      </c>
      <c r="I115" s="184">
        <f t="shared" si="56"/>
        <v>15970</v>
      </c>
      <c r="J115" s="182">
        <f t="shared" si="57"/>
        <v>17590</v>
      </c>
      <c r="K115" s="184">
        <f t="shared" si="58"/>
        <v>19940</v>
      </c>
      <c r="L115" s="182">
        <f t="shared" si="59"/>
        <v>23680</v>
      </c>
      <c r="M115" s="184">
        <f t="shared" si="60"/>
        <v>26970</v>
      </c>
      <c r="N115" s="225">
        <v>8799</v>
      </c>
      <c r="O115" s="225">
        <v>9954</v>
      </c>
      <c r="P115" s="225">
        <v>15970.5</v>
      </c>
      <c r="Q115" s="225">
        <v>17587.5</v>
      </c>
      <c r="R115" s="225">
        <v>19939.5</v>
      </c>
      <c r="S115" s="225">
        <v>23677.5</v>
      </c>
      <c r="T115" s="225">
        <v>26974.5</v>
      </c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</row>
    <row r="116" spans="1:76" ht="93" customHeight="1" x14ac:dyDescent="0.25">
      <c r="A116" s="253"/>
      <c r="B116" s="13" t="s">
        <v>56</v>
      </c>
      <c r="C116" s="121" t="s">
        <v>29</v>
      </c>
      <c r="D116" s="114" t="s">
        <v>195</v>
      </c>
      <c r="E116" s="3" t="s">
        <v>198</v>
      </c>
      <c r="F116" s="128" t="s">
        <v>274</v>
      </c>
      <c r="G116" s="184">
        <f t="shared" si="54"/>
        <v>9960</v>
      </c>
      <c r="H116" s="182">
        <f t="shared" si="55"/>
        <v>11180</v>
      </c>
      <c r="I116" s="184">
        <f t="shared" si="56"/>
        <v>17630</v>
      </c>
      <c r="J116" s="182">
        <f t="shared" si="57"/>
        <v>19460</v>
      </c>
      <c r="K116" s="184">
        <f t="shared" si="58"/>
        <v>22000</v>
      </c>
      <c r="L116" s="182">
        <f t="shared" si="59"/>
        <v>25940</v>
      </c>
      <c r="M116" s="184">
        <f t="shared" si="60"/>
        <v>29380</v>
      </c>
      <c r="N116" s="225">
        <v>9964.5</v>
      </c>
      <c r="O116" s="225">
        <v>11182.5</v>
      </c>
      <c r="P116" s="225">
        <v>17629.5</v>
      </c>
      <c r="Q116" s="225">
        <v>19456.5</v>
      </c>
      <c r="R116" s="225">
        <v>21997.5</v>
      </c>
      <c r="S116" s="225">
        <v>25935</v>
      </c>
      <c r="T116" s="225">
        <v>29379</v>
      </c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</row>
    <row r="117" spans="1:76" ht="99" customHeight="1" thickBot="1" x14ac:dyDescent="0.3">
      <c r="A117" s="254"/>
      <c r="B117" s="15" t="s">
        <v>56</v>
      </c>
      <c r="C117" s="122" t="s">
        <v>29</v>
      </c>
      <c r="D117" s="115" t="s">
        <v>231</v>
      </c>
      <c r="E117" s="7" t="s">
        <v>198</v>
      </c>
      <c r="F117" s="129" t="s">
        <v>274</v>
      </c>
      <c r="G117" s="184">
        <f t="shared" si="54"/>
        <v>10410</v>
      </c>
      <c r="H117" s="182">
        <f t="shared" si="55"/>
        <v>11660</v>
      </c>
      <c r="I117" s="184">
        <f t="shared" si="56"/>
        <v>18210</v>
      </c>
      <c r="J117" s="182">
        <f t="shared" si="57"/>
        <v>20120</v>
      </c>
      <c r="K117" s="184">
        <f t="shared" si="58"/>
        <v>22710</v>
      </c>
      <c r="L117" s="182">
        <f t="shared" si="59"/>
        <v>26730</v>
      </c>
      <c r="M117" s="184">
        <f t="shared" si="60"/>
        <v>30230</v>
      </c>
      <c r="N117" s="225">
        <v>10405.5</v>
      </c>
      <c r="O117" s="225">
        <v>11655</v>
      </c>
      <c r="P117" s="225">
        <v>18207</v>
      </c>
      <c r="Q117" s="225">
        <v>20118</v>
      </c>
      <c r="R117" s="225">
        <v>22711.5</v>
      </c>
      <c r="S117" s="225">
        <v>26733</v>
      </c>
      <c r="T117" s="225">
        <v>30229.5</v>
      </c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</row>
    <row r="118" spans="1:76" ht="112.5" customHeight="1" x14ac:dyDescent="0.25">
      <c r="A118" s="252" t="s">
        <v>50</v>
      </c>
      <c r="B118" s="8" t="s">
        <v>57</v>
      </c>
      <c r="C118" s="120" t="s">
        <v>29</v>
      </c>
      <c r="D118" s="113" t="s">
        <v>201</v>
      </c>
      <c r="E118" s="5" t="s">
        <v>198</v>
      </c>
      <c r="F118" s="127" t="s">
        <v>275</v>
      </c>
      <c r="G118" s="184">
        <f t="shared" si="54"/>
        <v>9060</v>
      </c>
      <c r="H118" s="182">
        <f t="shared" si="55"/>
        <v>10190</v>
      </c>
      <c r="I118" s="184">
        <f t="shared" si="56"/>
        <v>16200</v>
      </c>
      <c r="J118" s="182">
        <f t="shared" si="57"/>
        <v>17960</v>
      </c>
      <c r="K118" s="184">
        <f t="shared" si="58"/>
        <v>20310</v>
      </c>
      <c r="L118" s="182">
        <f t="shared" si="59"/>
        <v>24020</v>
      </c>
      <c r="M118" s="184">
        <f t="shared" si="60"/>
        <v>27340</v>
      </c>
      <c r="N118" s="225">
        <v>9061.5</v>
      </c>
      <c r="O118" s="225">
        <v>10185</v>
      </c>
      <c r="P118" s="225">
        <v>16201.5</v>
      </c>
      <c r="Q118" s="225">
        <v>17955</v>
      </c>
      <c r="R118" s="225">
        <v>20307</v>
      </c>
      <c r="S118" s="225">
        <v>24024</v>
      </c>
      <c r="T118" s="225">
        <v>27342</v>
      </c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</row>
    <row r="119" spans="1:76" ht="102" customHeight="1" x14ac:dyDescent="0.25">
      <c r="A119" s="253"/>
      <c r="B119" s="13" t="s">
        <v>58</v>
      </c>
      <c r="C119" s="121" t="s">
        <v>29</v>
      </c>
      <c r="D119" s="114" t="s">
        <v>195</v>
      </c>
      <c r="E119" s="3" t="s">
        <v>198</v>
      </c>
      <c r="F119" s="128" t="s">
        <v>275</v>
      </c>
      <c r="G119" s="184">
        <f t="shared" si="54"/>
        <v>10220</v>
      </c>
      <c r="H119" s="182">
        <f t="shared" si="55"/>
        <v>11420</v>
      </c>
      <c r="I119" s="184">
        <f t="shared" si="56"/>
        <v>17860</v>
      </c>
      <c r="J119" s="182">
        <f t="shared" si="57"/>
        <v>19810</v>
      </c>
      <c r="K119" s="184">
        <f t="shared" si="58"/>
        <v>22350</v>
      </c>
      <c r="L119" s="182">
        <f t="shared" si="59"/>
        <v>26300</v>
      </c>
      <c r="M119" s="184">
        <f t="shared" si="60"/>
        <v>29750</v>
      </c>
      <c r="N119" s="225">
        <v>10216.5</v>
      </c>
      <c r="O119" s="225">
        <v>11424</v>
      </c>
      <c r="P119" s="225">
        <v>17860.5</v>
      </c>
      <c r="Q119" s="225">
        <v>19813.5</v>
      </c>
      <c r="R119" s="225">
        <v>22354.5</v>
      </c>
      <c r="S119" s="225">
        <v>26302.5</v>
      </c>
      <c r="T119" s="225">
        <v>29746.5</v>
      </c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</row>
    <row r="120" spans="1:76" ht="105" customHeight="1" thickBot="1" x14ac:dyDescent="0.3">
      <c r="A120" s="254"/>
      <c r="B120" s="14" t="s">
        <v>58</v>
      </c>
      <c r="C120" s="123" t="s">
        <v>29</v>
      </c>
      <c r="D120" s="116" t="s">
        <v>231</v>
      </c>
      <c r="E120" s="6" t="s">
        <v>198</v>
      </c>
      <c r="F120" s="130" t="s">
        <v>275</v>
      </c>
      <c r="G120" s="184">
        <f t="shared" si="54"/>
        <v>10650</v>
      </c>
      <c r="H120" s="182">
        <f t="shared" si="55"/>
        <v>11900</v>
      </c>
      <c r="I120" s="184">
        <f t="shared" si="56"/>
        <v>18450</v>
      </c>
      <c r="J120" s="182">
        <f t="shared" si="57"/>
        <v>20480</v>
      </c>
      <c r="K120" s="184">
        <f t="shared" si="58"/>
        <v>23070</v>
      </c>
      <c r="L120" s="182">
        <f t="shared" si="59"/>
        <v>27090</v>
      </c>
      <c r="M120" s="184">
        <f t="shared" si="60"/>
        <v>30590</v>
      </c>
      <c r="N120" s="225">
        <v>10647</v>
      </c>
      <c r="O120" s="225">
        <v>11896.5</v>
      </c>
      <c r="P120" s="225">
        <v>18448.5</v>
      </c>
      <c r="Q120" s="225">
        <v>20475</v>
      </c>
      <c r="R120" s="225">
        <v>23068.5</v>
      </c>
      <c r="S120" s="225">
        <v>27090</v>
      </c>
      <c r="T120" s="225">
        <v>30586.5</v>
      </c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</row>
    <row r="121" spans="1:76" x14ac:dyDescent="0.25">
      <c r="A121" s="139"/>
      <c r="B121" s="2"/>
      <c r="C121" s="151"/>
      <c r="D121" s="152"/>
      <c r="E121" s="153"/>
      <c r="F121" s="154"/>
      <c r="G121" s="228"/>
      <c r="H121" s="228"/>
      <c r="I121" s="228"/>
      <c r="J121" s="228"/>
      <c r="K121" s="228"/>
      <c r="L121" s="228"/>
      <c r="M121" s="228"/>
      <c r="N121" s="143"/>
      <c r="O121" s="143"/>
      <c r="P121" s="143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</row>
    <row r="122" spans="1:76" x14ac:dyDescent="0.25">
      <c r="A122" s="139"/>
      <c r="B122" s="2"/>
      <c r="C122" s="151"/>
      <c r="D122" s="152"/>
      <c r="E122" s="153"/>
      <c r="F122" s="154"/>
      <c r="G122" s="228"/>
      <c r="H122" s="228"/>
      <c r="I122" s="228"/>
      <c r="J122" s="228"/>
      <c r="K122" s="228"/>
      <c r="L122" s="228"/>
      <c r="M122" s="228"/>
      <c r="N122" s="143"/>
      <c r="O122" s="143"/>
      <c r="P122" s="143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</row>
    <row r="123" spans="1:76" x14ac:dyDescent="0.25">
      <c r="A123" s="139"/>
      <c r="B123" s="2"/>
      <c r="C123" s="151"/>
      <c r="D123" s="152"/>
      <c r="E123" s="153"/>
      <c r="F123" s="154"/>
      <c r="G123" s="228"/>
      <c r="H123" s="228"/>
      <c r="I123" s="228"/>
      <c r="J123" s="228"/>
      <c r="K123" s="228"/>
      <c r="L123" s="228"/>
      <c r="M123" s="228"/>
      <c r="N123" s="143"/>
      <c r="O123" s="143"/>
      <c r="P123" s="143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</row>
    <row r="124" spans="1:76" x14ac:dyDescent="0.25">
      <c r="A124" s="139"/>
      <c r="B124" s="2"/>
      <c r="C124" s="151"/>
      <c r="D124" s="152"/>
      <c r="E124" s="153"/>
      <c r="F124" s="154"/>
      <c r="G124" s="228"/>
      <c r="H124" s="228"/>
      <c r="I124" s="228"/>
      <c r="J124" s="228"/>
      <c r="K124" s="228"/>
      <c r="L124" s="228"/>
      <c r="M124" s="228"/>
      <c r="N124" s="143"/>
      <c r="O124" s="143"/>
      <c r="P124" s="143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</row>
    <row r="125" spans="1:76" x14ac:dyDescent="0.25">
      <c r="A125" s="139"/>
      <c r="B125" s="2"/>
      <c r="C125" s="151"/>
      <c r="D125" s="152"/>
      <c r="E125" s="153"/>
      <c r="F125" s="154"/>
      <c r="G125" s="228"/>
      <c r="H125" s="228"/>
      <c r="I125" s="228"/>
      <c r="J125" s="228"/>
      <c r="K125" s="228"/>
      <c r="L125" s="228"/>
      <c r="M125" s="228"/>
      <c r="N125" s="143"/>
      <c r="O125" s="143"/>
      <c r="P125" s="143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</row>
    <row r="126" spans="1:76" x14ac:dyDescent="0.25">
      <c r="A126" s="136"/>
      <c r="B126" s="9"/>
      <c r="C126" s="307" t="s">
        <v>191</v>
      </c>
      <c r="D126" s="307"/>
      <c r="E126" s="307"/>
      <c r="F126" s="307"/>
      <c r="G126" s="307"/>
      <c r="H126" s="307"/>
      <c r="I126" s="307"/>
      <c r="J126" s="258" t="s">
        <v>20</v>
      </c>
      <c r="K126" s="258"/>
      <c r="L126" s="266"/>
      <c r="M126" s="266"/>
      <c r="N126" s="143"/>
      <c r="O126" s="143"/>
      <c r="P126" s="143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</row>
    <row r="127" spans="1:76" x14ac:dyDescent="0.25">
      <c r="A127" s="136"/>
      <c r="B127" s="9"/>
      <c r="C127" s="307"/>
      <c r="D127" s="307"/>
      <c r="E127" s="307"/>
      <c r="F127" s="307"/>
      <c r="G127" s="307"/>
      <c r="H127" s="307"/>
      <c r="I127" s="307"/>
      <c r="J127" s="258" t="s">
        <v>190</v>
      </c>
      <c r="K127" s="258"/>
      <c r="L127" s="258"/>
      <c r="M127" s="258"/>
      <c r="N127" s="143"/>
      <c r="O127" s="143"/>
      <c r="P127" s="143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</row>
    <row r="128" spans="1:76" x14ac:dyDescent="0.25">
      <c r="A128" s="136"/>
      <c r="B128" s="9"/>
      <c r="C128" s="307"/>
      <c r="D128" s="307"/>
      <c r="E128" s="307"/>
      <c r="F128" s="307"/>
      <c r="G128" s="307"/>
      <c r="H128" s="307"/>
      <c r="I128" s="307"/>
      <c r="J128" s="258" t="s">
        <v>22</v>
      </c>
      <c r="K128" s="258"/>
      <c r="L128" s="144"/>
      <c r="M128" s="144"/>
      <c r="N128" s="143"/>
      <c r="O128" s="143"/>
      <c r="P128" s="143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</row>
    <row r="129" spans="1:76" ht="15.75" thickBot="1" x14ac:dyDescent="0.3">
      <c r="A129" s="136"/>
      <c r="B129" s="9"/>
      <c r="C129" s="308"/>
      <c r="D129" s="308"/>
      <c r="E129" s="308"/>
      <c r="F129" s="308"/>
      <c r="G129" s="308"/>
      <c r="H129" s="308"/>
      <c r="I129" s="308"/>
      <c r="J129" s="259" t="s">
        <v>298</v>
      </c>
      <c r="K129" s="259"/>
      <c r="L129" s="143"/>
      <c r="M129" s="143"/>
      <c r="N129" s="143"/>
      <c r="O129" s="143"/>
      <c r="P129" s="143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</row>
    <row r="130" spans="1:76" ht="15.75" thickBot="1" x14ac:dyDescent="0.3">
      <c r="A130" s="255" t="s">
        <v>53</v>
      </c>
      <c r="B130" s="256"/>
      <c r="C130" s="256"/>
      <c r="D130" s="256"/>
      <c r="E130" s="256"/>
      <c r="F130" s="256"/>
      <c r="G130" s="256"/>
      <c r="H130" s="256"/>
      <c r="I130" s="256"/>
      <c r="J130" s="256"/>
      <c r="K130" s="256"/>
      <c r="L130" s="256"/>
      <c r="M130" s="257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</row>
    <row r="131" spans="1:76" ht="36.75" thickBot="1" x14ac:dyDescent="0.3">
      <c r="A131" s="137" t="s">
        <v>0</v>
      </c>
      <c r="B131" s="10" t="s">
        <v>1</v>
      </c>
      <c r="C131" s="119" t="s">
        <v>2</v>
      </c>
      <c r="D131" s="11" t="s">
        <v>3</v>
      </c>
      <c r="E131" s="11" t="s">
        <v>4</v>
      </c>
      <c r="F131" s="126" t="s">
        <v>5</v>
      </c>
      <c r="G131" s="19" t="s">
        <v>6</v>
      </c>
      <c r="H131" s="12" t="s">
        <v>7</v>
      </c>
      <c r="I131" s="20" t="s">
        <v>8</v>
      </c>
      <c r="J131" s="12" t="s">
        <v>9</v>
      </c>
      <c r="K131" s="20" t="s">
        <v>10</v>
      </c>
      <c r="L131" s="12" t="s">
        <v>11</v>
      </c>
      <c r="M131" s="21" t="s">
        <v>12</v>
      </c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</row>
    <row r="132" spans="1:76" ht="90.75" customHeight="1" x14ac:dyDescent="0.25">
      <c r="A132" s="252" t="s">
        <v>51</v>
      </c>
      <c r="B132" s="8" t="s">
        <v>26</v>
      </c>
      <c r="C132" s="120" t="s">
        <v>39</v>
      </c>
      <c r="D132" s="113" t="s">
        <v>201</v>
      </c>
      <c r="E132" s="5" t="s">
        <v>52</v>
      </c>
      <c r="F132" s="127" t="s">
        <v>276</v>
      </c>
      <c r="G132" s="214">
        <f>ROUND(N132,-1)</f>
        <v>15520</v>
      </c>
      <c r="H132" s="181">
        <f t="shared" ref="H132:M132" si="61">ROUND(O132,-1)</f>
        <v>17900</v>
      </c>
      <c r="I132" s="214">
        <f t="shared" si="61"/>
        <v>19980</v>
      </c>
      <c r="J132" s="181">
        <f t="shared" si="61"/>
        <v>26400</v>
      </c>
      <c r="K132" s="214">
        <f t="shared" si="61"/>
        <v>30740</v>
      </c>
      <c r="L132" s="181">
        <f t="shared" si="61"/>
        <v>35320</v>
      </c>
      <c r="M132" s="214">
        <f t="shared" si="61"/>
        <v>39600</v>
      </c>
      <c r="N132" s="225">
        <v>15519</v>
      </c>
      <c r="O132" s="225">
        <v>17902.5</v>
      </c>
      <c r="P132" s="225">
        <v>19981.5</v>
      </c>
      <c r="Q132" s="225">
        <v>26397</v>
      </c>
      <c r="R132" s="225">
        <v>30744</v>
      </c>
      <c r="S132" s="225">
        <v>35322</v>
      </c>
      <c r="T132" s="225">
        <v>39595.5</v>
      </c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</row>
    <row r="133" spans="1:76" ht="99.75" customHeight="1" x14ac:dyDescent="0.25">
      <c r="A133" s="253"/>
      <c r="B133" s="13" t="s">
        <v>42</v>
      </c>
      <c r="C133" s="121" t="s">
        <v>39</v>
      </c>
      <c r="D133" s="114" t="s">
        <v>195</v>
      </c>
      <c r="E133" s="3" t="s">
        <v>52</v>
      </c>
      <c r="F133" s="128" t="s">
        <v>277</v>
      </c>
      <c r="G133" s="214">
        <f t="shared" ref="G133:G138" si="62">ROUND(N133,-1)</f>
        <v>16810</v>
      </c>
      <c r="H133" s="181">
        <f t="shared" ref="H133:H138" si="63">ROUND(O133,-1)</f>
        <v>18870</v>
      </c>
      <c r="I133" s="214">
        <f t="shared" ref="I133:I138" si="64">ROUND(P133,-1)</f>
        <v>21070</v>
      </c>
      <c r="J133" s="181">
        <f t="shared" ref="J133:J138" si="65">ROUND(Q133,-1)</f>
        <v>27390</v>
      </c>
      <c r="K133" s="214">
        <f t="shared" ref="K133:K138" si="66">ROUND(R133,-1)</f>
        <v>32360</v>
      </c>
      <c r="L133" s="181">
        <f t="shared" ref="L133:L138" si="67">ROUND(S133,-1)</f>
        <v>36520</v>
      </c>
      <c r="M133" s="214">
        <f t="shared" ref="M133:M138" si="68">ROUND(T133,-1)</f>
        <v>40960</v>
      </c>
      <c r="N133" s="225">
        <v>16810.5</v>
      </c>
      <c r="O133" s="225">
        <v>18868.5</v>
      </c>
      <c r="P133" s="225">
        <v>21073.5</v>
      </c>
      <c r="Q133" s="225">
        <v>27394.5</v>
      </c>
      <c r="R133" s="225">
        <v>32361</v>
      </c>
      <c r="S133" s="225">
        <v>36519</v>
      </c>
      <c r="T133" s="225">
        <v>40960.5</v>
      </c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</row>
    <row r="134" spans="1:76" ht="101.25" customHeight="1" thickBot="1" x14ac:dyDescent="0.3">
      <c r="A134" s="254"/>
      <c r="B134" s="15" t="s">
        <v>42</v>
      </c>
      <c r="C134" s="122" t="s">
        <v>39</v>
      </c>
      <c r="D134" s="115" t="s">
        <v>231</v>
      </c>
      <c r="E134" s="7" t="s">
        <v>52</v>
      </c>
      <c r="F134" s="129" t="s">
        <v>277</v>
      </c>
      <c r="G134" s="214">
        <f t="shared" si="62"/>
        <v>18410</v>
      </c>
      <c r="H134" s="181">
        <f t="shared" si="63"/>
        <v>20490</v>
      </c>
      <c r="I134" s="214">
        <f t="shared" si="64"/>
        <v>22870</v>
      </c>
      <c r="J134" s="181">
        <f t="shared" si="65"/>
        <v>28600</v>
      </c>
      <c r="K134" s="214">
        <f t="shared" si="66"/>
        <v>33040</v>
      </c>
      <c r="L134" s="181">
        <f t="shared" si="67"/>
        <v>37340</v>
      </c>
      <c r="M134" s="214">
        <f t="shared" si="68"/>
        <v>41810</v>
      </c>
      <c r="N134" s="225">
        <v>18406.5</v>
      </c>
      <c r="O134" s="225">
        <v>20485.5</v>
      </c>
      <c r="P134" s="225">
        <v>22869</v>
      </c>
      <c r="Q134" s="225">
        <v>28602</v>
      </c>
      <c r="R134" s="225">
        <v>33043.5</v>
      </c>
      <c r="S134" s="225">
        <v>37338</v>
      </c>
      <c r="T134" s="225">
        <v>41811</v>
      </c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</row>
    <row r="135" spans="1:76" ht="38.25" customHeight="1" x14ac:dyDescent="0.25">
      <c r="A135" s="252" t="s">
        <v>54</v>
      </c>
      <c r="B135" s="240" t="s">
        <v>59</v>
      </c>
      <c r="C135" s="237" t="s">
        <v>39</v>
      </c>
      <c r="D135" s="249" t="s">
        <v>196</v>
      </c>
      <c r="E135" s="246" t="s">
        <v>52</v>
      </c>
      <c r="F135" s="243" t="s">
        <v>206</v>
      </c>
      <c r="G135" s="214">
        <f t="shared" si="62"/>
        <v>11090</v>
      </c>
      <c r="H135" s="181">
        <f t="shared" si="63"/>
        <v>12540</v>
      </c>
      <c r="I135" s="214">
        <f t="shared" si="64"/>
        <v>16630</v>
      </c>
      <c r="J135" s="181">
        <f t="shared" si="65"/>
        <v>19520</v>
      </c>
      <c r="K135" s="214">
        <f t="shared" si="66"/>
        <v>22220</v>
      </c>
      <c r="L135" s="181">
        <f t="shared" si="67"/>
        <v>25530</v>
      </c>
      <c r="M135" s="214">
        <f t="shared" si="68"/>
        <v>30640</v>
      </c>
      <c r="N135" s="225">
        <v>11088</v>
      </c>
      <c r="O135" s="225">
        <v>12537</v>
      </c>
      <c r="P135" s="225">
        <v>16632</v>
      </c>
      <c r="Q135" s="225">
        <v>19519.5</v>
      </c>
      <c r="R135" s="225">
        <v>22218</v>
      </c>
      <c r="S135" s="225">
        <v>25525.5</v>
      </c>
      <c r="T135" s="225">
        <v>30639</v>
      </c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</row>
    <row r="136" spans="1:76" ht="39" customHeight="1" x14ac:dyDescent="0.25">
      <c r="A136" s="253"/>
      <c r="B136" s="241"/>
      <c r="C136" s="238"/>
      <c r="D136" s="250"/>
      <c r="E136" s="247"/>
      <c r="F136" s="244"/>
      <c r="G136" s="282"/>
      <c r="H136" s="283"/>
      <c r="I136" s="283"/>
      <c r="J136" s="283"/>
      <c r="K136" s="283"/>
      <c r="L136" s="283"/>
      <c r="M136" s="284"/>
      <c r="N136" s="225">
        <v>0</v>
      </c>
      <c r="O136" s="225">
        <v>0</v>
      </c>
      <c r="P136" s="225">
        <v>0</v>
      </c>
      <c r="Q136" s="225">
        <v>0</v>
      </c>
      <c r="R136" s="225">
        <v>0</v>
      </c>
      <c r="S136" s="225">
        <v>0</v>
      </c>
      <c r="T136" s="225">
        <v>0</v>
      </c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</row>
    <row r="137" spans="1:76" ht="51" customHeight="1" thickBot="1" x14ac:dyDescent="0.3">
      <c r="A137" s="254"/>
      <c r="B137" s="242"/>
      <c r="C137" s="239"/>
      <c r="D137" s="251"/>
      <c r="E137" s="248"/>
      <c r="F137" s="245"/>
      <c r="G137" s="285"/>
      <c r="H137" s="286"/>
      <c r="I137" s="286"/>
      <c r="J137" s="286"/>
      <c r="K137" s="286"/>
      <c r="L137" s="286"/>
      <c r="M137" s="287"/>
      <c r="N137" s="225">
        <v>0</v>
      </c>
      <c r="O137" s="225">
        <v>0</v>
      </c>
      <c r="P137" s="225">
        <v>0</v>
      </c>
      <c r="Q137" s="225">
        <v>0</v>
      </c>
      <c r="R137" s="225">
        <v>0</v>
      </c>
      <c r="S137" s="225">
        <v>0</v>
      </c>
      <c r="T137" s="225">
        <v>0</v>
      </c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</row>
    <row r="138" spans="1:76" ht="38.25" customHeight="1" x14ac:dyDescent="0.25">
      <c r="A138" s="252" t="s">
        <v>60</v>
      </c>
      <c r="B138" s="240" t="s">
        <v>59</v>
      </c>
      <c r="C138" s="237" t="s">
        <v>39</v>
      </c>
      <c r="D138" s="249" t="s">
        <v>196</v>
      </c>
      <c r="E138" s="246" t="s">
        <v>52</v>
      </c>
      <c r="F138" s="243" t="s">
        <v>207</v>
      </c>
      <c r="G138" s="214">
        <f t="shared" si="62"/>
        <v>10080</v>
      </c>
      <c r="H138" s="181">
        <f t="shared" si="63"/>
        <v>11330</v>
      </c>
      <c r="I138" s="214">
        <f t="shared" si="64"/>
        <v>15060</v>
      </c>
      <c r="J138" s="181">
        <f t="shared" si="65"/>
        <v>17590</v>
      </c>
      <c r="K138" s="214">
        <f t="shared" si="66"/>
        <v>21680</v>
      </c>
      <c r="L138" s="181">
        <f t="shared" si="67"/>
        <v>22830</v>
      </c>
      <c r="M138" s="214">
        <f t="shared" si="68"/>
        <v>27390</v>
      </c>
      <c r="N138" s="225">
        <v>10080</v>
      </c>
      <c r="O138" s="225">
        <v>11329.5</v>
      </c>
      <c r="P138" s="225">
        <v>15057</v>
      </c>
      <c r="Q138" s="225">
        <v>17587.5</v>
      </c>
      <c r="R138" s="225">
        <v>21682.5</v>
      </c>
      <c r="S138" s="225">
        <v>22827</v>
      </c>
      <c r="T138" s="225">
        <v>27394.5</v>
      </c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</row>
    <row r="139" spans="1:76" ht="39" customHeight="1" x14ac:dyDescent="0.25">
      <c r="A139" s="253"/>
      <c r="B139" s="241"/>
      <c r="C139" s="238"/>
      <c r="D139" s="250"/>
      <c r="E139" s="247"/>
      <c r="F139" s="244"/>
      <c r="G139" s="276"/>
      <c r="H139" s="277"/>
      <c r="I139" s="277"/>
      <c r="J139" s="277"/>
      <c r="K139" s="277"/>
      <c r="L139" s="277"/>
      <c r="M139" s="278"/>
      <c r="N139" s="225">
        <v>0</v>
      </c>
      <c r="O139" s="225">
        <v>0</v>
      </c>
      <c r="P139" s="225">
        <v>0</v>
      </c>
      <c r="Q139" s="225">
        <v>0</v>
      </c>
      <c r="R139" s="225">
        <v>0</v>
      </c>
      <c r="S139" s="225">
        <v>0</v>
      </c>
      <c r="T139" s="225">
        <v>0</v>
      </c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</row>
    <row r="140" spans="1:76" ht="57" customHeight="1" thickBot="1" x14ac:dyDescent="0.3">
      <c r="A140" s="254"/>
      <c r="B140" s="242"/>
      <c r="C140" s="239"/>
      <c r="D140" s="251"/>
      <c r="E140" s="248"/>
      <c r="F140" s="245"/>
      <c r="G140" s="279"/>
      <c r="H140" s="280"/>
      <c r="I140" s="280"/>
      <c r="J140" s="280"/>
      <c r="K140" s="280"/>
      <c r="L140" s="280"/>
      <c r="M140" s="281"/>
      <c r="N140" s="225">
        <v>0</v>
      </c>
      <c r="O140" s="225">
        <v>0</v>
      </c>
      <c r="P140" s="225">
        <v>0</v>
      </c>
      <c r="Q140" s="225">
        <v>0</v>
      </c>
      <c r="R140" s="225">
        <v>0</v>
      </c>
      <c r="S140" s="225">
        <v>0</v>
      </c>
      <c r="T140" s="225">
        <v>0</v>
      </c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</row>
    <row r="141" spans="1:76" x14ac:dyDescent="0.25">
      <c r="A141" s="139"/>
      <c r="B141" s="1"/>
      <c r="C141" s="124"/>
      <c r="D141" s="117"/>
      <c r="E141" s="1"/>
      <c r="F141" s="131"/>
      <c r="G141" s="143"/>
      <c r="H141" s="143"/>
      <c r="I141" s="143"/>
      <c r="J141" s="143"/>
      <c r="K141" s="143"/>
      <c r="L141" s="143"/>
      <c r="M141" s="143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x14ac:dyDescent="0.25">
      <c r="A142" s="139"/>
      <c r="B142" s="1"/>
      <c r="C142" s="124"/>
      <c r="D142" s="117"/>
      <c r="E142" s="1"/>
      <c r="G142" s="143"/>
      <c r="H142" s="143"/>
      <c r="I142" s="143"/>
      <c r="J142" s="143"/>
      <c r="K142" s="143"/>
      <c r="L142" s="143"/>
      <c r="M142" s="143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 x14ac:dyDescent="0.25">
      <c r="A143" s="139"/>
      <c r="B143" s="1"/>
      <c r="C143" s="124"/>
      <c r="D143" s="117"/>
      <c r="E143" s="1"/>
      <c r="F143" s="131"/>
      <c r="G143" s="143"/>
      <c r="H143" s="143"/>
      <c r="I143" s="143"/>
      <c r="J143" s="143"/>
      <c r="K143" s="143"/>
      <c r="L143" s="143"/>
      <c r="M143" s="143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  <row r="144" spans="1:76" x14ac:dyDescent="0.25">
      <c r="A144" s="139"/>
      <c r="B144" s="1"/>
      <c r="C144" s="124"/>
      <c r="D144" s="117"/>
      <c r="E144" s="1"/>
      <c r="F144" s="131"/>
      <c r="G144" s="143"/>
      <c r="H144" s="143"/>
      <c r="I144" s="143"/>
      <c r="J144" s="143"/>
      <c r="K144" s="143"/>
      <c r="L144" s="143"/>
      <c r="M144" s="143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</row>
    <row r="145" spans="1:76" x14ac:dyDescent="0.25">
      <c r="A145" s="139"/>
      <c r="B145" s="1"/>
      <c r="C145" s="124"/>
      <c r="D145" s="117"/>
      <c r="E145" s="1"/>
      <c r="F145" s="131"/>
      <c r="G145" s="143"/>
      <c r="H145" s="143"/>
      <c r="I145" s="143"/>
      <c r="J145" s="143"/>
      <c r="K145" s="143"/>
      <c r="L145" s="143"/>
      <c r="M145" s="143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</row>
    <row r="146" spans="1:76" x14ac:dyDescent="0.25">
      <c r="A146" s="136"/>
      <c r="B146" s="9"/>
      <c r="C146" s="302" t="s">
        <v>191</v>
      </c>
      <c r="D146" s="302"/>
      <c r="E146" s="302"/>
      <c r="F146" s="302"/>
      <c r="G146" s="302"/>
      <c r="H146" s="302"/>
      <c r="I146" s="302"/>
      <c r="J146" s="305" t="s">
        <v>20</v>
      </c>
      <c r="K146" s="305"/>
      <c r="L146" s="304"/>
      <c r="M146" s="304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</row>
    <row r="147" spans="1:76" x14ac:dyDescent="0.25">
      <c r="A147" s="136"/>
      <c r="B147" s="9"/>
      <c r="C147" s="302"/>
      <c r="D147" s="302"/>
      <c r="E147" s="302"/>
      <c r="F147" s="302"/>
      <c r="G147" s="302"/>
      <c r="H147" s="302"/>
      <c r="I147" s="302"/>
      <c r="J147" s="305" t="s">
        <v>190</v>
      </c>
      <c r="K147" s="305"/>
      <c r="L147" s="305"/>
      <c r="M147" s="305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</row>
    <row r="148" spans="1:76" x14ac:dyDescent="0.25">
      <c r="A148" s="136"/>
      <c r="B148" s="9"/>
      <c r="C148" s="302"/>
      <c r="D148" s="302"/>
      <c r="E148" s="302"/>
      <c r="F148" s="302"/>
      <c r="G148" s="302"/>
      <c r="H148" s="302"/>
      <c r="I148" s="302"/>
      <c r="J148" s="305" t="s">
        <v>22</v>
      </c>
      <c r="K148" s="305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</row>
    <row r="149" spans="1:76" ht="15.75" thickBot="1" x14ac:dyDescent="0.3">
      <c r="A149" s="136"/>
      <c r="B149" s="9"/>
      <c r="C149" s="303"/>
      <c r="D149" s="303"/>
      <c r="E149" s="303"/>
      <c r="F149" s="303"/>
      <c r="G149" s="303"/>
      <c r="H149" s="303"/>
      <c r="I149" s="303"/>
      <c r="J149" s="321">
        <v>43388</v>
      </c>
      <c r="K149" s="322"/>
      <c r="L149" s="1"/>
      <c r="M149" s="180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</row>
    <row r="150" spans="1:76" ht="15.75" thickBot="1" x14ac:dyDescent="0.3">
      <c r="A150" s="255" t="s">
        <v>61</v>
      </c>
      <c r="B150" s="256"/>
      <c r="C150" s="256"/>
      <c r="D150" s="256"/>
      <c r="E150" s="256"/>
      <c r="F150" s="256"/>
      <c r="G150" s="256"/>
      <c r="H150" s="256"/>
      <c r="I150" s="256"/>
      <c r="J150" s="256"/>
      <c r="K150" s="256"/>
      <c r="L150" s="256"/>
      <c r="M150" s="257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</row>
    <row r="151" spans="1:76" ht="36.75" thickBot="1" x14ac:dyDescent="0.3">
      <c r="A151" s="137" t="s">
        <v>0</v>
      </c>
      <c r="B151" s="10" t="s">
        <v>1</v>
      </c>
      <c r="C151" s="119" t="s">
        <v>2</v>
      </c>
      <c r="D151" s="11" t="s">
        <v>3</v>
      </c>
      <c r="E151" s="11" t="s">
        <v>4</v>
      </c>
      <c r="F151" s="126" t="s">
        <v>5</v>
      </c>
      <c r="G151" s="19" t="s">
        <v>6</v>
      </c>
      <c r="H151" s="12" t="s">
        <v>7</v>
      </c>
      <c r="I151" s="20" t="s">
        <v>8</v>
      </c>
      <c r="J151" s="12" t="s">
        <v>9</v>
      </c>
      <c r="K151" s="20" t="s">
        <v>10</v>
      </c>
      <c r="L151" s="12" t="s">
        <v>11</v>
      </c>
      <c r="M151" s="21" t="s">
        <v>12</v>
      </c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</row>
    <row r="152" spans="1:76" ht="38.25" customHeight="1" x14ac:dyDescent="0.25">
      <c r="A152" s="252" t="s">
        <v>62</v>
      </c>
      <c r="B152" s="240" t="s">
        <v>124</v>
      </c>
      <c r="C152" s="237" t="s">
        <v>39</v>
      </c>
      <c r="D152" s="249" t="s">
        <v>196</v>
      </c>
      <c r="E152" s="246" t="s">
        <v>52</v>
      </c>
      <c r="F152" s="243" t="s">
        <v>232</v>
      </c>
      <c r="G152" s="134">
        <v>3690</v>
      </c>
      <c r="H152" s="135">
        <v>4050</v>
      </c>
      <c r="I152" s="134">
        <v>5125</v>
      </c>
      <c r="J152" s="135">
        <v>5630</v>
      </c>
      <c r="K152" s="134">
        <v>5910</v>
      </c>
      <c r="L152" s="135">
        <v>7360</v>
      </c>
      <c r="M152" s="134">
        <v>8850</v>
      </c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</row>
    <row r="153" spans="1:76" ht="38.1" customHeight="1" x14ac:dyDescent="0.25">
      <c r="A153" s="253"/>
      <c r="B153" s="241"/>
      <c r="C153" s="238"/>
      <c r="D153" s="250"/>
      <c r="E153" s="247"/>
      <c r="F153" s="244"/>
      <c r="G153" s="309"/>
      <c r="H153" s="310"/>
      <c r="I153" s="310"/>
      <c r="J153" s="310"/>
      <c r="K153" s="310"/>
      <c r="L153" s="310"/>
      <c r="M153" s="31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</row>
    <row r="154" spans="1:76" ht="59.25" customHeight="1" thickBot="1" x14ac:dyDescent="0.3">
      <c r="A154" s="254"/>
      <c r="B154" s="242"/>
      <c r="C154" s="239"/>
      <c r="D154" s="251"/>
      <c r="E154" s="248"/>
      <c r="F154" s="245"/>
      <c r="G154" s="312"/>
      <c r="H154" s="313"/>
      <c r="I154" s="313"/>
      <c r="J154" s="313"/>
      <c r="K154" s="313"/>
      <c r="L154" s="313"/>
      <c r="M154" s="314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</row>
    <row r="155" spans="1:76" ht="38.25" customHeight="1" x14ac:dyDescent="0.25">
      <c r="A155" s="252" t="s">
        <v>203</v>
      </c>
      <c r="B155" s="240" t="s">
        <v>66</v>
      </c>
      <c r="C155" s="237" t="s">
        <v>39</v>
      </c>
      <c r="D155" s="249" t="s">
        <v>196</v>
      </c>
      <c r="E155" s="246" t="s">
        <v>52</v>
      </c>
      <c r="F155" s="243" t="s">
        <v>233</v>
      </c>
      <c r="G155" s="134">
        <v>6120</v>
      </c>
      <c r="H155" s="135">
        <v>6800</v>
      </c>
      <c r="I155" s="134">
        <v>8800</v>
      </c>
      <c r="J155" s="135">
        <v>10200</v>
      </c>
      <c r="K155" s="134">
        <v>11570</v>
      </c>
      <c r="L155" s="135">
        <v>12870</v>
      </c>
      <c r="M155" s="134">
        <v>15420</v>
      </c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</row>
    <row r="156" spans="1:76" ht="39" customHeight="1" x14ac:dyDescent="0.25">
      <c r="A156" s="253"/>
      <c r="B156" s="241"/>
      <c r="C156" s="238"/>
      <c r="D156" s="250"/>
      <c r="E156" s="247"/>
      <c r="F156" s="244"/>
      <c r="G156" s="309"/>
      <c r="H156" s="310"/>
      <c r="I156" s="310"/>
      <c r="J156" s="310"/>
      <c r="K156" s="310"/>
      <c r="L156" s="310"/>
      <c r="M156" s="31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</row>
    <row r="157" spans="1:76" ht="51.75" customHeight="1" thickBot="1" x14ac:dyDescent="0.3">
      <c r="A157" s="254"/>
      <c r="B157" s="242"/>
      <c r="C157" s="239"/>
      <c r="D157" s="251"/>
      <c r="E157" s="248"/>
      <c r="F157" s="245"/>
      <c r="G157" s="312"/>
      <c r="H157" s="313"/>
      <c r="I157" s="313"/>
      <c r="J157" s="313"/>
      <c r="K157" s="313"/>
      <c r="L157" s="313"/>
      <c r="M157" s="314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</row>
    <row r="158" spans="1:76" ht="38.1" customHeight="1" x14ac:dyDescent="0.25">
      <c r="A158" s="260" t="s">
        <v>202</v>
      </c>
      <c r="B158" s="240" t="s">
        <v>293</v>
      </c>
      <c r="C158" s="237" t="s">
        <v>39</v>
      </c>
      <c r="D158" s="249" t="s">
        <v>196</v>
      </c>
      <c r="E158" s="246" t="s">
        <v>52</v>
      </c>
      <c r="F158" s="243" t="s">
        <v>234</v>
      </c>
      <c r="G158" s="149">
        <v>4380</v>
      </c>
      <c r="H158" s="150">
        <v>4560</v>
      </c>
      <c r="I158" s="149">
        <v>5850</v>
      </c>
      <c r="J158" s="150">
        <v>6720</v>
      </c>
      <c r="K158" s="149">
        <v>7620</v>
      </c>
      <c r="L158" s="150">
        <v>8450</v>
      </c>
      <c r="M158" s="149">
        <v>10100</v>
      </c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</row>
    <row r="159" spans="1:76" ht="38.1" customHeight="1" x14ac:dyDescent="0.25">
      <c r="A159" s="261"/>
      <c r="B159" s="241"/>
      <c r="C159" s="238"/>
      <c r="D159" s="250"/>
      <c r="E159" s="247"/>
      <c r="F159" s="244"/>
      <c r="G159" s="315"/>
      <c r="H159" s="316"/>
      <c r="I159" s="316"/>
      <c r="J159" s="316"/>
      <c r="K159" s="316"/>
      <c r="L159" s="316"/>
      <c r="M159" s="317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</row>
    <row r="160" spans="1:76" ht="60" customHeight="1" thickBot="1" x14ac:dyDescent="0.3">
      <c r="A160" s="262"/>
      <c r="B160" s="242"/>
      <c r="C160" s="239"/>
      <c r="D160" s="251"/>
      <c r="E160" s="248"/>
      <c r="F160" s="245"/>
      <c r="G160" s="318"/>
      <c r="H160" s="319"/>
      <c r="I160" s="319"/>
      <c r="J160" s="319"/>
      <c r="K160" s="319"/>
      <c r="L160" s="319"/>
      <c r="M160" s="320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</row>
    <row r="161" spans="1:76" ht="38.25" customHeight="1" x14ac:dyDescent="0.25">
      <c r="A161" s="260" t="s">
        <v>204</v>
      </c>
      <c r="B161" s="263" t="s">
        <v>124</v>
      </c>
      <c r="C161" s="267" t="s">
        <v>29</v>
      </c>
      <c r="D161" s="249" t="s">
        <v>196</v>
      </c>
      <c r="E161" s="246" t="s">
        <v>52</v>
      </c>
      <c r="F161" s="243" t="s">
        <v>205</v>
      </c>
      <c r="G161" s="134">
        <v>4080</v>
      </c>
      <c r="H161" s="135">
        <v>4500</v>
      </c>
      <c r="I161" s="134">
        <v>5800</v>
      </c>
      <c r="J161" s="135">
        <v>6650</v>
      </c>
      <c r="K161" s="134">
        <v>7520</v>
      </c>
      <c r="L161" s="135">
        <v>8360</v>
      </c>
      <c r="M161" s="134">
        <v>10000</v>
      </c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</row>
    <row r="162" spans="1:76" ht="38.1" customHeight="1" x14ac:dyDescent="0.25">
      <c r="A162" s="261"/>
      <c r="B162" s="264"/>
      <c r="C162" s="268"/>
      <c r="D162" s="250"/>
      <c r="E162" s="247"/>
      <c r="F162" s="244"/>
      <c r="G162" s="309"/>
      <c r="H162" s="310"/>
      <c r="I162" s="310"/>
      <c r="J162" s="310"/>
      <c r="K162" s="310"/>
      <c r="L162" s="310"/>
      <c r="M162" s="31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</row>
    <row r="163" spans="1:76" ht="62.25" customHeight="1" thickBot="1" x14ac:dyDescent="0.3">
      <c r="A163" s="262"/>
      <c r="B163" s="265"/>
      <c r="C163" s="269"/>
      <c r="D163" s="251"/>
      <c r="E163" s="248"/>
      <c r="F163" s="245"/>
      <c r="G163" s="312"/>
      <c r="H163" s="313"/>
      <c r="I163" s="313"/>
      <c r="J163" s="313"/>
      <c r="K163" s="313"/>
      <c r="L163" s="313"/>
      <c r="M163" s="314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</row>
    <row r="164" spans="1:76" x14ac:dyDescent="0.25">
      <c r="A164" s="139"/>
      <c r="B164" s="1"/>
      <c r="C164" s="146"/>
      <c r="D164" s="147"/>
      <c r="E164" s="143"/>
      <c r="F164" s="148"/>
      <c r="G164" s="180"/>
      <c r="H164" s="143"/>
      <c r="I164" s="180"/>
      <c r="J164" s="143"/>
      <c r="K164" s="180"/>
      <c r="L164" s="143"/>
      <c r="M164" s="180"/>
      <c r="N164" s="143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</row>
    <row r="165" spans="1:76" x14ac:dyDescent="0.25">
      <c r="A165" s="136"/>
      <c r="B165" s="9"/>
      <c r="C165" s="307" t="s">
        <v>191</v>
      </c>
      <c r="D165" s="307"/>
      <c r="E165" s="307"/>
      <c r="F165" s="307"/>
      <c r="G165" s="307"/>
      <c r="H165" s="307"/>
      <c r="I165" s="307"/>
      <c r="J165" s="258" t="s">
        <v>20</v>
      </c>
      <c r="K165" s="258"/>
      <c r="L165" s="266"/>
      <c r="M165" s="266"/>
      <c r="N165" s="143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</row>
    <row r="166" spans="1:76" x14ac:dyDescent="0.25">
      <c r="A166" s="136"/>
      <c r="B166" s="9"/>
      <c r="C166" s="307"/>
      <c r="D166" s="307"/>
      <c r="E166" s="307"/>
      <c r="F166" s="307"/>
      <c r="G166" s="307"/>
      <c r="H166" s="307"/>
      <c r="I166" s="307"/>
      <c r="J166" s="258" t="s">
        <v>190</v>
      </c>
      <c r="K166" s="258"/>
      <c r="L166" s="258"/>
      <c r="M166" s="258"/>
      <c r="N166" s="143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</row>
    <row r="167" spans="1:76" x14ac:dyDescent="0.25">
      <c r="A167" s="136"/>
      <c r="B167" s="9"/>
      <c r="C167" s="307"/>
      <c r="D167" s="307"/>
      <c r="E167" s="307"/>
      <c r="F167" s="307"/>
      <c r="G167" s="307"/>
      <c r="H167" s="307"/>
      <c r="I167" s="307"/>
      <c r="J167" s="258" t="s">
        <v>22</v>
      </c>
      <c r="K167" s="258"/>
      <c r="L167" s="144"/>
      <c r="N167" s="143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</row>
    <row r="168" spans="1:76" ht="15.75" thickBot="1" x14ac:dyDescent="0.3">
      <c r="A168" s="136"/>
      <c r="B168" s="9"/>
      <c r="C168" s="308"/>
      <c r="D168" s="308"/>
      <c r="E168" s="308"/>
      <c r="F168" s="308"/>
      <c r="G168" s="308"/>
      <c r="H168" s="308"/>
      <c r="I168" s="308"/>
      <c r="J168" s="259" t="s">
        <v>298</v>
      </c>
      <c r="K168" s="259"/>
      <c r="L168" s="143"/>
      <c r="M168" s="180"/>
      <c r="N168" s="143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</row>
    <row r="169" spans="1:76" ht="23.25" customHeight="1" thickBot="1" x14ac:dyDescent="0.3">
      <c r="A169" s="255" t="s">
        <v>67</v>
      </c>
      <c r="B169" s="256"/>
      <c r="C169" s="256"/>
      <c r="D169" s="256"/>
      <c r="E169" s="256"/>
      <c r="F169" s="256"/>
      <c r="G169" s="256"/>
      <c r="H169" s="256"/>
      <c r="I169" s="256"/>
      <c r="J169" s="256"/>
      <c r="K169" s="256"/>
      <c r="L169" s="256"/>
      <c r="M169" s="257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</row>
    <row r="170" spans="1:76" ht="36.75" thickBot="1" x14ac:dyDescent="0.3">
      <c r="A170" s="137" t="s">
        <v>0</v>
      </c>
      <c r="B170" s="10" t="s">
        <v>1</v>
      </c>
      <c r="C170" s="119" t="s">
        <v>2</v>
      </c>
      <c r="D170" s="11" t="s">
        <v>3</v>
      </c>
      <c r="E170" s="11" t="s">
        <v>4</v>
      </c>
      <c r="F170" s="126" t="s">
        <v>5</v>
      </c>
      <c r="G170" s="19" t="s">
        <v>6</v>
      </c>
      <c r="H170" s="12" t="s">
        <v>7</v>
      </c>
      <c r="I170" s="20" t="s">
        <v>8</v>
      </c>
      <c r="J170" s="12" t="s">
        <v>9</v>
      </c>
      <c r="K170" s="20" t="s">
        <v>10</v>
      </c>
      <c r="L170" s="12" t="s">
        <v>11</v>
      </c>
      <c r="M170" s="21" t="s">
        <v>12</v>
      </c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</row>
    <row r="171" spans="1:76" ht="69.75" customHeight="1" x14ac:dyDescent="0.25">
      <c r="A171" s="252" t="s">
        <v>68</v>
      </c>
      <c r="B171" s="8" t="s">
        <v>28</v>
      </c>
      <c r="C171" s="120" t="s">
        <v>39</v>
      </c>
      <c r="D171" s="113" t="s">
        <v>201</v>
      </c>
      <c r="E171" s="5" t="s">
        <v>208</v>
      </c>
      <c r="F171" s="127" t="s">
        <v>278</v>
      </c>
      <c r="G171" s="184">
        <f>ROUND(N171,-1)</f>
        <v>10620</v>
      </c>
      <c r="H171" s="182">
        <f t="shared" ref="H171:M171" si="69">ROUND(O171,-1)</f>
        <v>11950</v>
      </c>
      <c r="I171" s="184">
        <f t="shared" si="69"/>
        <v>14400</v>
      </c>
      <c r="J171" s="182">
        <f t="shared" si="69"/>
        <v>16930</v>
      </c>
      <c r="K171" s="184">
        <f t="shared" si="69"/>
        <v>19490</v>
      </c>
      <c r="L171" s="182">
        <f t="shared" si="69"/>
        <v>21760</v>
      </c>
      <c r="M171" s="184">
        <f t="shared" si="69"/>
        <v>26100</v>
      </c>
      <c r="N171" s="225">
        <v>10615.5</v>
      </c>
      <c r="O171" s="225">
        <v>11949</v>
      </c>
      <c r="P171" s="225">
        <v>14395.5</v>
      </c>
      <c r="Q171" s="225">
        <v>16926</v>
      </c>
      <c r="R171" s="225">
        <v>19488</v>
      </c>
      <c r="S171" s="225">
        <v>21756</v>
      </c>
      <c r="T171" s="225">
        <v>26103</v>
      </c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</row>
    <row r="172" spans="1:76" ht="78.75" customHeight="1" x14ac:dyDescent="0.25">
      <c r="A172" s="253"/>
      <c r="B172" s="13" t="s">
        <v>55</v>
      </c>
      <c r="C172" s="121" t="s">
        <v>39</v>
      </c>
      <c r="D172" s="114" t="s">
        <v>195</v>
      </c>
      <c r="E172" s="3" t="s">
        <v>208</v>
      </c>
      <c r="F172" s="128" t="s">
        <v>278</v>
      </c>
      <c r="G172" s="184">
        <f t="shared" ref="G172:G182" si="70">ROUND(N172,-1)</f>
        <v>11780</v>
      </c>
      <c r="H172" s="182">
        <f t="shared" ref="H172:H182" si="71">ROUND(O172,-1)</f>
        <v>13180</v>
      </c>
      <c r="I172" s="184">
        <f t="shared" ref="I172:I182" si="72">ROUND(P172,-1)</f>
        <v>16020</v>
      </c>
      <c r="J172" s="182">
        <f t="shared" ref="J172:J182" si="73">ROUND(Q172,-1)</f>
        <v>18800</v>
      </c>
      <c r="K172" s="184">
        <f t="shared" ref="K172:K182" si="74">ROUND(R172,-1)</f>
        <v>21530</v>
      </c>
      <c r="L172" s="182">
        <f t="shared" ref="L172:L182" si="75">ROUND(S172,-1)</f>
        <v>24010</v>
      </c>
      <c r="M172" s="184">
        <f t="shared" ref="M172:M182" si="76">ROUND(T172,-1)</f>
        <v>28520</v>
      </c>
      <c r="N172" s="225">
        <v>11781</v>
      </c>
      <c r="O172" s="225">
        <v>13177.5</v>
      </c>
      <c r="P172" s="225">
        <v>16023</v>
      </c>
      <c r="Q172" s="225">
        <v>18795</v>
      </c>
      <c r="R172" s="225">
        <v>21525</v>
      </c>
      <c r="S172" s="225">
        <v>24013.5</v>
      </c>
      <c r="T172" s="225">
        <v>28518</v>
      </c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</row>
    <row r="173" spans="1:76" ht="78.75" customHeight="1" thickBot="1" x14ac:dyDescent="0.3">
      <c r="A173" s="254"/>
      <c r="B173" s="15" t="s">
        <v>55</v>
      </c>
      <c r="C173" s="122" t="s">
        <v>39</v>
      </c>
      <c r="D173" s="115" t="s">
        <v>231</v>
      </c>
      <c r="E173" s="7" t="s">
        <v>208</v>
      </c>
      <c r="F173" s="129" t="s">
        <v>278</v>
      </c>
      <c r="G173" s="184">
        <f t="shared" si="70"/>
        <v>12220</v>
      </c>
      <c r="H173" s="182">
        <f t="shared" si="71"/>
        <v>13650</v>
      </c>
      <c r="I173" s="184">
        <f t="shared" si="72"/>
        <v>16620</v>
      </c>
      <c r="J173" s="182">
        <f t="shared" si="73"/>
        <v>19450</v>
      </c>
      <c r="K173" s="184">
        <f t="shared" si="74"/>
        <v>22230</v>
      </c>
      <c r="L173" s="182">
        <f t="shared" si="75"/>
        <v>24840</v>
      </c>
      <c r="M173" s="184">
        <f t="shared" si="76"/>
        <v>29350</v>
      </c>
      <c r="N173" s="225">
        <v>12222</v>
      </c>
      <c r="O173" s="225">
        <v>13650</v>
      </c>
      <c r="P173" s="225">
        <v>16621.5</v>
      </c>
      <c r="Q173" s="225">
        <v>19446</v>
      </c>
      <c r="R173" s="225">
        <v>22228.5</v>
      </c>
      <c r="S173" s="225">
        <v>24843</v>
      </c>
      <c r="T173" s="225">
        <v>29347.5</v>
      </c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</row>
    <row r="174" spans="1:76" ht="65.25" customHeight="1" x14ac:dyDescent="0.25">
      <c r="A174" s="252" t="s">
        <v>69</v>
      </c>
      <c r="B174" s="8" t="s">
        <v>28</v>
      </c>
      <c r="C174" s="120" t="s">
        <v>39</v>
      </c>
      <c r="D174" s="113" t="s">
        <v>201</v>
      </c>
      <c r="E174" s="5" t="s">
        <v>208</v>
      </c>
      <c r="F174" s="127" t="s">
        <v>266</v>
      </c>
      <c r="G174" s="184">
        <f t="shared" si="70"/>
        <v>11170</v>
      </c>
      <c r="H174" s="182">
        <f t="shared" si="71"/>
        <v>12760</v>
      </c>
      <c r="I174" s="184">
        <f t="shared" si="72"/>
        <v>16150</v>
      </c>
      <c r="J174" s="182">
        <f t="shared" si="73"/>
        <v>19280</v>
      </c>
      <c r="K174" s="184">
        <f t="shared" si="74"/>
        <v>22330</v>
      </c>
      <c r="L174" s="182">
        <f t="shared" si="75"/>
        <v>25490</v>
      </c>
      <c r="M174" s="184">
        <f t="shared" si="76"/>
        <v>30570</v>
      </c>
      <c r="N174" s="225">
        <v>11172</v>
      </c>
      <c r="O174" s="225">
        <v>12757.5</v>
      </c>
      <c r="P174" s="225">
        <v>16149</v>
      </c>
      <c r="Q174" s="225">
        <v>19278</v>
      </c>
      <c r="R174" s="225">
        <v>22333.5</v>
      </c>
      <c r="S174" s="225">
        <v>25494</v>
      </c>
      <c r="T174" s="225">
        <v>30565.5</v>
      </c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</row>
    <row r="175" spans="1:76" ht="63" customHeight="1" x14ac:dyDescent="0.25">
      <c r="A175" s="253"/>
      <c r="B175" s="13" t="s">
        <v>55</v>
      </c>
      <c r="C175" s="121" t="s">
        <v>39</v>
      </c>
      <c r="D175" s="114" t="s">
        <v>195</v>
      </c>
      <c r="E175" s="3" t="s">
        <v>208</v>
      </c>
      <c r="F175" s="128" t="s">
        <v>291</v>
      </c>
      <c r="G175" s="184">
        <f t="shared" si="70"/>
        <v>12350</v>
      </c>
      <c r="H175" s="182">
        <f t="shared" si="71"/>
        <v>14010</v>
      </c>
      <c r="I175" s="184">
        <f t="shared" si="72"/>
        <v>17800</v>
      </c>
      <c r="J175" s="182">
        <f t="shared" si="73"/>
        <v>21140</v>
      </c>
      <c r="K175" s="184">
        <f t="shared" si="74"/>
        <v>24400</v>
      </c>
      <c r="L175" s="182">
        <f t="shared" si="75"/>
        <v>27750</v>
      </c>
      <c r="M175" s="184">
        <f t="shared" si="76"/>
        <v>32980</v>
      </c>
      <c r="N175" s="225">
        <v>12348</v>
      </c>
      <c r="O175" s="225">
        <v>14007</v>
      </c>
      <c r="P175" s="225">
        <v>17797.5</v>
      </c>
      <c r="Q175" s="225">
        <v>21136.5</v>
      </c>
      <c r="R175" s="225">
        <v>24402</v>
      </c>
      <c r="S175" s="225">
        <v>27751.5</v>
      </c>
      <c r="T175" s="225">
        <v>32980.5</v>
      </c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</row>
    <row r="176" spans="1:76" ht="72" customHeight="1" thickBot="1" x14ac:dyDescent="0.3">
      <c r="A176" s="254"/>
      <c r="B176" s="15" t="s">
        <v>55</v>
      </c>
      <c r="C176" s="122" t="s">
        <v>39</v>
      </c>
      <c r="D176" s="115" t="s">
        <v>231</v>
      </c>
      <c r="E176" s="7" t="s">
        <v>208</v>
      </c>
      <c r="F176" s="129" t="s">
        <v>266</v>
      </c>
      <c r="G176" s="184">
        <f t="shared" si="70"/>
        <v>12780</v>
      </c>
      <c r="H176" s="182">
        <f t="shared" si="71"/>
        <v>14460</v>
      </c>
      <c r="I176" s="184">
        <f t="shared" si="72"/>
        <v>18400</v>
      </c>
      <c r="J176" s="182">
        <f t="shared" si="73"/>
        <v>21800</v>
      </c>
      <c r="K176" s="184">
        <f t="shared" si="74"/>
        <v>25110</v>
      </c>
      <c r="L176" s="182">
        <f t="shared" si="75"/>
        <v>28570</v>
      </c>
      <c r="M176" s="184">
        <f t="shared" si="76"/>
        <v>33830</v>
      </c>
      <c r="N176" s="225">
        <v>12778.5</v>
      </c>
      <c r="O176" s="225">
        <v>14458.5</v>
      </c>
      <c r="P176" s="225">
        <v>18396</v>
      </c>
      <c r="Q176" s="225">
        <v>21798</v>
      </c>
      <c r="R176" s="225">
        <v>25105.5</v>
      </c>
      <c r="S176" s="225">
        <v>28570.5</v>
      </c>
      <c r="T176" s="225">
        <v>33831</v>
      </c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</row>
    <row r="177" spans="1:76" ht="88.5" customHeight="1" x14ac:dyDescent="0.25">
      <c r="A177" s="252" t="s">
        <v>70</v>
      </c>
      <c r="B177" s="8" t="s">
        <v>28</v>
      </c>
      <c r="C177" s="120" t="s">
        <v>39</v>
      </c>
      <c r="D177" s="113" t="s">
        <v>201</v>
      </c>
      <c r="E177" s="5" t="s">
        <v>208</v>
      </c>
      <c r="F177" s="127" t="s">
        <v>279</v>
      </c>
      <c r="G177" s="184">
        <f t="shared" si="70"/>
        <v>10950</v>
      </c>
      <c r="H177" s="182">
        <f t="shared" si="71"/>
        <v>12470</v>
      </c>
      <c r="I177" s="184">
        <f t="shared" si="72"/>
        <v>15700</v>
      </c>
      <c r="J177" s="182">
        <f t="shared" si="73"/>
        <v>18850</v>
      </c>
      <c r="K177" s="184">
        <f t="shared" si="74"/>
        <v>21800</v>
      </c>
      <c r="L177" s="182">
        <f t="shared" si="75"/>
        <v>24850</v>
      </c>
      <c r="M177" s="184">
        <f t="shared" si="76"/>
        <v>29810</v>
      </c>
      <c r="N177" s="225">
        <v>10951.5</v>
      </c>
      <c r="O177" s="225">
        <v>12474</v>
      </c>
      <c r="P177" s="225">
        <v>15697.5</v>
      </c>
      <c r="Q177" s="225">
        <v>18847.5</v>
      </c>
      <c r="R177" s="225">
        <v>21798</v>
      </c>
      <c r="S177" s="225">
        <v>24853.5</v>
      </c>
      <c r="T177" s="225">
        <v>29809.5</v>
      </c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</row>
    <row r="178" spans="1:76" ht="81" customHeight="1" x14ac:dyDescent="0.25">
      <c r="A178" s="253"/>
      <c r="B178" s="13" t="s">
        <v>55</v>
      </c>
      <c r="C178" s="121" t="s">
        <v>39</v>
      </c>
      <c r="D178" s="114" t="s">
        <v>195</v>
      </c>
      <c r="E178" s="3" t="s">
        <v>208</v>
      </c>
      <c r="F178" s="128" t="s">
        <v>279</v>
      </c>
      <c r="G178" s="184">
        <f t="shared" si="70"/>
        <v>12130</v>
      </c>
      <c r="H178" s="182">
        <f t="shared" si="71"/>
        <v>13710</v>
      </c>
      <c r="I178" s="184">
        <f t="shared" si="72"/>
        <v>17340</v>
      </c>
      <c r="J178" s="182">
        <f t="shared" si="73"/>
        <v>20710</v>
      </c>
      <c r="K178" s="184">
        <f t="shared" si="74"/>
        <v>23880</v>
      </c>
      <c r="L178" s="182">
        <f t="shared" si="75"/>
        <v>27120</v>
      </c>
      <c r="M178" s="184">
        <f t="shared" si="76"/>
        <v>32220</v>
      </c>
      <c r="N178" s="225">
        <v>12127.5</v>
      </c>
      <c r="O178" s="225">
        <v>13713</v>
      </c>
      <c r="P178" s="225">
        <v>17335.5</v>
      </c>
      <c r="Q178" s="225">
        <v>20706</v>
      </c>
      <c r="R178" s="225">
        <v>23877</v>
      </c>
      <c r="S178" s="225">
        <v>27121.5</v>
      </c>
      <c r="T178" s="225">
        <v>32224.5</v>
      </c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</row>
    <row r="179" spans="1:76" ht="79.5" customHeight="1" thickBot="1" x14ac:dyDescent="0.3">
      <c r="A179" s="254"/>
      <c r="B179" s="15" t="s">
        <v>55</v>
      </c>
      <c r="C179" s="122" t="s">
        <v>39</v>
      </c>
      <c r="D179" s="115" t="s">
        <v>231</v>
      </c>
      <c r="E179" s="7" t="s">
        <v>208</v>
      </c>
      <c r="F179" s="129" t="s">
        <v>279</v>
      </c>
      <c r="G179" s="184">
        <f t="shared" si="70"/>
        <v>12570</v>
      </c>
      <c r="H179" s="182">
        <f t="shared" si="71"/>
        <v>14190</v>
      </c>
      <c r="I179" s="184">
        <f t="shared" si="72"/>
        <v>17930</v>
      </c>
      <c r="J179" s="182">
        <f t="shared" si="73"/>
        <v>21370</v>
      </c>
      <c r="K179" s="184">
        <f t="shared" si="74"/>
        <v>24570</v>
      </c>
      <c r="L179" s="182">
        <f t="shared" si="75"/>
        <v>27910</v>
      </c>
      <c r="M179" s="184">
        <f t="shared" si="76"/>
        <v>33040</v>
      </c>
      <c r="N179" s="225">
        <v>12568.5</v>
      </c>
      <c r="O179" s="225">
        <v>14185.5</v>
      </c>
      <c r="P179" s="225">
        <v>17934</v>
      </c>
      <c r="Q179" s="225">
        <v>21367.5</v>
      </c>
      <c r="R179" s="225">
        <v>24570</v>
      </c>
      <c r="S179" s="225">
        <v>27909</v>
      </c>
      <c r="T179" s="225">
        <v>33043.5</v>
      </c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</row>
    <row r="180" spans="1:76" ht="81.75" customHeight="1" x14ac:dyDescent="0.25">
      <c r="A180" s="252" t="s">
        <v>71</v>
      </c>
      <c r="B180" s="8" t="s">
        <v>28</v>
      </c>
      <c r="C180" s="120" t="s">
        <v>39</v>
      </c>
      <c r="D180" s="113" t="s">
        <v>201</v>
      </c>
      <c r="E180" s="5" t="s">
        <v>208</v>
      </c>
      <c r="F180" s="127" t="s">
        <v>280</v>
      </c>
      <c r="G180" s="184">
        <f t="shared" si="70"/>
        <v>10640</v>
      </c>
      <c r="H180" s="182">
        <f t="shared" si="71"/>
        <v>11930</v>
      </c>
      <c r="I180" s="184">
        <f t="shared" si="72"/>
        <v>15830</v>
      </c>
      <c r="J180" s="182">
        <f t="shared" si="73"/>
        <v>17220</v>
      </c>
      <c r="K180" s="184">
        <f t="shared" si="74"/>
        <v>19870</v>
      </c>
      <c r="L180" s="182">
        <f t="shared" si="75"/>
        <v>22490</v>
      </c>
      <c r="M180" s="184">
        <f t="shared" si="76"/>
        <v>26970</v>
      </c>
      <c r="N180" s="225">
        <v>10636.5</v>
      </c>
      <c r="O180" s="225">
        <v>11928</v>
      </c>
      <c r="P180" s="225">
        <v>15834</v>
      </c>
      <c r="Q180" s="225">
        <v>17220</v>
      </c>
      <c r="R180" s="225">
        <v>19866</v>
      </c>
      <c r="S180" s="225">
        <v>22491</v>
      </c>
      <c r="T180" s="225">
        <v>26974.5</v>
      </c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</row>
    <row r="181" spans="1:76" ht="84.75" customHeight="1" x14ac:dyDescent="0.25">
      <c r="A181" s="253"/>
      <c r="B181" s="13" t="s">
        <v>55</v>
      </c>
      <c r="C181" s="121" t="s">
        <v>39</v>
      </c>
      <c r="D181" s="114" t="s">
        <v>195</v>
      </c>
      <c r="E181" s="3" t="s">
        <v>208</v>
      </c>
      <c r="F181" s="128" t="s">
        <v>280</v>
      </c>
      <c r="G181" s="184">
        <f t="shared" si="70"/>
        <v>11800</v>
      </c>
      <c r="H181" s="182">
        <f t="shared" si="71"/>
        <v>13170</v>
      </c>
      <c r="I181" s="184">
        <f t="shared" si="72"/>
        <v>17470</v>
      </c>
      <c r="J181" s="182">
        <f t="shared" si="73"/>
        <v>19090</v>
      </c>
      <c r="K181" s="184">
        <f t="shared" si="74"/>
        <v>21920</v>
      </c>
      <c r="L181" s="182">
        <f t="shared" si="75"/>
        <v>24750</v>
      </c>
      <c r="M181" s="184">
        <f t="shared" si="76"/>
        <v>29380</v>
      </c>
      <c r="N181" s="225">
        <v>11802</v>
      </c>
      <c r="O181" s="225">
        <v>13167</v>
      </c>
      <c r="P181" s="225">
        <v>17472</v>
      </c>
      <c r="Q181" s="225">
        <v>19089</v>
      </c>
      <c r="R181" s="225">
        <v>21924</v>
      </c>
      <c r="S181" s="225">
        <v>24748.5</v>
      </c>
      <c r="T181" s="225">
        <v>29379</v>
      </c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</row>
    <row r="182" spans="1:76" ht="92.25" customHeight="1" thickBot="1" x14ac:dyDescent="0.3">
      <c r="A182" s="254"/>
      <c r="B182" s="14" t="s">
        <v>55</v>
      </c>
      <c r="C182" s="123" t="s">
        <v>39</v>
      </c>
      <c r="D182" s="116" t="s">
        <v>231</v>
      </c>
      <c r="E182" s="6" t="s">
        <v>208</v>
      </c>
      <c r="F182" s="130" t="s">
        <v>280</v>
      </c>
      <c r="G182" s="184">
        <f t="shared" si="70"/>
        <v>12240</v>
      </c>
      <c r="H182" s="182">
        <f t="shared" si="71"/>
        <v>13640</v>
      </c>
      <c r="I182" s="184">
        <f t="shared" si="72"/>
        <v>18060</v>
      </c>
      <c r="J182" s="182">
        <f t="shared" si="73"/>
        <v>19750</v>
      </c>
      <c r="K182" s="184">
        <f t="shared" si="74"/>
        <v>22640</v>
      </c>
      <c r="L182" s="182">
        <f t="shared" si="75"/>
        <v>25570</v>
      </c>
      <c r="M182" s="184">
        <f t="shared" si="76"/>
        <v>30230</v>
      </c>
      <c r="N182" s="225">
        <v>12243</v>
      </c>
      <c r="O182" s="225">
        <v>13639.5</v>
      </c>
      <c r="P182" s="225">
        <v>18060</v>
      </c>
      <c r="Q182" s="225">
        <v>19750.5</v>
      </c>
      <c r="R182" s="225">
        <v>22638</v>
      </c>
      <c r="S182" s="225">
        <v>25567.5</v>
      </c>
      <c r="T182" s="225">
        <v>30229.5</v>
      </c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</row>
    <row r="183" spans="1:76" ht="33" customHeight="1" thickBot="1" x14ac:dyDescent="0.45">
      <c r="A183" s="165"/>
      <c r="B183" s="166"/>
      <c r="C183" s="167"/>
      <c r="D183" s="168" t="s">
        <v>192</v>
      </c>
      <c r="E183" s="166"/>
      <c r="F183" s="169"/>
      <c r="G183" s="166"/>
      <c r="H183" s="166"/>
      <c r="I183" s="166"/>
      <c r="J183" s="166"/>
      <c r="K183" s="166"/>
      <c r="L183" s="166"/>
      <c r="M183" s="166"/>
      <c r="N183" s="143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</row>
    <row r="184" spans="1:76" ht="15.75" thickBot="1" x14ac:dyDescent="0.3">
      <c r="A184" s="289" t="s">
        <v>90</v>
      </c>
      <c r="B184" s="290"/>
      <c r="C184" s="290"/>
      <c r="D184" s="290"/>
      <c r="E184" s="290"/>
      <c r="F184" s="290"/>
      <c r="G184" s="291"/>
      <c r="H184" s="291"/>
      <c r="I184" s="291"/>
      <c r="J184" s="291"/>
      <c r="K184" s="291"/>
      <c r="L184" s="291"/>
      <c r="M184" s="292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</row>
    <row r="185" spans="1:76" ht="27.95" customHeight="1" thickBot="1" x14ac:dyDescent="0.3">
      <c r="A185" s="294" t="s">
        <v>77</v>
      </c>
      <c r="B185" s="295"/>
      <c r="C185" s="295"/>
      <c r="D185" s="295"/>
      <c r="E185" s="295"/>
      <c r="F185" s="295"/>
      <c r="G185" s="141">
        <v>640</v>
      </c>
      <c r="H185" s="140">
        <v>725</v>
      </c>
      <c r="I185" s="141">
        <v>780</v>
      </c>
      <c r="J185" s="140">
        <v>1030</v>
      </c>
      <c r="K185" s="141">
        <v>1155</v>
      </c>
      <c r="L185" s="140">
        <v>1280</v>
      </c>
      <c r="M185" s="141">
        <v>1420</v>
      </c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</row>
    <row r="186" spans="1:76" ht="27.95" customHeight="1" thickBot="1" x14ac:dyDescent="0.3">
      <c r="A186" s="296" t="s">
        <v>78</v>
      </c>
      <c r="B186" s="297"/>
      <c r="C186" s="297"/>
      <c r="D186" s="297"/>
      <c r="E186" s="297"/>
      <c r="F186" s="297"/>
      <c r="G186" s="141">
        <v>1030</v>
      </c>
      <c r="H186" s="140">
        <v>1155</v>
      </c>
      <c r="I186" s="141">
        <v>1535</v>
      </c>
      <c r="J186" s="140">
        <v>1800</v>
      </c>
      <c r="K186" s="141">
        <v>2050</v>
      </c>
      <c r="L186" s="140">
        <v>2300</v>
      </c>
      <c r="M186" s="141">
        <v>2550</v>
      </c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</row>
    <row r="187" spans="1:76" ht="27.95" customHeight="1" thickBot="1" x14ac:dyDescent="0.3">
      <c r="A187" s="296" t="s">
        <v>79</v>
      </c>
      <c r="B187" s="297"/>
      <c r="C187" s="297"/>
      <c r="D187" s="297"/>
      <c r="E187" s="297"/>
      <c r="F187" s="297"/>
      <c r="G187" s="141">
        <v>5100</v>
      </c>
      <c r="H187" s="140">
        <v>5735</v>
      </c>
      <c r="I187" s="141">
        <v>7650</v>
      </c>
      <c r="J187" s="140">
        <v>8950</v>
      </c>
      <c r="K187" s="141">
        <v>10200</v>
      </c>
      <c r="L187" s="140">
        <v>11500</v>
      </c>
      <c r="M187" s="141">
        <v>12740</v>
      </c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</row>
    <row r="188" spans="1:76" x14ac:dyDescent="0.25">
      <c r="A188" s="145"/>
      <c r="B188" s="143"/>
      <c r="C188" s="146"/>
      <c r="D188" s="147"/>
      <c r="E188" s="143"/>
      <c r="F188" s="148"/>
      <c r="G188" s="143"/>
      <c r="H188" s="143"/>
      <c r="I188" s="143"/>
      <c r="J188" s="143"/>
      <c r="K188" s="143"/>
      <c r="L188" s="143"/>
      <c r="M188" s="143"/>
      <c r="N188" s="143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</row>
    <row r="189" spans="1:76" x14ac:dyDescent="0.25">
      <c r="A189" s="293"/>
      <c r="B189" s="293"/>
      <c r="C189" s="293"/>
      <c r="D189" s="293"/>
      <c r="E189" s="293"/>
      <c r="F189" s="293"/>
      <c r="G189" s="293"/>
      <c r="H189" s="293"/>
      <c r="I189" s="293"/>
      <c r="J189" s="293"/>
      <c r="K189" s="293"/>
      <c r="L189" s="293"/>
      <c r="M189" s="293"/>
      <c r="N189" s="143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</row>
    <row r="190" spans="1:76" x14ac:dyDescent="0.25">
      <c r="A190" s="288" t="s">
        <v>176</v>
      </c>
      <c r="B190" s="288"/>
      <c r="C190" s="288"/>
      <c r="D190" s="288"/>
      <c r="E190" s="288"/>
      <c r="F190" s="288"/>
      <c r="G190" s="288"/>
      <c r="H190" s="288"/>
      <c r="I190" s="288"/>
      <c r="J190" s="288"/>
      <c r="K190" s="288"/>
      <c r="L190" s="288"/>
      <c r="M190" s="288"/>
      <c r="N190" s="143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</row>
    <row r="191" spans="1:76" x14ac:dyDescent="0.25">
      <c r="A191" s="293" t="s">
        <v>80</v>
      </c>
      <c r="B191" s="293"/>
      <c r="C191" s="293"/>
      <c r="D191" s="293"/>
      <c r="E191" s="293"/>
      <c r="F191" s="293"/>
      <c r="G191" s="293"/>
      <c r="H191" s="293"/>
      <c r="I191" s="293"/>
      <c r="J191" s="293"/>
      <c r="K191" s="293"/>
      <c r="L191" s="293"/>
      <c r="M191" s="293"/>
      <c r="N191" s="143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</row>
    <row r="192" spans="1:76" x14ac:dyDescent="0.25">
      <c r="A192" s="293" t="s">
        <v>81</v>
      </c>
      <c r="B192" s="293"/>
      <c r="C192" s="293"/>
      <c r="D192" s="293"/>
      <c r="E192" s="293"/>
      <c r="F192" s="293"/>
      <c r="G192" s="293"/>
      <c r="H192" s="293"/>
      <c r="I192" s="293"/>
      <c r="J192" s="293"/>
      <c r="K192" s="293"/>
      <c r="L192" s="293"/>
      <c r="M192" s="293"/>
      <c r="N192" s="143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</row>
    <row r="193" spans="1:68" x14ac:dyDescent="0.25">
      <c r="A193" s="293" t="s">
        <v>82</v>
      </c>
      <c r="B193" s="293"/>
      <c r="C193" s="293"/>
      <c r="D193" s="293"/>
      <c r="E193" s="293"/>
      <c r="F193" s="293"/>
      <c r="G193" s="293"/>
      <c r="H193" s="293"/>
      <c r="I193" s="293"/>
      <c r="J193" s="293"/>
      <c r="K193" s="293"/>
      <c r="L193" s="293"/>
      <c r="M193" s="293"/>
      <c r="N193" s="143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</row>
    <row r="194" spans="1:68" x14ac:dyDescent="0.25">
      <c r="A194" s="145"/>
      <c r="B194" s="143"/>
      <c r="C194" s="146"/>
      <c r="D194" s="147"/>
      <c r="E194" s="143"/>
      <c r="F194" s="148"/>
      <c r="G194" s="143"/>
      <c r="H194" s="143"/>
      <c r="I194" s="143"/>
      <c r="J194" s="143"/>
      <c r="K194" s="143"/>
      <c r="L194" s="143"/>
      <c r="M194" s="143"/>
      <c r="N194" s="143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</row>
    <row r="195" spans="1:68" x14ac:dyDescent="0.25">
      <c r="A195" s="288" t="s">
        <v>155</v>
      </c>
      <c r="B195" s="288"/>
      <c r="C195" s="288"/>
      <c r="D195" s="288"/>
      <c r="E195" s="288"/>
      <c r="F195" s="288"/>
      <c r="G195" s="288"/>
      <c r="H195" s="288"/>
      <c r="I195" s="288"/>
      <c r="J195" s="288"/>
      <c r="K195" s="288"/>
      <c r="L195" s="288"/>
      <c r="M195" s="288"/>
      <c r="N195" s="143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</row>
    <row r="196" spans="1:68" x14ac:dyDescent="0.25">
      <c r="A196" s="288" t="s">
        <v>156</v>
      </c>
      <c r="B196" s="288"/>
      <c r="C196" s="288"/>
      <c r="D196" s="288"/>
      <c r="E196" s="288"/>
      <c r="F196" s="288"/>
      <c r="G196" s="142"/>
      <c r="H196" s="142"/>
      <c r="I196" s="142"/>
      <c r="J196" s="142"/>
      <c r="K196" s="142"/>
      <c r="L196" s="142"/>
      <c r="M196" s="142"/>
      <c r="N196" s="143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</row>
    <row r="197" spans="1:68" x14ac:dyDescent="0.25">
      <c r="A197" s="288" t="s">
        <v>157</v>
      </c>
      <c r="B197" s="288"/>
      <c r="C197" s="288"/>
      <c r="D197" s="288"/>
      <c r="E197" s="288"/>
      <c r="F197" s="288"/>
      <c r="G197" s="142"/>
      <c r="H197" s="142"/>
      <c r="I197" s="142"/>
      <c r="J197" s="142"/>
      <c r="K197" s="142"/>
      <c r="L197" s="142"/>
      <c r="M197" s="142"/>
      <c r="N197" s="143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</row>
    <row r="198" spans="1:68" x14ac:dyDescent="0.25">
      <c r="A198" s="145"/>
      <c r="B198" s="143"/>
      <c r="C198" s="146"/>
      <c r="D198" s="147"/>
      <c r="E198" s="143"/>
      <c r="F198" s="148"/>
      <c r="G198" s="143"/>
      <c r="H198" s="143"/>
      <c r="I198" s="143"/>
      <c r="J198" s="143"/>
      <c r="K198" s="143"/>
      <c r="L198" s="143"/>
      <c r="M198" s="143"/>
      <c r="N198" s="143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</row>
    <row r="199" spans="1:68" ht="26.25" customHeight="1" x14ac:dyDescent="0.25">
      <c r="A199" s="229"/>
      <c r="B199" s="144"/>
      <c r="C199" s="306" t="s">
        <v>193</v>
      </c>
      <c r="D199" s="306"/>
      <c r="E199" s="306"/>
      <c r="F199" s="306"/>
      <c r="G199" s="144"/>
      <c r="H199" s="144"/>
      <c r="I199" s="144"/>
      <c r="J199" s="144"/>
      <c r="K199" s="144"/>
      <c r="L199" s="144"/>
      <c r="M199" s="144"/>
      <c r="N199" s="143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</row>
    <row r="200" spans="1:68" x14ac:dyDescent="0.25">
      <c r="A200" s="145"/>
      <c r="B200" s="143"/>
      <c r="C200" s="306"/>
      <c r="D200" s="306"/>
      <c r="E200" s="306"/>
      <c r="F200" s="306"/>
      <c r="G200" s="143"/>
      <c r="H200" s="143"/>
      <c r="I200" s="143"/>
      <c r="J200" s="143"/>
      <c r="K200" s="143"/>
      <c r="L200" s="143"/>
      <c r="M200" s="143"/>
      <c r="N200" s="143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</row>
    <row r="201" spans="1:68" x14ac:dyDescent="0.25">
      <c r="A201" s="145"/>
      <c r="B201" s="143"/>
      <c r="C201" s="306"/>
      <c r="D201" s="306"/>
      <c r="E201" s="306"/>
      <c r="F201" s="306"/>
      <c r="G201" s="143"/>
      <c r="H201" s="143"/>
      <c r="I201" s="143"/>
      <c r="J201" s="143"/>
      <c r="K201" s="143"/>
      <c r="L201" s="143"/>
      <c r="M201" s="143"/>
      <c r="N201" s="143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</row>
    <row r="202" spans="1:68" x14ac:dyDescent="0.25">
      <c r="A202" s="145"/>
      <c r="B202" s="143"/>
      <c r="C202" s="306"/>
      <c r="D202" s="306"/>
      <c r="E202" s="306"/>
      <c r="F202" s="306"/>
      <c r="G202" s="143"/>
      <c r="H202" s="143"/>
      <c r="I202" s="143"/>
      <c r="J202" s="143"/>
      <c r="K202" s="143"/>
      <c r="L202" s="143"/>
      <c r="M202" s="143"/>
      <c r="N202" s="143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</row>
    <row r="203" spans="1:68" x14ac:dyDescent="0.25">
      <c r="A203" s="145"/>
      <c r="B203" s="143"/>
      <c r="C203" s="306"/>
      <c r="D203" s="306"/>
      <c r="E203" s="306"/>
      <c r="F203" s="306"/>
      <c r="G203" s="143"/>
      <c r="H203" s="143"/>
      <c r="I203" s="143"/>
      <c r="J203" s="143"/>
      <c r="K203" s="143"/>
      <c r="L203" s="143"/>
      <c r="M203" s="143"/>
      <c r="N203" s="143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</row>
    <row r="204" spans="1:68" x14ac:dyDescent="0.25">
      <c r="A204" s="145"/>
      <c r="B204" s="143"/>
      <c r="C204" s="306"/>
      <c r="D204" s="306"/>
      <c r="E204" s="306"/>
      <c r="F204" s="306"/>
      <c r="G204" s="143"/>
      <c r="H204" s="143"/>
      <c r="I204" s="143"/>
      <c r="J204" s="143"/>
      <c r="K204" s="143"/>
      <c r="L204" s="143"/>
      <c r="M204" s="143"/>
      <c r="N204" s="143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</row>
    <row r="205" spans="1:68" ht="23.25" customHeight="1" x14ac:dyDescent="0.25">
      <c r="A205" s="145"/>
      <c r="B205" s="143"/>
      <c r="C205" s="306"/>
      <c r="D205" s="306"/>
      <c r="E205" s="306"/>
      <c r="F205" s="306"/>
      <c r="G205" s="143"/>
      <c r="H205" s="143"/>
      <c r="I205" s="143"/>
      <c r="J205" s="143"/>
      <c r="K205" s="143"/>
      <c r="L205" s="143"/>
      <c r="M205" s="143"/>
      <c r="N205" s="143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</row>
    <row r="206" spans="1:68" ht="28.5" customHeight="1" x14ac:dyDescent="0.25">
      <c r="A206" s="145"/>
      <c r="B206" s="143"/>
      <c r="C206" s="306"/>
      <c r="D206" s="306"/>
      <c r="E206" s="306"/>
      <c r="F206" s="306"/>
      <c r="G206" s="143"/>
      <c r="H206" s="143"/>
      <c r="I206" s="143"/>
      <c r="J206" s="143"/>
      <c r="K206" s="143"/>
      <c r="L206" s="143"/>
      <c r="M206" s="143"/>
      <c r="N206" s="143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</row>
    <row r="207" spans="1:68" x14ac:dyDescent="0.25">
      <c r="A207" s="145"/>
      <c r="B207" s="143"/>
      <c r="C207" s="144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</row>
    <row r="208" spans="1:68" x14ac:dyDescent="0.25">
      <c r="A208" s="145"/>
      <c r="B208" s="143"/>
      <c r="C208" s="146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</row>
    <row r="209" spans="1:56" x14ac:dyDescent="0.25">
      <c r="A209" s="145"/>
      <c r="B209" s="143"/>
      <c r="C209" s="146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</row>
    <row r="210" spans="1:56" x14ac:dyDescent="0.25">
      <c r="A210" s="145"/>
      <c r="B210" s="143"/>
      <c r="C210" s="146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</row>
    <row r="211" spans="1:56" x14ac:dyDescent="0.25">
      <c r="A211" s="145"/>
      <c r="B211" s="143"/>
      <c r="C211" s="146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</row>
    <row r="212" spans="1:56" x14ac:dyDescent="0.25">
      <c r="A212" s="145"/>
      <c r="B212" s="143"/>
      <c r="C212" s="146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</row>
    <row r="213" spans="1:56" x14ac:dyDescent="0.25">
      <c r="A213" s="229"/>
      <c r="B213" s="144"/>
      <c r="C213" s="230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</row>
    <row r="214" spans="1:56" x14ac:dyDescent="0.25">
      <c r="A214" s="229"/>
      <c r="B214" s="144"/>
      <c r="C214" s="230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</row>
    <row r="215" spans="1:56" x14ac:dyDescent="0.25">
      <c r="A215" s="229"/>
      <c r="B215" s="144"/>
      <c r="C215" s="230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</row>
    <row r="216" spans="1:56" x14ac:dyDescent="0.25">
      <c r="A216" s="229"/>
      <c r="B216" s="144"/>
      <c r="C216" s="230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</row>
    <row r="217" spans="1:56" x14ac:dyDescent="0.25">
      <c r="A217" s="229"/>
      <c r="B217" s="144"/>
      <c r="C217" s="230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</row>
    <row r="218" spans="1:56" x14ac:dyDescent="0.25">
      <c r="A218" s="229"/>
      <c r="B218" s="144"/>
      <c r="C218" s="230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</row>
    <row r="219" spans="1:56" x14ac:dyDescent="0.25">
      <c r="A219" s="229"/>
      <c r="B219" s="144"/>
      <c r="C219" s="230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</row>
    <row r="220" spans="1:56" x14ac:dyDescent="0.25">
      <c r="A220" s="229"/>
      <c r="B220" s="144"/>
      <c r="C220" s="230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</row>
    <row r="221" spans="1:56" x14ac:dyDescent="0.25">
      <c r="A221" s="229"/>
      <c r="B221" s="144"/>
      <c r="C221" s="230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</row>
    <row r="222" spans="1:56" x14ac:dyDescent="0.25">
      <c r="A222" s="229"/>
      <c r="B222" s="144"/>
      <c r="C222" s="230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</row>
    <row r="223" spans="1:56" x14ac:dyDescent="0.25">
      <c r="A223" s="229"/>
      <c r="B223" s="144"/>
      <c r="C223" s="230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</row>
    <row r="224" spans="1:56" x14ac:dyDescent="0.25">
      <c r="A224" s="229"/>
      <c r="B224" s="144"/>
      <c r="C224" s="230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</row>
    <row r="225" spans="1:13" x14ac:dyDescent="0.25">
      <c r="A225" s="229"/>
      <c r="B225" s="144"/>
      <c r="C225" s="230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</row>
    <row r="226" spans="1:13" x14ac:dyDescent="0.25">
      <c r="A226" s="229"/>
      <c r="B226" s="144"/>
      <c r="C226" s="230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</row>
    <row r="227" spans="1:13" x14ac:dyDescent="0.25">
      <c r="A227" s="229"/>
      <c r="B227" s="144"/>
      <c r="C227" s="230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</row>
    <row r="228" spans="1:13" x14ac:dyDescent="0.25">
      <c r="A228" s="229"/>
      <c r="B228" s="144"/>
      <c r="C228" s="230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</row>
    <row r="229" spans="1:13" x14ac:dyDescent="0.25">
      <c r="A229" s="229"/>
      <c r="B229" s="144"/>
      <c r="C229" s="230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</row>
    <row r="230" spans="1:13" x14ac:dyDescent="0.25">
      <c r="A230" s="229"/>
      <c r="B230" s="144"/>
      <c r="C230" s="230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</row>
    <row r="231" spans="1:13" x14ac:dyDescent="0.25">
      <c r="A231" s="229"/>
      <c r="B231" s="144"/>
      <c r="C231" s="230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</row>
    <row r="232" spans="1:13" x14ac:dyDescent="0.25">
      <c r="A232" s="229"/>
      <c r="B232" s="144"/>
      <c r="C232" s="230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</row>
    <row r="233" spans="1:13" x14ac:dyDescent="0.25">
      <c r="A233" s="229"/>
      <c r="B233" s="144"/>
      <c r="C233" s="230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</row>
    <row r="234" spans="1:13" x14ac:dyDescent="0.25">
      <c r="A234" s="229"/>
      <c r="B234" s="144"/>
      <c r="C234" s="230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</row>
    <row r="235" spans="1:13" x14ac:dyDescent="0.25">
      <c r="A235" s="229"/>
      <c r="B235" s="144"/>
      <c r="C235" s="230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</row>
    <row r="236" spans="1:13" x14ac:dyDescent="0.25">
      <c r="A236" s="229"/>
      <c r="B236" s="144"/>
      <c r="C236" s="230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</row>
    <row r="237" spans="1:13" x14ac:dyDescent="0.25">
      <c r="A237" s="229"/>
      <c r="B237" s="144"/>
      <c r="C237" s="230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</row>
    <row r="238" spans="1:13" x14ac:dyDescent="0.25">
      <c r="A238" s="229"/>
      <c r="B238" s="144"/>
      <c r="C238" s="230"/>
      <c r="D238" s="144"/>
      <c r="E238" s="144"/>
      <c r="F238" s="144"/>
      <c r="G238" s="144"/>
      <c r="H238" s="144"/>
      <c r="I238" s="144"/>
      <c r="J238" s="144"/>
      <c r="K238" s="144"/>
      <c r="L238" s="144"/>
      <c r="M238" s="144"/>
    </row>
    <row r="239" spans="1:13" x14ac:dyDescent="0.25">
      <c r="A239" s="229"/>
      <c r="B239" s="144"/>
      <c r="C239" s="230"/>
      <c r="D239" s="144"/>
      <c r="E239" s="144"/>
      <c r="F239" s="144"/>
      <c r="G239" s="144"/>
      <c r="H239" s="144"/>
      <c r="I239" s="144"/>
      <c r="J239" s="144"/>
      <c r="K239" s="144"/>
      <c r="L239" s="144"/>
      <c r="M239" s="144"/>
    </row>
    <row r="240" spans="1:13" x14ac:dyDescent="0.25">
      <c r="A240" s="229"/>
      <c r="B240" s="144"/>
      <c r="C240" s="230"/>
      <c r="D240" s="144"/>
      <c r="E240" s="144"/>
      <c r="F240" s="144"/>
      <c r="G240" s="144"/>
      <c r="H240" s="144"/>
      <c r="I240" s="144"/>
      <c r="J240" s="144"/>
      <c r="K240" s="144"/>
      <c r="L240" s="144"/>
      <c r="M240" s="144"/>
    </row>
    <row r="241" spans="1:13" x14ac:dyDescent="0.25">
      <c r="A241" s="229"/>
      <c r="B241" s="144"/>
      <c r="C241" s="230"/>
      <c r="D241" s="144"/>
      <c r="E241" s="144"/>
      <c r="F241" s="144"/>
      <c r="G241" s="144"/>
      <c r="H241" s="144"/>
      <c r="I241" s="144"/>
      <c r="J241" s="144"/>
      <c r="K241" s="144"/>
      <c r="L241" s="144"/>
      <c r="M241" s="144"/>
    </row>
    <row r="242" spans="1:13" x14ac:dyDescent="0.25">
      <c r="A242" s="229"/>
      <c r="B242" s="144"/>
      <c r="C242" s="230"/>
      <c r="D242" s="144"/>
      <c r="E242" s="144"/>
      <c r="F242" s="144"/>
      <c r="G242" s="144"/>
      <c r="H242" s="144"/>
      <c r="I242" s="144"/>
      <c r="J242" s="144"/>
      <c r="K242" s="144"/>
      <c r="L242" s="144"/>
      <c r="M242" s="144"/>
    </row>
    <row r="243" spans="1:13" x14ac:dyDescent="0.25">
      <c r="A243" s="229"/>
      <c r="B243" s="144"/>
      <c r="C243" s="230"/>
      <c r="D243" s="144"/>
      <c r="E243" s="144"/>
      <c r="F243" s="144"/>
      <c r="G243" s="144"/>
      <c r="H243" s="144"/>
      <c r="I243" s="144"/>
      <c r="J243" s="144"/>
      <c r="K243" s="144"/>
      <c r="L243" s="144"/>
      <c r="M243" s="144"/>
    </row>
    <row r="244" spans="1:13" x14ac:dyDescent="0.25">
      <c r="A244" s="229"/>
      <c r="B244" s="144"/>
      <c r="C244" s="230"/>
      <c r="D244" s="144"/>
      <c r="E244" s="144"/>
      <c r="F244" s="144"/>
      <c r="G244" s="144"/>
      <c r="H244" s="144"/>
      <c r="I244" s="144"/>
      <c r="J244" s="144"/>
      <c r="K244" s="144"/>
      <c r="L244" s="144"/>
      <c r="M244" s="144"/>
    </row>
    <row r="245" spans="1:13" x14ac:dyDescent="0.25">
      <c r="A245" s="229"/>
      <c r="B245" s="144"/>
      <c r="C245" s="230"/>
      <c r="D245" s="144"/>
      <c r="E245" s="144"/>
      <c r="F245" s="144"/>
      <c r="G245" s="144"/>
      <c r="H245" s="144"/>
      <c r="I245" s="144"/>
      <c r="J245" s="144"/>
      <c r="K245" s="144"/>
      <c r="L245" s="144"/>
      <c r="M245" s="144"/>
    </row>
    <row r="246" spans="1:13" x14ac:dyDescent="0.25">
      <c r="A246" s="229"/>
      <c r="B246" s="144"/>
      <c r="C246" s="230"/>
      <c r="D246" s="144"/>
      <c r="E246" s="144"/>
      <c r="F246" s="144"/>
      <c r="G246" s="144"/>
      <c r="H246" s="144"/>
      <c r="I246" s="144"/>
      <c r="J246" s="144"/>
      <c r="K246" s="144"/>
      <c r="L246" s="144"/>
      <c r="M246" s="144"/>
    </row>
    <row r="247" spans="1:13" x14ac:dyDescent="0.25">
      <c r="A247" s="229"/>
      <c r="B247" s="144"/>
      <c r="C247" s="230"/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</row>
    <row r="248" spans="1:13" x14ac:dyDescent="0.25">
      <c r="A248" s="229"/>
      <c r="B248" s="144"/>
      <c r="C248" s="230"/>
      <c r="D248" s="144"/>
      <c r="E248" s="144"/>
      <c r="F248" s="144"/>
      <c r="G248" s="144"/>
      <c r="H248" s="144"/>
      <c r="I248" s="144"/>
      <c r="J248" s="144"/>
      <c r="K248" s="144"/>
      <c r="L248" s="144"/>
      <c r="M248" s="144"/>
    </row>
    <row r="249" spans="1:13" x14ac:dyDescent="0.25">
      <c r="A249" s="229"/>
      <c r="B249" s="144"/>
      <c r="C249" s="230"/>
      <c r="D249" s="144"/>
      <c r="E249" s="144"/>
      <c r="F249" s="144"/>
      <c r="G249" s="144"/>
      <c r="H249" s="144"/>
      <c r="I249" s="144"/>
      <c r="J249" s="144"/>
      <c r="K249" s="144"/>
      <c r="L249" s="144"/>
      <c r="M249" s="144"/>
    </row>
    <row r="250" spans="1:13" x14ac:dyDescent="0.25">
      <c r="A250" s="229"/>
      <c r="B250" s="144"/>
      <c r="C250" s="230"/>
      <c r="D250" s="144"/>
      <c r="E250" s="144"/>
      <c r="F250" s="144"/>
      <c r="G250" s="144"/>
      <c r="H250" s="144"/>
      <c r="I250" s="144"/>
      <c r="J250" s="144"/>
      <c r="K250" s="144"/>
      <c r="L250" s="144"/>
      <c r="M250" s="144"/>
    </row>
    <row r="251" spans="1:13" x14ac:dyDescent="0.25">
      <c r="A251" s="229"/>
      <c r="B251" s="144"/>
      <c r="C251" s="230"/>
      <c r="D251" s="144"/>
      <c r="E251" s="144"/>
      <c r="F251" s="144"/>
      <c r="G251" s="144"/>
      <c r="H251" s="144"/>
      <c r="I251" s="144"/>
      <c r="J251" s="144"/>
      <c r="K251" s="144"/>
      <c r="L251" s="144"/>
      <c r="M251" s="144"/>
    </row>
    <row r="252" spans="1:13" x14ac:dyDescent="0.25">
      <c r="A252" s="229"/>
      <c r="B252" s="144"/>
      <c r="C252" s="230"/>
      <c r="D252" s="144"/>
      <c r="E252" s="144"/>
      <c r="F252" s="144"/>
      <c r="G252" s="144"/>
      <c r="H252" s="144"/>
      <c r="I252" s="144"/>
      <c r="J252" s="144"/>
      <c r="K252" s="144"/>
      <c r="L252" s="144"/>
      <c r="M252" s="144"/>
    </row>
    <row r="253" spans="1:13" x14ac:dyDescent="0.25">
      <c r="A253" s="229"/>
      <c r="B253" s="144"/>
      <c r="C253" s="230"/>
      <c r="D253" s="144"/>
      <c r="E253" s="144"/>
      <c r="F253" s="144"/>
      <c r="G253" s="144"/>
      <c r="H253" s="144"/>
      <c r="I253" s="144"/>
      <c r="J253" s="144"/>
      <c r="K253" s="144"/>
      <c r="L253" s="144"/>
      <c r="M253" s="144"/>
    </row>
    <row r="254" spans="1:13" x14ac:dyDescent="0.25">
      <c r="A254" s="229"/>
      <c r="B254" s="144"/>
      <c r="C254" s="230"/>
      <c r="D254" s="144"/>
      <c r="E254" s="144"/>
      <c r="F254" s="144"/>
      <c r="G254" s="144"/>
      <c r="H254" s="144"/>
      <c r="I254" s="144"/>
      <c r="J254" s="144"/>
      <c r="K254" s="144"/>
      <c r="L254" s="144"/>
      <c r="M254" s="144"/>
    </row>
    <row r="255" spans="1:13" x14ac:dyDescent="0.25">
      <c r="A255" s="229"/>
      <c r="B255" s="144"/>
      <c r="C255" s="230"/>
      <c r="D255" s="144"/>
      <c r="E255" s="144"/>
      <c r="F255" s="144"/>
      <c r="G255" s="144"/>
      <c r="H255" s="144"/>
      <c r="I255" s="144"/>
      <c r="J255" s="144"/>
      <c r="K255" s="144"/>
      <c r="L255" s="144"/>
      <c r="M255" s="144"/>
    </row>
    <row r="256" spans="1:13" x14ac:dyDescent="0.25">
      <c r="A256" s="229"/>
      <c r="B256" s="144"/>
      <c r="C256" s="230"/>
      <c r="D256" s="144"/>
      <c r="E256" s="144"/>
      <c r="F256" s="144"/>
      <c r="G256" s="144"/>
      <c r="H256" s="144"/>
      <c r="I256" s="144"/>
      <c r="J256" s="144"/>
      <c r="K256" s="144"/>
      <c r="L256" s="144"/>
      <c r="M256" s="144"/>
    </row>
    <row r="257" spans="1:13" x14ac:dyDescent="0.25">
      <c r="A257" s="229"/>
      <c r="B257" s="144"/>
      <c r="C257" s="230"/>
      <c r="D257" s="144"/>
      <c r="E257" s="144"/>
      <c r="F257" s="144"/>
      <c r="G257" s="144"/>
      <c r="H257" s="144"/>
      <c r="I257" s="144"/>
      <c r="J257" s="144"/>
      <c r="K257" s="144"/>
      <c r="L257" s="144"/>
      <c r="M257" s="144"/>
    </row>
    <row r="258" spans="1:13" x14ac:dyDescent="0.25">
      <c r="A258" s="229"/>
      <c r="B258" s="144"/>
      <c r="C258" s="230"/>
      <c r="D258" s="144"/>
      <c r="E258" s="144"/>
      <c r="F258" s="144"/>
      <c r="G258" s="144"/>
      <c r="H258" s="144"/>
      <c r="I258" s="144"/>
      <c r="J258" s="144"/>
      <c r="K258" s="144"/>
      <c r="L258" s="144"/>
      <c r="M258" s="144"/>
    </row>
    <row r="259" spans="1:13" x14ac:dyDescent="0.25">
      <c r="A259" s="229"/>
      <c r="B259" s="144"/>
      <c r="C259" s="230"/>
      <c r="D259" s="144"/>
      <c r="E259" s="144"/>
      <c r="F259" s="144"/>
      <c r="G259" s="144"/>
      <c r="H259" s="144"/>
      <c r="I259" s="144"/>
      <c r="J259" s="144"/>
      <c r="K259" s="144"/>
      <c r="L259" s="144"/>
      <c r="M259" s="144"/>
    </row>
    <row r="260" spans="1:13" x14ac:dyDescent="0.25">
      <c r="A260" s="229"/>
      <c r="B260" s="144"/>
      <c r="C260" s="230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</row>
    <row r="261" spans="1:13" x14ac:dyDescent="0.25">
      <c r="A261" s="229"/>
      <c r="B261" s="144"/>
      <c r="C261" s="230"/>
      <c r="D261" s="144"/>
      <c r="E261" s="144"/>
      <c r="F261" s="144"/>
      <c r="G261" s="144"/>
      <c r="H261" s="144"/>
      <c r="I261" s="144"/>
      <c r="J261" s="144"/>
      <c r="K261" s="144"/>
      <c r="L261" s="144"/>
      <c r="M261" s="144"/>
    </row>
    <row r="262" spans="1:13" x14ac:dyDescent="0.25">
      <c r="A262" s="229"/>
      <c r="B262" s="144"/>
      <c r="C262" s="230"/>
      <c r="D262" s="144"/>
      <c r="E262" s="144"/>
      <c r="F262" s="144"/>
      <c r="G262" s="144"/>
      <c r="H262" s="144"/>
      <c r="I262" s="144"/>
      <c r="J262" s="144"/>
      <c r="K262" s="144"/>
      <c r="L262" s="144"/>
      <c r="M262" s="144"/>
    </row>
    <row r="263" spans="1:13" x14ac:dyDescent="0.25">
      <c r="A263" s="229"/>
      <c r="B263" s="144"/>
      <c r="C263" s="230"/>
      <c r="D263" s="144"/>
      <c r="E263" s="144"/>
      <c r="F263" s="144"/>
      <c r="G263" s="144"/>
      <c r="H263" s="144"/>
      <c r="I263" s="144"/>
      <c r="J263" s="144"/>
      <c r="K263" s="144"/>
      <c r="L263" s="144"/>
      <c r="M263" s="144"/>
    </row>
    <row r="264" spans="1:13" x14ac:dyDescent="0.25">
      <c r="A264" s="229"/>
      <c r="B264" s="144"/>
      <c r="C264" s="230"/>
      <c r="D264" s="144"/>
      <c r="E264" s="144"/>
      <c r="F264" s="144"/>
      <c r="G264" s="144"/>
      <c r="H264" s="144"/>
      <c r="I264" s="144"/>
      <c r="J264" s="144"/>
      <c r="K264" s="144"/>
      <c r="L264" s="144"/>
      <c r="M264" s="144"/>
    </row>
    <row r="265" spans="1:13" x14ac:dyDescent="0.25">
      <c r="A265" s="229"/>
      <c r="B265" s="144"/>
      <c r="C265" s="230"/>
      <c r="D265" s="144"/>
      <c r="E265" s="144"/>
      <c r="F265" s="144"/>
      <c r="G265" s="144"/>
      <c r="H265" s="144"/>
      <c r="I265" s="144"/>
      <c r="J265" s="144"/>
      <c r="K265" s="144"/>
      <c r="L265" s="144"/>
      <c r="M265" s="144"/>
    </row>
    <row r="266" spans="1:13" x14ac:dyDescent="0.25">
      <c r="A266" s="229"/>
      <c r="B266" s="144"/>
      <c r="C266" s="230"/>
      <c r="D266" s="144"/>
      <c r="E266" s="144"/>
      <c r="F266" s="144"/>
      <c r="G266" s="144"/>
      <c r="H266" s="144"/>
      <c r="I266" s="144"/>
      <c r="J266" s="144"/>
      <c r="K266" s="144"/>
      <c r="L266" s="144"/>
      <c r="M266" s="144"/>
    </row>
    <row r="267" spans="1:13" x14ac:dyDescent="0.25">
      <c r="A267" s="229"/>
      <c r="B267" s="144"/>
      <c r="C267" s="230"/>
      <c r="D267" s="144"/>
      <c r="E267" s="144"/>
      <c r="F267" s="144"/>
      <c r="G267" s="144"/>
      <c r="H267" s="144"/>
      <c r="I267" s="144"/>
      <c r="J267" s="144"/>
      <c r="K267" s="144"/>
      <c r="L267" s="144"/>
      <c r="M267" s="144"/>
    </row>
    <row r="268" spans="1:13" x14ac:dyDescent="0.25">
      <c r="A268" s="229"/>
      <c r="B268" s="144"/>
      <c r="C268" s="230"/>
      <c r="D268" s="144"/>
      <c r="E268" s="144"/>
      <c r="F268" s="144"/>
      <c r="G268" s="144"/>
      <c r="H268" s="144"/>
      <c r="I268" s="144"/>
      <c r="J268" s="144"/>
      <c r="K268" s="144"/>
      <c r="L268" s="144"/>
      <c r="M268" s="144"/>
    </row>
    <row r="269" spans="1:13" x14ac:dyDescent="0.25">
      <c r="A269" s="229"/>
      <c r="B269" s="144"/>
      <c r="C269" s="230"/>
      <c r="D269" s="144"/>
      <c r="E269" s="144"/>
      <c r="F269" s="144"/>
      <c r="G269" s="144"/>
      <c r="H269" s="144"/>
      <c r="I269" s="144"/>
      <c r="J269" s="144"/>
      <c r="K269" s="144"/>
      <c r="L269" s="144"/>
      <c r="M269" s="144"/>
    </row>
    <row r="270" spans="1:13" x14ac:dyDescent="0.25">
      <c r="A270" s="229"/>
      <c r="B270" s="144"/>
      <c r="C270" s="230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</row>
    <row r="271" spans="1:13" x14ac:dyDescent="0.25">
      <c r="A271" s="229"/>
      <c r="B271" s="144"/>
      <c r="C271" s="230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</row>
    <row r="272" spans="1:13" x14ac:dyDescent="0.25">
      <c r="A272" s="229"/>
      <c r="B272" s="144"/>
      <c r="C272" s="230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</row>
    <row r="273" spans="1:13" x14ac:dyDescent="0.25">
      <c r="A273" s="229"/>
      <c r="B273" s="144"/>
      <c r="C273" s="230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</row>
    <row r="274" spans="1:13" x14ac:dyDescent="0.25">
      <c r="A274" s="229"/>
      <c r="B274" s="144"/>
      <c r="C274" s="230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</row>
    <row r="275" spans="1:13" x14ac:dyDescent="0.25">
      <c r="A275" s="229"/>
      <c r="B275" s="144"/>
      <c r="C275" s="230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</row>
    <row r="276" spans="1:13" x14ac:dyDescent="0.25">
      <c r="A276" s="229"/>
      <c r="B276" s="144"/>
      <c r="C276" s="230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</row>
    <row r="277" spans="1:13" x14ac:dyDescent="0.25">
      <c r="A277" s="229"/>
      <c r="B277" s="144"/>
      <c r="C277" s="230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</row>
    <row r="278" spans="1:13" x14ac:dyDescent="0.25">
      <c r="A278" s="229"/>
      <c r="B278" s="144"/>
      <c r="C278" s="230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</row>
    <row r="279" spans="1:13" x14ac:dyDescent="0.25">
      <c r="A279" s="229"/>
      <c r="B279" s="144"/>
      <c r="C279" s="230"/>
      <c r="D279" s="144"/>
      <c r="E279" s="144"/>
      <c r="F279" s="144"/>
      <c r="G279" s="144"/>
      <c r="H279" s="144"/>
      <c r="I279" s="144"/>
      <c r="J279" s="144"/>
      <c r="K279" s="144"/>
      <c r="L279" s="144"/>
      <c r="M279" s="144"/>
    </row>
    <row r="280" spans="1:13" x14ac:dyDescent="0.25">
      <c r="A280" s="229"/>
      <c r="B280" s="144"/>
      <c r="C280" s="230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</row>
    <row r="281" spans="1:13" x14ac:dyDescent="0.25">
      <c r="A281" s="229"/>
      <c r="B281" s="144"/>
      <c r="C281" s="230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</row>
    <row r="282" spans="1:13" x14ac:dyDescent="0.25">
      <c r="A282" s="229"/>
      <c r="B282" s="144"/>
      <c r="C282" s="230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</row>
    <row r="283" spans="1:13" x14ac:dyDescent="0.25">
      <c r="A283" s="229"/>
      <c r="B283" s="144"/>
      <c r="C283" s="230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</row>
    <row r="284" spans="1:13" x14ac:dyDescent="0.25">
      <c r="A284" s="229"/>
      <c r="B284" s="144"/>
      <c r="C284" s="230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</row>
    <row r="285" spans="1:13" x14ac:dyDescent="0.25">
      <c r="A285" s="229"/>
      <c r="B285" s="144"/>
      <c r="C285" s="230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</row>
    <row r="286" spans="1:13" x14ac:dyDescent="0.25">
      <c r="A286" s="229"/>
      <c r="B286" s="144"/>
      <c r="C286" s="230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</row>
    <row r="287" spans="1:13" x14ac:dyDescent="0.25">
      <c r="A287" s="229"/>
      <c r="B287" s="144"/>
      <c r="C287" s="230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</row>
    <row r="288" spans="1:13" x14ac:dyDescent="0.25">
      <c r="A288" s="229"/>
      <c r="B288" s="144"/>
      <c r="C288" s="230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</row>
    <row r="289" spans="1:13" x14ac:dyDescent="0.25">
      <c r="A289" s="229"/>
      <c r="B289" s="144"/>
      <c r="C289" s="230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</row>
    <row r="290" spans="1:13" x14ac:dyDescent="0.25">
      <c r="A290" s="229"/>
      <c r="B290" s="144"/>
      <c r="C290" s="230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</row>
    <row r="291" spans="1:13" x14ac:dyDescent="0.25">
      <c r="A291" s="229"/>
      <c r="B291" s="144"/>
      <c r="C291" s="230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</row>
    <row r="292" spans="1:13" x14ac:dyDescent="0.25">
      <c r="A292" s="229"/>
      <c r="B292" s="144"/>
      <c r="C292" s="230"/>
      <c r="D292" s="144"/>
      <c r="E292" s="144"/>
      <c r="F292" s="144"/>
      <c r="G292" s="144"/>
      <c r="H292" s="144"/>
      <c r="I292" s="144"/>
      <c r="J292" s="144"/>
      <c r="K292" s="144"/>
      <c r="L292" s="144"/>
      <c r="M292" s="144"/>
    </row>
    <row r="293" spans="1:13" x14ac:dyDescent="0.25">
      <c r="A293" s="229"/>
      <c r="B293" s="144"/>
      <c r="C293" s="230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</row>
    <row r="294" spans="1:13" x14ac:dyDescent="0.25">
      <c r="A294" s="229"/>
      <c r="B294" s="144"/>
      <c r="C294" s="230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</row>
    <row r="295" spans="1:13" x14ac:dyDescent="0.25">
      <c r="A295" s="229"/>
      <c r="B295" s="144"/>
      <c r="C295" s="230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</row>
    <row r="296" spans="1:13" x14ac:dyDescent="0.25">
      <c r="A296" s="229"/>
      <c r="B296" s="144"/>
      <c r="C296" s="230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</row>
    <row r="297" spans="1:13" x14ac:dyDescent="0.25">
      <c r="A297" s="229"/>
      <c r="B297" s="144"/>
      <c r="C297" s="230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</row>
    <row r="298" spans="1:13" x14ac:dyDescent="0.25">
      <c r="A298" s="229"/>
      <c r="B298" s="144"/>
      <c r="C298" s="230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</row>
    <row r="299" spans="1:13" x14ac:dyDescent="0.25">
      <c r="A299" s="229"/>
      <c r="B299" s="144"/>
      <c r="C299" s="230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</row>
    <row r="300" spans="1:13" x14ac:dyDescent="0.25">
      <c r="A300" s="229"/>
      <c r="B300" s="144"/>
      <c r="C300" s="230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</row>
    <row r="301" spans="1:13" x14ac:dyDescent="0.25">
      <c r="A301" s="229"/>
      <c r="B301" s="144"/>
      <c r="C301" s="230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</row>
    <row r="302" spans="1:13" x14ac:dyDescent="0.25">
      <c r="A302" s="229"/>
      <c r="B302" s="144"/>
      <c r="C302" s="230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</row>
    <row r="303" spans="1:13" x14ac:dyDescent="0.25">
      <c r="A303" s="229"/>
      <c r="B303" s="144"/>
      <c r="C303" s="230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</row>
    <row r="304" spans="1:13" x14ac:dyDescent="0.25">
      <c r="A304" s="229"/>
      <c r="B304" s="144"/>
      <c r="C304" s="230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</row>
    <row r="305" spans="1:13" x14ac:dyDescent="0.25">
      <c r="A305" s="229"/>
      <c r="B305" s="144"/>
      <c r="C305" s="230"/>
      <c r="D305" s="144"/>
      <c r="E305" s="144"/>
      <c r="F305" s="144"/>
      <c r="G305" s="144"/>
      <c r="H305" s="144"/>
      <c r="I305" s="144"/>
      <c r="J305" s="144"/>
      <c r="K305" s="144"/>
      <c r="L305" s="144"/>
      <c r="M305" s="144"/>
    </row>
    <row r="306" spans="1:13" x14ac:dyDescent="0.25">
      <c r="A306" s="229"/>
      <c r="B306" s="144"/>
      <c r="C306" s="230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</row>
    <row r="307" spans="1:13" x14ac:dyDescent="0.25">
      <c r="A307" s="229"/>
      <c r="B307" s="144"/>
      <c r="C307" s="230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</row>
    <row r="308" spans="1:13" x14ac:dyDescent="0.25">
      <c r="A308" s="229"/>
      <c r="B308" s="144"/>
      <c r="C308" s="230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</row>
    <row r="309" spans="1:13" x14ac:dyDescent="0.25">
      <c r="A309" s="229"/>
      <c r="B309" s="144"/>
      <c r="C309" s="230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</row>
    <row r="310" spans="1:13" x14ac:dyDescent="0.25">
      <c r="A310" s="229"/>
      <c r="B310" s="144"/>
      <c r="C310" s="230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</row>
    <row r="311" spans="1:13" x14ac:dyDescent="0.25">
      <c r="A311" s="229"/>
      <c r="B311" s="144"/>
      <c r="C311" s="230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</row>
    <row r="312" spans="1:13" x14ac:dyDescent="0.25">
      <c r="A312" s="229"/>
      <c r="B312" s="144"/>
      <c r="C312" s="230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</row>
    <row r="313" spans="1:13" x14ac:dyDescent="0.25">
      <c r="A313" s="229"/>
      <c r="B313" s="144"/>
      <c r="C313" s="230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</row>
    <row r="314" spans="1:13" x14ac:dyDescent="0.25">
      <c r="A314" s="229"/>
      <c r="B314" s="144"/>
      <c r="C314" s="230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</row>
    <row r="315" spans="1:13" x14ac:dyDescent="0.25">
      <c r="A315" s="229"/>
      <c r="B315" s="144"/>
      <c r="C315" s="230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</row>
    <row r="316" spans="1:13" x14ac:dyDescent="0.25">
      <c r="A316" s="229"/>
      <c r="B316" s="144"/>
      <c r="C316" s="230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</row>
    <row r="317" spans="1:13" x14ac:dyDescent="0.25">
      <c r="A317" s="229"/>
      <c r="B317" s="144"/>
      <c r="C317" s="230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</row>
    <row r="318" spans="1:13" x14ac:dyDescent="0.25">
      <c r="A318" s="229"/>
      <c r="B318" s="144"/>
      <c r="C318" s="230"/>
      <c r="D318" s="144"/>
      <c r="E318" s="144"/>
      <c r="F318" s="144"/>
      <c r="G318" s="144"/>
      <c r="H318" s="144"/>
      <c r="I318" s="144"/>
      <c r="J318" s="144"/>
      <c r="K318" s="144"/>
      <c r="L318" s="144"/>
      <c r="M318" s="144"/>
    </row>
    <row r="319" spans="1:13" x14ac:dyDescent="0.25">
      <c r="A319" s="229"/>
      <c r="B319" s="144"/>
      <c r="C319" s="230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</row>
    <row r="320" spans="1:13" x14ac:dyDescent="0.25">
      <c r="A320" s="229"/>
      <c r="B320" s="144"/>
      <c r="C320" s="230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</row>
    <row r="321" spans="1:13" x14ac:dyDescent="0.25">
      <c r="A321" s="229"/>
      <c r="B321" s="144"/>
      <c r="C321" s="230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</row>
    <row r="322" spans="1:13" x14ac:dyDescent="0.25">
      <c r="A322" s="229"/>
      <c r="B322" s="144"/>
      <c r="C322" s="230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</row>
    <row r="323" spans="1:13" x14ac:dyDescent="0.25">
      <c r="A323" s="229"/>
      <c r="B323" s="144"/>
      <c r="C323" s="230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</row>
    <row r="324" spans="1:13" x14ac:dyDescent="0.25">
      <c r="A324" s="229"/>
      <c r="B324" s="144"/>
      <c r="C324" s="230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</row>
    <row r="325" spans="1:13" x14ac:dyDescent="0.25">
      <c r="A325" s="229"/>
      <c r="B325" s="144"/>
      <c r="C325" s="230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</row>
    <row r="326" spans="1:13" x14ac:dyDescent="0.25">
      <c r="A326" s="229"/>
      <c r="B326" s="144"/>
      <c r="C326" s="230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</row>
    <row r="327" spans="1:13" x14ac:dyDescent="0.25">
      <c r="A327" s="229"/>
      <c r="B327" s="144"/>
      <c r="C327" s="230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</row>
    <row r="328" spans="1:13" x14ac:dyDescent="0.25">
      <c r="A328" s="229"/>
      <c r="B328" s="144"/>
      <c r="C328" s="230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</row>
    <row r="329" spans="1:13" x14ac:dyDescent="0.25">
      <c r="A329" s="229"/>
      <c r="B329" s="144"/>
      <c r="C329" s="230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</row>
    <row r="330" spans="1:13" x14ac:dyDescent="0.25">
      <c r="A330" s="229"/>
      <c r="B330" s="144"/>
      <c r="C330" s="230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</row>
    <row r="331" spans="1:13" x14ac:dyDescent="0.25">
      <c r="A331" s="229"/>
      <c r="B331" s="144"/>
      <c r="C331" s="230"/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</row>
    <row r="332" spans="1:13" x14ac:dyDescent="0.25">
      <c r="A332" s="229"/>
      <c r="B332" s="144"/>
      <c r="C332" s="230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</row>
    <row r="333" spans="1:13" x14ac:dyDescent="0.25">
      <c r="A333" s="229"/>
      <c r="B333" s="144"/>
      <c r="C333" s="230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</row>
    <row r="334" spans="1:13" x14ac:dyDescent="0.25">
      <c r="A334" s="229"/>
      <c r="B334" s="144"/>
      <c r="C334" s="230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</row>
    <row r="335" spans="1:13" x14ac:dyDescent="0.25">
      <c r="A335" s="229"/>
      <c r="B335" s="144"/>
      <c r="C335" s="230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</row>
    <row r="336" spans="1:13" x14ac:dyDescent="0.25">
      <c r="A336" s="229"/>
      <c r="B336" s="144"/>
      <c r="C336" s="230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</row>
    <row r="337" spans="1:13" x14ac:dyDescent="0.25">
      <c r="A337" s="229"/>
      <c r="B337" s="144"/>
      <c r="C337" s="230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</row>
    <row r="338" spans="1:13" x14ac:dyDescent="0.25">
      <c r="A338" s="229"/>
      <c r="B338" s="144"/>
      <c r="C338" s="230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</row>
    <row r="339" spans="1:13" x14ac:dyDescent="0.25">
      <c r="A339" s="229"/>
      <c r="B339" s="144"/>
      <c r="C339" s="230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</row>
    <row r="340" spans="1:13" x14ac:dyDescent="0.25">
      <c r="A340" s="229"/>
      <c r="B340" s="144"/>
      <c r="C340" s="230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</row>
    <row r="341" spans="1:13" x14ac:dyDescent="0.25">
      <c r="A341" s="229"/>
      <c r="B341" s="144"/>
      <c r="C341" s="230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</row>
    <row r="342" spans="1:13" x14ac:dyDescent="0.25">
      <c r="A342" s="229"/>
      <c r="B342" s="144"/>
      <c r="C342" s="230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</row>
    <row r="343" spans="1:13" x14ac:dyDescent="0.25">
      <c r="A343" s="229"/>
      <c r="B343" s="144"/>
      <c r="C343" s="230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</row>
    <row r="344" spans="1:13" x14ac:dyDescent="0.25">
      <c r="A344" s="229"/>
      <c r="B344" s="144"/>
      <c r="C344" s="230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</row>
    <row r="345" spans="1:13" x14ac:dyDescent="0.25">
      <c r="A345" s="229"/>
      <c r="B345" s="144"/>
      <c r="C345" s="230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</row>
    <row r="346" spans="1:13" x14ac:dyDescent="0.25">
      <c r="A346" s="229"/>
      <c r="B346" s="144"/>
      <c r="C346" s="230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</row>
    <row r="347" spans="1:13" x14ac:dyDescent="0.25">
      <c r="A347" s="229"/>
      <c r="B347" s="144"/>
      <c r="C347" s="230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</row>
    <row r="348" spans="1:13" x14ac:dyDescent="0.25">
      <c r="A348" s="229"/>
      <c r="B348" s="144"/>
      <c r="C348" s="230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</row>
    <row r="349" spans="1:13" x14ac:dyDescent="0.25">
      <c r="A349" s="229"/>
      <c r="B349" s="144"/>
      <c r="C349" s="230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</row>
    <row r="350" spans="1:13" x14ac:dyDescent="0.25">
      <c r="A350" s="229"/>
      <c r="B350" s="144"/>
      <c r="C350" s="230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</row>
    <row r="351" spans="1:13" x14ac:dyDescent="0.25">
      <c r="A351" s="229"/>
      <c r="B351" s="144"/>
      <c r="C351" s="230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</row>
    <row r="352" spans="1:13" x14ac:dyDescent="0.25">
      <c r="A352" s="229"/>
      <c r="B352" s="144"/>
      <c r="C352" s="230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</row>
    <row r="353" spans="1:13" x14ac:dyDescent="0.25">
      <c r="A353" s="229"/>
      <c r="B353" s="144"/>
      <c r="C353" s="230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</row>
    <row r="354" spans="1:13" x14ac:dyDescent="0.25">
      <c r="A354" s="229"/>
      <c r="B354" s="144"/>
      <c r="C354" s="230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</row>
    <row r="355" spans="1:13" x14ac:dyDescent="0.25">
      <c r="A355" s="229"/>
      <c r="B355" s="144"/>
      <c r="C355" s="230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</row>
    <row r="356" spans="1:13" x14ac:dyDescent="0.25">
      <c r="A356" s="229"/>
      <c r="B356" s="144"/>
      <c r="C356" s="230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</row>
    <row r="357" spans="1:13" x14ac:dyDescent="0.25">
      <c r="A357" s="229"/>
      <c r="B357" s="144"/>
      <c r="C357" s="230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</row>
    <row r="358" spans="1:13" x14ac:dyDescent="0.25">
      <c r="A358" s="229"/>
      <c r="B358" s="144"/>
      <c r="C358" s="230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</row>
    <row r="359" spans="1:13" x14ac:dyDescent="0.25">
      <c r="A359" s="229"/>
      <c r="B359" s="144"/>
      <c r="C359" s="230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</row>
    <row r="360" spans="1:13" x14ac:dyDescent="0.25">
      <c r="A360" s="229"/>
      <c r="B360" s="144"/>
      <c r="C360" s="230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</row>
    <row r="361" spans="1:13" x14ac:dyDescent="0.25">
      <c r="A361" s="229"/>
      <c r="B361" s="144"/>
      <c r="C361" s="230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</row>
    <row r="362" spans="1:13" x14ac:dyDescent="0.25">
      <c r="A362" s="229"/>
      <c r="B362" s="144"/>
      <c r="C362" s="230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</row>
    <row r="363" spans="1:13" x14ac:dyDescent="0.25">
      <c r="A363" s="229"/>
      <c r="B363" s="144"/>
      <c r="C363" s="230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</row>
    <row r="364" spans="1:13" x14ac:dyDescent="0.25">
      <c r="A364" s="229"/>
      <c r="B364" s="144"/>
      <c r="C364" s="230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</row>
    <row r="365" spans="1:13" x14ac:dyDescent="0.25">
      <c r="A365" s="229"/>
      <c r="B365" s="144"/>
      <c r="C365" s="230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</row>
    <row r="366" spans="1:13" x14ac:dyDescent="0.25">
      <c r="A366" s="229"/>
      <c r="B366" s="144"/>
      <c r="C366" s="230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</row>
    <row r="367" spans="1:13" x14ac:dyDescent="0.25">
      <c r="A367" s="229"/>
      <c r="B367" s="144"/>
      <c r="C367" s="230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</row>
    <row r="368" spans="1:13" x14ac:dyDescent="0.25">
      <c r="A368" s="229"/>
      <c r="B368" s="144"/>
      <c r="C368" s="230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</row>
    <row r="369" spans="1:13" x14ac:dyDescent="0.25">
      <c r="A369" s="229"/>
      <c r="B369" s="144"/>
      <c r="C369" s="230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</row>
    <row r="370" spans="1:13" x14ac:dyDescent="0.25">
      <c r="A370" s="229"/>
      <c r="B370" s="144"/>
      <c r="C370" s="230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</row>
    <row r="371" spans="1:13" x14ac:dyDescent="0.25">
      <c r="A371" s="229"/>
      <c r="B371" s="144"/>
      <c r="C371" s="230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</row>
    <row r="372" spans="1:13" x14ac:dyDescent="0.25">
      <c r="A372" s="229"/>
      <c r="B372" s="144"/>
      <c r="C372" s="230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</row>
    <row r="373" spans="1:13" x14ac:dyDescent="0.25">
      <c r="A373" s="229"/>
      <c r="B373" s="144"/>
      <c r="C373" s="230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</row>
    <row r="374" spans="1:13" x14ac:dyDescent="0.25">
      <c r="A374" s="229"/>
      <c r="B374" s="144"/>
      <c r="C374" s="230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</row>
    <row r="375" spans="1:13" x14ac:dyDescent="0.25">
      <c r="A375" s="229"/>
      <c r="B375" s="144"/>
      <c r="C375" s="230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</row>
    <row r="376" spans="1:13" x14ac:dyDescent="0.25">
      <c r="A376" s="229"/>
      <c r="B376" s="144"/>
      <c r="C376" s="230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</row>
    <row r="377" spans="1:13" x14ac:dyDescent="0.25">
      <c r="A377" s="229"/>
      <c r="B377" s="144"/>
      <c r="C377" s="230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</row>
    <row r="378" spans="1:13" x14ac:dyDescent="0.25">
      <c r="A378" s="229"/>
      <c r="B378" s="144"/>
      <c r="C378" s="230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</row>
    <row r="379" spans="1:13" x14ac:dyDescent="0.25">
      <c r="A379" s="229"/>
      <c r="B379" s="144"/>
      <c r="C379" s="230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</row>
    <row r="380" spans="1:13" x14ac:dyDescent="0.25">
      <c r="A380" s="229"/>
      <c r="B380" s="144"/>
      <c r="C380" s="230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</row>
    <row r="381" spans="1:13" x14ac:dyDescent="0.25">
      <c r="A381" s="229"/>
      <c r="B381" s="144"/>
      <c r="C381" s="230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</row>
    <row r="382" spans="1:13" x14ac:dyDescent="0.25">
      <c r="A382" s="229"/>
      <c r="B382" s="144"/>
      <c r="C382" s="230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</row>
    <row r="383" spans="1:13" x14ac:dyDescent="0.25">
      <c r="A383" s="229"/>
      <c r="B383" s="144"/>
      <c r="C383" s="230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</row>
    <row r="384" spans="1:13" x14ac:dyDescent="0.25">
      <c r="A384" s="229"/>
      <c r="B384" s="144"/>
      <c r="C384" s="230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</row>
    <row r="385" spans="1:13" x14ac:dyDescent="0.25">
      <c r="A385" s="229"/>
      <c r="B385" s="144"/>
      <c r="C385" s="230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</row>
    <row r="386" spans="1:13" x14ac:dyDescent="0.25">
      <c r="A386" s="229"/>
      <c r="B386" s="144"/>
      <c r="C386" s="230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</row>
    <row r="387" spans="1:13" x14ac:dyDescent="0.25">
      <c r="A387" s="229"/>
      <c r="B387" s="144"/>
      <c r="C387" s="230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</row>
    <row r="388" spans="1:13" x14ac:dyDescent="0.25">
      <c r="A388" s="229"/>
      <c r="B388" s="144"/>
      <c r="C388" s="230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</row>
    <row r="389" spans="1:13" x14ac:dyDescent="0.25">
      <c r="A389" s="229"/>
      <c r="B389" s="144"/>
      <c r="C389" s="230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</row>
    <row r="390" spans="1:13" x14ac:dyDescent="0.25">
      <c r="A390" s="229"/>
      <c r="B390" s="144"/>
      <c r="C390" s="230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</row>
    <row r="391" spans="1:13" x14ac:dyDescent="0.25">
      <c r="A391" s="229"/>
      <c r="B391" s="144"/>
      <c r="C391" s="230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</row>
    <row r="392" spans="1:13" x14ac:dyDescent="0.25">
      <c r="A392" s="229"/>
      <c r="B392" s="144"/>
      <c r="C392" s="230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</row>
    <row r="393" spans="1:13" x14ac:dyDescent="0.25">
      <c r="A393" s="229"/>
      <c r="B393" s="144"/>
      <c r="C393" s="230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</row>
    <row r="394" spans="1:13" x14ac:dyDescent="0.25">
      <c r="A394" s="229"/>
      <c r="B394" s="144"/>
      <c r="C394" s="230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</row>
    <row r="395" spans="1:13" x14ac:dyDescent="0.25">
      <c r="A395" s="229"/>
      <c r="B395" s="144"/>
      <c r="C395" s="230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</row>
    <row r="396" spans="1:13" x14ac:dyDescent="0.25">
      <c r="A396" s="229"/>
      <c r="B396" s="144"/>
      <c r="C396" s="230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</row>
    <row r="397" spans="1:13" x14ac:dyDescent="0.25">
      <c r="A397" s="229"/>
      <c r="B397" s="144"/>
      <c r="C397" s="230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</row>
    <row r="398" spans="1:13" x14ac:dyDescent="0.25">
      <c r="A398" s="229"/>
      <c r="B398" s="144"/>
      <c r="C398" s="230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</row>
    <row r="399" spans="1:13" x14ac:dyDescent="0.25">
      <c r="A399" s="229"/>
      <c r="B399" s="144"/>
      <c r="C399" s="230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</row>
    <row r="400" spans="1:13" x14ac:dyDescent="0.25">
      <c r="A400" s="229"/>
      <c r="B400" s="144"/>
      <c r="C400" s="230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</row>
    <row r="401" spans="1:13" x14ac:dyDescent="0.25">
      <c r="A401" s="229"/>
      <c r="B401" s="144"/>
      <c r="C401" s="230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</row>
    <row r="402" spans="1:13" x14ac:dyDescent="0.25">
      <c r="A402" s="229"/>
      <c r="B402" s="144"/>
      <c r="C402" s="230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</row>
    <row r="403" spans="1:13" x14ac:dyDescent="0.25">
      <c r="A403" s="229"/>
      <c r="B403" s="144"/>
      <c r="C403" s="230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</row>
    <row r="404" spans="1:13" x14ac:dyDescent="0.25">
      <c r="A404" s="229"/>
      <c r="B404" s="144"/>
      <c r="C404" s="230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</row>
    <row r="405" spans="1:13" x14ac:dyDescent="0.25">
      <c r="A405" s="229"/>
      <c r="B405" s="144"/>
      <c r="C405" s="230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</row>
    <row r="406" spans="1:13" x14ac:dyDescent="0.25">
      <c r="A406" s="229"/>
      <c r="B406" s="144"/>
      <c r="C406" s="230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</row>
    <row r="407" spans="1:13" x14ac:dyDescent="0.25">
      <c r="A407" s="229"/>
      <c r="B407" s="144"/>
      <c r="C407" s="230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</row>
    <row r="408" spans="1:13" x14ac:dyDescent="0.25">
      <c r="A408" s="229"/>
      <c r="B408" s="144"/>
      <c r="C408" s="230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</row>
    <row r="409" spans="1:13" x14ac:dyDescent="0.25">
      <c r="A409" s="229"/>
      <c r="B409" s="144"/>
      <c r="C409" s="230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</row>
    <row r="410" spans="1:13" x14ac:dyDescent="0.25">
      <c r="A410" s="229"/>
      <c r="B410" s="144"/>
      <c r="C410" s="230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</row>
    <row r="411" spans="1:13" x14ac:dyDescent="0.25">
      <c r="A411" s="229"/>
      <c r="B411" s="144"/>
      <c r="C411" s="230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</row>
    <row r="412" spans="1:13" x14ac:dyDescent="0.25">
      <c r="A412" s="229"/>
      <c r="B412" s="144"/>
      <c r="C412" s="230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</row>
    <row r="413" spans="1:13" x14ac:dyDescent="0.25">
      <c r="A413" s="229"/>
      <c r="B413" s="144"/>
      <c r="C413" s="230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</row>
    <row r="414" spans="1:13" x14ac:dyDescent="0.25">
      <c r="A414" s="229"/>
      <c r="B414" s="144"/>
      <c r="C414" s="230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</row>
    <row r="415" spans="1:13" x14ac:dyDescent="0.25">
      <c r="A415" s="229"/>
      <c r="B415" s="144"/>
      <c r="C415" s="230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</row>
    <row r="416" spans="1:13" x14ac:dyDescent="0.25">
      <c r="A416" s="229"/>
      <c r="B416" s="144"/>
      <c r="C416" s="230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</row>
    <row r="417" spans="1:13" x14ac:dyDescent="0.25">
      <c r="A417" s="229"/>
      <c r="B417" s="144"/>
      <c r="C417" s="230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</row>
    <row r="418" spans="1:13" x14ac:dyDescent="0.25">
      <c r="A418" s="229"/>
      <c r="B418" s="144"/>
      <c r="C418" s="230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</row>
    <row r="419" spans="1:13" x14ac:dyDescent="0.25">
      <c r="A419" s="229"/>
      <c r="B419" s="144"/>
      <c r="C419" s="230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</row>
    <row r="420" spans="1:13" x14ac:dyDescent="0.25">
      <c r="A420" s="229"/>
      <c r="B420" s="144"/>
      <c r="C420" s="230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</row>
    <row r="421" spans="1:13" x14ac:dyDescent="0.25">
      <c r="A421" s="229"/>
      <c r="B421" s="144"/>
      <c r="C421" s="230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</row>
    <row r="422" spans="1:13" x14ac:dyDescent="0.25">
      <c r="A422" s="229"/>
      <c r="B422" s="144"/>
      <c r="C422" s="230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</row>
    <row r="423" spans="1:13" x14ac:dyDescent="0.25">
      <c r="A423" s="229"/>
      <c r="B423" s="144"/>
      <c r="C423" s="230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</row>
    <row r="424" spans="1:13" x14ac:dyDescent="0.25">
      <c r="A424" s="229"/>
      <c r="B424" s="144"/>
      <c r="C424" s="230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</row>
    <row r="425" spans="1:13" x14ac:dyDescent="0.25">
      <c r="A425" s="229"/>
      <c r="B425" s="144"/>
      <c r="C425" s="230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</row>
    <row r="426" spans="1:13" x14ac:dyDescent="0.25">
      <c r="A426" s="229"/>
      <c r="B426" s="144"/>
      <c r="C426" s="230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</row>
    <row r="427" spans="1:13" x14ac:dyDescent="0.25">
      <c r="A427" s="229"/>
      <c r="B427" s="144"/>
      <c r="C427" s="230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</row>
    <row r="428" spans="1:13" x14ac:dyDescent="0.25">
      <c r="A428" s="229"/>
      <c r="B428" s="144"/>
      <c r="C428" s="230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</row>
    <row r="429" spans="1:13" x14ac:dyDescent="0.25">
      <c r="A429" s="229"/>
      <c r="B429" s="144"/>
      <c r="C429" s="230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</row>
    <row r="430" spans="1:13" x14ac:dyDescent="0.25">
      <c r="A430" s="229"/>
      <c r="B430" s="144"/>
      <c r="C430" s="230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</row>
    <row r="431" spans="1:13" x14ac:dyDescent="0.25">
      <c r="A431" s="229"/>
      <c r="B431" s="144"/>
      <c r="C431" s="230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</row>
    <row r="432" spans="1:13" x14ac:dyDescent="0.25">
      <c r="A432" s="229"/>
      <c r="B432" s="144"/>
      <c r="C432" s="230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</row>
    <row r="433" spans="1:13" x14ac:dyDescent="0.25">
      <c r="A433" s="229"/>
      <c r="B433" s="144"/>
      <c r="C433" s="230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</row>
    <row r="434" spans="1:13" x14ac:dyDescent="0.25">
      <c r="A434" s="229"/>
      <c r="B434" s="144"/>
      <c r="C434" s="230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</row>
    <row r="435" spans="1:13" x14ac:dyDescent="0.25">
      <c r="A435" s="229"/>
      <c r="B435" s="144"/>
      <c r="C435" s="230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</row>
    <row r="436" spans="1:13" x14ac:dyDescent="0.25">
      <c r="A436" s="229"/>
      <c r="B436" s="144"/>
      <c r="C436" s="230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</row>
    <row r="437" spans="1:13" x14ac:dyDescent="0.25">
      <c r="A437" s="229"/>
      <c r="B437" s="144"/>
      <c r="C437" s="230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</row>
    <row r="438" spans="1:13" x14ac:dyDescent="0.25">
      <c r="A438" s="229"/>
      <c r="B438" s="144"/>
      <c r="C438" s="230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</row>
    <row r="439" spans="1:13" x14ac:dyDescent="0.25">
      <c r="A439" s="229"/>
      <c r="B439" s="144"/>
      <c r="C439" s="230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</row>
    <row r="440" spans="1:13" x14ac:dyDescent="0.25">
      <c r="D440"/>
      <c r="F440"/>
    </row>
    <row r="441" spans="1:13" x14ac:dyDescent="0.25">
      <c r="D441"/>
      <c r="F441"/>
    </row>
    <row r="442" spans="1:13" x14ac:dyDescent="0.25">
      <c r="D442"/>
      <c r="F442"/>
    </row>
    <row r="443" spans="1:13" x14ac:dyDescent="0.25">
      <c r="D443"/>
      <c r="F443"/>
    </row>
    <row r="444" spans="1:13" x14ac:dyDescent="0.25">
      <c r="D444"/>
      <c r="F444"/>
    </row>
    <row r="445" spans="1:13" x14ac:dyDescent="0.25">
      <c r="D445"/>
      <c r="F445"/>
    </row>
    <row r="446" spans="1:13" x14ac:dyDescent="0.25">
      <c r="D446"/>
      <c r="F446"/>
    </row>
    <row r="447" spans="1:13" x14ac:dyDescent="0.25">
      <c r="D447"/>
      <c r="F447"/>
    </row>
    <row r="448" spans="1:13" x14ac:dyDescent="0.25">
      <c r="D448"/>
      <c r="F448"/>
    </row>
    <row r="449" spans="4:6" x14ac:dyDescent="0.25">
      <c r="D449"/>
      <c r="F449"/>
    </row>
    <row r="450" spans="4:6" x14ac:dyDescent="0.25">
      <c r="D450"/>
      <c r="F450"/>
    </row>
    <row r="451" spans="4:6" x14ac:dyDescent="0.25">
      <c r="D451"/>
      <c r="F451"/>
    </row>
    <row r="452" spans="4:6" x14ac:dyDescent="0.25">
      <c r="D452"/>
      <c r="F452"/>
    </row>
    <row r="453" spans="4:6" x14ac:dyDescent="0.25">
      <c r="D453"/>
      <c r="F453"/>
    </row>
    <row r="454" spans="4:6" x14ac:dyDescent="0.25">
      <c r="D454"/>
      <c r="F454"/>
    </row>
    <row r="455" spans="4:6" x14ac:dyDescent="0.25">
      <c r="D455"/>
      <c r="F455"/>
    </row>
    <row r="456" spans="4:6" x14ac:dyDescent="0.25">
      <c r="D456"/>
      <c r="F456"/>
    </row>
    <row r="457" spans="4:6" x14ac:dyDescent="0.25">
      <c r="D457"/>
      <c r="F457"/>
    </row>
    <row r="458" spans="4:6" x14ac:dyDescent="0.25">
      <c r="D458"/>
      <c r="F458"/>
    </row>
    <row r="459" spans="4:6" x14ac:dyDescent="0.25">
      <c r="D459"/>
      <c r="F459"/>
    </row>
    <row r="460" spans="4:6" x14ac:dyDescent="0.25">
      <c r="D460"/>
      <c r="F460"/>
    </row>
    <row r="461" spans="4:6" x14ac:dyDescent="0.25">
      <c r="D461"/>
      <c r="F461"/>
    </row>
    <row r="462" spans="4:6" x14ac:dyDescent="0.25">
      <c r="D462"/>
      <c r="F462"/>
    </row>
    <row r="463" spans="4:6" x14ac:dyDescent="0.25">
      <c r="D463"/>
      <c r="F463"/>
    </row>
    <row r="464" spans="4:6" x14ac:dyDescent="0.25">
      <c r="D464"/>
      <c r="F464"/>
    </row>
    <row r="465" spans="4:6" x14ac:dyDescent="0.25">
      <c r="D465"/>
      <c r="F465"/>
    </row>
    <row r="466" spans="4:6" x14ac:dyDescent="0.25">
      <c r="D466"/>
      <c r="F466"/>
    </row>
    <row r="467" spans="4:6" x14ac:dyDescent="0.25">
      <c r="D467"/>
      <c r="F467"/>
    </row>
    <row r="468" spans="4:6" x14ac:dyDescent="0.25">
      <c r="D468"/>
      <c r="F468"/>
    </row>
    <row r="469" spans="4:6" x14ac:dyDescent="0.25">
      <c r="D469"/>
      <c r="F469"/>
    </row>
    <row r="470" spans="4:6" x14ac:dyDescent="0.25">
      <c r="D470"/>
      <c r="F470"/>
    </row>
    <row r="471" spans="4:6" x14ac:dyDescent="0.25">
      <c r="D471"/>
      <c r="F471"/>
    </row>
    <row r="472" spans="4:6" x14ac:dyDescent="0.25">
      <c r="D472"/>
      <c r="F472"/>
    </row>
    <row r="473" spans="4:6" x14ac:dyDescent="0.25">
      <c r="D473"/>
      <c r="F473"/>
    </row>
    <row r="474" spans="4:6" x14ac:dyDescent="0.25">
      <c r="D474"/>
      <c r="F474"/>
    </row>
    <row r="475" spans="4:6" x14ac:dyDescent="0.25">
      <c r="D475"/>
      <c r="F475"/>
    </row>
    <row r="476" spans="4:6" x14ac:dyDescent="0.25">
      <c r="D476"/>
      <c r="F476"/>
    </row>
    <row r="477" spans="4:6" x14ac:dyDescent="0.25">
      <c r="D477"/>
      <c r="F477"/>
    </row>
    <row r="478" spans="4:6" x14ac:dyDescent="0.25">
      <c r="D478"/>
      <c r="F478"/>
    </row>
    <row r="479" spans="4:6" x14ac:dyDescent="0.25">
      <c r="D479"/>
      <c r="F479"/>
    </row>
    <row r="480" spans="4:6" x14ac:dyDescent="0.25">
      <c r="D480"/>
      <c r="F480"/>
    </row>
    <row r="481" spans="4:6" x14ac:dyDescent="0.25">
      <c r="D481"/>
      <c r="F481"/>
    </row>
    <row r="482" spans="4:6" x14ac:dyDescent="0.25">
      <c r="D482"/>
      <c r="F482"/>
    </row>
    <row r="483" spans="4:6" x14ac:dyDescent="0.25">
      <c r="D483"/>
      <c r="F483"/>
    </row>
    <row r="484" spans="4:6" x14ac:dyDescent="0.25">
      <c r="D484"/>
      <c r="F484"/>
    </row>
    <row r="485" spans="4:6" x14ac:dyDescent="0.25">
      <c r="D485"/>
      <c r="F485"/>
    </row>
    <row r="486" spans="4:6" x14ac:dyDescent="0.25">
      <c r="D486"/>
      <c r="F486"/>
    </row>
    <row r="487" spans="4:6" x14ac:dyDescent="0.25">
      <c r="D487"/>
      <c r="F487"/>
    </row>
    <row r="488" spans="4:6" x14ac:dyDescent="0.25">
      <c r="D488"/>
      <c r="F488"/>
    </row>
    <row r="489" spans="4:6" x14ac:dyDescent="0.25">
      <c r="D489"/>
      <c r="F489"/>
    </row>
    <row r="490" spans="4:6" x14ac:dyDescent="0.25">
      <c r="D490"/>
      <c r="F490"/>
    </row>
    <row r="491" spans="4:6" x14ac:dyDescent="0.25">
      <c r="D491"/>
      <c r="F491"/>
    </row>
    <row r="492" spans="4:6" x14ac:dyDescent="0.25">
      <c r="D492"/>
      <c r="F492"/>
    </row>
    <row r="493" spans="4:6" x14ac:dyDescent="0.25">
      <c r="D493"/>
      <c r="F493"/>
    </row>
    <row r="494" spans="4:6" x14ac:dyDescent="0.25">
      <c r="D494"/>
      <c r="F494"/>
    </row>
    <row r="495" spans="4:6" x14ac:dyDescent="0.25">
      <c r="D495"/>
      <c r="F495"/>
    </row>
    <row r="496" spans="4:6" x14ac:dyDescent="0.25">
      <c r="D496"/>
      <c r="F496"/>
    </row>
    <row r="497" spans="4:6" x14ac:dyDescent="0.25">
      <c r="D497"/>
      <c r="F497"/>
    </row>
    <row r="498" spans="4:6" x14ac:dyDescent="0.25">
      <c r="D498"/>
      <c r="F498"/>
    </row>
    <row r="499" spans="4:6" x14ac:dyDescent="0.25">
      <c r="D499"/>
      <c r="F499"/>
    </row>
    <row r="500" spans="4:6" x14ac:dyDescent="0.25">
      <c r="D500"/>
      <c r="F500"/>
    </row>
    <row r="501" spans="4:6" x14ac:dyDescent="0.25">
      <c r="D501"/>
      <c r="F501"/>
    </row>
    <row r="502" spans="4:6" x14ac:dyDescent="0.25">
      <c r="D502"/>
      <c r="F502"/>
    </row>
    <row r="503" spans="4:6" x14ac:dyDescent="0.25">
      <c r="D503"/>
      <c r="F503"/>
    </row>
    <row r="504" spans="4:6" x14ac:dyDescent="0.25">
      <c r="D504"/>
      <c r="F504"/>
    </row>
    <row r="505" spans="4:6" x14ac:dyDescent="0.25">
      <c r="D505"/>
      <c r="F505"/>
    </row>
    <row r="506" spans="4:6" x14ac:dyDescent="0.25">
      <c r="D506"/>
      <c r="F506"/>
    </row>
    <row r="507" spans="4:6" x14ac:dyDescent="0.25">
      <c r="D507"/>
      <c r="F507"/>
    </row>
    <row r="508" spans="4:6" x14ac:dyDescent="0.25">
      <c r="D508"/>
      <c r="F508"/>
    </row>
    <row r="509" spans="4:6" x14ac:dyDescent="0.25">
      <c r="D509"/>
      <c r="F509"/>
    </row>
    <row r="510" spans="4:6" x14ac:dyDescent="0.25">
      <c r="D510"/>
      <c r="F510"/>
    </row>
    <row r="511" spans="4:6" x14ac:dyDescent="0.25">
      <c r="D511"/>
      <c r="F511"/>
    </row>
    <row r="512" spans="4:6" x14ac:dyDescent="0.25">
      <c r="D512"/>
      <c r="F512"/>
    </row>
    <row r="513" spans="4:6" x14ac:dyDescent="0.25">
      <c r="D513"/>
      <c r="F513"/>
    </row>
    <row r="514" spans="4:6" x14ac:dyDescent="0.25">
      <c r="D514"/>
      <c r="F514"/>
    </row>
    <row r="515" spans="4:6" x14ac:dyDescent="0.25">
      <c r="D515"/>
      <c r="F515"/>
    </row>
    <row r="516" spans="4:6" x14ac:dyDescent="0.25">
      <c r="D516"/>
      <c r="F516"/>
    </row>
    <row r="517" spans="4:6" x14ac:dyDescent="0.25">
      <c r="D517"/>
      <c r="F517"/>
    </row>
    <row r="518" spans="4:6" x14ac:dyDescent="0.25">
      <c r="D518"/>
      <c r="F518"/>
    </row>
    <row r="519" spans="4:6" x14ac:dyDescent="0.25">
      <c r="D519"/>
      <c r="F519"/>
    </row>
    <row r="520" spans="4:6" x14ac:dyDescent="0.25">
      <c r="D520"/>
      <c r="F520"/>
    </row>
    <row r="521" spans="4:6" x14ac:dyDescent="0.25">
      <c r="D521"/>
      <c r="F521"/>
    </row>
    <row r="522" spans="4:6" x14ac:dyDescent="0.25">
      <c r="D522"/>
      <c r="F522"/>
    </row>
    <row r="523" spans="4:6" x14ac:dyDescent="0.25">
      <c r="D523"/>
      <c r="F523"/>
    </row>
    <row r="524" spans="4:6" x14ac:dyDescent="0.25">
      <c r="D524"/>
      <c r="F524"/>
    </row>
    <row r="525" spans="4:6" x14ac:dyDescent="0.25">
      <c r="D525"/>
      <c r="F525"/>
    </row>
    <row r="526" spans="4:6" x14ac:dyDescent="0.25">
      <c r="D526"/>
      <c r="F526"/>
    </row>
    <row r="527" spans="4:6" x14ac:dyDescent="0.25">
      <c r="D527"/>
      <c r="F527"/>
    </row>
    <row r="528" spans="4:6" x14ac:dyDescent="0.25">
      <c r="D528"/>
      <c r="F528"/>
    </row>
    <row r="529" spans="4:6" x14ac:dyDescent="0.25">
      <c r="D529"/>
      <c r="F529"/>
    </row>
    <row r="530" spans="4:6" x14ac:dyDescent="0.25">
      <c r="D530"/>
      <c r="F530"/>
    </row>
    <row r="531" spans="4:6" x14ac:dyDescent="0.25">
      <c r="D531"/>
      <c r="F531"/>
    </row>
    <row r="532" spans="4:6" x14ac:dyDescent="0.25">
      <c r="D532"/>
      <c r="F532"/>
    </row>
    <row r="533" spans="4:6" x14ac:dyDescent="0.25">
      <c r="D533"/>
      <c r="F533"/>
    </row>
    <row r="534" spans="4:6" x14ac:dyDescent="0.25">
      <c r="D534"/>
      <c r="F534"/>
    </row>
    <row r="535" spans="4:6" x14ac:dyDescent="0.25">
      <c r="D535"/>
      <c r="F535"/>
    </row>
    <row r="536" spans="4:6" x14ac:dyDescent="0.25">
      <c r="D536"/>
      <c r="F536"/>
    </row>
    <row r="537" spans="4:6" x14ac:dyDescent="0.25">
      <c r="D537"/>
      <c r="F537"/>
    </row>
    <row r="538" spans="4:6" x14ac:dyDescent="0.25">
      <c r="D538"/>
      <c r="F538"/>
    </row>
    <row r="539" spans="4:6" x14ac:dyDescent="0.25">
      <c r="D539"/>
      <c r="F539"/>
    </row>
    <row r="540" spans="4:6" x14ac:dyDescent="0.25">
      <c r="D540"/>
      <c r="F540"/>
    </row>
    <row r="541" spans="4:6" x14ac:dyDescent="0.25">
      <c r="D541"/>
      <c r="F541"/>
    </row>
    <row r="542" spans="4:6" x14ac:dyDescent="0.25">
      <c r="D542"/>
      <c r="F542"/>
    </row>
    <row r="543" spans="4:6" x14ac:dyDescent="0.25">
      <c r="D543"/>
      <c r="F543"/>
    </row>
    <row r="544" spans="4:6" x14ac:dyDescent="0.25">
      <c r="D544"/>
      <c r="F544"/>
    </row>
    <row r="545" spans="4:6" x14ac:dyDescent="0.25">
      <c r="D545"/>
      <c r="F545"/>
    </row>
    <row r="546" spans="4:6" x14ac:dyDescent="0.25">
      <c r="D546"/>
      <c r="F546"/>
    </row>
    <row r="547" spans="4:6" x14ac:dyDescent="0.25">
      <c r="D547"/>
      <c r="F547"/>
    </row>
    <row r="548" spans="4:6" x14ac:dyDescent="0.25">
      <c r="D548"/>
      <c r="F548"/>
    </row>
    <row r="549" spans="4:6" x14ac:dyDescent="0.25">
      <c r="D549"/>
      <c r="F549"/>
    </row>
    <row r="550" spans="4:6" x14ac:dyDescent="0.25">
      <c r="D550"/>
      <c r="F550"/>
    </row>
    <row r="551" spans="4:6" x14ac:dyDescent="0.25">
      <c r="D551"/>
      <c r="F551"/>
    </row>
    <row r="552" spans="4:6" x14ac:dyDescent="0.25">
      <c r="D552"/>
      <c r="F552"/>
    </row>
    <row r="553" spans="4:6" x14ac:dyDescent="0.25">
      <c r="D553"/>
      <c r="F553"/>
    </row>
    <row r="554" spans="4:6" x14ac:dyDescent="0.25">
      <c r="D554"/>
      <c r="F554"/>
    </row>
    <row r="555" spans="4:6" x14ac:dyDescent="0.25">
      <c r="D555"/>
      <c r="F555"/>
    </row>
    <row r="556" spans="4:6" x14ac:dyDescent="0.25">
      <c r="D556"/>
      <c r="F556"/>
    </row>
    <row r="557" spans="4:6" x14ac:dyDescent="0.25">
      <c r="D557"/>
      <c r="F557"/>
    </row>
    <row r="558" spans="4:6" x14ac:dyDescent="0.25">
      <c r="D558"/>
      <c r="F558"/>
    </row>
    <row r="559" spans="4:6" x14ac:dyDescent="0.25">
      <c r="D559"/>
      <c r="F559"/>
    </row>
    <row r="560" spans="4:6" x14ac:dyDescent="0.25">
      <c r="D560"/>
      <c r="F560"/>
    </row>
    <row r="561" spans="4:6" x14ac:dyDescent="0.25">
      <c r="D561"/>
      <c r="F561"/>
    </row>
    <row r="562" spans="4:6" x14ac:dyDescent="0.25">
      <c r="D562"/>
      <c r="F562"/>
    </row>
    <row r="563" spans="4:6" x14ac:dyDescent="0.25">
      <c r="D563"/>
      <c r="F563"/>
    </row>
    <row r="564" spans="4:6" x14ac:dyDescent="0.25">
      <c r="D564"/>
      <c r="F564"/>
    </row>
    <row r="565" spans="4:6" x14ac:dyDescent="0.25">
      <c r="D565"/>
      <c r="F565"/>
    </row>
    <row r="566" spans="4:6" x14ac:dyDescent="0.25">
      <c r="D566"/>
      <c r="F566"/>
    </row>
    <row r="567" spans="4:6" x14ac:dyDescent="0.25">
      <c r="D567"/>
      <c r="F567"/>
    </row>
    <row r="568" spans="4:6" x14ac:dyDescent="0.25">
      <c r="D568"/>
      <c r="F568"/>
    </row>
    <row r="569" spans="4:6" x14ac:dyDescent="0.25">
      <c r="D569"/>
      <c r="F569"/>
    </row>
    <row r="570" spans="4:6" x14ac:dyDescent="0.25">
      <c r="D570"/>
      <c r="F570"/>
    </row>
  </sheetData>
  <mergeCells count="150">
    <mergeCell ref="C199:F206"/>
    <mergeCell ref="C19:I19"/>
    <mergeCell ref="C35:I38"/>
    <mergeCell ref="C50:I50"/>
    <mergeCell ref="C68:I71"/>
    <mergeCell ref="C87:I90"/>
    <mergeCell ref="C106:I109"/>
    <mergeCell ref="C126:I129"/>
    <mergeCell ref="C146:I149"/>
    <mergeCell ref="C165:I168"/>
    <mergeCell ref="G162:M163"/>
    <mergeCell ref="G153:M154"/>
    <mergeCell ref="J89:K89"/>
    <mergeCell ref="J107:M107"/>
    <mergeCell ref="L106:M106"/>
    <mergeCell ref="G159:M160"/>
    <mergeCell ref="G156:M157"/>
    <mergeCell ref="J146:K146"/>
    <mergeCell ref="L146:M146"/>
    <mergeCell ref="J147:M147"/>
    <mergeCell ref="J148:K148"/>
    <mergeCell ref="J149:K149"/>
    <mergeCell ref="J36:M36"/>
    <mergeCell ref="A20:M20"/>
    <mergeCell ref="A22:A24"/>
    <mergeCell ref="A16:A18"/>
    <mergeCell ref="J1:K1"/>
    <mergeCell ref="L1:M1"/>
    <mergeCell ref="J2:M2"/>
    <mergeCell ref="J3:K3"/>
    <mergeCell ref="J4:K4"/>
    <mergeCell ref="A5:M5"/>
    <mergeCell ref="A7:A9"/>
    <mergeCell ref="A10:A12"/>
    <mergeCell ref="A13:A15"/>
    <mergeCell ref="C1:I4"/>
    <mergeCell ref="L19:M19"/>
    <mergeCell ref="J19:K19"/>
    <mergeCell ref="A195:M195"/>
    <mergeCell ref="A196:F196"/>
    <mergeCell ref="A197:F197"/>
    <mergeCell ref="A184:M184"/>
    <mergeCell ref="A192:M192"/>
    <mergeCell ref="A193:M193"/>
    <mergeCell ref="A185:F185"/>
    <mergeCell ref="A186:F186"/>
    <mergeCell ref="A187:F187"/>
    <mergeCell ref="A189:M189"/>
    <mergeCell ref="A191:M191"/>
    <mergeCell ref="A190:M190"/>
    <mergeCell ref="G139:M140"/>
    <mergeCell ref="G136:M137"/>
    <mergeCell ref="A53:A55"/>
    <mergeCell ref="A56:A58"/>
    <mergeCell ref="A59:A61"/>
    <mergeCell ref="A62:A64"/>
    <mergeCell ref="J68:K68"/>
    <mergeCell ref="L68:M68"/>
    <mergeCell ref="J69:M69"/>
    <mergeCell ref="J70:K70"/>
    <mergeCell ref="J71:K71"/>
    <mergeCell ref="J129:K129"/>
    <mergeCell ref="J87:K87"/>
    <mergeCell ref="L87:M87"/>
    <mergeCell ref="J88:M88"/>
    <mergeCell ref="A93:A95"/>
    <mergeCell ref="A96:A98"/>
    <mergeCell ref="A99:A101"/>
    <mergeCell ref="J106:K106"/>
    <mergeCell ref="B135:B137"/>
    <mergeCell ref="C135:C137"/>
    <mergeCell ref="D135:D137"/>
    <mergeCell ref="E135:E137"/>
    <mergeCell ref="F135:F137"/>
    <mergeCell ref="J35:K35"/>
    <mergeCell ref="L35:M35"/>
    <mergeCell ref="A102:A104"/>
    <mergeCell ref="B158:B160"/>
    <mergeCell ref="C158:C160"/>
    <mergeCell ref="D158:D160"/>
    <mergeCell ref="E158:E160"/>
    <mergeCell ref="F158:F160"/>
    <mergeCell ref="C155:C157"/>
    <mergeCell ref="D155:D157"/>
    <mergeCell ref="E155:E157"/>
    <mergeCell ref="F155:F157"/>
    <mergeCell ref="A138:A140"/>
    <mergeCell ref="A150:M150"/>
    <mergeCell ref="A152:A154"/>
    <mergeCell ref="A155:A157"/>
    <mergeCell ref="A118:A120"/>
    <mergeCell ref="A130:M130"/>
    <mergeCell ref="A132:A134"/>
    <mergeCell ref="A135:A137"/>
    <mergeCell ref="A112:A114"/>
    <mergeCell ref="A115:A117"/>
    <mergeCell ref="J127:M127"/>
    <mergeCell ref="J128:K128"/>
    <mergeCell ref="A25:A27"/>
    <mergeCell ref="A28:A30"/>
    <mergeCell ref="A31:A33"/>
    <mergeCell ref="A41:A43"/>
    <mergeCell ref="J37:K37"/>
    <mergeCell ref="A39:M39"/>
    <mergeCell ref="J38:K38"/>
    <mergeCell ref="J126:K126"/>
    <mergeCell ref="L126:M126"/>
    <mergeCell ref="A51:M51"/>
    <mergeCell ref="A44:A46"/>
    <mergeCell ref="J50:K50"/>
    <mergeCell ref="L50:M50"/>
    <mergeCell ref="J90:K90"/>
    <mergeCell ref="A91:M91"/>
    <mergeCell ref="A47:A49"/>
    <mergeCell ref="A80:A82"/>
    <mergeCell ref="A72:M72"/>
    <mergeCell ref="A74:A76"/>
    <mergeCell ref="A77:A79"/>
    <mergeCell ref="A83:A85"/>
    <mergeCell ref="A110:M110"/>
    <mergeCell ref="J108:K108"/>
    <mergeCell ref="J109:K109"/>
    <mergeCell ref="A177:A179"/>
    <mergeCell ref="A180:A182"/>
    <mergeCell ref="A169:M169"/>
    <mergeCell ref="A171:A173"/>
    <mergeCell ref="A174:A176"/>
    <mergeCell ref="J167:K167"/>
    <mergeCell ref="J166:M166"/>
    <mergeCell ref="J168:K168"/>
    <mergeCell ref="A158:A160"/>
    <mergeCell ref="A161:A163"/>
    <mergeCell ref="J165:K165"/>
    <mergeCell ref="B161:B163"/>
    <mergeCell ref="L165:M165"/>
    <mergeCell ref="C161:C163"/>
    <mergeCell ref="D161:D163"/>
    <mergeCell ref="E161:E163"/>
    <mergeCell ref="F161:F163"/>
    <mergeCell ref="C152:C154"/>
    <mergeCell ref="B152:B154"/>
    <mergeCell ref="B155:B157"/>
    <mergeCell ref="F152:F154"/>
    <mergeCell ref="E152:E154"/>
    <mergeCell ref="D152:D154"/>
    <mergeCell ref="B138:B140"/>
    <mergeCell ref="C138:C140"/>
    <mergeCell ref="D138:D140"/>
    <mergeCell ref="E138:E140"/>
    <mergeCell ref="F138:F140"/>
  </mergeCells>
  <pageMargins left="0.31496062992125984" right="0.31496062992125984" top="0.35433070866141736" bottom="0.35433070866141736" header="0.31496062992125984" footer="0.31496062992125984"/>
  <pageSetup paperSize="9" scale="4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1"/>
  <sheetViews>
    <sheetView zoomScale="84" zoomScaleNormal="84" workbookViewId="0">
      <selection activeCell="F41" sqref="F41:G41"/>
    </sheetView>
  </sheetViews>
  <sheetFormatPr defaultRowHeight="15" x14ac:dyDescent="0.25"/>
  <cols>
    <col min="1" max="1" width="18" customWidth="1"/>
    <col min="2" max="2" width="10.7109375" customWidth="1"/>
    <col min="3" max="3" width="26.5703125" customWidth="1"/>
    <col min="4" max="4" width="17.42578125" customWidth="1"/>
    <col min="5" max="5" width="16.5703125" customWidth="1"/>
    <col min="6" max="6" width="32.85546875" customWidth="1"/>
    <col min="7" max="7" width="9.85546875" customWidth="1"/>
    <col min="8" max="8" width="9.28515625" customWidth="1"/>
    <col min="9" max="13" width="7.28515625" customWidth="1"/>
  </cols>
  <sheetData>
    <row r="1" spans="1:13" x14ac:dyDescent="0.25">
      <c r="F1" s="305" t="s">
        <v>85</v>
      </c>
      <c r="G1" s="305"/>
      <c r="H1" s="31"/>
      <c r="I1" s="31"/>
      <c r="J1" s="31"/>
      <c r="K1" s="31"/>
      <c r="L1" s="31"/>
      <c r="M1" s="31"/>
    </row>
    <row r="2" spans="1:13" x14ac:dyDescent="0.25">
      <c r="F2" s="30" t="s">
        <v>21</v>
      </c>
      <c r="G2" s="30"/>
      <c r="H2" s="31"/>
      <c r="I2" s="31"/>
      <c r="J2" s="31"/>
      <c r="K2" s="31"/>
      <c r="L2" s="31"/>
      <c r="M2" s="31"/>
    </row>
    <row r="3" spans="1:13" x14ac:dyDescent="0.25">
      <c r="F3" s="305" t="s">
        <v>22</v>
      </c>
      <c r="G3" s="305"/>
      <c r="H3" s="32"/>
      <c r="I3" s="32"/>
      <c r="J3" s="31"/>
      <c r="K3" s="31"/>
      <c r="L3" s="32"/>
      <c r="M3" s="32"/>
    </row>
    <row r="4" spans="1:13" ht="15.75" thickBot="1" x14ac:dyDescent="0.3">
      <c r="A4" s="1"/>
      <c r="B4" s="1"/>
      <c r="C4" s="1"/>
      <c r="D4" s="1"/>
      <c r="E4" s="1"/>
      <c r="F4" s="324" t="s">
        <v>294</v>
      </c>
      <c r="G4" s="324"/>
      <c r="H4" s="33"/>
      <c r="I4" s="33"/>
      <c r="J4" s="39"/>
      <c r="K4" s="39"/>
      <c r="L4" s="33"/>
      <c r="M4" s="33"/>
    </row>
    <row r="5" spans="1:13" ht="15.75" thickBot="1" x14ac:dyDescent="0.3">
      <c r="A5" s="273" t="s">
        <v>89</v>
      </c>
      <c r="B5" s="274"/>
      <c r="C5" s="274"/>
      <c r="D5" s="274"/>
      <c r="E5" s="274"/>
      <c r="F5" s="274"/>
      <c r="G5" s="274"/>
      <c r="H5" s="102"/>
      <c r="I5" s="22"/>
      <c r="J5" s="22"/>
      <c r="K5" s="22"/>
      <c r="L5" s="22"/>
      <c r="M5" s="22"/>
    </row>
    <row r="6" spans="1:13" ht="30" customHeight="1" thickBot="1" x14ac:dyDescent="0.3">
      <c r="A6" s="26" t="s">
        <v>0</v>
      </c>
      <c r="B6" s="27" t="s">
        <v>1</v>
      </c>
      <c r="C6" s="28" t="s">
        <v>2</v>
      </c>
      <c r="D6" s="28" t="s">
        <v>3</v>
      </c>
      <c r="E6" s="28" t="s">
        <v>4</v>
      </c>
      <c r="F6" s="29" t="s">
        <v>5</v>
      </c>
      <c r="G6" s="156" t="s">
        <v>87</v>
      </c>
      <c r="H6" s="103"/>
      <c r="I6" s="23"/>
      <c r="J6" s="23"/>
      <c r="K6" s="23"/>
      <c r="L6" s="23"/>
      <c r="M6" s="23"/>
    </row>
    <row r="7" spans="1:13" ht="75.75" customHeight="1" thickBot="1" x14ac:dyDescent="0.3">
      <c r="A7" s="35" t="s">
        <v>88</v>
      </c>
      <c r="B7" s="36" t="s">
        <v>93</v>
      </c>
      <c r="C7" s="37" t="s">
        <v>86</v>
      </c>
      <c r="D7" s="38" t="s">
        <v>84</v>
      </c>
      <c r="E7" s="38" t="s">
        <v>83</v>
      </c>
      <c r="F7" s="155" t="s">
        <v>243</v>
      </c>
      <c r="G7" s="158">
        <v>1480</v>
      </c>
      <c r="H7" s="104"/>
      <c r="I7" s="24"/>
      <c r="J7" s="24"/>
      <c r="K7" s="24"/>
      <c r="L7" s="24"/>
      <c r="M7" s="24"/>
    </row>
    <row r="8" spans="1:13" ht="75.75" customHeight="1" thickBot="1" x14ac:dyDescent="0.3">
      <c r="A8" s="35" t="s">
        <v>91</v>
      </c>
      <c r="B8" s="36" t="s">
        <v>93</v>
      </c>
      <c r="C8" s="37" t="s">
        <v>86</v>
      </c>
      <c r="D8" s="38" t="s">
        <v>84</v>
      </c>
      <c r="E8" s="38" t="s">
        <v>83</v>
      </c>
      <c r="F8" s="155" t="s">
        <v>237</v>
      </c>
      <c r="G8" s="158">
        <v>1400</v>
      </c>
      <c r="H8" s="104"/>
      <c r="I8" s="24"/>
      <c r="J8" s="24"/>
      <c r="K8" s="24"/>
      <c r="L8" s="24"/>
      <c r="M8" s="24"/>
    </row>
    <row r="9" spans="1:13" ht="69.75" customHeight="1" thickBot="1" x14ac:dyDescent="0.3">
      <c r="A9" s="35" t="s">
        <v>92</v>
      </c>
      <c r="B9" s="36" t="s">
        <v>93</v>
      </c>
      <c r="C9" s="37" t="s">
        <v>86</v>
      </c>
      <c r="D9" s="38" t="s">
        <v>84</v>
      </c>
      <c r="E9" s="38" t="s">
        <v>83</v>
      </c>
      <c r="F9" s="155" t="s">
        <v>238</v>
      </c>
      <c r="G9" s="158">
        <v>1575</v>
      </c>
      <c r="H9" s="104"/>
      <c r="I9" s="24"/>
      <c r="J9" s="24"/>
      <c r="K9" s="24"/>
      <c r="L9" s="24"/>
      <c r="M9" s="24"/>
    </row>
    <row r="10" spans="1:13" ht="45" customHeight="1" thickBot="1" x14ac:dyDescent="0.3">
      <c r="A10" s="35" t="s">
        <v>95</v>
      </c>
      <c r="B10" s="36" t="s">
        <v>97</v>
      </c>
      <c r="C10" s="37" t="s">
        <v>86</v>
      </c>
      <c r="D10" s="38" t="s">
        <v>235</v>
      </c>
      <c r="E10" s="38" t="s">
        <v>83</v>
      </c>
      <c r="F10" s="155" t="s">
        <v>239</v>
      </c>
      <c r="G10" s="158">
        <v>1400</v>
      </c>
      <c r="H10" s="105"/>
      <c r="I10" s="24"/>
    </row>
    <row r="11" spans="1:13" ht="66.75" customHeight="1" thickBot="1" x14ac:dyDescent="0.3">
      <c r="A11" s="35" t="s">
        <v>96</v>
      </c>
      <c r="B11" s="36" t="s">
        <v>97</v>
      </c>
      <c r="C11" s="37" t="s">
        <v>86</v>
      </c>
      <c r="D11" s="38" t="s">
        <v>94</v>
      </c>
      <c r="E11" s="38" t="s">
        <v>83</v>
      </c>
      <c r="F11" s="155" t="s">
        <v>244</v>
      </c>
      <c r="G11" s="158">
        <v>1430</v>
      </c>
      <c r="H11" s="105"/>
      <c r="I11" s="24"/>
    </row>
    <row r="12" spans="1:13" ht="63.75" customHeight="1" thickBot="1" x14ac:dyDescent="0.3">
      <c r="A12" s="35" t="s">
        <v>98</v>
      </c>
      <c r="B12" s="36" t="s">
        <v>93</v>
      </c>
      <c r="C12" s="37" t="s">
        <v>86</v>
      </c>
      <c r="D12" s="38" t="s">
        <v>94</v>
      </c>
      <c r="E12" s="38" t="s">
        <v>83</v>
      </c>
      <c r="F12" s="155" t="s">
        <v>247</v>
      </c>
      <c r="G12" s="158">
        <v>1300</v>
      </c>
      <c r="H12" s="105"/>
      <c r="I12" s="24"/>
    </row>
    <row r="13" spans="1:13" ht="74.25" customHeight="1" thickBot="1" x14ac:dyDescent="0.3">
      <c r="A13" s="35" t="s">
        <v>99</v>
      </c>
      <c r="B13" s="36" t="s">
        <v>97</v>
      </c>
      <c r="C13" s="37" t="s">
        <v>100</v>
      </c>
      <c r="D13" s="38" t="s">
        <v>94</v>
      </c>
      <c r="E13" s="38" t="s">
        <v>83</v>
      </c>
      <c r="F13" s="155" t="s">
        <v>248</v>
      </c>
      <c r="G13" s="158">
        <v>1630</v>
      </c>
      <c r="H13" s="105"/>
      <c r="I13" s="24"/>
    </row>
    <row r="14" spans="1:13" ht="52.5" customHeight="1" thickBot="1" x14ac:dyDescent="0.3">
      <c r="A14" s="35" t="s">
        <v>101</v>
      </c>
      <c r="B14" s="36" t="s">
        <v>102</v>
      </c>
      <c r="C14" s="37" t="s">
        <v>86</v>
      </c>
      <c r="D14" s="38" t="s">
        <v>94</v>
      </c>
      <c r="E14" s="38" t="s">
        <v>83</v>
      </c>
      <c r="F14" s="155" t="s">
        <v>246</v>
      </c>
      <c r="G14" s="158">
        <v>1510</v>
      </c>
      <c r="H14" s="105"/>
      <c r="I14" s="24"/>
    </row>
    <row r="15" spans="1:13" ht="62.25" customHeight="1" thickBot="1" x14ac:dyDescent="0.3">
      <c r="A15" s="35" t="s">
        <v>159</v>
      </c>
      <c r="B15" s="36" t="s">
        <v>103</v>
      </c>
      <c r="C15" s="37" t="s">
        <v>86</v>
      </c>
      <c r="D15" s="38" t="s">
        <v>94</v>
      </c>
      <c r="E15" s="38" t="s">
        <v>83</v>
      </c>
      <c r="F15" s="155" t="s">
        <v>240</v>
      </c>
      <c r="G15" s="158">
        <v>1750</v>
      </c>
      <c r="H15" s="105"/>
      <c r="I15" s="24"/>
    </row>
    <row r="16" spans="1:13" ht="67.5" customHeight="1" thickBot="1" x14ac:dyDescent="0.3">
      <c r="A16" s="35" t="s">
        <v>104</v>
      </c>
      <c r="B16" s="36" t="s">
        <v>103</v>
      </c>
      <c r="C16" s="37" t="s">
        <v>100</v>
      </c>
      <c r="D16" s="38" t="s">
        <v>94</v>
      </c>
      <c r="E16" s="38" t="s">
        <v>83</v>
      </c>
      <c r="F16" s="155" t="s">
        <v>245</v>
      </c>
      <c r="G16" s="158">
        <v>2090</v>
      </c>
      <c r="H16" s="105"/>
      <c r="I16" s="24"/>
    </row>
    <row r="17" spans="1:9" x14ac:dyDescent="0.25">
      <c r="I17" s="24"/>
    </row>
    <row r="18" spans="1:9" x14ac:dyDescent="0.25">
      <c r="F18" s="305" t="s">
        <v>85</v>
      </c>
      <c r="G18" s="305"/>
      <c r="I18" s="24"/>
    </row>
    <row r="19" spans="1:9" x14ac:dyDescent="0.25">
      <c r="F19" s="30" t="s">
        <v>21</v>
      </c>
      <c r="G19" s="30"/>
      <c r="I19" s="24"/>
    </row>
    <row r="20" spans="1:9" x14ac:dyDescent="0.25">
      <c r="F20" s="305" t="s">
        <v>22</v>
      </c>
      <c r="G20" s="305"/>
      <c r="I20" s="24"/>
    </row>
    <row r="21" spans="1:9" ht="15.75" thickBot="1" x14ac:dyDescent="0.3">
      <c r="A21" s="1"/>
      <c r="B21" s="1"/>
      <c r="C21" s="1"/>
      <c r="D21" s="1"/>
      <c r="E21" s="1"/>
      <c r="F21" s="324" t="s">
        <v>299</v>
      </c>
      <c r="G21" s="324"/>
      <c r="I21" s="24"/>
    </row>
    <row r="22" spans="1:9" ht="15.75" thickBot="1" x14ac:dyDescent="0.3">
      <c r="A22" s="273" t="s">
        <v>105</v>
      </c>
      <c r="B22" s="274"/>
      <c r="C22" s="274"/>
      <c r="D22" s="274"/>
      <c r="E22" s="274"/>
      <c r="F22" s="274"/>
      <c r="G22" s="274"/>
      <c r="H22" s="105"/>
      <c r="I22" s="24"/>
    </row>
    <row r="23" spans="1:9" ht="26.25" thickBot="1" x14ac:dyDescent="0.3">
      <c r="A23" s="26" t="s">
        <v>0</v>
      </c>
      <c r="B23" s="27" t="s">
        <v>1</v>
      </c>
      <c r="C23" s="28" t="s">
        <v>2</v>
      </c>
      <c r="D23" s="28" t="s">
        <v>3</v>
      </c>
      <c r="E23" s="28" t="s">
        <v>4</v>
      </c>
      <c r="F23" s="29" t="s">
        <v>5</v>
      </c>
      <c r="G23" s="156" t="s">
        <v>87</v>
      </c>
      <c r="H23" s="105"/>
      <c r="I23" s="24"/>
    </row>
    <row r="24" spans="1:9" ht="45" customHeight="1" thickBot="1" x14ac:dyDescent="0.3">
      <c r="A24" s="35" t="s">
        <v>106</v>
      </c>
      <c r="B24" s="36" t="s">
        <v>66</v>
      </c>
      <c r="C24" s="37" t="s">
        <v>86</v>
      </c>
      <c r="D24" s="38" t="s">
        <v>84</v>
      </c>
      <c r="E24" s="38"/>
      <c r="F24" s="155" t="s">
        <v>213</v>
      </c>
      <c r="G24" s="157">
        <v>1150</v>
      </c>
      <c r="H24" s="105"/>
      <c r="I24" s="24"/>
    </row>
    <row r="25" spans="1:9" ht="45" customHeight="1" thickBot="1" x14ac:dyDescent="0.3">
      <c r="A25" s="35" t="s">
        <v>107</v>
      </c>
      <c r="B25" s="36" t="s">
        <v>66</v>
      </c>
      <c r="C25" s="37" t="s">
        <v>86</v>
      </c>
      <c r="D25" s="38" t="s">
        <v>94</v>
      </c>
      <c r="E25" s="38"/>
      <c r="F25" s="155" t="s">
        <v>215</v>
      </c>
      <c r="G25" s="157">
        <v>1280</v>
      </c>
      <c r="H25" s="105"/>
      <c r="I25" s="24"/>
    </row>
    <row r="26" spans="1:9" ht="45" customHeight="1" thickBot="1" x14ac:dyDescent="0.3">
      <c r="A26" s="35" t="s">
        <v>108</v>
      </c>
      <c r="B26" s="36" t="s">
        <v>64</v>
      </c>
      <c r="C26" s="37" t="s">
        <v>86</v>
      </c>
      <c r="D26" s="38" t="s">
        <v>94</v>
      </c>
      <c r="E26" s="38"/>
      <c r="F26" s="155" t="s">
        <v>220</v>
      </c>
      <c r="G26" s="157">
        <v>1400</v>
      </c>
      <c r="H26" s="105"/>
      <c r="I26" s="24"/>
    </row>
    <row r="27" spans="1:9" ht="45" customHeight="1" thickBot="1" x14ac:dyDescent="0.3">
      <c r="A27" s="35" t="s">
        <v>109</v>
      </c>
      <c r="B27" s="36" t="s">
        <v>66</v>
      </c>
      <c r="C27" s="37" t="s">
        <v>110</v>
      </c>
      <c r="D27" s="38" t="s">
        <v>94</v>
      </c>
      <c r="E27" s="38"/>
      <c r="F27" s="155" t="s">
        <v>221</v>
      </c>
      <c r="G27" s="157">
        <v>1810</v>
      </c>
      <c r="H27" s="105"/>
      <c r="I27" s="24"/>
    </row>
    <row r="28" spans="1:9" ht="45" customHeight="1" thickBot="1" x14ac:dyDescent="0.3">
      <c r="A28" s="35" t="s">
        <v>111</v>
      </c>
      <c r="B28" s="36" t="s">
        <v>112</v>
      </c>
      <c r="C28" s="37" t="s">
        <v>86</v>
      </c>
      <c r="D28" s="38" t="s">
        <v>117</v>
      </c>
      <c r="E28" s="38"/>
      <c r="F28" s="236" t="s">
        <v>214</v>
      </c>
      <c r="G28" s="157">
        <v>1512</v>
      </c>
      <c r="H28" s="105"/>
      <c r="I28" s="24"/>
    </row>
    <row r="29" spans="1:9" ht="45" customHeight="1" thickBot="1" x14ac:dyDescent="0.3">
      <c r="A29" s="35" t="s">
        <v>113</v>
      </c>
      <c r="B29" s="36" t="s">
        <v>114</v>
      </c>
      <c r="C29" s="37" t="s">
        <v>86</v>
      </c>
      <c r="D29" s="38" t="s">
        <v>94</v>
      </c>
      <c r="E29" s="38"/>
      <c r="F29" s="155" t="s">
        <v>222</v>
      </c>
      <c r="G29" s="157">
        <v>1230</v>
      </c>
      <c r="H29" s="105"/>
      <c r="I29" s="24"/>
    </row>
    <row r="30" spans="1:9" ht="45" customHeight="1" thickBot="1" x14ac:dyDescent="0.3">
      <c r="A30" s="35" t="s">
        <v>116</v>
      </c>
      <c r="B30" s="36" t="s">
        <v>115</v>
      </c>
      <c r="C30" s="37" t="s">
        <v>86</v>
      </c>
      <c r="D30" s="38" t="s">
        <v>94</v>
      </c>
      <c r="E30" s="38"/>
      <c r="F30" s="155" t="s">
        <v>223</v>
      </c>
      <c r="G30" s="157">
        <v>1400</v>
      </c>
      <c r="H30" s="105"/>
      <c r="I30" s="24"/>
    </row>
    <row r="31" spans="1:9" ht="45" customHeight="1" thickBot="1" x14ac:dyDescent="0.3">
      <c r="A31" s="35" t="s">
        <v>119</v>
      </c>
      <c r="B31" s="36" t="s">
        <v>118</v>
      </c>
      <c r="C31" s="37" t="s">
        <v>86</v>
      </c>
      <c r="D31" s="38" t="s">
        <v>94</v>
      </c>
      <c r="E31" s="38"/>
      <c r="F31" s="155" t="s">
        <v>224</v>
      </c>
      <c r="G31" s="157">
        <v>1460</v>
      </c>
      <c r="H31" s="105"/>
      <c r="I31" s="24"/>
    </row>
    <row r="32" spans="1:9" ht="45" customHeight="1" thickBot="1" x14ac:dyDescent="0.3">
      <c r="A32" s="35" t="s">
        <v>120</v>
      </c>
      <c r="B32" s="36" t="s">
        <v>122</v>
      </c>
      <c r="C32" s="37" t="s">
        <v>110</v>
      </c>
      <c r="D32" s="38" t="s">
        <v>94</v>
      </c>
      <c r="E32" s="38"/>
      <c r="F32" s="155" t="s">
        <v>225</v>
      </c>
      <c r="G32" s="157">
        <v>1575</v>
      </c>
      <c r="H32" s="105"/>
      <c r="I32" s="24"/>
    </row>
    <row r="33" spans="1:9" ht="45" customHeight="1" thickBot="1" x14ac:dyDescent="0.3">
      <c r="A33" s="35" t="s">
        <v>121</v>
      </c>
      <c r="B33" s="36" t="s">
        <v>66</v>
      </c>
      <c r="C33" s="37" t="s">
        <v>86</v>
      </c>
      <c r="D33" s="38" t="s">
        <v>94</v>
      </c>
      <c r="E33" s="38"/>
      <c r="F33" s="155" t="s">
        <v>226</v>
      </c>
      <c r="G33" s="157">
        <v>1670</v>
      </c>
      <c r="H33" s="105"/>
      <c r="I33" s="24"/>
    </row>
    <row r="34" spans="1:9" ht="41.25" customHeight="1" thickBot="1" x14ac:dyDescent="0.3">
      <c r="A34" s="108" t="s">
        <v>188</v>
      </c>
      <c r="B34" s="109" t="s">
        <v>64</v>
      </c>
      <c r="C34" s="110" t="s">
        <v>86</v>
      </c>
      <c r="D34" s="111" t="s">
        <v>196</v>
      </c>
      <c r="E34" s="111"/>
      <c r="F34" s="159" t="s">
        <v>227</v>
      </c>
      <c r="G34" s="157">
        <v>1230</v>
      </c>
      <c r="H34" s="112"/>
      <c r="I34" s="24"/>
    </row>
    <row r="35" spans="1:9" ht="42.75" customHeight="1" thickBot="1" x14ac:dyDescent="0.3">
      <c r="A35" s="108" t="s">
        <v>189</v>
      </c>
      <c r="B35" s="109" t="s">
        <v>64</v>
      </c>
      <c r="C35" s="110" t="s">
        <v>86</v>
      </c>
      <c r="D35" s="111" t="s">
        <v>196</v>
      </c>
      <c r="E35" s="111"/>
      <c r="F35" s="159" t="s">
        <v>227</v>
      </c>
      <c r="G35" s="157">
        <v>1880</v>
      </c>
      <c r="H35" s="112"/>
      <c r="I35" s="24"/>
    </row>
    <row r="36" spans="1:9" x14ac:dyDescent="0.25">
      <c r="I36" s="24"/>
    </row>
    <row r="37" spans="1:9" x14ac:dyDescent="0.25">
      <c r="I37" s="24"/>
    </row>
    <row r="38" spans="1:9" x14ac:dyDescent="0.25">
      <c r="F38" s="305" t="s">
        <v>85</v>
      </c>
      <c r="G38" s="305"/>
      <c r="I38" s="24"/>
    </row>
    <row r="39" spans="1:9" x14ac:dyDescent="0.25">
      <c r="F39" s="30" t="s">
        <v>21</v>
      </c>
      <c r="G39" s="30"/>
      <c r="I39" s="24"/>
    </row>
    <row r="40" spans="1:9" x14ac:dyDescent="0.25">
      <c r="F40" s="305" t="s">
        <v>22</v>
      </c>
      <c r="G40" s="305"/>
      <c r="I40" s="24"/>
    </row>
    <row r="41" spans="1:9" ht="15.75" thickBot="1" x14ac:dyDescent="0.3">
      <c r="A41" s="1"/>
      <c r="B41" s="1"/>
      <c r="C41" s="1"/>
      <c r="D41" s="1"/>
      <c r="E41" s="1"/>
      <c r="F41" s="324" t="s">
        <v>299</v>
      </c>
      <c r="G41" s="324"/>
      <c r="I41" s="24"/>
    </row>
    <row r="42" spans="1:9" ht="15.75" thickBot="1" x14ac:dyDescent="0.3">
      <c r="A42" s="273" t="s">
        <v>105</v>
      </c>
      <c r="B42" s="274"/>
      <c r="C42" s="274"/>
      <c r="D42" s="274"/>
      <c r="E42" s="274"/>
      <c r="F42" s="274"/>
      <c r="G42" s="274"/>
      <c r="H42" s="105"/>
      <c r="I42" s="24"/>
    </row>
    <row r="43" spans="1:9" ht="26.25" thickBot="1" x14ac:dyDescent="0.3">
      <c r="A43" s="47" t="s">
        <v>0</v>
      </c>
      <c r="B43" s="27" t="s">
        <v>1</v>
      </c>
      <c r="C43" s="28" t="s">
        <v>2</v>
      </c>
      <c r="D43" s="28" t="s">
        <v>3</v>
      </c>
      <c r="E43" s="28" t="s">
        <v>4</v>
      </c>
      <c r="F43" s="29" t="s">
        <v>5</v>
      </c>
      <c r="G43" s="156" t="s">
        <v>87</v>
      </c>
      <c r="H43" s="105"/>
      <c r="I43" s="24"/>
    </row>
    <row r="44" spans="1:9" ht="45" customHeight="1" thickBot="1" x14ac:dyDescent="0.3">
      <c r="A44" s="35" t="s">
        <v>123</v>
      </c>
      <c r="B44" s="36" t="s">
        <v>124</v>
      </c>
      <c r="C44" s="37" t="s">
        <v>86</v>
      </c>
      <c r="D44" s="38" t="s">
        <v>196</v>
      </c>
      <c r="E44" s="38"/>
      <c r="F44" s="155" t="s">
        <v>216</v>
      </c>
      <c r="G44" s="157">
        <v>1765</v>
      </c>
      <c r="H44" s="105"/>
      <c r="I44" s="24"/>
    </row>
    <row r="45" spans="1:9" ht="45" customHeight="1" thickBot="1" x14ac:dyDescent="0.3">
      <c r="A45" s="35" t="s">
        <v>125</v>
      </c>
      <c r="B45" s="36" t="s">
        <v>66</v>
      </c>
      <c r="C45" s="37" t="s">
        <v>86</v>
      </c>
      <c r="D45" s="38" t="s">
        <v>196</v>
      </c>
      <c r="E45" s="38"/>
      <c r="F45" s="155" t="s">
        <v>217</v>
      </c>
      <c r="G45" s="157">
        <v>2760</v>
      </c>
      <c r="H45" s="105"/>
      <c r="I45" s="24"/>
    </row>
    <row r="46" spans="1:9" ht="45" customHeight="1" thickBot="1" x14ac:dyDescent="0.3">
      <c r="A46" s="35" t="s">
        <v>126</v>
      </c>
      <c r="B46" s="36" t="s">
        <v>65</v>
      </c>
      <c r="C46" s="37" t="s">
        <v>86</v>
      </c>
      <c r="D46" s="38" t="s">
        <v>236</v>
      </c>
      <c r="E46" s="38"/>
      <c r="F46" s="155" t="s">
        <v>218</v>
      </c>
      <c r="G46" s="157">
        <v>4280</v>
      </c>
      <c r="H46" s="105"/>
      <c r="I46" s="24"/>
    </row>
    <row r="47" spans="1:9" ht="45" customHeight="1" thickBot="1" x14ac:dyDescent="0.3">
      <c r="A47" s="35" t="s">
        <v>127</v>
      </c>
      <c r="B47" s="36" t="s">
        <v>63</v>
      </c>
      <c r="C47" s="37" t="s">
        <v>86</v>
      </c>
      <c r="D47" s="38" t="s">
        <v>196</v>
      </c>
      <c r="E47" s="38"/>
      <c r="F47" s="155" t="s">
        <v>228</v>
      </c>
      <c r="G47" s="157">
        <v>2050</v>
      </c>
      <c r="H47" s="105"/>
      <c r="I47" s="24"/>
    </row>
    <row r="48" spans="1:9" ht="45" customHeight="1" thickBot="1" x14ac:dyDescent="0.3">
      <c r="A48" s="35" t="s">
        <v>128</v>
      </c>
      <c r="B48" s="36" t="s">
        <v>64</v>
      </c>
      <c r="C48" s="37" t="s">
        <v>86</v>
      </c>
      <c r="D48" s="38" t="s">
        <v>196</v>
      </c>
      <c r="E48" s="38"/>
      <c r="F48" s="155" t="s">
        <v>229</v>
      </c>
      <c r="G48" s="157">
        <v>3050</v>
      </c>
      <c r="H48" s="105"/>
      <c r="I48" s="24"/>
    </row>
    <row r="49" spans="1:9" ht="45" customHeight="1" thickBot="1" x14ac:dyDescent="0.3">
      <c r="A49" s="35" t="s">
        <v>129</v>
      </c>
      <c r="B49" s="36" t="s">
        <v>65</v>
      </c>
      <c r="C49" s="37" t="s">
        <v>86</v>
      </c>
      <c r="D49" s="38" t="s">
        <v>236</v>
      </c>
      <c r="E49" s="38"/>
      <c r="F49" s="155" t="s">
        <v>230</v>
      </c>
      <c r="G49" s="157">
        <v>4350</v>
      </c>
      <c r="H49" s="105"/>
      <c r="I49" s="24"/>
    </row>
    <row r="50" spans="1:9" ht="15.75" thickBot="1" x14ac:dyDescent="0.3">
      <c r="A50" s="273" t="s">
        <v>209</v>
      </c>
      <c r="B50" s="274"/>
      <c r="C50" s="274"/>
      <c r="D50" s="274"/>
      <c r="E50" s="274"/>
      <c r="F50" s="274"/>
      <c r="G50" s="325"/>
      <c r="H50" s="105"/>
      <c r="I50" s="24"/>
    </row>
    <row r="51" spans="1:9" ht="26.25" thickBot="1" x14ac:dyDescent="0.3">
      <c r="A51" s="47" t="s">
        <v>0</v>
      </c>
      <c r="B51" s="27" t="s">
        <v>1</v>
      </c>
      <c r="C51" s="28" t="s">
        <v>2</v>
      </c>
      <c r="D51" s="28" t="s">
        <v>3</v>
      </c>
      <c r="E51" s="28" t="s">
        <v>4</v>
      </c>
      <c r="F51" s="29" t="s">
        <v>5</v>
      </c>
      <c r="G51" s="100" t="s">
        <v>87</v>
      </c>
      <c r="H51" s="105"/>
      <c r="I51" s="24"/>
    </row>
    <row r="52" spans="1:9" ht="59.25" customHeight="1" thickBot="1" x14ac:dyDescent="0.3">
      <c r="A52" s="35" t="s">
        <v>130</v>
      </c>
      <c r="B52" s="36" t="s">
        <v>97</v>
      </c>
      <c r="C52" s="37" t="s">
        <v>100</v>
      </c>
      <c r="D52" s="38" t="s">
        <v>196</v>
      </c>
      <c r="E52" s="38" t="s">
        <v>210</v>
      </c>
      <c r="F52" s="34" t="s">
        <v>252</v>
      </c>
      <c r="G52" s="106">
        <v>2090</v>
      </c>
      <c r="H52" s="105"/>
      <c r="I52" s="24"/>
    </row>
    <row r="53" spans="1:9" ht="57" customHeight="1" thickBot="1" x14ac:dyDescent="0.3">
      <c r="A53" s="35" t="s">
        <v>133</v>
      </c>
      <c r="B53" s="36" t="s">
        <v>131</v>
      </c>
      <c r="C53" s="37" t="s">
        <v>86</v>
      </c>
      <c r="D53" s="38" t="s">
        <v>196</v>
      </c>
      <c r="E53" s="38" t="s">
        <v>210</v>
      </c>
      <c r="F53" s="34" t="s">
        <v>241</v>
      </c>
      <c r="G53" s="106">
        <v>2260</v>
      </c>
      <c r="H53" s="105"/>
      <c r="I53" s="24"/>
    </row>
    <row r="54" spans="1:9" ht="63" customHeight="1" thickBot="1" x14ac:dyDescent="0.3">
      <c r="A54" s="35" t="s">
        <v>132</v>
      </c>
      <c r="B54" s="36" t="s">
        <v>131</v>
      </c>
      <c r="C54" s="37" t="s">
        <v>100</v>
      </c>
      <c r="D54" s="38" t="s">
        <v>196</v>
      </c>
      <c r="E54" s="38" t="s">
        <v>210</v>
      </c>
      <c r="F54" s="34" t="s">
        <v>242</v>
      </c>
      <c r="G54" s="106">
        <v>2300</v>
      </c>
      <c r="H54" s="105"/>
      <c r="I54" s="24"/>
    </row>
    <row r="55" spans="1:9" x14ac:dyDescent="0.25">
      <c r="I55" s="24"/>
    </row>
    <row r="56" spans="1:9" x14ac:dyDescent="0.25">
      <c r="I56" s="24"/>
    </row>
    <row r="57" spans="1:9" x14ac:dyDescent="0.25">
      <c r="F57" s="305" t="s">
        <v>85</v>
      </c>
      <c r="G57" s="305"/>
      <c r="I57" s="24"/>
    </row>
    <row r="58" spans="1:9" x14ac:dyDescent="0.25">
      <c r="F58" s="30" t="s">
        <v>21</v>
      </c>
      <c r="G58" s="30"/>
      <c r="I58" s="24"/>
    </row>
    <row r="59" spans="1:9" x14ac:dyDescent="0.25">
      <c r="F59" s="305" t="s">
        <v>22</v>
      </c>
      <c r="G59" s="305"/>
      <c r="I59" s="24"/>
    </row>
    <row r="60" spans="1:9" ht="15.75" thickBot="1" x14ac:dyDescent="0.3">
      <c r="A60" s="1"/>
      <c r="B60" s="1"/>
      <c r="C60" s="1"/>
      <c r="D60" s="1"/>
      <c r="E60" s="1"/>
      <c r="F60" s="324" t="s">
        <v>299</v>
      </c>
      <c r="G60" s="324"/>
      <c r="I60" s="24"/>
    </row>
    <row r="61" spans="1:9" ht="15.75" thickBot="1" x14ac:dyDescent="0.3">
      <c r="A61" s="273" t="s">
        <v>211</v>
      </c>
      <c r="B61" s="274"/>
      <c r="C61" s="274"/>
      <c r="D61" s="274"/>
      <c r="E61" s="274"/>
      <c r="F61" s="274"/>
      <c r="G61" s="274"/>
      <c r="H61" s="107"/>
      <c r="I61" s="24"/>
    </row>
    <row r="62" spans="1:9" ht="26.25" thickBot="1" x14ac:dyDescent="0.3">
      <c r="A62" s="47" t="s">
        <v>0</v>
      </c>
      <c r="B62" s="27" t="s">
        <v>1</v>
      </c>
      <c r="C62" s="28" t="s">
        <v>2</v>
      </c>
      <c r="D62" s="28" t="s">
        <v>3</v>
      </c>
      <c r="E62" s="28" t="s">
        <v>4</v>
      </c>
      <c r="F62" s="29" t="s">
        <v>5</v>
      </c>
      <c r="G62" s="100" t="s">
        <v>87</v>
      </c>
      <c r="H62" s="107"/>
      <c r="I62" s="24"/>
    </row>
    <row r="63" spans="1:9" ht="72.75" customHeight="1" thickBot="1" x14ac:dyDescent="0.3">
      <c r="A63" s="35" t="s">
        <v>134</v>
      </c>
      <c r="B63" s="36" t="s">
        <v>102</v>
      </c>
      <c r="C63" s="37" t="s">
        <v>100</v>
      </c>
      <c r="D63" s="38" t="s">
        <v>196</v>
      </c>
      <c r="E63" s="38" t="s">
        <v>210</v>
      </c>
      <c r="F63" s="34" t="s">
        <v>250</v>
      </c>
      <c r="G63" s="101">
        <v>2270</v>
      </c>
      <c r="H63" s="107"/>
      <c r="I63" s="24"/>
    </row>
    <row r="64" spans="1:9" ht="75.75" customHeight="1" thickBot="1" x14ac:dyDescent="0.3">
      <c r="A64" s="35" t="s">
        <v>135</v>
      </c>
      <c r="B64" s="36" t="s">
        <v>131</v>
      </c>
      <c r="C64" s="37" t="s">
        <v>100</v>
      </c>
      <c r="D64" s="38" t="s">
        <v>196</v>
      </c>
      <c r="E64" s="38" t="s">
        <v>210</v>
      </c>
      <c r="F64" s="34" t="s">
        <v>251</v>
      </c>
      <c r="G64" s="101">
        <v>2500</v>
      </c>
      <c r="H64" s="107"/>
      <c r="I64" s="24"/>
    </row>
    <row r="65" spans="1:9" ht="74.25" customHeight="1" thickBot="1" x14ac:dyDescent="0.3">
      <c r="A65" s="35" t="s">
        <v>187</v>
      </c>
      <c r="B65" s="36" t="s">
        <v>115</v>
      </c>
      <c r="C65" s="37" t="s">
        <v>100</v>
      </c>
      <c r="D65" s="38" t="s">
        <v>219</v>
      </c>
      <c r="E65" s="38" t="s">
        <v>212</v>
      </c>
      <c r="F65" s="34" t="s">
        <v>249</v>
      </c>
      <c r="G65" s="101">
        <v>2800</v>
      </c>
      <c r="H65" s="107"/>
      <c r="I65" s="24"/>
    </row>
    <row r="66" spans="1:9" ht="71.25" customHeight="1" thickBot="1" x14ac:dyDescent="0.3">
      <c r="A66" s="35" t="s">
        <v>185</v>
      </c>
      <c r="B66" s="36" t="s">
        <v>186</v>
      </c>
      <c r="C66" s="37" t="s">
        <v>100</v>
      </c>
      <c r="D66" s="38" t="s">
        <v>195</v>
      </c>
      <c r="E66" s="38" t="s">
        <v>212</v>
      </c>
      <c r="F66" s="34" t="s">
        <v>253</v>
      </c>
      <c r="G66" s="101">
        <v>3000</v>
      </c>
      <c r="H66" s="107"/>
      <c r="I66" s="24"/>
    </row>
    <row r="68" spans="1:9" x14ac:dyDescent="0.25">
      <c r="A68" s="326" t="s">
        <v>174</v>
      </c>
      <c r="B68" s="326"/>
      <c r="C68" s="326"/>
      <c r="D68" s="326"/>
      <c r="E68" s="326"/>
      <c r="F68" s="326"/>
    </row>
    <row r="70" spans="1:9" ht="15" customHeight="1" x14ac:dyDescent="0.25">
      <c r="A70" s="323" t="s">
        <v>175</v>
      </c>
      <c r="B70" s="323"/>
      <c r="C70" s="323"/>
      <c r="D70" s="323"/>
      <c r="E70" s="323"/>
      <c r="F70" s="88"/>
      <c r="G70" s="88"/>
    </row>
    <row r="71" spans="1:9" x14ac:dyDescent="0.25">
      <c r="A71" s="88"/>
      <c r="B71" s="88"/>
      <c r="C71" s="88"/>
      <c r="D71" s="88"/>
      <c r="E71" s="88"/>
      <c r="F71" s="88"/>
      <c r="G71" s="88"/>
    </row>
  </sheetData>
  <mergeCells count="19">
    <mergeCell ref="A5:G5"/>
    <mergeCell ref="F1:G1"/>
    <mergeCell ref="F3:G3"/>
    <mergeCell ref="F4:G4"/>
    <mergeCell ref="F18:G18"/>
    <mergeCell ref="A70:E70"/>
    <mergeCell ref="F41:G41"/>
    <mergeCell ref="F20:G20"/>
    <mergeCell ref="F21:G21"/>
    <mergeCell ref="A22:G22"/>
    <mergeCell ref="F38:G38"/>
    <mergeCell ref="F40:G40"/>
    <mergeCell ref="A42:G42"/>
    <mergeCell ref="A50:G50"/>
    <mergeCell ref="F57:G57"/>
    <mergeCell ref="F59:G59"/>
    <mergeCell ref="A68:F68"/>
    <mergeCell ref="F60:G60"/>
    <mergeCell ref="A61:G61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"/>
  <sheetViews>
    <sheetView topLeftCell="A10" zoomScaleNormal="100" zoomScalePageLayoutView="50" workbookViewId="0">
      <selection activeCell="E8" sqref="E8"/>
    </sheetView>
  </sheetViews>
  <sheetFormatPr defaultRowHeight="15" x14ac:dyDescent="0.25"/>
  <cols>
    <col min="1" max="1" width="13.140625" customWidth="1"/>
    <col min="2" max="2" width="16.140625" customWidth="1"/>
    <col min="3" max="3" width="20.140625" customWidth="1"/>
    <col min="4" max="4" width="17.5703125" customWidth="1"/>
    <col min="5" max="5" width="13.5703125" customWidth="1"/>
    <col min="6" max="6" width="3.7109375" customWidth="1"/>
    <col min="7" max="7" width="4.85546875" customWidth="1"/>
    <col min="8" max="8" width="9" customWidth="1"/>
    <col min="9" max="9" width="12.42578125" customWidth="1"/>
    <col min="10" max="10" width="17.7109375" customWidth="1"/>
    <col min="11" max="11" width="9.7109375" customWidth="1"/>
    <col min="257" max="257" width="7.140625" customWidth="1"/>
    <col min="258" max="258" width="8.28515625" customWidth="1"/>
    <col min="259" max="259" width="8.7109375" customWidth="1"/>
    <col min="260" max="260" width="12.140625" bestFit="1" customWidth="1"/>
    <col min="261" max="261" width="12.42578125" customWidth="1"/>
    <col min="262" max="262" width="6.7109375" customWidth="1"/>
    <col min="263" max="263" width="7.42578125" customWidth="1"/>
    <col min="264" max="264" width="6.5703125" customWidth="1"/>
    <col min="265" max="265" width="12" customWidth="1"/>
    <col min="266" max="266" width="13.140625" customWidth="1"/>
    <col min="267" max="267" width="9.7109375" customWidth="1"/>
    <col min="513" max="513" width="7.140625" customWidth="1"/>
    <col min="514" max="514" width="8.28515625" customWidth="1"/>
    <col min="515" max="515" width="8.7109375" customWidth="1"/>
    <col min="516" max="516" width="12.140625" bestFit="1" customWidth="1"/>
    <col min="517" max="517" width="12.42578125" customWidth="1"/>
    <col min="518" max="518" width="6.7109375" customWidth="1"/>
    <col min="519" max="519" width="7.42578125" customWidth="1"/>
    <col min="520" max="520" width="6.5703125" customWidth="1"/>
    <col min="521" max="521" width="12" customWidth="1"/>
    <col min="522" max="522" width="13.140625" customWidth="1"/>
    <col min="523" max="523" width="9.7109375" customWidth="1"/>
    <col min="769" max="769" width="7.140625" customWidth="1"/>
    <col min="770" max="770" width="8.28515625" customWidth="1"/>
    <col min="771" max="771" width="8.7109375" customWidth="1"/>
    <col min="772" max="772" width="12.140625" bestFit="1" customWidth="1"/>
    <col min="773" max="773" width="12.42578125" customWidth="1"/>
    <col min="774" max="774" width="6.7109375" customWidth="1"/>
    <col min="775" max="775" width="7.42578125" customWidth="1"/>
    <col min="776" max="776" width="6.5703125" customWidth="1"/>
    <col min="777" max="777" width="12" customWidth="1"/>
    <col min="778" max="778" width="13.140625" customWidth="1"/>
    <col min="779" max="779" width="9.7109375" customWidth="1"/>
    <col min="1025" max="1025" width="7.140625" customWidth="1"/>
    <col min="1026" max="1026" width="8.28515625" customWidth="1"/>
    <col min="1027" max="1027" width="8.7109375" customWidth="1"/>
    <col min="1028" max="1028" width="12.140625" bestFit="1" customWidth="1"/>
    <col min="1029" max="1029" width="12.42578125" customWidth="1"/>
    <col min="1030" max="1030" width="6.7109375" customWidth="1"/>
    <col min="1031" max="1031" width="7.42578125" customWidth="1"/>
    <col min="1032" max="1032" width="6.5703125" customWidth="1"/>
    <col min="1033" max="1033" width="12" customWidth="1"/>
    <col min="1034" max="1034" width="13.140625" customWidth="1"/>
    <col min="1035" max="1035" width="9.7109375" customWidth="1"/>
    <col min="1281" max="1281" width="7.140625" customWidth="1"/>
    <col min="1282" max="1282" width="8.28515625" customWidth="1"/>
    <col min="1283" max="1283" width="8.7109375" customWidth="1"/>
    <col min="1284" max="1284" width="12.140625" bestFit="1" customWidth="1"/>
    <col min="1285" max="1285" width="12.42578125" customWidth="1"/>
    <col min="1286" max="1286" width="6.7109375" customWidth="1"/>
    <col min="1287" max="1287" width="7.42578125" customWidth="1"/>
    <col min="1288" max="1288" width="6.5703125" customWidth="1"/>
    <col min="1289" max="1289" width="12" customWidth="1"/>
    <col min="1290" max="1290" width="13.140625" customWidth="1"/>
    <col min="1291" max="1291" width="9.7109375" customWidth="1"/>
    <col min="1537" max="1537" width="7.140625" customWidth="1"/>
    <col min="1538" max="1538" width="8.28515625" customWidth="1"/>
    <col min="1539" max="1539" width="8.7109375" customWidth="1"/>
    <col min="1540" max="1540" width="12.140625" bestFit="1" customWidth="1"/>
    <col min="1541" max="1541" width="12.42578125" customWidth="1"/>
    <col min="1542" max="1542" width="6.7109375" customWidth="1"/>
    <col min="1543" max="1543" width="7.42578125" customWidth="1"/>
    <col min="1544" max="1544" width="6.5703125" customWidth="1"/>
    <col min="1545" max="1545" width="12" customWidth="1"/>
    <col min="1546" max="1546" width="13.140625" customWidth="1"/>
    <col min="1547" max="1547" width="9.7109375" customWidth="1"/>
    <col min="1793" max="1793" width="7.140625" customWidth="1"/>
    <col min="1794" max="1794" width="8.28515625" customWidth="1"/>
    <col min="1795" max="1795" width="8.7109375" customWidth="1"/>
    <col min="1796" max="1796" width="12.140625" bestFit="1" customWidth="1"/>
    <col min="1797" max="1797" width="12.42578125" customWidth="1"/>
    <col min="1798" max="1798" width="6.7109375" customWidth="1"/>
    <col min="1799" max="1799" width="7.42578125" customWidth="1"/>
    <col min="1800" max="1800" width="6.5703125" customWidth="1"/>
    <col min="1801" max="1801" width="12" customWidth="1"/>
    <col min="1802" max="1802" width="13.140625" customWidth="1"/>
    <col min="1803" max="1803" width="9.7109375" customWidth="1"/>
    <col min="2049" max="2049" width="7.140625" customWidth="1"/>
    <col min="2050" max="2050" width="8.28515625" customWidth="1"/>
    <col min="2051" max="2051" width="8.7109375" customWidth="1"/>
    <col min="2052" max="2052" width="12.140625" bestFit="1" customWidth="1"/>
    <col min="2053" max="2053" width="12.42578125" customWidth="1"/>
    <col min="2054" max="2054" width="6.7109375" customWidth="1"/>
    <col min="2055" max="2055" width="7.42578125" customWidth="1"/>
    <col min="2056" max="2056" width="6.5703125" customWidth="1"/>
    <col min="2057" max="2057" width="12" customWidth="1"/>
    <col min="2058" max="2058" width="13.140625" customWidth="1"/>
    <col min="2059" max="2059" width="9.7109375" customWidth="1"/>
    <col min="2305" max="2305" width="7.140625" customWidth="1"/>
    <col min="2306" max="2306" width="8.28515625" customWidth="1"/>
    <col min="2307" max="2307" width="8.7109375" customWidth="1"/>
    <col min="2308" max="2308" width="12.140625" bestFit="1" customWidth="1"/>
    <col min="2309" max="2309" width="12.42578125" customWidth="1"/>
    <col min="2310" max="2310" width="6.7109375" customWidth="1"/>
    <col min="2311" max="2311" width="7.42578125" customWidth="1"/>
    <col min="2312" max="2312" width="6.5703125" customWidth="1"/>
    <col min="2313" max="2313" width="12" customWidth="1"/>
    <col min="2314" max="2314" width="13.140625" customWidth="1"/>
    <col min="2315" max="2315" width="9.7109375" customWidth="1"/>
    <col min="2561" max="2561" width="7.140625" customWidth="1"/>
    <col min="2562" max="2562" width="8.28515625" customWidth="1"/>
    <col min="2563" max="2563" width="8.7109375" customWidth="1"/>
    <col min="2564" max="2564" width="12.140625" bestFit="1" customWidth="1"/>
    <col min="2565" max="2565" width="12.42578125" customWidth="1"/>
    <col min="2566" max="2566" width="6.7109375" customWidth="1"/>
    <col min="2567" max="2567" width="7.42578125" customWidth="1"/>
    <col min="2568" max="2568" width="6.5703125" customWidth="1"/>
    <col min="2569" max="2569" width="12" customWidth="1"/>
    <col min="2570" max="2570" width="13.140625" customWidth="1"/>
    <col min="2571" max="2571" width="9.7109375" customWidth="1"/>
    <col min="2817" max="2817" width="7.140625" customWidth="1"/>
    <col min="2818" max="2818" width="8.28515625" customWidth="1"/>
    <col min="2819" max="2819" width="8.7109375" customWidth="1"/>
    <col min="2820" max="2820" width="12.140625" bestFit="1" customWidth="1"/>
    <col min="2821" max="2821" width="12.42578125" customWidth="1"/>
    <col min="2822" max="2822" width="6.7109375" customWidth="1"/>
    <col min="2823" max="2823" width="7.42578125" customWidth="1"/>
    <col min="2824" max="2824" width="6.5703125" customWidth="1"/>
    <col min="2825" max="2825" width="12" customWidth="1"/>
    <col min="2826" max="2826" width="13.140625" customWidth="1"/>
    <col min="2827" max="2827" width="9.7109375" customWidth="1"/>
    <col min="3073" max="3073" width="7.140625" customWidth="1"/>
    <col min="3074" max="3074" width="8.28515625" customWidth="1"/>
    <col min="3075" max="3075" width="8.7109375" customWidth="1"/>
    <col min="3076" max="3076" width="12.140625" bestFit="1" customWidth="1"/>
    <col min="3077" max="3077" width="12.42578125" customWidth="1"/>
    <col min="3078" max="3078" width="6.7109375" customWidth="1"/>
    <col min="3079" max="3079" width="7.42578125" customWidth="1"/>
    <col min="3080" max="3080" width="6.5703125" customWidth="1"/>
    <col min="3081" max="3081" width="12" customWidth="1"/>
    <col min="3082" max="3082" width="13.140625" customWidth="1"/>
    <col min="3083" max="3083" width="9.7109375" customWidth="1"/>
    <col min="3329" max="3329" width="7.140625" customWidth="1"/>
    <col min="3330" max="3330" width="8.28515625" customWidth="1"/>
    <col min="3331" max="3331" width="8.7109375" customWidth="1"/>
    <col min="3332" max="3332" width="12.140625" bestFit="1" customWidth="1"/>
    <col min="3333" max="3333" width="12.42578125" customWidth="1"/>
    <col min="3334" max="3334" width="6.7109375" customWidth="1"/>
    <col min="3335" max="3335" width="7.42578125" customWidth="1"/>
    <col min="3336" max="3336" width="6.5703125" customWidth="1"/>
    <col min="3337" max="3337" width="12" customWidth="1"/>
    <col min="3338" max="3338" width="13.140625" customWidth="1"/>
    <col min="3339" max="3339" width="9.7109375" customWidth="1"/>
    <col min="3585" max="3585" width="7.140625" customWidth="1"/>
    <col min="3586" max="3586" width="8.28515625" customWidth="1"/>
    <col min="3587" max="3587" width="8.7109375" customWidth="1"/>
    <col min="3588" max="3588" width="12.140625" bestFit="1" customWidth="1"/>
    <col min="3589" max="3589" width="12.42578125" customWidth="1"/>
    <col min="3590" max="3590" width="6.7109375" customWidth="1"/>
    <col min="3591" max="3591" width="7.42578125" customWidth="1"/>
    <col min="3592" max="3592" width="6.5703125" customWidth="1"/>
    <col min="3593" max="3593" width="12" customWidth="1"/>
    <col min="3594" max="3594" width="13.140625" customWidth="1"/>
    <col min="3595" max="3595" width="9.7109375" customWidth="1"/>
    <col min="3841" max="3841" width="7.140625" customWidth="1"/>
    <col min="3842" max="3842" width="8.28515625" customWidth="1"/>
    <col min="3843" max="3843" width="8.7109375" customWidth="1"/>
    <col min="3844" max="3844" width="12.140625" bestFit="1" customWidth="1"/>
    <col min="3845" max="3845" width="12.42578125" customWidth="1"/>
    <col min="3846" max="3846" width="6.7109375" customWidth="1"/>
    <col min="3847" max="3847" width="7.42578125" customWidth="1"/>
    <col min="3848" max="3848" width="6.5703125" customWidth="1"/>
    <col min="3849" max="3849" width="12" customWidth="1"/>
    <col min="3850" max="3850" width="13.140625" customWidth="1"/>
    <col min="3851" max="3851" width="9.7109375" customWidth="1"/>
    <col min="4097" max="4097" width="7.140625" customWidth="1"/>
    <col min="4098" max="4098" width="8.28515625" customWidth="1"/>
    <col min="4099" max="4099" width="8.7109375" customWidth="1"/>
    <col min="4100" max="4100" width="12.140625" bestFit="1" customWidth="1"/>
    <col min="4101" max="4101" width="12.42578125" customWidth="1"/>
    <col min="4102" max="4102" width="6.7109375" customWidth="1"/>
    <col min="4103" max="4103" width="7.42578125" customWidth="1"/>
    <col min="4104" max="4104" width="6.5703125" customWidth="1"/>
    <col min="4105" max="4105" width="12" customWidth="1"/>
    <col min="4106" max="4106" width="13.140625" customWidth="1"/>
    <col min="4107" max="4107" width="9.7109375" customWidth="1"/>
    <col min="4353" max="4353" width="7.140625" customWidth="1"/>
    <col min="4354" max="4354" width="8.28515625" customWidth="1"/>
    <col min="4355" max="4355" width="8.7109375" customWidth="1"/>
    <col min="4356" max="4356" width="12.140625" bestFit="1" customWidth="1"/>
    <col min="4357" max="4357" width="12.42578125" customWidth="1"/>
    <col min="4358" max="4358" width="6.7109375" customWidth="1"/>
    <col min="4359" max="4359" width="7.42578125" customWidth="1"/>
    <col min="4360" max="4360" width="6.5703125" customWidth="1"/>
    <col min="4361" max="4361" width="12" customWidth="1"/>
    <col min="4362" max="4362" width="13.140625" customWidth="1"/>
    <col min="4363" max="4363" width="9.7109375" customWidth="1"/>
    <col min="4609" max="4609" width="7.140625" customWidth="1"/>
    <col min="4610" max="4610" width="8.28515625" customWidth="1"/>
    <col min="4611" max="4611" width="8.7109375" customWidth="1"/>
    <col min="4612" max="4612" width="12.140625" bestFit="1" customWidth="1"/>
    <col min="4613" max="4613" width="12.42578125" customWidth="1"/>
    <col min="4614" max="4614" width="6.7109375" customWidth="1"/>
    <col min="4615" max="4615" width="7.42578125" customWidth="1"/>
    <col min="4616" max="4616" width="6.5703125" customWidth="1"/>
    <col min="4617" max="4617" width="12" customWidth="1"/>
    <col min="4618" max="4618" width="13.140625" customWidth="1"/>
    <col min="4619" max="4619" width="9.7109375" customWidth="1"/>
    <col min="4865" max="4865" width="7.140625" customWidth="1"/>
    <col min="4866" max="4866" width="8.28515625" customWidth="1"/>
    <col min="4867" max="4867" width="8.7109375" customWidth="1"/>
    <col min="4868" max="4868" width="12.140625" bestFit="1" customWidth="1"/>
    <col min="4869" max="4869" width="12.42578125" customWidth="1"/>
    <col min="4870" max="4870" width="6.7109375" customWidth="1"/>
    <col min="4871" max="4871" width="7.42578125" customWidth="1"/>
    <col min="4872" max="4872" width="6.5703125" customWidth="1"/>
    <col min="4873" max="4873" width="12" customWidth="1"/>
    <col min="4874" max="4874" width="13.140625" customWidth="1"/>
    <col min="4875" max="4875" width="9.7109375" customWidth="1"/>
    <col min="5121" max="5121" width="7.140625" customWidth="1"/>
    <col min="5122" max="5122" width="8.28515625" customWidth="1"/>
    <col min="5123" max="5123" width="8.7109375" customWidth="1"/>
    <col min="5124" max="5124" width="12.140625" bestFit="1" customWidth="1"/>
    <col min="5125" max="5125" width="12.42578125" customWidth="1"/>
    <col min="5126" max="5126" width="6.7109375" customWidth="1"/>
    <col min="5127" max="5127" width="7.42578125" customWidth="1"/>
    <col min="5128" max="5128" width="6.5703125" customWidth="1"/>
    <col min="5129" max="5129" width="12" customWidth="1"/>
    <col min="5130" max="5130" width="13.140625" customWidth="1"/>
    <col min="5131" max="5131" width="9.7109375" customWidth="1"/>
    <col min="5377" max="5377" width="7.140625" customWidth="1"/>
    <col min="5378" max="5378" width="8.28515625" customWidth="1"/>
    <col min="5379" max="5379" width="8.7109375" customWidth="1"/>
    <col min="5380" max="5380" width="12.140625" bestFit="1" customWidth="1"/>
    <col min="5381" max="5381" width="12.42578125" customWidth="1"/>
    <col min="5382" max="5382" width="6.7109375" customWidth="1"/>
    <col min="5383" max="5383" width="7.42578125" customWidth="1"/>
    <col min="5384" max="5384" width="6.5703125" customWidth="1"/>
    <col min="5385" max="5385" width="12" customWidth="1"/>
    <col min="5386" max="5386" width="13.140625" customWidth="1"/>
    <col min="5387" max="5387" width="9.7109375" customWidth="1"/>
    <col min="5633" max="5633" width="7.140625" customWidth="1"/>
    <col min="5634" max="5634" width="8.28515625" customWidth="1"/>
    <col min="5635" max="5635" width="8.7109375" customWidth="1"/>
    <col min="5636" max="5636" width="12.140625" bestFit="1" customWidth="1"/>
    <col min="5637" max="5637" width="12.42578125" customWidth="1"/>
    <col min="5638" max="5638" width="6.7109375" customWidth="1"/>
    <col min="5639" max="5639" width="7.42578125" customWidth="1"/>
    <col min="5640" max="5640" width="6.5703125" customWidth="1"/>
    <col min="5641" max="5641" width="12" customWidth="1"/>
    <col min="5642" max="5642" width="13.140625" customWidth="1"/>
    <col min="5643" max="5643" width="9.7109375" customWidth="1"/>
    <col min="5889" max="5889" width="7.140625" customWidth="1"/>
    <col min="5890" max="5890" width="8.28515625" customWidth="1"/>
    <col min="5891" max="5891" width="8.7109375" customWidth="1"/>
    <col min="5892" max="5892" width="12.140625" bestFit="1" customWidth="1"/>
    <col min="5893" max="5893" width="12.42578125" customWidth="1"/>
    <col min="5894" max="5894" width="6.7109375" customWidth="1"/>
    <col min="5895" max="5895" width="7.42578125" customWidth="1"/>
    <col min="5896" max="5896" width="6.5703125" customWidth="1"/>
    <col min="5897" max="5897" width="12" customWidth="1"/>
    <col min="5898" max="5898" width="13.140625" customWidth="1"/>
    <col min="5899" max="5899" width="9.7109375" customWidth="1"/>
    <col min="6145" max="6145" width="7.140625" customWidth="1"/>
    <col min="6146" max="6146" width="8.28515625" customWidth="1"/>
    <col min="6147" max="6147" width="8.7109375" customWidth="1"/>
    <col min="6148" max="6148" width="12.140625" bestFit="1" customWidth="1"/>
    <col min="6149" max="6149" width="12.42578125" customWidth="1"/>
    <col min="6150" max="6150" width="6.7109375" customWidth="1"/>
    <col min="6151" max="6151" width="7.42578125" customWidth="1"/>
    <col min="6152" max="6152" width="6.5703125" customWidth="1"/>
    <col min="6153" max="6153" width="12" customWidth="1"/>
    <col min="6154" max="6154" width="13.140625" customWidth="1"/>
    <col min="6155" max="6155" width="9.7109375" customWidth="1"/>
    <col min="6401" max="6401" width="7.140625" customWidth="1"/>
    <col min="6402" max="6402" width="8.28515625" customWidth="1"/>
    <col min="6403" max="6403" width="8.7109375" customWidth="1"/>
    <col min="6404" max="6404" width="12.140625" bestFit="1" customWidth="1"/>
    <col min="6405" max="6405" width="12.42578125" customWidth="1"/>
    <col min="6406" max="6406" width="6.7109375" customWidth="1"/>
    <col min="6407" max="6407" width="7.42578125" customWidth="1"/>
    <col min="6408" max="6408" width="6.5703125" customWidth="1"/>
    <col min="6409" max="6409" width="12" customWidth="1"/>
    <col min="6410" max="6410" width="13.140625" customWidth="1"/>
    <col min="6411" max="6411" width="9.7109375" customWidth="1"/>
    <col min="6657" max="6657" width="7.140625" customWidth="1"/>
    <col min="6658" max="6658" width="8.28515625" customWidth="1"/>
    <col min="6659" max="6659" width="8.7109375" customWidth="1"/>
    <col min="6660" max="6660" width="12.140625" bestFit="1" customWidth="1"/>
    <col min="6661" max="6661" width="12.42578125" customWidth="1"/>
    <col min="6662" max="6662" width="6.7109375" customWidth="1"/>
    <col min="6663" max="6663" width="7.42578125" customWidth="1"/>
    <col min="6664" max="6664" width="6.5703125" customWidth="1"/>
    <col min="6665" max="6665" width="12" customWidth="1"/>
    <col min="6666" max="6666" width="13.140625" customWidth="1"/>
    <col min="6667" max="6667" width="9.7109375" customWidth="1"/>
    <col min="6913" max="6913" width="7.140625" customWidth="1"/>
    <col min="6914" max="6914" width="8.28515625" customWidth="1"/>
    <col min="6915" max="6915" width="8.7109375" customWidth="1"/>
    <col min="6916" max="6916" width="12.140625" bestFit="1" customWidth="1"/>
    <col min="6917" max="6917" width="12.42578125" customWidth="1"/>
    <col min="6918" max="6918" width="6.7109375" customWidth="1"/>
    <col min="6919" max="6919" width="7.42578125" customWidth="1"/>
    <col min="6920" max="6920" width="6.5703125" customWidth="1"/>
    <col min="6921" max="6921" width="12" customWidth="1"/>
    <col min="6922" max="6922" width="13.140625" customWidth="1"/>
    <col min="6923" max="6923" width="9.7109375" customWidth="1"/>
    <col min="7169" max="7169" width="7.140625" customWidth="1"/>
    <col min="7170" max="7170" width="8.28515625" customWidth="1"/>
    <col min="7171" max="7171" width="8.7109375" customWidth="1"/>
    <col min="7172" max="7172" width="12.140625" bestFit="1" customWidth="1"/>
    <col min="7173" max="7173" width="12.42578125" customWidth="1"/>
    <col min="7174" max="7174" width="6.7109375" customWidth="1"/>
    <col min="7175" max="7175" width="7.42578125" customWidth="1"/>
    <col min="7176" max="7176" width="6.5703125" customWidth="1"/>
    <col min="7177" max="7177" width="12" customWidth="1"/>
    <col min="7178" max="7178" width="13.140625" customWidth="1"/>
    <col min="7179" max="7179" width="9.7109375" customWidth="1"/>
    <col min="7425" max="7425" width="7.140625" customWidth="1"/>
    <col min="7426" max="7426" width="8.28515625" customWidth="1"/>
    <col min="7427" max="7427" width="8.7109375" customWidth="1"/>
    <col min="7428" max="7428" width="12.140625" bestFit="1" customWidth="1"/>
    <col min="7429" max="7429" width="12.42578125" customWidth="1"/>
    <col min="7430" max="7430" width="6.7109375" customWidth="1"/>
    <col min="7431" max="7431" width="7.42578125" customWidth="1"/>
    <col min="7432" max="7432" width="6.5703125" customWidth="1"/>
    <col min="7433" max="7433" width="12" customWidth="1"/>
    <col min="7434" max="7434" width="13.140625" customWidth="1"/>
    <col min="7435" max="7435" width="9.7109375" customWidth="1"/>
    <col min="7681" max="7681" width="7.140625" customWidth="1"/>
    <col min="7682" max="7682" width="8.28515625" customWidth="1"/>
    <col min="7683" max="7683" width="8.7109375" customWidth="1"/>
    <col min="7684" max="7684" width="12.140625" bestFit="1" customWidth="1"/>
    <col min="7685" max="7685" width="12.42578125" customWidth="1"/>
    <col min="7686" max="7686" width="6.7109375" customWidth="1"/>
    <col min="7687" max="7687" width="7.42578125" customWidth="1"/>
    <col min="7688" max="7688" width="6.5703125" customWidth="1"/>
    <col min="7689" max="7689" width="12" customWidth="1"/>
    <col min="7690" max="7690" width="13.140625" customWidth="1"/>
    <col min="7691" max="7691" width="9.7109375" customWidth="1"/>
    <col min="7937" max="7937" width="7.140625" customWidth="1"/>
    <col min="7938" max="7938" width="8.28515625" customWidth="1"/>
    <col min="7939" max="7939" width="8.7109375" customWidth="1"/>
    <col min="7940" max="7940" width="12.140625" bestFit="1" customWidth="1"/>
    <col min="7941" max="7941" width="12.42578125" customWidth="1"/>
    <col min="7942" max="7942" width="6.7109375" customWidth="1"/>
    <col min="7943" max="7943" width="7.42578125" customWidth="1"/>
    <col min="7944" max="7944" width="6.5703125" customWidth="1"/>
    <col min="7945" max="7945" width="12" customWidth="1"/>
    <col min="7946" max="7946" width="13.140625" customWidth="1"/>
    <col min="7947" max="7947" width="9.7109375" customWidth="1"/>
    <col min="8193" max="8193" width="7.140625" customWidth="1"/>
    <col min="8194" max="8194" width="8.28515625" customWidth="1"/>
    <col min="8195" max="8195" width="8.7109375" customWidth="1"/>
    <col min="8196" max="8196" width="12.140625" bestFit="1" customWidth="1"/>
    <col min="8197" max="8197" width="12.42578125" customWidth="1"/>
    <col min="8198" max="8198" width="6.7109375" customWidth="1"/>
    <col min="8199" max="8199" width="7.42578125" customWidth="1"/>
    <col min="8200" max="8200" width="6.5703125" customWidth="1"/>
    <col min="8201" max="8201" width="12" customWidth="1"/>
    <col min="8202" max="8202" width="13.140625" customWidth="1"/>
    <col min="8203" max="8203" width="9.7109375" customWidth="1"/>
    <col min="8449" max="8449" width="7.140625" customWidth="1"/>
    <col min="8450" max="8450" width="8.28515625" customWidth="1"/>
    <col min="8451" max="8451" width="8.7109375" customWidth="1"/>
    <col min="8452" max="8452" width="12.140625" bestFit="1" customWidth="1"/>
    <col min="8453" max="8453" width="12.42578125" customWidth="1"/>
    <col min="8454" max="8454" width="6.7109375" customWidth="1"/>
    <col min="8455" max="8455" width="7.42578125" customWidth="1"/>
    <col min="8456" max="8456" width="6.5703125" customWidth="1"/>
    <col min="8457" max="8457" width="12" customWidth="1"/>
    <col min="8458" max="8458" width="13.140625" customWidth="1"/>
    <col min="8459" max="8459" width="9.7109375" customWidth="1"/>
    <col min="8705" max="8705" width="7.140625" customWidth="1"/>
    <col min="8706" max="8706" width="8.28515625" customWidth="1"/>
    <col min="8707" max="8707" width="8.7109375" customWidth="1"/>
    <col min="8708" max="8708" width="12.140625" bestFit="1" customWidth="1"/>
    <col min="8709" max="8709" width="12.42578125" customWidth="1"/>
    <col min="8710" max="8710" width="6.7109375" customWidth="1"/>
    <col min="8711" max="8711" width="7.42578125" customWidth="1"/>
    <col min="8712" max="8712" width="6.5703125" customWidth="1"/>
    <col min="8713" max="8713" width="12" customWidth="1"/>
    <col min="8714" max="8714" width="13.140625" customWidth="1"/>
    <col min="8715" max="8715" width="9.7109375" customWidth="1"/>
    <col min="8961" max="8961" width="7.140625" customWidth="1"/>
    <col min="8962" max="8962" width="8.28515625" customWidth="1"/>
    <col min="8963" max="8963" width="8.7109375" customWidth="1"/>
    <col min="8964" max="8964" width="12.140625" bestFit="1" customWidth="1"/>
    <col min="8965" max="8965" width="12.42578125" customWidth="1"/>
    <col min="8966" max="8966" width="6.7109375" customWidth="1"/>
    <col min="8967" max="8967" width="7.42578125" customWidth="1"/>
    <col min="8968" max="8968" width="6.5703125" customWidth="1"/>
    <col min="8969" max="8969" width="12" customWidth="1"/>
    <col min="8970" max="8970" width="13.140625" customWidth="1"/>
    <col min="8971" max="8971" width="9.7109375" customWidth="1"/>
    <col min="9217" max="9217" width="7.140625" customWidth="1"/>
    <col min="9218" max="9218" width="8.28515625" customWidth="1"/>
    <col min="9219" max="9219" width="8.7109375" customWidth="1"/>
    <col min="9220" max="9220" width="12.140625" bestFit="1" customWidth="1"/>
    <col min="9221" max="9221" width="12.42578125" customWidth="1"/>
    <col min="9222" max="9222" width="6.7109375" customWidth="1"/>
    <col min="9223" max="9223" width="7.42578125" customWidth="1"/>
    <col min="9224" max="9224" width="6.5703125" customWidth="1"/>
    <col min="9225" max="9225" width="12" customWidth="1"/>
    <col min="9226" max="9226" width="13.140625" customWidth="1"/>
    <col min="9227" max="9227" width="9.7109375" customWidth="1"/>
    <col min="9473" max="9473" width="7.140625" customWidth="1"/>
    <col min="9474" max="9474" width="8.28515625" customWidth="1"/>
    <col min="9475" max="9475" width="8.7109375" customWidth="1"/>
    <col min="9476" max="9476" width="12.140625" bestFit="1" customWidth="1"/>
    <col min="9477" max="9477" width="12.42578125" customWidth="1"/>
    <col min="9478" max="9478" width="6.7109375" customWidth="1"/>
    <col min="9479" max="9479" width="7.42578125" customWidth="1"/>
    <col min="9480" max="9480" width="6.5703125" customWidth="1"/>
    <col min="9481" max="9481" width="12" customWidth="1"/>
    <col min="9482" max="9482" width="13.140625" customWidth="1"/>
    <col min="9483" max="9483" width="9.7109375" customWidth="1"/>
    <col min="9729" max="9729" width="7.140625" customWidth="1"/>
    <col min="9730" max="9730" width="8.28515625" customWidth="1"/>
    <col min="9731" max="9731" width="8.7109375" customWidth="1"/>
    <col min="9732" max="9732" width="12.140625" bestFit="1" customWidth="1"/>
    <col min="9733" max="9733" width="12.42578125" customWidth="1"/>
    <col min="9734" max="9734" width="6.7109375" customWidth="1"/>
    <col min="9735" max="9735" width="7.42578125" customWidth="1"/>
    <col min="9736" max="9736" width="6.5703125" customWidth="1"/>
    <col min="9737" max="9737" width="12" customWidth="1"/>
    <col min="9738" max="9738" width="13.140625" customWidth="1"/>
    <col min="9739" max="9739" width="9.7109375" customWidth="1"/>
    <col min="9985" max="9985" width="7.140625" customWidth="1"/>
    <col min="9986" max="9986" width="8.28515625" customWidth="1"/>
    <col min="9987" max="9987" width="8.7109375" customWidth="1"/>
    <col min="9988" max="9988" width="12.140625" bestFit="1" customWidth="1"/>
    <col min="9989" max="9989" width="12.42578125" customWidth="1"/>
    <col min="9990" max="9990" width="6.7109375" customWidth="1"/>
    <col min="9991" max="9991" width="7.42578125" customWidth="1"/>
    <col min="9992" max="9992" width="6.5703125" customWidth="1"/>
    <col min="9993" max="9993" width="12" customWidth="1"/>
    <col min="9994" max="9994" width="13.140625" customWidth="1"/>
    <col min="9995" max="9995" width="9.7109375" customWidth="1"/>
    <col min="10241" max="10241" width="7.140625" customWidth="1"/>
    <col min="10242" max="10242" width="8.28515625" customWidth="1"/>
    <col min="10243" max="10243" width="8.7109375" customWidth="1"/>
    <col min="10244" max="10244" width="12.140625" bestFit="1" customWidth="1"/>
    <col min="10245" max="10245" width="12.42578125" customWidth="1"/>
    <col min="10246" max="10246" width="6.7109375" customWidth="1"/>
    <col min="10247" max="10247" width="7.42578125" customWidth="1"/>
    <col min="10248" max="10248" width="6.5703125" customWidth="1"/>
    <col min="10249" max="10249" width="12" customWidth="1"/>
    <col min="10250" max="10250" width="13.140625" customWidth="1"/>
    <col min="10251" max="10251" width="9.7109375" customWidth="1"/>
    <col min="10497" max="10497" width="7.140625" customWidth="1"/>
    <col min="10498" max="10498" width="8.28515625" customWidth="1"/>
    <col min="10499" max="10499" width="8.7109375" customWidth="1"/>
    <col min="10500" max="10500" width="12.140625" bestFit="1" customWidth="1"/>
    <col min="10501" max="10501" width="12.42578125" customWidth="1"/>
    <col min="10502" max="10502" width="6.7109375" customWidth="1"/>
    <col min="10503" max="10503" width="7.42578125" customWidth="1"/>
    <col min="10504" max="10504" width="6.5703125" customWidth="1"/>
    <col min="10505" max="10505" width="12" customWidth="1"/>
    <col min="10506" max="10506" width="13.140625" customWidth="1"/>
    <col min="10507" max="10507" width="9.7109375" customWidth="1"/>
    <col min="10753" max="10753" width="7.140625" customWidth="1"/>
    <col min="10754" max="10754" width="8.28515625" customWidth="1"/>
    <col min="10755" max="10755" width="8.7109375" customWidth="1"/>
    <col min="10756" max="10756" width="12.140625" bestFit="1" customWidth="1"/>
    <col min="10757" max="10757" width="12.42578125" customWidth="1"/>
    <col min="10758" max="10758" width="6.7109375" customWidth="1"/>
    <col min="10759" max="10759" width="7.42578125" customWidth="1"/>
    <col min="10760" max="10760" width="6.5703125" customWidth="1"/>
    <col min="10761" max="10761" width="12" customWidth="1"/>
    <col min="10762" max="10762" width="13.140625" customWidth="1"/>
    <col min="10763" max="10763" width="9.7109375" customWidth="1"/>
    <col min="11009" max="11009" width="7.140625" customWidth="1"/>
    <col min="11010" max="11010" width="8.28515625" customWidth="1"/>
    <col min="11011" max="11011" width="8.7109375" customWidth="1"/>
    <col min="11012" max="11012" width="12.140625" bestFit="1" customWidth="1"/>
    <col min="11013" max="11013" width="12.42578125" customWidth="1"/>
    <col min="11014" max="11014" width="6.7109375" customWidth="1"/>
    <col min="11015" max="11015" width="7.42578125" customWidth="1"/>
    <col min="11016" max="11016" width="6.5703125" customWidth="1"/>
    <col min="11017" max="11017" width="12" customWidth="1"/>
    <col min="11018" max="11018" width="13.140625" customWidth="1"/>
    <col min="11019" max="11019" width="9.7109375" customWidth="1"/>
    <col min="11265" max="11265" width="7.140625" customWidth="1"/>
    <col min="11266" max="11266" width="8.28515625" customWidth="1"/>
    <col min="11267" max="11267" width="8.7109375" customWidth="1"/>
    <col min="11268" max="11268" width="12.140625" bestFit="1" customWidth="1"/>
    <col min="11269" max="11269" width="12.42578125" customWidth="1"/>
    <col min="11270" max="11270" width="6.7109375" customWidth="1"/>
    <col min="11271" max="11271" width="7.42578125" customWidth="1"/>
    <col min="11272" max="11272" width="6.5703125" customWidth="1"/>
    <col min="11273" max="11273" width="12" customWidth="1"/>
    <col min="11274" max="11274" width="13.140625" customWidth="1"/>
    <col min="11275" max="11275" width="9.7109375" customWidth="1"/>
    <col min="11521" max="11521" width="7.140625" customWidth="1"/>
    <col min="11522" max="11522" width="8.28515625" customWidth="1"/>
    <col min="11523" max="11523" width="8.7109375" customWidth="1"/>
    <col min="11524" max="11524" width="12.140625" bestFit="1" customWidth="1"/>
    <col min="11525" max="11525" width="12.42578125" customWidth="1"/>
    <col min="11526" max="11526" width="6.7109375" customWidth="1"/>
    <col min="11527" max="11527" width="7.42578125" customWidth="1"/>
    <col min="11528" max="11528" width="6.5703125" customWidth="1"/>
    <col min="11529" max="11529" width="12" customWidth="1"/>
    <col min="11530" max="11530" width="13.140625" customWidth="1"/>
    <col min="11531" max="11531" width="9.7109375" customWidth="1"/>
    <col min="11777" max="11777" width="7.140625" customWidth="1"/>
    <col min="11778" max="11778" width="8.28515625" customWidth="1"/>
    <col min="11779" max="11779" width="8.7109375" customWidth="1"/>
    <col min="11780" max="11780" width="12.140625" bestFit="1" customWidth="1"/>
    <col min="11781" max="11781" width="12.42578125" customWidth="1"/>
    <col min="11782" max="11782" width="6.7109375" customWidth="1"/>
    <col min="11783" max="11783" width="7.42578125" customWidth="1"/>
    <col min="11784" max="11784" width="6.5703125" customWidth="1"/>
    <col min="11785" max="11785" width="12" customWidth="1"/>
    <col min="11786" max="11786" width="13.140625" customWidth="1"/>
    <col min="11787" max="11787" width="9.7109375" customWidth="1"/>
    <col min="12033" max="12033" width="7.140625" customWidth="1"/>
    <col min="12034" max="12034" width="8.28515625" customWidth="1"/>
    <col min="12035" max="12035" width="8.7109375" customWidth="1"/>
    <col min="12036" max="12036" width="12.140625" bestFit="1" customWidth="1"/>
    <col min="12037" max="12037" width="12.42578125" customWidth="1"/>
    <col min="12038" max="12038" width="6.7109375" customWidth="1"/>
    <col min="12039" max="12039" width="7.42578125" customWidth="1"/>
    <col min="12040" max="12040" width="6.5703125" customWidth="1"/>
    <col min="12041" max="12041" width="12" customWidth="1"/>
    <col min="12042" max="12042" width="13.140625" customWidth="1"/>
    <col min="12043" max="12043" width="9.7109375" customWidth="1"/>
    <col min="12289" max="12289" width="7.140625" customWidth="1"/>
    <col min="12290" max="12290" width="8.28515625" customWidth="1"/>
    <col min="12291" max="12291" width="8.7109375" customWidth="1"/>
    <col min="12292" max="12292" width="12.140625" bestFit="1" customWidth="1"/>
    <col min="12293" max="12293" width="12.42578125" customWidth="1"/>
    <col min="12294" max="12294" width="6.7109375" customWidth="1"/>
    <col min="12295" max="12295" width="7.42578125" customWidth="1"/>
    <col min="12296" max="12296" width="6.5703125" customWidth="1"/>
    <col min="12297" max="12297" width="12" customWidth="1"/>
    <col min="12298" max="12298" width="13.140625" customWidth="1"/>
    <col min="12299" max="12299" width="9.7109375" customWidth="1"/>
    <col min="12545" max="12545" width="7.140625" customWidth="1"/>
    <col min="12546" max="12546" width="8.28515625" customWidth="1"/>
    <col min="12547" max="12547" width="8.7109375" customWidth="1"/>
    <col min="12548" max="12548" width="12.140625" bestFit="1" customWidth="1"/>
    <col min="12549" max="12549" width="12.42578125" customWidth="1"/>
    <col min="12550" max="12550" width="6.7109375" customWidth="1"/>
    <col min="12551" max="12551" width="7.42578125" customWidth="1"/>
    <col min="12552" max="12552" width="6.5703125" customWidth="1"/>
    <col min="12553" max="12553" width="12" customWidth="1"/>
    <col min="12554" max="12554" width="13.140625" customWidth="1"/>
    <col min="12555" max="12555" width="9.7109375" customWidth="1"/>
    <col min="12801" max="12801" width="7.140625" customWidth="1"/>
    <col min="12802" max="12802" width="8.28515625" customWidth="1"/>
    <col min="12803" max="12803" width="8.7109375" customWidth="1"/>
    <col min="12804" max="12804" width="12.140625" bestFit="1" customWidth="1"/>
    <col min="12805" max="12805" width="12.42578125" customWidth="1"/>
    <col min="12806" max="12806" width="6.7109375" customWidth="1"/>
    <col min="12807" max="12807" width="7.42578125" customWidth="1"/>
    <col min="12808" max="12808" width="6.5703125" customWidth="1"/>
    <col min="12809" max="12809" width="12" customWidth="1"/>
    <col min="12810" max="12810" width="13.140625" customWidth="1"/>
    <col min="12811" max="12811" width="9.7109375" customWidth="1"/>
    <col min="13057" max="13057" width="7.140625" customWidth="1"/>
    <col min="13058" max="13058" width="8.28515625" customWidth="1"/>
    <col min="13059" max="13059" width="8.7109375" customWidth="1"/>
    <col min="13060" max="13060" width="12.140625" bestFit="1" customWidth="1"/>
    <col min="13061" max="13061" width="12.42578125" customWidth="1"/>
    <col min="13062" max="13062" width="6.7109375" customWidth="1"/>
    <col min="13063" max="13063" width="7.42578125" customWidth="1"/>
    <col min="13064" max="13064" width="6.5703125" customWidth="1"/>
    <col min="13065" max="13065" width="12" customWidth="1"/>
    <col min="13066" max="13066" width="13.140625" customWidth="1"/>
    <col min="13067" max="13067" width="9.7109375" customWidth="1"/>
    <col min="13313" max="13313" width="7.140625" customWidth="1"/>
    <col min="13314" max="13314" width="8.28515625" customWidth="1"/>
    <col min="13315" max="13315" width="8.7109375" customWidth="1"/>
    <col min="13316" max="13316" width="12.140625" bestFit="1" customWidth="1"/>
    <col min="13317" max="13317" width="12.42578125" customWidth="1"/>
    <col min="13318" max="13318" width="6.7109375" customWidth="1"/>
    <col min="13319" max="13319" width="7.42578125" customWidth="1"/>
    <col min="13320" max="13320" width="6.5703125" customWidth="1"/>
    <col min="13321" max="13321" width="12" customWidth="1"/>
    <col min="13322" max="13322" width="13.140625" customWidth="1"/>
    <col min="13323" max="13323" width="9.7109375" customWidth="1"/>
    <col min="13569" max="13569" width="7.140625" customWidth="1"/>
    <col min="13570" max="13570" width="8.28515625" customWidth="1"/>
    <col min="13571" max="13571" width="8.7109375" customWidth="1"/>
    <col min="13572" max="13572" width="12.140625" bestFit="1" customWidth="1"/>
    <col min="13573" max="13573" width="12.42578125" customWidth="1"/>
    <col min="13574" max="13574" width="6.7109375" customWidth="1"/>
    <col min="13575" max="13575" width="7.42578125" customWidth="1"/>
    <col min="13576" max="13576" width="6.5703125" customWidth="1"/>
    <col min="13577" max="13577" width="12" customWidth="1"/>
    <col min="13578" max="13578" width="13.140625" customWidth="1"/>
    <col min="13579" max="13579" width="9.7109375" customWidth="1"/>
    <col min="13825" max="13825" width="7.140625" customWidth="1"/>
    <col min="13826" max="13826" width="8.28515625" customWidth="1"/>
    <col min="13827" max="13827" width="8.7109375" customWidth="1"/>
    <col min="13828" max="13828" width="12.140625" bestFit="1" customWidth="1"/>
    <col min="13829" max="13829" width="12.42578125" customWidth="1"/>
    <col min="13830" max="13830" width="6.7109375" customWidth="1"/>
    <col min="13831" max="13831" width="7.42578125" customWidth="1"/>
    <col min="13832" max="13832" width="6.5703125" customWidth="1"/>
    <col min="13833" max="13833" width="12" customWidth="1"/>
    <col min="13834" max="13834" width="13.140625" customWidth="1"/>
    <col min="13835" max="13835" width="9.7109375" customWidth="1"/>
    <col min="14081" max="14081" width="7.140625" customWidth="1"/>
    <col min="14082" max="14082" width="8.28515625" customWidth="1"/>
    <col min="14083" max="14083" width="8.7109375" customWidth="1"/>
    <col min="14084" max="14084" width="12.140625" bestFit="1" customWidth="1"/>
    <col min="14085" max="14085" width="12.42578125" customWidth="1"/>
    <col min="14086" max="14086" width="6.7109375" customWidth="1"/>
    <col min="14087" max="14087" width="7.42578125" customWidth="1"/>
    <col min="14088" max="14088" width="6.5703125" customWidth="1"/>
    <col min="14089" max="14089" width="12" customWidth="1"/>
    <col min="14090" max="14090" width="13.140625" customWidth="1"/>
    <col min="14091" max="14091" width="9.7109375" customWidth="1"/>
    <col min="14337" max="14337" width="7.140625" customWidth="1"/>
    <col min="14338" max="14338" width="8.28515625" customWidth="1"/>
    <col min="14339" max="14339" width="8.7109375" customWidth="1"/>
    <col min="14340" max="14340" width="12.140625" bestFit="1" customWidth="1"/>
    <col min="14341" max="14341" width="12.42578125" customWidth="1"/>
    <col min="14342" max="14342" width="6.7109375" customWidth="1"/>
    <col min="14343" max="14343" width="7.42578125" customWidth="1"/>
    <col min="14344" max="14344" width="6.5703125" customWidth="1"/>
    <col min="14345" max="14345" width="12" customWidth="1"/>
    <col min="14346" max="14346" width="13.140625" customWidth="1"/>
    <col min="14347" max="14347" width="9.7109375" customWidth="1"/>
    <col min="14593" max="14593" width="7.140625" customWidth="1"/>
    <col min="14594" max="14594" width="8.28515625" customWidth="1"/>
    <col min="14595" max="14595" width="8.7109375" customWidth="1"/>
    <col min="14596" max="14596" width="12.140625" bestFit="1" customWidth="1"/>
    <col min="14597" max="14597" width="12.42578125" customWidth="1"/>
    <col min="14598" max="14598" width="6.7109375" customWidth="1"/>
    <col min="14599" max="14599" width="7.42578125" customWidth="1"/>
    <col min="14600" max="14600" width="6.5703125" customWidth="1"/>
    <col min="14601" max="14601" width="12" customWidth="1"/>
    <col min="14602" max="14602" width="13.140625" customWidth="1"/>
    <col min="14603" max="14603" width="9.7109375" customWidth="1"/>
    <col min="14849" max="14849" width="7.140625" customWidth="1"/>
    <col min="14850" max="14850" width="8.28515625" customWidth="1"/>
    <col min="14851" max="14851" width="8.7109375" customWidth="1"/>
    <col min="14852" max="14852" width="12.140625" bestFit="1" customWidth="1"/>
    <col min="14853" max="14853" width="12.42578125" customWidth="1"/>
    <col min="14854" max="14854" width="6.7109375" customWidth="1"/>
    <col min="14855" max="14855" width="7.42578125" customWidth="1"/>
    <col min="14856" max="14856" width="6.5703125" customWidth="1"/>
    <col min="14857" max="14857" width="12" customWidth="1"/>
    <col min="14858" max="14858" width="13.140625" customWidth="1"/>
    <col min="14859" max="14859" width="9.7109375" customWidth="1"/>
    <col min="15105" max="15105" width="7.140625" customWidth="1"/>
    <col min="15106" max="15106" width="8.28515625" customWidth="1"/>
    <col min="15107" max="15107" width="8.7109375" customWidth="1"/>
    <col min="15108" max="15108" width="12.140625" bestFit="1" customWidth="1"/>
    <col min="15109" max="15109" width="12.42578125" customWidth="1"/>
    <col min="15110" max="15110" width="6.7109375" customWidth="1"/>
    <col min="15111" max="15111" width="7.42578125" customWidth="1"/>
    <col min="15112" max="15112" width="6.5703125" customWidth="1"/>
    <col min="15113" max="15113" width="12" customWidth="1"/>
    <col min="15114" max="15114" width="13.140625" customWidth="1"/>
    <col min="15115" max="15115" width="9.7109375" customWidth="1"/>
    <col min="15361" max="15361" width="7.140625" customWidth="1"/>
    <col min="15362" max="15362" width="8.28515625" customWidth="1"/>
    <col min="15363" max="15363" width="8.7109375" customWidth="1"/>
    <col min="15364" max="15364" width="12.140625" bestFit="1" customWidth="1"/>
    <col min="15365" max="15365" width="12.42578125" customWidth="1"/>
    <col min="15366" max="15366" width="6.7109375" customWidth="1"/>
    <col min="15367" max="15367" width="7.42578125" customWidth="1"/>
    <col min="15368" max="15368" width="6.5703125" customWidth="1"/>
    <col min="15369" max="15369" width="12" customWidth="1"/>
    <col min="15370" max="15370" width="13.140625" customWidth="1"/>
    <col min="15371" max="15371" width="9.7109375" customWidth="1"/>
    <col min="15617" max="15617" width="7.140625" customWidth="1"/>
    <col min="15618" max="15618" width="8.28515625" customWidth="1"/>
    <col min="15619" max="15619" width="8.7109375" customWidth="1"/>
    <col min="15620" max="15620" width="12.140625" bestFit="1" customWidth="1"/>
    <col min="15621" max="15621" width="12.42578125" customWidth="1"/>
    <col min="15622" max="15622" width="6.7109375" customWidth="1"/>
    <col min="15623" max="15623" width="7.42578125" customWidth="1"/>
    <col min="15624" max="15624" width="6.5703125" customWidth="1"/>
    <col min="15625" max="15625" width="12" customWidth="1"/>
    <col min="15626" max="15626" width="13.140625" customWidth="1"/>
    <col min="15627" max="15627" width="9.7109375" customWidth="1"/>
    <col min="15873" max="15873" width="7.140625" customWidth="1"/>
    <col min="15874" max="15874" width="8.28515625" customWidth="1"/>
    <col min="15875" max="15875" width="8.7109375" customWidth="1"/>
    <col min="15876" max="15876" width="12.140625" bestFit="1" customWidth="1"/>
    <col min="15877" max="15877" width="12.42578125" customWidth="1"/>
    <col min="15878" max="15878" width="6.7109375" customWidth="1"/>
    <col min="15879" max="15879" width="7.42578125" customWidth="1"/>
    <col min="15880" max="15880" width="6.5703125" customWidth="1"/>
    <col min="15881" max="15881" width="12" customWidth="1"/>
    <col min="15882" max="15882" width="13.140625" customWidth="1"/>
    <col min="15883" max="15883" width="9.7109375" customWidth="1"/>
    <col min="16129" max="16129" width="7.140625" customWidth="1"/>
    <col min="16130" max="16130" width="8.28515625" customWidth="1"/>
    <col min="16131" max="16131" width="8.7109375" customWidth="1"/>
    <col min="16132" max="16132" width="12.140625" bestFit="1" customWidth="1"/>
    <col min="16133" max="16133" width="12.42578125" customWidth="1"/>
    <col min="16134" max="16134" width="6.7109375" customWidth="1"/>
    <col min="16135" max="16135" width="7.42578125" customWidth="1"/>
    <col min="16136" max="16136" width="6.5703125" customWidth="1"/>
    <col min="16137" max="16137" width="12" customWidth="1"/>
    <col min="16138" max="16138" width="13.140625" customWidth="1"/>
    <col min="16139" max="16139" width="9.7109375" customWidth="1"/>
  </cols>
  <sheetData>
    <row r="1" spans="1:13" ht="16.5" thickBot="1" x14ac:dyDescent="0.3">
      <c r="A1" s="335" t="s">
        <v>163</v>
      </c>
      <c r="B1" s="336"/>
      <c r="C1" s="337"/>
      <c r="D1" s="338"/>
      <c r="E1" s="25"/>
    </row>
    <row r="2" spans="1:13" ht="19.5" thickBot="1" x14ac:dyDescent="0.35">
      <c r="A2" s="339" t="s">
        <v>177</v>
      </c>
      <c r="B2" s="340"/>
      <c r="C2" s="78" t="s">
        <v>165</v>
      </c>
      <c r="D2" s="79"/>
      <c r="F2" s="86"/>
    </row>
    <row r="3" spans="1:13" x14ac:dyDescent="0.25">
      <c r="A3" s="341"/>
      <c r="B3" s="342"/>
      <c r="C3" s="90" t="s">
        <v>167</v>
      </c>
      <c r="D3" s="345">
        <v>1750</v>
      </c>
    </row>
    <row r="4" spans="1:13" ht="42.75" customHeight="1" thickBot="1" x14ac:dyDescent="0.3">
      <c r="A4" s="343"/>
      <c r="B4" s="344"/>
      <c r="C4" s="81" t="s">
        <v>169</v>
      </c>
      <c r="D4" s="345"/>
    </row>
    <row r="5" spans="1:13" ht="15.75" thickBot="1" x14ac:dyDescent="0.3">
      <c r="A5" s="91"/>
      <c r="B5" s="92"/>
      <c r="C5" s="81"/>
      <c r="D5" s="89"/>
    </row>
    <row r="6" spans="1:13" ht="15.75" thickBot="1" x14ac:dyDescent="0.3">
      <c r="A6" s="327" t="s">
        <v>178</v>
      </c>
      <c r="B6" s="328"/>
      <c r="C6" s="78" t="s">
        <v>165</v>
      </c>
      <c r="D6" s="79"/>
    </row>
    <row r="7" spans="1:13" x14ac:dyDescent="0.25">
      <c r="A7" s="329"/>
      <c r="B7" s="330"/>
      <c r="C7" s="90" t="s">
        <v>167</v>
      </c>
      <c r="D7" s="345">
        <v>1750</v>
      </c>
    </row>
    <row r="8" spans="1:13" ht="47.25" customHeight="1" thickBot="1" x14ac:dyDescent="0.3">
      <c r="A8" s="331"/>
      <c r="B8" s="332"/>
      <c r="C8" s="81" t="s">
        <v>169</v>
      </c>
      <c r="D8" s="345"/>
    </row>
    <row r="9" spans="1:13" ht="15.75" thickBot="1" x14ac:dyDescent="0.3">
      <c r="A9" s="93"/>
      <c r="B9" s="94"/>
      <c r="C9" s="81"/>
      <c r="D9" s="89"/>
    </row>
    <row r="10" spans="1:13" ht="15.75" thickBot="1" x14ac:dyDescent="0.3">
      <c r="A10" s="327" t="s">
        <v>179</v>
      </c>
      <c r="B10" s="328"/>
      <c r="C10" s="78" t="s">
        <v>165</v>
      </c>
      <c r="D10" s="95"/>
    </row>
    <row r="11" spans="1:13" x14ac:dyDescent="0.25">
      <c r="A11" s="329"/>
      <c r="B11" s="330"/>
      <c r="C11" s="90" t="s">
        <v>167</v>
      </c>
      <c r="D11" s="333">
        <v>1750</v>
      </c>
    </row>
    <row r="12" spans="1:13" ht="59.25" customHeight="1" thickBot="1" x14ac:dyDescent="0.3">
      <c r="A12" s="331"/>
      <c r="B12" s="332"/>
      <c r="C12" s="81" t="s">
        <v>169</v>
      </c>
      <c r="D12" s="334"/>
      <c r="F12" s="53"/>
    </row>
    <row r="13" spans="1:13" ht="15.75" thickBot="1" x14ac:dyDescent="0.3">
      <c r="A13" s="327" t="s">
        <v>180</v>
      </c>
      <c r="B13" s="328"/>
      <c r="C13" s="78" t="s">
        <v>165</v>
      </c>
      <c r="D13" s="95"/>
      <c r="L13" s="41"/>
      <c r="M13" s="25"/>
    </row>
    <row r="14" spans="1:13" x14ac:dyDescent="0.25">
      <c r="A14" s="329"/>
      <c r="B14" s="330"/>
      <c r="C14" s="90" t="s">
        <v>167</v>
      </c>
      <c r="D14" s="333">
        <v>1750</v>
      </c>
      <c r="L14" s="41"/>
      <c r="M14" s="25"/>
    </row>
    <row r="15" spans="1:13" ht="47.25" customHeight="1" thickBot="1" x14ac:dyDescent="0.3">
      <c r="A15" s="331"/>
      <c r="B15" s="332"/>
      <c r="C15" s="81" t="s">
        <v>169</v>
      </c>
      <c r="D15" s="334"/>
      <c r="L15" s="41"/>
      <c r="M15" s="25"/>
    </row>
    <row r="16" spans="1:13" ht="15.75" hidden="1" thickBot="1" x14ac:dyDescent="0.3">
      <c r="A16" s="327" t="s">
        <v>181</v>
      </c>
      <c r="B16" s="328"/>
      <c r="C16" s="78" t="s">
        <v>165</v>
      </c>
      <c r="D16" s="95"/>
    </row>
    <row r="17" spans="1:4" hidden="1" x14ac:dyDescent="0.25">
      <c r="A17" s="329"/>
      <c r="B17" s="330"/>
      <c r="C17" s="90" t="s">
        <v>172</v>
      </c>
      <c r="D17" s="333">
        <v>1200</v>
      </c>
    </row>
    <row r="18" spans="1:4" ht="54" hidden="1" customHeight="1" thickBot="1" x14ac:dyDescent="0.3">
      <c r="A18" s="331"/>
      <c r="B18" s="332"/>
      <c r="C18" s="81" t="s">
        <v>169</v>
      </c>
      <c r="D18" s="334"/>
    </row>
    <row r="19" spans="1:4" ht="15.75" hidden="1" thickBot="1" x14ac:dyDescent="0.3">
      <c r="A19" s="327" t="s">
        <v>171</v>
      </c>
      <c r="B19" s="328"/>
      <c r="C19" s="78" t="s">
        <v>165</v>
      </c>
      <c r="D19" s="83"/>
    </row>
    <row r="20" spans="1:4" hidden="1" x14ac:dyDescent="0.25">
      <c r="A20" s="329"/>
      <c r="B20" s="330"/>
      <c r="C20" s="84" t="s">
        <v>172</v>
      </c>
      <c r="D20" s="346">
        <v>2400</v>
      </c>
    </row>
    <row r="21" spans="1:4" ht="60" hidden="1" customHeight="1" thickBot="1" x14ac:dyDescent="0.3">
      <c r="A21" s="331"/>
      <c r="B21" s="332"/>
      <c r="C21" s="85" t="s">
        <v>169</v>
      </c>
      <c r="D21" s="347"/>
    </row>
    <row r="22" spans="1:4" ht="15.75" thickBot="1" x14ac:dyDescent="0.3">
      <c r="A22" s="96"/>
      <c r="B22" s="96"/>
      <c r="C22" s="82"/>
      <c r="D22" s="97"/>
    </row>
    <row r="23" spans="1:4" ht="16.5" thickBot="1" x14ac:dyDescent="0.3">
      <c r="A23" s="335" t="s">
        <v>182</v>
      </c>
      <c r="B23" s="336"/>
      <c r="C23" s="337"/>
      <c r="D23" s="338"/>
    </row>
    <row r="24" spans="1:4" ht="15.75" thickBot="1" x14ac:dyDescent="0.3">
      <c r="A24" s="348" t="s">
        <v>183</v>
      </c>
      <c r="B24" s="349"/>
      <c r="C24" s="78" t="s">
        <v>165</v>
      </c>
      <c r="D24" s="83"/>
    </row>
    <row r="25" spans="1:4" x14ac:dyDescent="0.25">
      <c r="A25" s="350"/>
      <c r="B25" s="351"/>
      <c r="C25" s="84" t="s">
        <v>167</v>
      </c>
      <c r="D25" s="354">
        <v>2400</v>
      </c>
    </row>
    <row r="26" spans="1:4" x14ac:dyDescent="0.25">
      <c r="A26" s="350"/>
      <c r="B26" s="351"/>
      <c r="C26" s="98" t="s">
        <v>170</v>
      </c>
      <c r="D26" s="346"/>
    </row>
    <row r="27" spans="1:4" ht="46.5" customHeight="1" thickBot="1" x14ac:dyDescent="0.3">
      <c r="A27" s="352"/>
      <c r="B27" s="353"/>
      <c r="C27" s="85" t="s">
        <v>169</v>
      </c>
      <c r="D27" s="347"/>
    </row>
    <row r="28" spans="1:4" ht="15.75" thickBot="1" x14ac:dyDescent="0.3">
      <c r="A28" s="348" t="s">
        <v>184</v>
      </c>
      <c r="B28" s="349"/>
      <c r="C28" s="78" t="s">
        <v>165</v>
      </c>
      <c r="D28" s="99"/>
    </row>
    <row r="29" spans="1:4" x14ac:dyDescent="0.25">
      <c r="A29" s="350"/>
      <c r="B29" s="351"/>
      <c r="C29" s="84" t="s">
        <v>167</v>
      </c>
      <c r="D29" s="354">
        <v>2400</v>
      </c>
    </row>
    <row r="30" spans="1:4" x14ac:dyDescent="0.25">
      <c r="A30" s="350"/>
      <c r="B30" s="351"/>
      <c r="C30" s="84" t="s">
        <v>170</v>
      </c>
      <c r="D30" s="346"/>
    </row>
    <row r="31" spans="1:4" ht="59.25" customHeight="1" thickBot="1" x14ac:dyDescent="0.3">
      <c r="A31" s="352"/>
      <c r="B31" s="353"/>
      <c r="C31" s="85" t="s">
        <v>169</v>
      </c>
      <c r="D31" s="347"/>
    </row>
    <row r="42" ht="15.75" customHeight="1" x14ac:dyDescent="0.25"/>
  </sheetData>
  <mergeCells count="18">
    <mergeCell ref="A23:D23"/>
    <mergeCell ref="A24:B27"/>
    <mergeCell ref="D25:D27"/>
    <mergeCell ref="A28:B31"/>
    <mergeCell ref="D29:D31"/>
    <mergeCell ref="A13:B15"/>
    <mergeCell ref="D14:D15"/>
    <mergeCell ref="A16:B18"/>
    <mergeCell ref="D17:D18"/>
    <mergeCell ref="A19:B21"/>
    <mergeCell ref="D20:D21"/>
    <mergeCell ref="A10:B12"/>
    <mergeCell ref="D11:D12"/>
    <mergeCell ref="A1:D1"/>
    <mergeCell ref="A2:B4"/>
    <mergeCell ref="D3:D4"/>
    <mergeCell ref="A6:B8"/>
    <mergeCell ref="D7:D8"/>
  </mergeCells>
  <pageMargins left="0.31496062992125984" right="0.31496062992125984" top="0.35433070866141736" bottom="0.35433070866141736" header="0.31496062992125984" footer="0.31496062992125984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topLeftCell="A4" workbookViewId="0">
      <selection activeCell="C28" sqref="C28:C34"/>
    </sheetView>
  </sheetViews>
  <sheetFormatPr defaultRowHeight="15" x14ac:dyDescent="0.25"/>
  <cols>
    <col min="1" max="1" width="7.42578125" customWidth="1"/>
    <col min="2" max="2" width="10.85546875" bestFit="1" customWidth="1"/>
    <col min="3" max="3" width="12.5703125" customWidth="1"/>
    <col min="4" max="4" width="13.7109375" customWidth="1"/>
    <col min="5" max="5" width="9" customWidth="1"/>
    <col min="6" max="6" width="7.28515625" customWidth="1"/>
    <col min="7" max="7" width="10.7109375" customWidth="1"/>
    <col min="8" max="8" width="14.42578125" customWidth="1"/>
    <col min="9" max="9" width="13.7109375" customWidth="1"/>
  </cols>
  <sheetData>
    <row r="1" spans="1:9" ht="15.75" x14ac:dyDescent="0.25">
      <c r="A1" s="355" t="s">
        <v>173</v>
      </c>
      <c r="B1" s="355"/>
      <c r="C1" s="355"/>
      <c r="D1" s="355"/>
      <c r="E1" s="355"/>
      <c r="F1" s="355"/>
      <c r="G1" s="355"/>
      <c r="H1" s="355"/>
      <c r="I1" s="355"/>
    </row>
    <row r="2" spans="1:9" ht="16.5" thickBot="1" x14ac:dyDescent="0.3">
      <c r="A2" s="54"/>
      <c r="B2" s="54"/>
      <c r="C2" s="54"/>
      <c r="D2" s="54"/>
      <c r="E2" s="54"/>
      <c r="F2" s="54"/>
      <c r="G2" s="54"/>
      <c r="H2" s="54"/>
      <c r="I2" s="55" t="s">
        <v>299</v>
      </c>
    </row>
    <row r="3" spans="1:9" ht="16.5" thickBot="1" x14ac:dyDescent="0.3">
      <c r="A3" s="356" t="s">
        <v>160</v>
      </c>
      <c r="B3" s="357"/>
      <c r="C3" s="357"/>
      <c r="D3" s="357"/>
      <c r="E3" s="357"/>
      <c r="F3" s="357"/>
      <c r="G3" s="357"/>
      <c r="H3" s="357"/>
      <c r="I3" s="358"/>
    </row>
    <row r="4" spans="1:9" ht="16.5" thickBot="1" x14ac:dyDescent="0.3">
      <c r="A4" s="359" t="s">
        <v>161</v>
      </c>
      <c r="B4" s="360"/>
      <c r="C4" s="360"/>
      <c r="D4" s="361"/>
      <c r="E4" s="54"/>
      <c r="F4" s="359" t="s">
        <v>162</v>
      </c>
      <c r="G4" s="360"/>
      <c r="H4" s="360"/>
      <c r="I4" s="361"/>
    </row>
    <row r="5" spans="1:9" ht="30" x14ac:dyDescent="0.25">
      <c r="A5" s="56" t="s">
        <v>136</v>
      </c>
      <c r="B5" s="57" t="s">
        <v>137</v>
      </c>
      <c r="C5" s="57" t="s">
        <v>138</v>
      </c>
      <c r="D5" s="58" t="s">
        <v>139</v>
      </c>
      <c r="E5" s="54"/>
      <c r="F5" s="56" t="s">
        <v>136</v>
      </c>
      <c r="G5" s="57" t="s">
        <v>137</v>
      </c>
      <c r="H5" s="57" t="s">
        <v>138</v>
      </c>
      <c r="I5" s="58" t="s">
        <v>139</v>
      </c>
    </row>
    <row r="6" spans="1:9" ht="15.75" x14ac:dyDescent="0.25">
      <c r="A6" s="362" t="s">
        <v>140</v>
      </c>
      <c r="B6" s="40">
        <v>80</v>
      </c>
      <c r="C6" s="160">
        <v>880</v>
      </c>
      <c r="D6" s="160">
        <v>955</v>
      </c>
      <c r="E6" s="54"/>
      <c r="F6" s="362" t="s">
        <v>140</v>
      </c>
      <c r="G6" s="40">
        <v>80</v>
      </c>
      <c r="H6" s="161">
        <v>925</v>
      </c>
      <c r="I6" s="161">
        <v>1050</v>
      </c>
    </row>
    <row r="7" spans="1:9" ht="15.75" x14ac:dyDescent="0.25">
      <c r="A7" s="362"/>
      <c r="B7" s="40">
        <v>90</v>
      </c>
      <c r="C7" s="160">
        <v>960</v>
      </c>
      <c r="D7" s="160">
        <v>1070</v>
      </c>
      <c r="E7" s="54"/>
      <c r="F7" s="362"/>
      <c r="G7" s="40">
        <v>90</v>
      </c>
      <c r="H7" s="161">
        <v>1060</v>
      </c>
      <c r="I7" s="161">
        <v>1190</v>
      </c>
    </row>
    <row r="8" spans="1:9" ht="15.75" x14ac:dyDescent="0.25">
      <c r="A8" s="362"/>
      <c r="B8" s="40">
        <v>120</v>
      </c>
      <c r="C8" s="160">
        <v>1100</v>
      </c>
      <c r="D8" s="160">
        <v>1200</v>
      </c>
      <c r="E8" s="54"/>
      <c r="F8" s="362"/>
      <c r="G8" s="40">
        <v>120</v>
      </c>
      <c r="H8" s="161">
        <v>1220</v>
      </c>
      <c r="I8" s="161">
        <v>1315</v>
      </c>
    </row>
    <row r="9" spans="1:9" ht="15.75" x14ac:dyDescent="0.25">
      <c r="A9" s="362"/>
      <c r="B9" s="40">
        <v>140</v>
      </c>
      <c r="C9" s="160">
        <v>1280</v>
      </c>
      <c r="D9" s="160">
        <v>1375</v>
      </c>
      <c r="E9" s="54"/>
      <c r="F9" s="362"/>
      <c r="G9" s="40">
        <v>140</v>
      </c>
      <c r="H9" s="161">
        <v>1420</v>
      </c>
      <c r="I9" s="161">
        <v>1525</v>
      </c>
    </row>
    <row r="10" spans="1:9" ht="15.75" x14ac:dyDescent="0.25">
      <c r="A10" s="362"/>
      <c r="B10" s="40">
        <v>160</v>
      </c>
      <c r="C10" s="160">
        <v>1440</v>
      </c>
      <c r="D10" s="160">
        <v>1560</v>
      </c>
      <c r="E10" s="54"/>
      <c r="F10" s="362"/>
      <c r="G10" s="40">
        <v>160</v>
      </c>
      <c r="H10" s="161">
        <v>1600</v>
      </c>
      <c r="I10" s="161">
        <v>1730</v>
      </c>
    </row>
    <row r="11" spans="1:9" ht="15.75" x14ac:dyDescent="0.25">
      <c r="A11" s="362"/>
      <c r="B11" s="40">
        <v>180</v>
      </c>
      <c r="C11" s="160">
        <v>1640</v>
      </c>
      <c r="D11" s="160">
        <v>1765</v>
      </c>
      <c r="E11" s="54"/>
      <c r="F11" s="362"/>
      <c r="G11" s="40">
        <v>180</v>
      </c>
      <c r="H11" s="161">
        <v>1830</v>
      </c>
      <c r="I11" s="161">
        <v>1950</v>
      </c>
    </row>
    <row r="12" spans="1:9" ht="16.5" thickBot="1" x14ac:dyDescent="0.3">
      <c r="A12" s="363"/>
      <c r="B12" s="60">
        <v>200</v>
      </c>
      <c r="C12" s="160">
        <v>1800</v>
      </c>
      <c r="D12" s="160">
        <v>1985</v>
      </c>
      <c r="E12" s="54"/>
      <c r="F12" s="363"/>
      <c r="G12" s="60">
        <v>200</v>
      </c>
      <c r="H12" s="161">
        <v>1985</v>
      </c>
      <c r="I12" s="161">
        <v>2185</v>
      </c>
    </row>
    <row r="13" spans="1:9" ht="15.75" x14ac:dyDescent="0.25">
      <c r="A13" s="62"/>
      <c r="B13" s="63"/>
      <c r="C13" s="64"/>
      <c r="D13" s="65"/>
      <c r="E13" s="54"/>
      <c r="F13" s="62"/>
      <c r="G13" s="63"/>
      <c r="H13" s="64"/>
      <c r="I13" s="65"/>
    </row>
    <row r="14" spans="1:9" ht="8.25" customHeight="1" thickBot="1" x14ac:dyDescent="0.45">
      <c r="F14" s="43"/>
    </row>
    <row r="15" spans="1:9" ht="13.5" customHeight="1" thickBot="1" x14ac:dyDescent="0.3">
      <c r="A15" s="356" t="s">
        <v>141</v>
      </c>
      <c r="B15" s="357"/>
      <c r="C15" s="357"/>
      <c r="D15" s="358"/>
      <c r="F15" s="364" t="s">
        <v>295</v>
      </c>
      <c r="G15" s="365"/>
      <c r="H15" s="365"/>
      <c r="I15" s="366"/>
    </row>
    <row r="16" spans="1:9" ht="30" x14ac:dyDescent="0.25">
      <c r="A16" s="66" t="s">
        <v>136</v>
      </c>
      <c r="B16" s="67" t="s">
        <v>137</v>
      </c>
      <c r="C16" s="67" t="s">
        <v>142</v>
      </c>
      <c r="D16" s="68"/>
      <c r="F16" s="48"/>
      <c r="G16" s="69"/>
      <c r="H16" s="70" t="s">
        <v>151</v>
      </c>
      <c r="I16" s="170" t="s">
        <v>300</v>
      </c>
    </row>
    <row r="17" spans="1:9" x14ac:dyDescent="0.25">
      <c r="A17" s="362" t="s">
        <v>140</v>
      </c>
      <c r="B17" s="40">
        <v>80</v>
      </c>
      <c r="C17" s="161">
        <v>980</v>
      </c>
      <c r="D17" s="59"/>
      <c r="F17" s="51"/>
      <c r="G17" s="71"/>
      <c r="H17" s="72" t="s">
        <v>152</v>
      </c>
      <c r="I17" s="171" t="s">
        <v>301</v>
      </c>
    </row>
    <row r="18" spans="1:9" ht="15.75" thickBot="1" x14ac:dyDescent="0.3">
      <c r="A18" s="362"/>
      <c r="B18" s="40">
        <v>90</v>
      </c>
      <c r="C18" s="161">
        <v>1020</v>
      </c>
      <c r="D18" s="59"/>
      <c r="F18" s="52"/>
      <c r="G18" s="73"/>
      <c r="H18" s="74" t="s">
        <v>153</v>
      </c>
      <c r="I18" s="172" t="s">
        <v>302</v>
      </c>
    </row>
    <row r="19" spans="1:9" ht="15.75" thickBot="1" x14ac:dyDescent="0.3">
      <c r="A19" s="362"/>
      <c r="B19" s="40">
        <v>120</v>
      </c>
      <c r="C19" s="161">
        <v>1160</v>
      </c>
      <c r="D19" s="59"/>
    </row>
    <row r="20" spans="1:9" ht="21" thickBot="1" x14ac:dyDescent="0.35">
      <c r="A20" s="362"/>
      <c r="B20" s="40">
        <v>140</v>
      </c>
      <c r="C20" s="161">
        <v>1280</v>
      </c>
      <c r="D20" s="59"/>
      <c r="F20" s="367" t="s">
        <v>164</v>
      </c>
      <c r="G20" s="368"/>
      <c r="H20" s="368"/>
      <c r="I20" s="369"/>
    </row>
    <row r="21" spans="1:9" ht="17.25" thickBot="1" x14ac:dyDescent="0.35">
      <c r="A21" s="362"/>
      <c r="B21" s="40">
        <v>160</v>
      </c>
      <c r="C21" s="161">
        <v>1370</v>
      </c>
      <c r="D21" s="59"/>
      <c r="F21" s="370" t="s">
        <v>166</v>
      </c>
      <c r="G21" s="371"/>
      <c r="H21" s="78" t="s">
        <v>165</v>
      </c>
      <c r="I21" s="80"/>
    </row>
    <row r="22" spans="1:9" ht="15.75" customHeight="1" thickBot="1" x14ac:dyDescent="0.3">
      <c r="A22" s="363"/>
      <c r="B22" s="60">
        <v>180</v>
      </c>
      <c r="C22" s="161">
        <v>1470</v>
      </c>
      <c r="D22" s="61"/>
      <c r="F22" s="372"/>
      <c r="G22" s="373"/>
      <c r="H22" s="376" t="s">
        <v>168</v>
      </c>
      <c r="I22" s="378">
        <v>990</v>
      </c>
    </row>
    <row r="23" spans="1:9" ht="24.75" customHeight="1" thickBot="1" x14ac:dyDescent="0.45">
      <c r="A23" s="75" t="s">
        <v>143</v>
      </c>
      <c r="B23" s="76" t="s">
        <v>87</v>
      </c>
      <c r="C23" s="161">
        <v>420</v>
      </c>
      <c r="D23" s="77"/>
      <c r="F23" s="374"/>
      <c r="G23" s="375"/>
      <c r="H23" s="377"/>
      <c r="I23" s="379"/>
    </row>
    <row r="24" spans="1:9" ht="19.5" x14ac:dyDescent="0.4">
      <c r="A24" s="43"/>
      <c r="B24" s="25"/>
      <c r="C24" s="32"/>
      <c r="D24" s="25"/>
    </row>
    <row r="25" spans="1:9" ht="20.25" x14ac:dyDescent="0.3">
      <c r="E25" s="42"/>
      <c r="F25" s="42"/>
    </row>
    <row r="26" spans="1:9" ht="15.75" thickBot="1" x14ac:dyDescent="0.3"/>
    <row r="27" spans="1:9" ht="19.5" thickBot="1" x14ac:dyDescent="0.35">
      <c r="A27" s="380" t="s">
        <v>144</v>
      </c>
      <c r="B27" s="381"/>
      <c r="C27" s="381"/>
      <c r="D27" s="381"/>
      <c r="E27" s="382"/>
      <c r="F27" s="86"/>
      <c r="G27" s="388" t="s">
        <v>158</v>
      </c>
      <c r="H27" s="389"/>
      <c r="I27" s="390"/>
    </row>
    <row r="28" spans="1:9" ht="15.75" x14ac:dyDescent="0.25">
      <c r="A28" s="44"/>
      <c r="B28" s="44"/>
      <c r="C28" s="87" t="s">
        <v>145</v>
      </c>
      <c r="D28" s="87" t="s">
        <v>146</v>
      </c>
      <c r="E28" s="87" t="s">
        <v>147</v>
      </c>
      <c r="F28" s="53"/>
      <c r="G28" s="49" t="s">
        <v>145</v>
      </c>
      <c r="H28" s="49" t="s">
        <v>146</v>
      </c>
      <c r="I28" s="50" t="s">
        <v>147</v>
      </c>
    </row>
    <row r="29" spans="1:9" ht="15.75" x14ac:dyDescent="0.25">
      <c r="A29" s="44"/>
      <c r="B29" s="44"/>
      <c r="C29" s="383" t="s">
        <v>148</v>
      </c>
      <c r="D29" s="45">
        <v>80</v>
      </c>
      <c r="E29" s="161">
        <v>1785</v>
      </c>
      <c r="G29" s="384" t="s">
        <v>148</v>
      </c>
      <c r="H29" s="45">
        <v>80</v>
      </c>
      <c r="I29" s="161">
        <v>4700</v>
      </c>
    </row>
    <row r="30" spans="1:9" ht="15.75" x14ac:dyDescent="0.25">
      <c r="A30" s="44"/>
      <c r="B30" s="44"/>
      <c r="C30" s="383"/>
      <c r="D30" s="45">
        <v>90</v>
      </c>
      <c r="E30" s="161">
        <v>1860</v>
      </c>
      <c r="G30" s="386"/>
      <c r="H30" s="45">
        <v>90</v>
      </c>
      <c r="I30" s="161">
        <v>4760</v>
      </c>
    </row>
    <row r="31" spans="1:9" ht="15.75" x14ac:dyDescent="0.25">
      <c r="A31" s="44"/>
      <c r="B31" s="44"/>
      <c r="C31" s="383"/>
      <c r="D31" s="45">
        <v>120</v>
      </c>
      <c r="E31" s="161">
        <v>2550</v>
      </c>
      <c r="G31" s="386"/>
      <c r="H31" s="45">
        <v>120</v>
      </c>
      <c r="I31" s="161">
        <v>6300</v>
      </c>
    </row>
    <row r="32" spans="1:9" ht="15.75" x14ac:dyDescent="0.25">
      <c r="A32" s="44"/>
      <c r="B32" s="44"/>
      <c r="C32" s="383"/>
      <c r="D32" s="45">
        <v>140</v>
      </c>
      <c r="E32" s="161">
        <v>2780</v>
      </c>
      <c r="G32" s="386"/>
      <c r="H32" s="45">
        <v>140</v>
      </c>
      <c r="I32" s="161">
        <v>6350</v>
      </c>
    </row>
    <row r="33" spans="1:9" ht="15.75" x14ac:dyDescent="0.25">
      <c r="A33" s="44"/>
      <c r="B33" s="44"/>
      <c r="C33" s="383"/>
      <c r="D33" s="45">
        <v>160</v>
      </c>
      <c r="E33" s="161">
        <v>2900</v>
      </c>
      <c r="G33" s="386"/>
      <c r="H33" s="45">
        <v>160</v>
      </c>
      <c r="I33" s="161">
        <v>6510</v>
      </c>
    </row>
    <row r="34" spans="1:9" ht="16.5" thickBot="1" x14ac:dyDescent="0.3">
      <c r="A34" s="44"/>
      <c r="B34" s="44"/>
      <c r="C34" s="384"/>
      <c r="D34" s="45">
        <v>180</v>
      </c>
      <c r="E34" s="161">
        <v>3130</v>
      </c>
      <c r="G34" s="387"/>
      <c r="H34" s="173">
        <v>180</v>
      </c>
      <c r="I34" s="174">
        <v>6650</v>
      </c>
    </row>
    <row r="35" spans="1:9" ht="16.5" thickBot="1" x14ac:dyDescent="0.3">
      <c r="A35" s="385" t="s">
        <v>149</v>
      </c>
      <c r="B35" s="385"/>
      <c r="C35" s="385"/>
      <c r="D35" s="46" t="s">
        <v>150</v>
      </c>
      <c r="E35" s="161">
        <v>115</v>
      </c>
      <c r="H35" s="176" t="s">
        <v>296</v>
      </c>
      <c r="I35" s="175">
        <v>9400</v>
      </c>
    </row>
  </sheetData>
  <mergeCells count="19">
    <mergeCell ref="A27:E27"/>
    <mergeCell ref="C29:C34"/>
    <mergeCell ref="A35:C35"/>
    <mergeCell ref="G29:G34"/>
    <mergeCell ref="G27:I27"/>
    <mergeCell ref="A15:D15"/>
    <mergeCell ref="F15:I15"/>
    <mergeCell ref="A17:A22"/>
    <mergeCell ref="F20:I20"/>
    <mergeCell ref="F21:G21"/>
    <mergeCell ref="F22:G23"/>
    <mergeCell ref="H22:H23"/>
    <mergeCell ref="I22:I23"/>
    <mergeCell ref="A1:I1"/>
    <mergeCell ref="A3:I3"/>
    <mergeCell ref="A4:D4"/>
    <mergeCell ref="F4:I4"/>
    <mergeCell ref="A6:A12"/>
    <mergeCell ref="F6:F12"/>
  </mergeCells>
  <pageMargins left="0" right="0" top="0" bottom="0" header="0.31496062992125984" footer="0.31496062992125984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M1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Прайс-лист матрасы стандарт</vt:lpstr>
      <vt:lpstr>Прайс-лист матрасы детские</vt:lpstr>
      <vt:lpstr>подушки</vt:lpstr>
      <vt:lpstr>разное</vt:lpstr>
      <vt:lpstr>Лист2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2019-01-16T12:04:42Z</cp:lastPrinted>
  <dcterms:created xsi:type="dcterms:W3CDTF">2015-12-04T09:37:06Z</dcterms:created>
  <dcterms:modified xsi:type="dcterms:W3CDTF">2019-01-22T06:25:12Z</dcterms:modified>
</cp:coreProperties>
</file>