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760"/>
  </bookViews>
  <sheets>
    <sheet name="41. Купальники" sheetId="4" r:id="rId1"/>
  </sheets>
  <calcPr calcId="145621" refMode="R1C1"/>
</workbook>
</file>

<file path=xl/calcChain.xml><?xml version="1.0" encoding="utf-8"?>
<calcChain xmlns="http://schemas.openxmlformats.org/spreadsheetml/2006/main">
  <c r="N7" i="4" l="1"/>
  <c r="M107" i="4"/>
  <c r="N107" i="4" s="1"/>
  <c r="M105" i="4"/>
  <c r="N105" i="4" s="1"/>
  <c r="M103" i="4"/>
  <c r="N103" i="4" s="1"/>
  <c r="N101" i="4"/>
  <c r="M101" i="4"/>
  <c r="M99" i="4"/>
  <c r="N99" i="4" s="1"/>
  <c r="M97" i="4"/>
  <c r="N97" i="4" s="1"/>
  <c r="M95" i="4"/>
  <c r="N95" i="4" s="1"/>
  <c r="N93" i="4"/>
  <c r="M93" i="4"/>
  <c r="M91" i="4"/>
  <c r="N91" i="4" s="1"/>
  <c r="M89" i="4"/>
  <c r="N89" i="4" s="1"/>
  <c r="M87" i="4"/>
  <c r="N87" i="4" s="1"/>
  <c r="N85" i="4"/>
  <c r="M85" i="4"/>
  <c r="M83" i="4"/>
  <c r="N83" i="4" s="1"/>
  <c r="M81" i="4"/>
  <c r="N81" i="4" s="1"/>
  <c r="M79" i="4"/>
  <c r="N79" i="4" s="1"/>
  <c r="N77" i="4"/>
  <c r="M77" i="4"/>
  <c r="M75" i="4"/>
  <c r="N75" i="4" s="1"/>
  <c r="M73" i="4"/>
  <c r="N73" i="4" s="1"/>
  <c r="M71" i="4"/>
  <c r="N71" i="4" s="1"/>
  <c r="N69" i="4"/>
  <c r="M69" i="4"/>
  <c r="M67" i="4"/>
  <c r="N67" i="4" s="1"/>
  <c r="M65" i="4"/>
  <c r="N65" i="4" s="1"/>
  <c r="M63" i="4"/>
  <c r="N63" i="4" s="1"/>
  <c r="N61" i="4"/>
  <c r="M61" i="4"/>
  <c r="M59" i="4"/>
  <c r="N59" i="4" s="1"/>
  <c r="M57" i="4"/>
  <c r="N57" i="4" s="1"/>
  <c r="M55" i="4"/>
  <c r="N55" i="4" s="1"/>
  <c r="N53" i="4"/>
  <c r="M53" i="4"/>
  <c r="M51" i="4"/>
  <c r="N51" i="4" s="1"/>
  <c r="M49" i="4"/>
  <c r="N49" i="4" s="1"/>
  <c r="M47" i="4"/>
  <c r="N47" i="4" s="1"/>
  <c r="N45" i="4"/>
  <c r="M45" i="4"/>
  <c r="M43" i="4"/>
  <c r="N43" i="4" s="1"/>
  <c r="M41" i="4"/>
  <c r="N41" i="4" s="1"/>
  <c r="M39" i="4"/>
  <c r="N39" i="4" s="1"/>
  <c r="N37" i="4"/>
  <c r="M37" i="4"/>
  <c r="M35" i="4"/>
  <c r="N35" i="4" s="1"/>
  <c r="M33" i="4"/>
  <c r="N33" i="4" s="1"/>
  <c r="M31" i="4"/>
  <c r="N31" i="4" s="1"/>
  <c r="N29" i="4"/>
  <c r="M29" i="4"/>
  <c r="M27" i="4"/>
  <c r="N27" i="4" s="1"/>
  <c r="M25" i="4"/>
  <c r="N25" i="4" s="1"/>
  <c r="M23" i="4"/>
  <c r="N23" i="4" s="1"/>
  <c r="N21" i="4"/>
  <c r="M21" i="4"/>
  <c r="M19" i="4"/>
  <c r="N19" i="4" s="1"/>
  <c r="M17" i="4"/>
  <c r="N17" i="4" s="1"/>
  <c r="M15" i="4"/>
  <c r="N15" i="4" s="1"/>
  <c r="N13" i="4"/>
  <c r="M13" i="4"/>
  <c r="M11" i="4"/>
  <c r="N11" i="4" s="1"/>
  <c r="M9" i="4"/>
  <c r="N9" i="4" s="1"/>
  <c r="C6" i="4"/>
  <c r="N109" i="4" l="1"/>
</calcChain>
</file>

<file path=xl/sharedStrings.xml><?xml version="1.0" encoding="utf-8"?>
<sst xmlns="http://schemas.openxmlformats.org/spreadsheetml/2006/main" count="180" uniqueCount="100">
  <si>
    <t>v.2</t>
  </si>
  <si>
    <t>Категория: 41. Купальники</t>
  </si>
  <si>
    <t>Дата: 8 февраля 2019 г.</t>
  </si>
  <si>
    <t>Принятый заказ не подлежит корректировке. Возможен только дозаказ.</t>
  </si>
  <si>
    <t>Общая сумма заказа:</t>
  </si>
  <si>
    <t>Модель/Цвет</t>
  </si>
  <si>
    <t>Размеры</t>
  </si>
  <si>
    <t>Цена</t>
  </si>
  <si>
    <t>Кол-во</t>
  </si>
  <si>
    <t>Сумма</t>
  </si>
  <si>
    <t>081001 П173</t>
  </si>
  <si>
    <t>(80C)97-80-102</t>
  </si>
  <si>
    <t>(80D)99-80-106</t>
  </si>
  <si>
    <t>(80E)101-80-110</t>
  </si>
  <si>
    <t>(85C)102-85-106</t>
  </si>
  <si>
    <t>(85E)106-85-114</t>
  </si>
  <si>
    <t>(90C)107-90-114</t>
  </si>
  <si>
    <t>(90D)109-90-114</t>
  </si>
  <si>
    <t>(90E)111-90-118</t>
  </si>
  <si>
    <t>(95C)112-95-118</t>
  </si>
  <si>
    <t>Цвет: арт-дизайн
Купальный костюм. Бюстгальтер комбинированный из эластичных трикотажных полотен, на каркасах. Чашка мягкая со сборкой, с боковой корректирующей деталью, на подкладке из эластичной сетки. Бретели с регулировкой длины сзади.</t>
  </si>
  <si>
    <t>(95D)114-95-118</t>
  </si>
  <si>
    <t>(95E)116-95-122</t>
  </si>
  <si>
    <t>104-85-110(85D)</t>
  </si>
  <si>
    <t>084001 П173</t>
  </si>
  <si>
    <t>100-84-106</t>
  </si>
  <si>
    <t>104-87-110</t>
  </si>
  <si>
    <t>108-90-114</t>
  </si>
  <si>
    <t>Цвет: арт-дизайн
Купальный костюм. Трусы "maxi" комбинированные из эластичных трикотажных полотен. По переду - отделочная деталь с декоративной пряжкой. Передняя деталь трусов на подкладке из эластичной сетки.</t>
  </si>
  <si>
    <t>084002 П173</t>
  </si>
  <si>
    <t>92-78-98</t>
  </si>
  <si>
    <t>96-81-102</t>
  </si>
  <si>
    <t>Цвет: арт-дизайн
Купальный костюм. Трусы "slip" комбинированные из эластичных трикотажных полотен. По верху - отделочная деталь в виде пояса. Передняя деталь трусов на подкладке из эластичной сетки.</t>
  </si>
  <si>
    <t>081001 П47</t>
  </si>
  <si>
    <t>(80E)104-88-110</t>
  </si>
  <si>
    <t>(85D)104-88-110</t>
  </si>
  <si>
    <t>Цвет: лагуна
Купальный костюм. Бюстгальтер комбинированный из эластичных трикотажных полотен, на каркасах. Чашка мягкая со сборкой, с боковой корректирующей деталью, на подкладке из эластичной сетки. Бретели с регулировкой длины сзади.</t>
  </si>
  <si>
    <t>084002 П47</t>
  </si>
  <si>
    <t>Цвет: лагуна
Купальный костюм. Трусы "slip" комбинированные из эластичных трикотажных полотен. По верху - отделочная деталь в виде пояса. Передняя деталь трусов на подкладке из эластичной сетки.</t>
  </si>
  <si>
    <t>084001 П47</t>
  </si>
  <si>
    <t>Цвет: лагуна
Купальный костюм. Трусы "maxi" комбинированные из эластичных трикотажных полотен. По переду - отделочная деталь с декоративной пряжкой. Передняя деталь трусов на подкладке из эластичной сетки.</t>
  </si>
  <si>
    <t>081002 П47 (НОВИНКА)</t>
  </si>
  <si>
    <t>(80C)96-82-102</t>
  </si>
  <si>
    <t>(80D)100-85-106</t>
  </si>
  <si>
    <t>(85C)100-85-106</t>
  </si>
  <si>
    <t>(85E)108-91-114</t>
  </si>
  <si>
    <t>(90C)104-88-110</t>
  </si>
  <si>
    <t>(90D)108-91-114</t>
  </si>
  <si>
    <t>(90E)112-96-118</t>
  </si>
  <si>
    <t>Цвет: лагуна</t>
  </si>
  <si>
    <t>(95C)108-91-114</t>
  </si>
  <si>
    <t>(95D)112-96-118</t>
  </si>
  <si>
    <t>(95E)116-100-122</t>
  </si>
  <si>
    <t>084004 П47</t>
  </si>
  <si>
    <t>Цвет: лагуна
Купальный костюм. Трусы "maxi" из принтованного эластичного трикотажного полотна. По переду - отделочная деталь с декоративной пряжкой. Передняя деталь трусов на подкладке из эластичной сетки.</t>
  </si>
  <si>
    <t>084003 П47</t>
  </si>
  <si>
    <t>Цвет: лагуна
Купальный костюм. Трусы "slip" из принтованного эластичного трикотажного полотна. По верху - отделочная деталь в виде пояса. Передняя деталь трусов на подкладке из эластичной сетки.</t>
  </si>
  <si>
    <t>081005 П173 (НОВИНКА)</t>
  </si>
  <si>
    <t>(70A)83-70-90</t>
  </si>
  <si>
    <t>(70B)85-70-90</t>
  </si>
  <si>
    <t>(70C)87-70-94</t>
  </si>
  <si>
    <t>(70D)89-70-94</t>
  </si>
  <si>
    <t>(75A)88-75-94</t>
  </si>
  <si>
    <t>(75B)90-75-98</t>
  </si>
  <si>
    <t>(75C)92-75-98</t>
  </si>
  <si>
    <t>(75D)94-75-98</t>
  </si>
  <si>
    <t>(80A)93-80-98</t>
  </si>
  <si>
    <t>Цвет: арт-дизайн</t>
  </si>
  <si>
    <t>(80B)95-80-102</t>
  </si>
  <si>
    <t>(85A)98-85-106</t>
  </si>
  <si>
    <t>(85B)100-85-106</t>
  </si>
  <si>
    <t>084005 П173</t>
  </si>
  <si>
    <t>88-75-94</t>
  </si>
  <si>
    <t>082004 П166</t>
  </si>
  <si>
    <t>88-76-94</t>
  </si>
  <si>
    <t>92-79-98</t>
  </si>
  <si>
    <t>96-82-102</t>
  </si>
  <si>
    <t>100-85-106</t>
  </si>
  <si>
    <t>104-88-110</t>
  </si>
  <si>
    <t>108-91-114</t>
  </si>
  <si>
    <t>Цвет: пальмы
Купальник- танкини. Топ из эластичного трикотажного полотна. Перед с подрезом под грудью, сборкой в боковой части и декоративной завязкой. Чашка формованная. Бретели с регулировкой длины сзади.</t>
  </si>
  <si>
    <t>084003 П166</t>
  </si>
  <si>
    <t>Цвет: пальмы
Купальный костюм. Трусы "slip" из принтованного эластичного трикотажного полотна. По верху - отделочная деталь в виде пояса. Передняя деталь трусов на подкладке из эластичной сетки.</t>
  </si>
  <si>
    <t>082004 П173</t>
  </si>
  <si>
    <t>Цвет: арт-дизайн
Купальник- танкини. Топ из эластичного трикотажного полотна. Перед с подрезом под грудью, сборкой в боковой части и декоративной завязкой. Чашка формованная. Бретели с регулировкой длины сзади.</t>
  </si>
  <si>
    <t>083002 П152</t>
  </si>
  <si>
    <t>158,164-100-106</t>
  </si>
  <si>
    <t>158,164-104-110</t>
  </si>
  <si>
    <t>158,164-88-94</t>
  </si>
  <si>
    <t>158,164-92-98</t>
  </si>
  <si>
    <t>158,164-96-102</t>
  </si>
  <si>
    <t>170,176-100-106</t>
  </si>
  <si>
    <t>170,176-104-110</t>
  </si>
  <si>
    <t>170,176-88-94</t>
  </si>
  <si>
    <t>170,176-92-98</t>
  </si>
  <si>
    <t>Цвет: орнамент бело-бирюзовый на синем
Купальник комбинированный из эластичных трикотажных полотен. Перед оформлен  декоративной деталью по линии груди и драпировкой. Внутренняя часть купальника на подкладке из эластичной сетки. Чашки формованные. Бретели с регулировкой длины сзади.</t>
  </si>
  <si>
    <t>170,176-96-102</t>
  </si>
  <si>
    <t>083002 П173</t>
  </si>
  <si>
    <t>Цвет: арт-дизайн
Купальник комбинированный из эластичных трикотажных полотен. Перед оформлен  декоративной деталью по линии груди и драпировкой. Внутренняя часть купальника на подкладке из эластичной сетки. Чашки формованные. Бретели с регулировкой длины сзади.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</si>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</sst>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6"/>
      <color rgb="FFFFFBF0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FFFF"/>
      <name val="Times New Roman"/>
      <family val="2"/>
    </font>
    <font>
      <sz val="12"/>
      <name val="Arial"/>
      <family val="2"/>
    </font>
    <font>
      <u/>
      <sz val="8"/>
      <color theme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medium">
        <color rgb="FF808080"/>
      </top>
      <bottom/>
      <diagonal/>
    </border>
    <border>
      <left style="hair">
        <color rgb="FF808080"/>
      </left>
      <right style="hair">
        <color rgb="FF808080"/>
      </right>
      <top style="medium">
        <color rgb="FF808080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medium">
        <color rgb="FF808080"/>
      </top>
      <bottom/>
      <diagonal/>
    </border>
    <border>
      <left style="hair">
        <color rgb="FF808080"/>
      </left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/>
      <top style="hair">
        <color rgb="FF808080"/>
      </top>
      <bottom/>
      <diagonal/>
    </border>
    <border>
      <left/>
      <right/>
      <top style="hair">
        <color rgb="FF808080"/>
      </top>
      <bottom/>
      <diagonal/>
    </border>
    <border>
      <left/>
      <right/>
      <top style="hair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left"/>
    </xf>
    <xf numFmtId="0" fontId="8" fillId="0" borderId="0" xfId="1" applyFont="1" applyAlignment="1">
      <alignment horizontal="left"/>
    </xf>
    <xf numFmtId="0" fontId="9" fillId="0" borderId="0" xfId="0" applyFont="1" applyAlignment="1">
      <alignment horizontal="left" vertical="center" indent="1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1" fontId="2" fillId="0" borderId="5" xfId="0" applyNumberFormat="1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top" wrapText="1" indent="1"/>
    </xf>
    <xf numFmtId="0" fontId="11" fillId="0" borderId="9" xfId="0" applyFont="1" applyBorder="1" applyAlignment="1">
      <alignment horizontal="left" vertical="top" wrapText="1" indent="1"/>
    </xf>
    <xf numFmtId="3" fontId="2" fillId="0" borderId="7" xfId="0" applyNumberFormat="1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3" fontId="2" fillId="0" borderId="5" xfId="0" applyNumberFormat="1" applyFont="1" applyBorder="1" applyAlignment="1">
      <alignment horizontal="left" vertical="center" indent="1"/>
    </xf>
    <xf numFmtId="0" fontId="0" fillId="0" borderId="10" xfId="0" applyBorder="1" applyAlignment="1">
      <alignment horizontal="left"/>
    </xf>
    <xf numFmtId="1" fontId="2" fillId="0" borderId="7" xfId="0" applyNumberFormat="1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0</xdr:row>
      <xdr:rowOff>47625</xdr:rowOff>
    </xdr:from>
    <xdr:to>
      <xdr:col>13</xdr:col>
      <xdr:colOff>914400</xdr:colOff>
      <xdr:row>3</xdr:row>
      <xdr:rowOff>95250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8525" y="47625"/>
          <a:ext cx="3114675" cy="5619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8</xdr:row>
      <xdr:rowOff>38100</xdr:rowOff>
    </xdr:from>
    <xdr:to>
      <xdr:col>1</xdr:col>
      <xdr:colOff>0</xdr:colOff>
      <xdr:row>11</xdr:row>
      <xdr:rowOff>257175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15430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12</xdr:row>
      <xdr:rowOff>38100</xdr:rowOff>
    </xdr:from>
    <xdr:to>
      <xdr:col>1</xdr:col>
      <xdr:colOff>0</xdr:colOff>
      <xdr:row>15</xdr:row>
      <xdr:rowOff>257175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27622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16</xdr:row>
      <xdr:rowOff>38100</xdr:rowOff>
    </xdr:from>
    <xdr:to>
      <xdr:col>1</xdr:col>
      <xdr:colOff>0</xdr:colOff>
      <xdr:row>19</xdr:row>
      <xdr:rowOff>257175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00" y="39814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20</xdr:row>
      <xdr:rowOff>38100</xdr:rowOff>
    </xdr:from>
    <xdr:to>
      <xdr:col>1</xdr:col>
      <xdr:colOff>0</xdr:colOff>
      <xdr:row>23</xdr:row>
      <xdr:rowOff>257175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100" y="52006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24</xdr:row>
      <xdr:rowOff>38100</xdr:rowOff>
    </xdr:from>
    <xdr:to>
      <xdr:col>1</xdr:col>
      <xdr:colOff>0</xdr:colOff>
      <xdr:row>27</xdr:row>
      <xdr:rowOff>257175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100" y="64198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28</xdr:row>
      <xdr:rowOff>38100</xdr:rowOff>
    </xdr:from>
    <xdr:to>
      <xdr:col>1</xdr:col>
      <xdr:colOff>0</xdr:colOff>
      <xdr:row>31</xdr:row>
      <xdr:rowOff>257175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8100" y="76390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32</xdr:row>
      <xdr:rowOff>38100</xdr:rowOff>
    </xdr:from>
    <xdr:to>
      <xdr:col>1</xdr:col>
      <xdr:colOff>0</xdr:colOff>
      <xdr:row>35</xdr:row>
      <xdr:rowOff>257175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8100" y="88582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36</xdr:row>
      <xdr:rowOff>38100</xdr:rowOff>
    </xdr:from>
    <xdr:to>
      <xdr:col>1</xdr:col>
      <xdr:colOff>0</xdr:colOff>
      <xdr:row>39</xdr:row>
      <xdr:rowOff>257175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8100" y="100774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40</xdr:row>
      <xdr:rowOff>38100</xdr:rowOff>
    </xdr:from>
    <xdr:to>
      <xdr:col>1</xdr:col>
      <xdr:colOff>0</xdr:colOff>
      <xdr:row>43</xdr:row>
      <xdr:rowOff>257175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8100" y="112966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44</xdr:row>
      <xdr:rowOff>38100</xdr:rowOff>
    </xdr:from>
    <xdr:to>
      <xdr:col>1</xdr:col>
      <xdr:colOff>0</xdr:colOff>
      <xdr:row>47</xdr:row>
      <xdr:rowOff>257175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8100" y="125158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48</xdr:row>
      <xdr:rowOff>38100</xdr:rowOff>
    </xdr:from>
    <xdr:to>
      <xdr:col>1</xdr:col>
      <xdr:colOff>0</xdr:colOff>
      <xdr:row>51</xdr:row>
      <xdr:rowOff>257175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8100" y="137350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52</xdr:row>
      <xdr:rowOff>38100</xdr:rowOff>
    </xdr:from>
    <xdr:to>
      <xdr:col>1</xdr:col>
      <xdr:colOff>0</xdr:colOff>
      <xdr:row>55</xdr:row>
      <xdr:rowOff>257175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00" y="149542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56</xdr:row>
      <xdr:rowOff>38100</xdr:rowOff>
    </xdr:from>
    <xdr:to>
      <xdr:col>1</xdr:col>
      <xdr:colOff>0</xdr:colOff>
      <xdr:row>59</xdr:row>
      <xdr:rowOff>257175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8100" y="161734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60</xdr:row>
      <xdr:rowOff>38100</xdr:rowOff>
    </xdr:from>
    <xdr:to>
      <xdr:col>1</xdr:col>
      <xdr:colOff>0</xdr:colOff>
      <xdr:row>63</xdr:row>
      <xdr:rowOff>257175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8100" y="173926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64</xdr:row>
      <xdr:rowOff>38100</xdr:rowOff>
    </xdr:from>
    <xdr:to>
      <xdr:col>1</xdr:col>
      <xdr:colOff>0</xdr:colOff>
      <xdr:row>67</xdr:row>
      <xdr:rowOff>257175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8100" y="186118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68</xdr:row>
      <xdr:rowOff>38100</xdr:rowOff>
    </xdr:from>
    <xdr:to>
      <xdr:col>1</xdr:col>
      <xdr:colOff>0</xdr:colOff>
      <xdr:row>71</xdr:row>
      <xdr:rowOff>257175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8100" y="198310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72</xdr:row>
      <xdr:rowOff>38100</xdr:rowOff>
    </xdr:from>
    <xdr:to>
      <xdr:col>1</xdr:col>
      <xdr:colOff>0</xdr:colOff>
      <xdr:row>75</xdr:row>
      <xdr:rowOff>257175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8100" y="210502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76</xdr:row>
      <xdr:rowOff>38100</xdr:rowOff>
    </xdr:from>
    <xdr:to>
      <xdr:col>1</xdr:col>
      <xdr:colOff>0</xdr:colOff>
      <xdr:row>79</xdr:row>
      <xdr:rowOff>257175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222694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80</xdr:row>
      <xdr:rowOff>38100</xdr:rowOff>
    </xdr:from>
    <xdr:to>
      <xdr:col>1</xdr:col>
      <xdr:colOff>0</xdr:colOff>
      <xdr:row>83</xdr:row>
      <xdr:rowOff>257175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8100" y="234886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84</xdr:row>
      <xdr:rowOff>38100</xdr:rowOff>
    </xdr:from>
    <xdr:to>
      <xdr:col>1</xdr:col>
      <xdr:colOff>0</xdr:colOff>
      <xdr:row>87</xdr:row>
      <xdr:rowOff>257175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00" y="247078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88</xdr:row>
      <xdr:rowOff>38100</xdr:rowOff>
    </xdr:from>
    <xdr:to>
      <xdr:col>1</xdr:col>
      <xdr:colOff>0</xdr:colOff>
      <xdr:row>91</xdr:row>
      <xdr:rowOff>257175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100" y="259270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92</xdr:row>
      <xdr:rowOff>38100</xdr:rowOff>
    </xdr:from>
    <xdr:to>
      <xdr:col>1</xdr:col>
      <xdr:colOff>0</xdr:colOff>
      <xdr:row>95</xdr:row>
      <xdr:rowOff>257175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8100" y="271462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96</xdr:row>
      <xdr:rowOff>38100</xdr:rowOff>
    </xdr:from>
    <xdr:to>
      <xdr:col>1</xdr:col>
      <xdr:colOff>0</xdr:colOff>
      <xdr:row>99</xdr:row>
      <xdr:rowOff>257175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8100" y="283654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100</xdr:row>
      <xdr:rowOff>38100</xdr:rowOff>
    </xdr:from>
    <xdr:to>
      <xdr:col>1</xdr:col>
      <xdr:colOff>0</xdr:colOff>
      <xdr:row>103</xdr:row>
      <xdr:rowOff>257175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8100" y="29584650"/>
          <a:ext cx="1190625" cy="1133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104</xdr:row>
      <xdr:rowOff>38100</xdr:rowOff>
    </xdr:from>
    <xdr:to>
      <xdr:col>1</xdr:col>
      <xdr:colOff>0</xdr:colOff>
      <xdr:row>107</xdr:row>
      <xdr:rowOff>257175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8100" y="30803850"/>
          <a:ext cx="1190625" cy="1133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showGridLines="0" tabSelected="1" workbookViewId="0">
      <pane ySplit="8" topLeftCell="A9" activePane="bottomLeft" state="frozenSplit"/>
      <selection pane="bottomLeft" sqref="A1:N109"/>
    </sheetView>
  </sheetViews>
  <sheetFormatPr defaultRowHeight="15" x14ac:dyDescent="0.25"/>
  <cols>
    <col min="1" max="1" width="18.85546875" customWidth="1"/>
    <col min="2" max="2" width="38.7109375" customWidth="1"/>
    <col min="3" max="11" width="7.42578125" customWidth="1"/>
    <col min="12" max="13" width="8.42578125" customWidth="1"/>
    <col min="14" max="14" width="14.5703125" customWidth="1"/>
  </cols>
  <sheetData>
    <row r="1" spans="1:14" ht="14.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1" customHeight="1" x14ac:dyDescent="0.25">
      <c r="A2" s="22" t="s">
        <v>1</v>
      </c>
      <c r="B2" s="2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1" customHeight="1" x14ac:dyDescent="0.25">
      <c r="A3" s="22" t="s">
        <v>2</v>
      </c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1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1" customHeight="1" x14ac:dyDescent="0.25">
      <c r="A5" s="36" t="s">
        <v>3</v>
      </c>
      <c r="B5" s="36"/>
      <c r="C5" s="37"/>
      <c r="D5" s="36"/>
      <c r="E5" s="36"/>
      <c r="F5" s="36"/>
      <c r="G5" s="36"/>
      <c r="H5" s="36"/>
      <c r="I5" s="36"/>
      <c r="J5" s="36"/>
      <c r="K5" s="2"/>
      <c r="L5" s="3"/>
      <c r="M5" s="38"/>
      <c r="N5" s="38"/>
    </row>
    <row r="6" spans="1:14" ht="14.1" customHeight="1" x14ac:dyDescent="0.25">
      <c r="A6" s="2"/>
      <c r="B6" s="2"/>
      <c r="C6" s="4" t="str">
        <f>HYPERLINK("http://www.bravovaleria.ru", "www.bravovaleria.ru")</f>
        <v>www.bravovaleria.ru</v>
      </c>
      <c r="D6" s="2"/>
      <c r="E6" s="2"/>
      <c r="F6" s="2"/>
      <c r="G6" s="2"/>
      <c r="H6" s="2"/>
      <c r="I6" s="2"/>
      <c r="J6" s="2"/>
      <c r="K6" s="2"/>
      <c r="L6" s="3"/>
      <c r="M6" s="38"/>
      <c r="N6" s="38"/>
    </row>
    <row r="7" spans="1:14" ht="23.1" customHeight="1" x14ac:dyDescent="0.25">
      <c r="A7" s="2"/>
      <c r="B7" s="2"/>
      <c r="C7" s="2"/>
      <c r="D7" s="2"/>
      <c r="E7" s="2"/>
      <c r="F7" s="2"/>
      <c r="G7" s="2"/>
      <c r="H7" s="2"/>
      <c r="I7" s="2"/>
      <c r="J7" s="39" t="s">
        <v>4</v>
      </c>
      <c r="K7" s="39"/>
      <c r="L7" s="39"/>
      <c r="M7" s="39"/>
      <c r="N7" s="5">
        <f>0+'41. Купальники'!N$109</f>
        <v>0</v>
      </c>
    </row>
    <row r="8" spans="1:14" ht="15.75" thickBot="1" x14ac:dyDescent="0.3">
      <c r="A8" s="6"/>
      <c r="B8" s="7" t="s">
        <v>5</v>
      </c>
      <c r="C8" s="35" t="s">
        <v>6</v>
      </c>
      <c r="D8" s="35"/>
      <c r="E8" s="35"/>
      <c r="F8" s="35"/>
      <c r="G8" s="35"/>
      <c r="H8" s="35"/>
      <c r="I8" s="35"/>
      <c r="J8" s="35"/>
      <c r="K8" s="35"/>
      <c r="L8" s="7" t="s">
        <v>7</v>
      </c>
      <c r="M8" s="7" t="s">
        <v>8</v>
      </c>
      <c r="N8" s="7" t="s">
        <v>9</v>
      </c>
    </row>
    <row r="9" spans="1:14" ht="23.1" customHeight="1" x14ac:dyDescent="0.25">
      <c r="A9" s="23"/>
      <c r="B9" s="8" t="s">
        <v>10</v>
      </c>
      <c r="C9" s="9" t="s">
        <v>11</v>
      </c>
      <c r="D9" s="9" t="s">
        <v>12</v>
      </c>
      <c r="E9" s="9" t="s">
        <v>13</v>
      </c>
      <c r="F9" s="9" t="s">
        <v>14</v>
      </c>
      <c r="G9" s="9" t="s">
        <v>15</v>
      </c>
      <c r="H9" s="9" t="s">
        <v>16</v>
      </c>
      <c r="I9" s="9" t="s">
        <v>17</v>
      </c>
      <c r="J9" s="9" t="s">
        <v>18</v>
      </c>
      <c r="K9" s="9" t="s">
        <v>19</v>
      </c>
      <c r="L9" s="27"/>
      <c r="M9" s="27" t="str">
        <f>IF(ISNUMBER(L9),SUM(C10:K10),"")</f>
        <v/>
      </c>
      <c r="N9" s="27" t="str">
        <f>IF(ISNUMBER(M9),L9*M9,"")</f>
        <v/>
      </c>
    </row>
    <row r="10" spans="1:14" ht="23.1" customHeight="1" x14ac:dyDescent="0.25">
      <c r="A10" s="24"/>
      <c r="B10" s="28" t="s">
        <v>20</v>
      </c>
      <c r="C10" s="10"/>
      <c r="D10" s="10"/>
      <c r="E10" s="10"/>
      <c r="F10" s="10"/>
      <c r="G10" s="10"/>
      <c r="H10" s="10"/>
      <c r="I10" s="10"/>
      <c r="J10" s="10"/>
      <c r="K10" s="10"/>
      <c r="L10" s="26"/>
      <c r="M10" s="26"/>
      <c r="N10" s="26"/>
    </row>
    <row r="11" spans="1:14" ht="23.1" customHeight="1" x14ac:dyDescent="0.25">
      <c r="A11" s="24"/>
      <c r="B11" s="29"/>
      <c r="C11" s="11" t="s">
        <v>21</v>
      </c>
      <c r="D11" s="11" t="s">
        <v>22</v>
      </c>
      <c r="E11" s="11" t="s">
        <v>23</v>
      </c>
      <c r="F11" s="11"/>
      <c r="G11" s="11"/>
      <c r="H11" s="11"/>
      <c r="I11" s="11"/>
      <c r="J11" s="11"/>
      <c r="K11" s="11"/>
      <c r="L11" s="31"/>
      <c r="M11" s="31" t="str">
        <f>IF(ISNUMBER(L11),SUM(C12:K12),"")</f>
        <v/>
      </c>
      <c r="N11" s="31" t="str">
        <f>IF(ISNUMBER(M11),L11*M11,"")</f>
        <v/>
      </c>
    </row>
    <row r="12" spans="1:14" ht="23.1" customHeight="1" x14ac:dyDescent="0.25">
      <c r="A12" s="24"/>
      <c r="B12" s="29"/>
      <c r="C12" s="10"/>
      <c r="D12" s="10"/>
      <c r="E12" s="10"/>
      <c r="F12" s="12"/>
      <c r="G12" s="12"/>
      <c r="H12" s="12"/>
      <c r="I12" s="12"/>
      <c r="J12" s="12"/>
      <c r="K12" s="12"/>
      <c r="L12" s="26"/>
      <c r="M12" s="26"/>
      <c r="N12" s="26"/>
    </row>
    <row r="13" spans="1:14" ht="23.1" customHeight="1" x14ac:dyDescent="0.25">
      <c r="A13" s="33"/>
      <c r="B13" s="7" t="s">
        <v>24</v>
      </c>
      <c r="C13" s="11" t="s">
        <v>25</v>
      </c>
      <c r="D13" s="11" t="s">
        <v>26</v>
      </c>
      <c r="E13" s="11" t="s">
        <v>27</v>
      </c>
      <c r="F13" s="11"/>
      <c r="G13" s="11"/>
      <c r="H13" s="11"/>
      <c r="I13" s="11"/>
      <c r="J13" s="11"/>
      <c r="K13" s="11"/>
      <c r="L13" s="31"/>
      <c r="M13" s="31" t="str">
        <f>IF(ISNUMBER(L13),SUM(C14:K14),"")</f>
        <v/>
      </c>
      <c r="N13" s="31" t="str">
        <f>IF(ISNUMBER(M13),L13*M13,"")</f>
        <v/>
      </c>
    </row>
    <row r="14" spans="1:14" ht="23.1" customHeight="1" x14ac:dyDescent="0.25">
      <c r="A14" s="24"/>
      <c r="B14" s="28" t="s">
        <v>28</v>
      </c>
      <c r="C14" s="10"/>
      <c r="D14" s="10"/>
      <c r="E14" s="10"/>
      <c r="F14" s="12"/>
      <c r="G14" s="12"/>
      <c r="H14" s="12"/>
      <c r="I14" s="12"/>
      <c r="J14" s="12"/>
      <c r="K14" s="12"/>
      <c r="L14" s="26"/>
      <c r="M14" s="26"/>
      <c r="N14" s="26"/>
    </row>
    <row r="15" spans="1:14" ht="23.1" customHeight="1" x14ac:dyDescent="0.25">
      <c r="A15" s="24"/>
      <c r="B15" s="29"/>
      <c r="C15" s="19"/>
      <c r="D15" s="19"/>
      <c r="E15" s="19"/>
      <c r="F15" s="19"/>
      <c r="G15" s="19"/>
      <c r="H15" s="19"/>
      <c r="I15" s="19"/>
      <c r="J15" s="19"/>
      <c r="K15" s="19"/>
      <c r="L15" s="21"/>
      <c r="M15" s="21" t="str">
        <f>IF(ISNUMBER(L15),SUM(C16:K16),"")</f>
        <v/>
      </c>
      <c r="N15" s="21" t="str">
        <f>IF(ISNUMBER(M15),L15*M15,"")</f>
        <v/>
      </c>
    </row>
    <row r="16" spans="1:14" ht="23.1" customHeight="1" x14ac:dyDescent="0.25">
      <c r="A16" s="24"/>
      <c r="B16" s="29"/>
      <c r="C16" s="20"/>
      <c r="D16" s="20"/>
      <c r="E16" s="20"/>
      <c r="F16" s="20"/>
      <c r="G16" s="20"/>
      <c r="H16" s="20"/>
      <c r="I16" s="20"/>
      <c r="J16" s="20"/>
      <c r="K16" s="20"/>
      <c r="L16" s="22"/>
      <c r="M16" s="22"/>
      <c r="N16" s="22"/>
    </row>
    <row r="17" spans="1:14" ht="23.1" customHeight="1" x14ac:dyDescent="0.25">
      <c r="A17" s="33"/>
      <c r="B17" s="7" t="s">
        <v>29</v>
      </c>
      <c r="C17" s="11" t="s">
        <v>30</v>
      </c>
      <c r="D17" s="11" t="s">
        <v>31</v>
      </c>
      <c r="E17" s="11" t="s">
        <v>25</v>
      </c>
      <c r="F17" s="11" t="s">
        <v>26</v>
      </c>
      <c r="G17" s="11" t="s">
        <v>27</v>
      </c>
      <c r="H17" s="11"/>
      <c r="I17" s="11"/>
      <c r="J17" s="11"/>
      <c r="K17" s="11"/>
      <c r="L17" s="31"/>
      <c r="M17" s="31" t="str">
        <f>IF(ISNUMBER(L17),SUM(C18:K18),"")</f>
        <v/>
      </c>
      <c r="N17" s="31" t="str">
        <f>IF(ISNUMBER(M17),L17*M17,"")</f>
        <v/>
      </c>
    </row>
    <row r="18" spans="1:14" ht="23.1" customHeight="1" x14ac:dyDescent="0.25">
      <c r="A18" s="24"/>
      <c r="B18" s="28" t="s">
        <v>32</v>
      </c>
      <c r="C18" s="10"/>
      <c r="D18" s="10"/>
      <c r="E18" s="10"/>
      <c r="F18" s="10"/>
      <c r="G18" s="10"/>
      <c r="H18" s="12"/>
      <c r="I18" s="12"/>
      <c r="J18" s="12"/>
      <c r="K18" s="12"/>
      <c r="L18" s="26"/>
      <c r="M18" s="26"/>
      <c r="N18" s="26"/>
    </row>
    <row r="19" spans="1:14" ht="23.1" customHeight="1" x14ac:dyDescent="0.25">
      <c r="A19" s="24"/>
      <c r="B19" s="29"/>
      <c r="C19" s="19"/>
      <c r="D19" s="19"/>
      <c r="E19" s="19"/>
      <c r="F19" s="19"/>
      <c r="G19" s="19"/>
      <c r="H19" s="19"/>
      <c r="I19" s="19"/>
      <c r="J19" s="19"/>
      <c r="K19" s="19"/>
      <c r="L19" s="21"/>
      <c r="M19" s="21" t="str">
        <f>IF(ISNUMBER(L19),SUM(C20:K20),"")</f>
        <v/>
      </c>
      <c r="N19" s="21" t="str">
        <f>IF(ISNUMBER(M19),L19*M19,"")</f>
        <v/>
      </c>
    </row>
    <row r="20" spans="1:14" ht="23.1" customHeight="1" thickBot="1" x14ac:dyDescent="0.3">
      <c r="A20" s="24"/>
      <c r="B20" s="29"/>
      <c r="C20" s="20"/>
      <c r="D20" s="20"/>
      <c r="E20" s="20"/>
      <c r="F20" s="20"/>
      <c r="G20" s="20"/>
      <c r="H20" s="20"/>
      <c r="I20" s="20"/>
      <c r="J20" s="20"/>
      <c r="K20" s="20"/>
      <c r="L20" s="22"/>
      <c r="M20" s="22"/>
      <c r="N20" s="22"/>
    </row>
    <row r="21" spans="1:14" ht="23.1" customHeight="1" x14ac:dyDescent="0.25">
      <c r="A21" s="23"/>
      <c r="B21" s="8" t="s">
        <v>33</v>
      </c>
      <c r="C21" s="9" t="s">
        <v>11</v>
      </c>
      <c r="D21" s="9" t="s">
        <v>12</v>
      </c>
      <c r="E21" s="9" t="s">
        <v>34</v>
      </c>
      <c r="F21" s="9" t="s">
        <v>14</v>
      </c>
      <c r="G21" s="9" t="s">
        <v>35</v>
      </c>
      <c r="H21" s="9" t="s">
        <v>15</v>
      </c>
      <c r="I21" s="9" t="s">
        <v>16</v>
      </c>
      <c r="J21" s="9" t="s">
        <v>17</v>
      </c>
      <c r="K21" s="9" t="s">
        <v>18</v>
      </c>
      <c r="L21" s="25">
        <v>945</v>
      </c>
      <c r="M21" s="27">
        <f>IF(ISNUMBER(L21),SUM(C22:K22),"")</f>
        <v>0</v>
      </c>
      <c r="N21" s="27">
        <f>IF(ISNUMBER(M21),L21*M21,"")</f>
        <v>0</v>
      </c>
    </row>
    <row r="22" spans="1:14" ht="23.1" customHeight="1" x14ac:dyDescent="0.25">
      <c r="A22" s="24"/>
      <c r="B22" s="28" t="s">
        <v>36</v>
      </c>
      <c r="C22" s="10"/>
      <c r="D22" s="10"/>
      <c r="E22" s="10"/>
      <c r="F22" s="10"/>
      <c r="G22" s="10"/>
      <c r="H22" s="10"/>
      <c r="I22" s="10"/>
      <c r="J22" s="10"/>
      <c r="K22" s="10"/>
      <c r="L22" s="26"/>
      <c r="M22" s="26"/>
      <c r="N22" s="26"/>
    </row>
    <row r="23" spans="1:14" ht="23.1" customHeight="1" x14ac:dyDescent="0.25">
      <c r="A23" s="24"/>
      <c r="B23" s="29"/>
      <c r="C23" s="11" t="s">
        <v>19</v>
      </c>
      <c r="D23" s="11" t="s">
        <v>21</v>
      </c>
      <c r="E23" s="11" t="s">
        <v>22</v>
      </c>
      <c r="F23" s="11"/>
      <c r="G23" s="11"/>
      <c r="H23" s="11"/>
      <c r="I23" s="11"/>
      <c r="J23" s="11"/>
      <c r="K23" s="11"/>
      <c r="L23" s="34">
        <v>945</v>
      </c>
      <c r="M23" s="31">
        <f>IF(ISNUMBER(L23),SUM(C24:K24),"")</f>
        <v>0</v>
      </c>
      <c r="N23" s="31">
        <f>IF(ISNUMBER(M23),L23*M23,"")</f>
        <v>0</v>
      </c>
    </row>
    <row r="24" spans="1:14" ht="23.1" customHeight="1" x14ac:dyDescent="0.25">
      <c r="A24" s="24"/>
      <c r="B24" s="29"/>
      <c r="C24" s="10"/>
      <c r="D24" s="10"/>
      <c r="E24" s="10"/>
      <c r="F24" s="12"/>
      <c r="G24" s="12"/>
      <c r="H24" s="12"/>
      <c r="I24" s="12"/>
      <c r="J24" s="12"/>
      <c r="K24" s="12"/>
      <c r="L24" s="26"/>
      <c r="M24" s="26"/>
      <c r="N24" s="26"/>
    </row>
    <row r="25" spans="1:14" ht="23.1" customHeight="1" x14ac:dyDescent="0.25">
      <c r="A25" s="33"/>
      <c r="B25" s="7" t="s">
        <v>37</v>
      </c>
      <c r="C25" s="11" t="s">
        <v>30</v>
      </c>
      <c r="D25" s="11" t="s">
        <v>31</v>
      </c>
      <c r="E25" s="11" t="s">
        <v>25</v>
      </c>
      <c r="F25" s="11" t="s">
        <v>26</v>
      </c>
      <c r="G25" s="11"/>
      <c r="H25" s="11"/>
      <c r="I25" s="11"/>
      <c r="J25" s="11"/>
      <c r="K25" s="11"/>
      <c r="L25" s="34">
        <v>600</v>
      </c>
      <c r="M25" s="31">
        <f>IF(ISNUMBER(L25),SUM(C26:K26),"")</f>
        <v>0</v>
      </c>
      <c r="N25" s="31">
        <f>IF(ISNUMBER(M25),L25*M25,"")</f>
        <v>0</v>
      </c>
    </row>
    <row r="26" spans="1:14" ht="23.1" customHeight="1" x14ac:dyDescent="0.25">
      <c r="A26" s="24"/>
      <c r="B26" s="28" t="s">
        <v>38</v>
      </c>
      <c r="C26" s="10"/>
      <c r="D26" s="10"/>
      <c r="E26" s="10"/>
      <c r="F26" s="10"/>
      <c r="G26" s="12"/>
      <c r="H26" s="12"/>
      <c r="I26" s="12"/>
      <c r="J26" s="12"/>
      <c r="K26" s="12"/>
      <c r="L26" s="26"/>
      <c r="M26" s="26"/>
      <c r="N26" s="26"/>
    </row>
    <row r="27" spans="1:14" ht="23.1" customHeight="1" x14ac:dyDescent="0.25">
      <c r="A27" s="24"/>
      <c r="B27" s="29"/>
      <c r="C27" s="19"/>
      <c r="D27" s="19"/>
      <c r="E27" s="19"/>
      <c r="F27" s="19"/>
      <c r="G27" s="19"/>
      <c r="H27" s="19"/>
      <c r="I27" s="19"/>
      <c r="J27" s="19"/>
      <c r="K27" s="19"/>
      <c r="L27" s="21"/>
      <c r="M27" s="21" t="str">
        <f>IF(ISNUMBER(L27),SUM(C28:K28),"")</f>
        <v/>
      </c>
      <c r="N27" s="21" t="str">
        <f>IF(ISNUMBER(M27),L27*M27,"")</f>
        <v/>
      </c>
    </row>
    <row r="28" spans="1:14" ht="23.1" customHeight="1" x14ac:dyDescent="0.25">
      <c r="A28" s="24"/>
      <c r="B28" s="29"/>
      <c r="C28" s="20"/>
      <c r="D28" s="20"/>
      <c r="E28" s="20"/>
      <c r="F28" s="20"/>
      <c r="G28" s="20"/>
      <c r="H28" s="20"/>
      <c r="I28" s="20"/>
      <c r="J28" s="20"/>
      <c r="K28" s="20"/>
      <c r="L28" s="22"/>
      <c r="M28" s="22"/>
      <c r="N28" s="22"/>
    </row>
    <row r="29" spans="1:14" ht="23.1" customHeight="1" x14ac:dyDescent="0.25">
      <c r="A29" s="33"/>
      <c r="B29" s="7" t="s">
        <v>39</v>
      </c>
      <c r="C29" s="11" t="s">
        <v>26</v>
      </c>
      <c r="D29" s="11" t="s">
        <v>27</v>
      </c>
      <c r="E29" s="11"/>
      <c r="F29" s="11"/>
      <c r="G29" s="11"/>
      <c r="H29" s="11"/>
      <c r="I29" s="11"/>
      <c r="J29" s="11"/>
      <c r="K29" s="11"/>
      <c r="L29" s="34">
        <v>700</v>
      </c>
      <c r="M29" s="31">
        <f>IF(ISNUMBER(L29),SUM(C30:K30),"")</f>
        <v>0</v>
      </c>
      <c r="N29" s="31">
        <f>IF(ISNUMBER(M29),L29*M29,"")</f>
        <v>0</v>
      </c>
    </row>
    <row r="30" spans="1:14" ht="23.1" customHeight="1" x14ac:dyDescent="0.25">
      <c r="A30" s="24"/>
      <c r="B30" s="28" t="s">
        <v>40</v>
      </c>
      <c r="C30" s="10"/>
      <c r="D30" s="10"/>
      <c r="E30" s="12"/>
      <c r="F30" s="12"/>
      <c r="G30" s="12"/>
      <c r="H30" s="12"/>
      <c r="I30" s="12"/>
      <c r="J30" s="12"/>
      <c r="K30" s="12"/>
      <c r="L30" s="26"/>
      <c r="M30" s="26"/>
      <c r="N30" s="26"/>
    </row>
    <row r="31" spans="1:14" ht="23.1" customHeight="1" x14ac:dyDescent="0.25">
      <c r="A31" s="24"/>
      <c r="B31" s="29"/>
      <c r="C31" s="19"/>
      <c r="D31" s="19"/>
      <c r="E31" s="19"/>
      <c r="F31" s="19"/>
      <c r="G31" s="19"/>
      <c r="H31" s="19"/>
      <c r="I31" s="19"/>
      <c r="J31" s="19"/>
      <c r="K31" s="19"/>
      <c r="L31" s="21"/>
      <c r="M31" s="21" t="str">
        <f>IF(ISNUMBER(L31),SUM(C32:K32),"")</f>
        <v/>
      </c>
      <c r="N31" s="21" t="str">
        <f>IF(ISNUMBER(M31),L31*M31,"")</f>
        <v/>
      </c>
    </row>
    <row r="32" spans="1:14" ht="23.1" customHeight="1" thickBot="1" x14ac:dyDescent="0.3">
      <c r="A32" s="24"/>
      <c r="B32" s="29"/>
      <c r="C32" s="20"/>
      <c r="D32" s="20"/>
      <c r="E32" s="20"/>
      <c r="F32" s="20"/>
      <c r="G32" s="20"/>
      <c r="H32" s="20"/>
      <c r="I32" s="20"/>
      <c r="J32" s="20"/>
      <c r="K32" s="20"/>
      <c r="L32" s="22"/>
      <c r="M32" s="22"/>
      <c r="N32" s="22"/>
    </row>
    <row r="33" spans="1:14" ht="23.1" customHeight="1" x14ac:dyDescent="0.25">
      <c r="A33" s="23"/>
      <c r="B33" s="13" t="s">
        <v>41</v>
      </c>
      <c r="C33" s="9" t="s">
        <v>42</v>
      </c>
      <c r="D33" s="9" t="s">
        <v>43</v>
      </c>
      <c r="E33" s="9" t="s">
        <v>34</v>
      </c>
      <c r="F33" s="9" t="s">
        <v>44</v>
      </c>
      <c r="G33" s="9" t="s">
        <v>35</v>
      </c>
      <c r="H33" s="9" t="s">
        <v>45</v>
      </c>
      <c r="I33" s="9" t="s">
        <v>46</v>
      </c>
      <c r="J33" s="9" t="s">
        <v>47</v>
      </c>
      <c r="K33" s="9" t="s">
        <v>48</v>
      </c>
      <c r="L33" s="25">
        <v>945</v>
      </c>
      <c r="M33" s="27">
        <f>IF(ISNUMBER(L33),SUM(C34:K34),"")</f>
        <v>0</v>
      </c>
      <c r="N33" s="27">
        <f>IF(ISNUMBER(M33),L33*M33,"")</f>
        <v>0</v>
      </c>
    </row>
    <row r="34" spans="1:14" ht="23.1" customHeight="1" x14ac:dyDescent="0.25">
      <c r="A34" s="24"/>
      <c r="B34" s="28" t="s">
        <v>49</v>
      </c>
      <c r="C34" s="10"/>
      <c r="D34" s="10"/>
      <c r="E34" s="10"/>
      <c r="F34" s="10"/>
      <c r="G34" s="10"/>
      <c r="H34" s="10"/>
      <c r="I34" s="10"/>
      <c r="J34" s="10"/>
      <c r="K34" s="10"/>
      <c r="L34" s="26"/>
      <c r="M34" s="26"/>
      <c r="N34" s="26"/>
    </row>
    <row r="35" spans="1:14" ht="23.1" customHeight="1" x14ac:dyDescent="0.25">
      <c r="A35" s="24"/>
      <c r="B35" s="29"/>
      <c r="C35" s="11" t="s">
        <v>50</v>
      </c>
      <c r="D35" s="11" t="s">
        <v>51</v>
      </c>
      <c r="E35" s="11" t="s">
        <v>52</v>
      </c>
      <c r="F35" s="11"/>
      <c r="G35" s="11"/>
      <c r="H35" s="11"/>
      <c r="I35" s="11"/>
      <c r="J35" s="11"/>
      <c r="K35" s="11"/>
      <c r="L35" s="34">
        <v>945</v>
      </c>
      <c r="M35" s="31">
        <f>IF(ISNUMBER(L35),SUM(C36:K36),"")</f>
        <v>0</v>
      </c>
      <c r="N35" s="31">
        <f>IF(ISNUMBER(M35),L35*M35,"")</f>
        <v>0</v>
      </c>
    </row>
    <row r="36" spans="1:14" ht="23.1" customHeight="1" x14ac:dyDescent="0.25">
      <c r="A36" s="24"/>
      <c r="B36" s="29"/>
      <c r="C36" s="10"/>
      <c r="D36" s="10"/>
      <c r="E36" s="10"/>
      <c r="F36" s="12"/>
      <c r="G36" s="12"/>
      <c r="H36" s="12"/>
      <c r="I36" s="12"/>
      <c r="J36" s="12"/>
      <c r="K36" s="12"/>
      <c r="L36" s="26"/>
      <c r="M36" s="26"/>
      <c r="N36" s="26"/>
    </row>
    <row r="37" spans="1:14" ht="23.1" customHeight="1" x14ac:dyDescent="0.25">
      <c r="A37" s="33"/>
      <c r="B37" s="7" t="s">
        <v>53</v>
      </c>
      <c r="C37" s="14">
        <v>110</v>
      </c>
      <c r="D37" s="14">
        <v>114</v>
      </c>
      <c r="E37" s="11"/>
      <c r="F37" s="11"/>
      <c r="G37" s="11"/>
      <c r="H37" s="11"/>
      <c r="I37" s="11"/>
      <c r="J37" s="11"/>
      <c r="K37" s="11"/>
      <c r="L37" s="34">
        <v>700</v>
      </c>
      <c r="M37" s="31">
        <f>IF(ISNUMBER(L37),SUM(C38:K38),"")</f>
        <v>0</v>
      </c>
      <c r="N37" s="31">
        <f>IF(ISNUMBER(M37),L37*M37,"")</f>
        <v>0</v>
      </c>
    </row>
    <row r="38" spans="1:14" ht="23.1" customHeight="1" x14ac:dyDescent="0.25">
      <c r="A38" s="24"/>
      <c r="B38" s="28" t="s">
        <v>54</v>
      </c>
      <c r="C38" s="10"/>
      <c r="D38" s="10"/>
      <c r="E38" s="12"/>
      <c r="F38" s="12"/>
      <c r="G38" s="12"/>
      <c r="H38" s="12"/>
      <c r="I38" s="12"/>
      <c r="J38" s="12"/>
      <c r="K38" s="12"/>
      <c r="L38" s="26"/>
      <c r="M38" s="26"/>
      <c r="N38" s="26"/>
    </row>
    <row r="39" spans="1:14" ht="23.1" customHeight="1" x14ac:dyDescent="0.25">
      <c r="A39" s="24"/>
      <c r="B39" s="29"/>
      <c r="C39" s="19"/>
      <c r="D39" s="19"/>
      <c r="E39" s="19"/>
      <c r="F39" s="19"/>
      <c r="G39" s="19"/>
      <c r="H39" s="19"/>
      <c r="I39" s="19"/>
      <c r="J39" s="19"/>
      <c r="K39" s="19"/>
      <c r="L39" s="21"/>
      <c r="M39" s="21" t="str">
        <f>IF(ISNUMBER(L39),SUM(C40:K40),"")</f>
        <v/>
      </c>
      <c r="N39" s="21" t="str">
        <f>IF(ISNUMBER(M39),L39*M39,"")</f>
        <v/>
      </c>
    </row>
    <row r="40" spans="1:14" ht="23.1" customHeight="1" x14ac:dyDescent="0.25">
      <c r="A40" s="24"/>
      <c r="B40" s="29"/>
      <c r="C40" s="20"/>
      <c r="D40" s="20"/>
      <c r="E40" s="20"/>
      <c r="F40" s="20"/>
      <c r="G40" s="20"/>
      <c r="H40" s="20"/>
      <c r="I40" s="20"/>
      <c r="J40" s="20"/>
      <c r="K40" s="20"/>
      <c r="L40" s="22"/>
      <c r="M40" s="22"/>
      <c r="N40" s="22"/>
    </row>
    <row r="41" spans="1:14" ht="23.1" customHeight="1" x14ac:dyDescent="0.25">
      <c r="A41" s="33"/>
      <c r="B41" s="7" t="s">
        <v>55</v>
      </c>
      <c r="C41" s="14">
        <v>102</v>
      </c>
      <c r="D41" s="14">
        <v>106</v>
      </c>
      <c r="E41" s="11"/>
      <c r="F41" s="11"/>
      <c r="G41" s="11"/>
      <c r="H41" s="11"/>
      <c r="I41" s="11"/>
      <c r="J41" s="11"/>
      <c r="K41" s="11"/>
      <c r="L41" s="34">
        <v>600</v>
      </c>
      <c r="M41" s="31">
        <f>IF(ISNUMBER(L41),SUM(C42:K42),"")</f>
        <v>0</v>
      </c>
      <c r="N41" s="31">
        <f>IF(ISNUMBER(M41),L41*M41,"")</f>
        <v>0</v>
      </c>
    </row>
    <row r="42" spans="1:14" ht="23.1" customHeight="1" x14ac:dyDescent="0.25">
      <c r="A42" s="24"/>
      <c r="B42" s="28" t="s">
        <v>56</v>
      </c>
      <c r="C42" s="10"/>
      <c r="D42" s="10"/>
      <c r="E42" s="12"/>
      <c r="F42" s="12"/>
      <c r="G42" s="12"/>
      <c r="H42" s="12"/>
      <c r="I42" s="12"/>
      <c r="J42" s="12"/>
      <c r="K42" s="12"/>
      <c r="L42" s="26"/>
      <c r="M42" s="26"/>
      <c r="N42" s="26"/>
    </row>
    <row r="43" spans="1:14" ht="23.1" customHeight="1" x14ac:dyDescent="0.25">
      <c r="A43" s="24"/>
      <c r="B43" s="29"/>
      <c r="C43" s="19"/>
      <c r="D43" s="19"/>
      <c r="E43" s="19"/>
      <c r="F43" s="19"/>
      <c r="G43" s="19"/>
      <c r="H43" s="19"/>
      <c r="I43" s="19"/>
      <c r="J43" s="19"/>
      <c r="K43" s="19"/>
      <c r="L43" s="21"/>
      <c r="M43" s="21" t="str">
        <f>IF(ISNUMBER(L43),SUM(C44:K44),"")</f>
        <v/>
      </c>
      <c r="N43" s="21" t="str">
        <f>IF(ISNUMBER(M43),L43*M43,"")</f>
        <v/>
      </c>
    </row>
    <row r="44" spans="1:14" ht="23.1" customHeight="1" thickBot="1" x14ac:dyDescent="0.3">
      <c r="A44" s="24"/>
      <c r="B44" s="29"/>
      <c r="C44" s="20"/>
      <c r="D44" s="20"/>
      <c r="E44" s="20"/>
      <c r="F44" s="20"/>
      <c r="G44" s="20"/>
      <c r="H44" s="20"/>
      <c r="I44" s="20"/>
      <c r="J44" s="20"/>
      <c r="K44" s="20"/>
      <c r="L44" s="22"/>
      <c r="M44" s="22"/>
      <c r="N44" s="22"/>
    </row>
    <row r="45" spans="1:14" ht="23.1" customHeight="1" x14ac:dyDescent="0.25">
      <c r="A45" s="23"/>
      <c r="B45" s="13" t="s">
        <v>57</v>
      </c>
      <c r="C45" s="9" t="s">
        <v>58</v>
      </c>
      <c r="D45" s="9" t="s">
        <v>59</v>
      </c>
      <c r="E45" s="9" t="s">
        <v>60</v>
      </c>
      <c r="F45" s="9" t="s">
        <v>61</v>
      </c>
      <c r="G45" s="9" t="s">
        <v>62</v>
      </c>
      <c r="H45" s="9" t="s">
        <v>63</v>
      </c>
      <c r="I45" s="9" t="s">
        <v>64</v>
      </c>
      <c r="J45" s="9" t="s">
        <v>65</v>
      </c>
      <c r="K45" s="9" t="s">
        <v>66</v>
      </c>
      <c r="L45" s="25">
        <v>945</v>
      </c>
      <c r="M45" s="27">
        <f>IF(ISNUMBER(L45),SUM(C46:K46),"")</f>
        <v>0</v>
      </c>
      <c r="N45" s="27">
        <f>IF(ISNUMBER(M45),L45*M45,"")</f>
        <v>0</v>
      </c>
    </row>
    <row r="46" spans="1:14" ht="23.1" customHeight="1" x14ac:dyDescent="0.25">
      <c r="A46" s="24"/>
      <c r="B46" s="28" t="s">
        <v>67</v>
      </c>
      <c r="C46" s="10"/>
      <c r="D46" s="10"/>
      <c r="E46" s="10"/>
      <c r="F46" s="10"/>
      <c r="G46" s="10"/>
      <c r="H46" s="10"/>
      <c r="I46" s="10"/>
      <c r="J46" s="10"/>
      <c r="K46" s="10"/>
      <c r="L46" s="26"/>
      <c r="M46" s="26"/>
      <c r="N46" s="26"/>
    </row>
    <row r="47" spans="1:14" ht="23.1" customHeight="1" x14ac:dyDescent="0.25">
      <c r="A47" s="24"/>
      <c r="B47" s="29"/>
      <c r="C47" s="11" t="s">
        <v>68</v>
      </c>
      <c r="D47" s="11" t="s">
        <v>11</v>
      </c>
      <c r="E47" s="11" t="s">
        <v>69</v>
      </c>
      <c r="F47" s="11" t="s">
        <v>70</v>
      </c>
      <c r="G47" s="11"/>
      <c r="H47" s="11"/>
      <c r="I47" s="11"/>
      <c r="J47" s="11"/>
      <c r="K47" s="11"/>
      <c r="L47" s="34">
        <v>945</v>
      </c>
      <c r="M47" s="31">
        <f>IF(ISNUMBER(L47),SUM(C48:K48),"")</f>
        <v>0</v>
      </c>
      <c r="N47" s="31">
        <f>IF(ISNUMBER(M47),L47*M47,"")</f>
        <v>0</v>
      </c>
    </row>
    <row r="48" spans="1:14" ht="23.1" customHeight="1" x14ac:dyDescent="0.25">
      <c r="A48" s="24"/>
      <c r="B48" s="29"/>
      <c r="C48" s="10"/>
      <c r="D48" s="10"/>
      <c r="E48" s="10"/>
      <c r="F48" s="10"/>
      <c r="G48" s="12"/>
      <c r="H48" s="12"/>
      <c r="I48" s="12"/>
      <c r="J48" s="12"/>
      <c r="K48" s="12"/>
      <c r="L48" s="26"/>
      <c r="M48" s="26"/>
      <c r="N48" s="26"/>
    </row>
    <row r="49" spans="1:14" ht="23.1" customHeight="1" x14ac:dyDescent="0.25">
      <c r="A49" s="33"/>
      <c r="B49" s="7" t="s">
        <v>71</v>
      </c>
      <c r="C49" s="11" t="s">
        <v>72</v>
      </c>
      <c r="D49" s="11" t="s">
        <v>30</v>
      </c>
      <c r="E49" s="11" t="s">
        <v>31</v>
      </c>
      <c r="F49" s="11" t="s">
        <v>25</v>
      </c>
      <c r="G49" s="11"/>
      <c r="H49" s="11"/>
      <c r="I49" s="11"/>
      <c r="J49" s="11"/>
      <c r="K49" s="11"/>
      <c r="L49" s="34">
        <v>600</v>
      </c>
      <c r="M49" s="31">
        <f>IF(ISNUMBER(L49),SUM(C50:K50),"")</f>
        <v>0</v>
      </c>
      <c r="N49" s="31">
        <f>IF(ISNUMBER(M49),L49*M49,"")</f>
        <v>0</v>
      </c>
    </row>
    <row r="50" spans="1:14" ht="23.1" customHeight="1" x14ac:dyDescent="0.25">
      <c r="A50" s="24"/>
      <c r="B50" s="28" t="s">
        <v>67</v>
      </c>
      <c r="C50" s="10"/>
      <c r="D50" s="10"/>
      <c r="E50" s="10"/>
      <c r="F50" s="10"/>
      <c r="G50" s="12"/>
      <c r="H50" s="12"/>
      <c r="I50" s="12"/>
      <c r="J50" s="12"/>
      <c r="K50" s="12"/>
      <c r="L50" s="26"/>
      <c r="M50" s="26"/>
      <c r="N50" s="26"/>
    </row>
    <row r="51" spans="1:14" ht="23.1" customHeight="1" x14ac:dyDescent="0.25">
      <c r="A51" s="24"/>
      <c r="B51" s="29"/>
      <c r="C51" s="19"/>
      <c r="D51" s="19"/>
      <c r="E51" s="19"/>
      <c r="F51" s="19"/>
      <c r="G51" s="19"/>
      <c r="H51" s="19"/>
      <c r="I51" s="19"/>
      <c r="J51" s="19"/>
      <c r="K51" s="19"/>
      <c r="L51" s="21"/>
      <c r="M51" s="21" t="str">
        <f>IF(ISNUMBER(L51),SUM(C52:K52),"")</f>
        <v/>
      </c>
      <c r="N51" s="21" t="str">
        <f>IF(ISNUMBER(M51),L51*M51,"")</f>
        <v/>
      </c>
    </row>
    <row r="52" spans="1:14" ht="23.1" customHeight="1" x14ac:dyDescent="0.25">
      <c r="A52" s="24"/>
      <c r="B52" s="29"/>
      <c r="C52" s="20"/>
      <c r="D52" s="20"/>
      <c r="E52" s="20"/>
      <c r="F52" s="20"/>
      <c r="G52" s="20"/>
      <c r="H52" s="20"/>
      <c r="I52" s="20"/>
      <c r="J52" s="20"/>
      <c r="K52" s="20"/>
      <c r="L52" s="22"/>
      <c r="M52" s="22"/>
      <c r="N52" s="22"/>
    </row>
    <row r="53" spans="1:14" ht="23.1" customHeight="1" x14ac:dyDescent="0.25">
      <c r="A53" s="33"/>
      <c r="B53" s="7" t="s">
        <v>29</v>
      </c>
      <c r="C53" s="11" t="s">
        <v>30</v>
      </c>
      <c r="D53" s="11" t="s">
        <v>31</v>
      </c>
      <c r="E53" s="11" t="s">
        <v>25</v>
      </c>
      <c r="F53" s="11" t="s">
        <v>26</v>
      </c>
      <c r="G53" s="11" t="s">
        <v>27</v>
      </c>
      <c r="H53" s="11"/>
      <c r="I53" s="11"/>
      <c r="J53" s="11"/>
      <c r="K53" s="11"/>
      <c r="L53" s="31"/>
      <c r="M53" s="31" t="str">
        <f>IF(ISNUMBER(L53),SUM(C54:K54),"")</f>
        <v/>
      </c>
      <c r="N53" s="31" t="str">
        <f>IF(ISNUMBER(M53),L53*M53,"")</f>
        <v/>
      </c>
    </row>
    <row r="54" spans="1:14" ht="23.1" customHeight="1" x14ac:dyDescent="0.25">
      <c r="A54" s="24"/>
      <c r="B54" s="28" t="s">
        <v>32</v>
      </c>
      <c r="C54" s="10"/>
      <c r="D54" s="10"/>
      <c r="E54" s="10"/>
      <c r="F54" s="10"/>
      <c r="G54" s="10"/>
      <c r="H54" s="12"/>
      <c r="I54" s="12"/>
      <c r="J54" s="12"/>
      <c r="K54" s="12"/>
      <c r="L54" s="26"/>
      <c r="M54" s="26"/>
      <c r="N54" s="26"/>
    </row>
    <row r="55" spans="1:14" ht="23.1" customHeight="1" x14ac:dyDescent="0.25">
      <c r="A55" s="24"/>
      <c r="B55" s="29"/>
      <c r="C55" s="19"/>
      <c r="D55" s="19"/>
      <c r="E55" s="19"/>
      <c r="F55" s="19"/>
      <c r="G55" s="19"/>
      <c r="H55" s="19"/>
      <c r="I55" s="19"/>
      <c r="J55" s="19"/>
      <c r="K55" s="19"/>
      <c r="L55" s="21"/>
      <c r="M55" s="21" t="str">
        <f>IF(ISNUMBER(L55),SUM(C56:K56),"")</f>
        <v/>
      </c>
      <c r="N55" s="21" t="str">
        <f>IF(ISNUMBER(M55),L55*M55,"")</f>
        <v/>
      </c>
    </row>
    <row r="56" spans="1:14" ht="23.1" customHeight="1" thickBot="1" x14ac:dyDescent="0.3">
      <c r="A56" s="24"/>
      <c r="B56" s="29"/>
      <c r="C56" s="20"/>
      <c r="D56" s="20"/>
      <c r="E56" s="20"/>
      <c r="F56" s="20"/>
      <c r="G56" s="20"/>
      <c r="H56" s="20"/>
      <c r="I56" s="20"/>
      <c r="J56" s="20"/>
      <c r="K56" s="20"/>
      <c r="L56" s="22"/>
      <c r="M56" s="22"/>
      <c r="N56" s="22"/>
    </row>
    <row r="57" spans="1:14" ht="23.1" customHeight="1" x14ac:dyDescent="0.25">
      <c r="A57" s="23"/>
      <c r="B57" s="8" t="s">
        <v>73</v>
      </c>
      <c r="C57" s="9" t="s">
        <v>74</v>
      </c>
      <c r="D57" s="9" t="s">
        <v>75</v>
      </c>
      <c r="E57" s="9" t="s">
        <v>76</v>
      </c>
      <c r="F57" s="9" t="s">
        <v>77</v>
      </c>
      <c r="G57" s="9" t="s">
        <v>78</v>
      </c>
      <c r="H57" s="9" t="s">
        <v>79</v>
      </c>
      <c r="I57" s="9"/>
      <c r="J57" s="9"/>
      <c r="K57" s="9"/>
      <c r="L57" s="32">
        <v>1500</v>
      </c>
      <c r="M57" s="27">
        <f>IF(ISNUMBER(L57),SUM(C58:K58),"")</f>
        <v>0</v>
      </c>
      <c r="N57" s="27">
        <f>IF(ISNUMBER(M57),L57*M57,"")</f>
        <v>0</v>
      </c>
    </row>
    <row r="58" spans="1:14" ht="23.1" customHeight="1" x14ac:dyDescent="0.25">
      <c r="A58" s="24"/>
      <c r="B58" s="28" t="s">
        <v>80</v>
      </c>
      <c r="C58" s="10"/>
      <c r="D58" s="10"/>
      <c r="E58" s="10"/>
      <c r="F58" s="10"/>
      <c r="G58" s="10"/>
      <c r="H58" s="10"/>
      <c r="I58" s="12"/>
      <c r="J58" s="12"/>
      <c r="K58" s="12"/>
      <c r="L58" s="26"/>
      <c r="M58" s="26"/>
      <c r="N58" s="26"/>
    </row>
    <row r="59" spans="1:14" ht="23.1" customHeight="1" x14ac:dyDescent="0.25">
      <c r="A59" s="24"/>
      <c r="B59" s="29"/>
      <c r="C59" s="19"/>
      <c r="D59" s="19"/>
      <c r="E59" s="19"/>
      <c r="F59" s="19"/>
      <c r="G59" s="19"/>
      <c r="H59" s="19"/>
      <c r="I59" s="19"/>
      <c r="J59" s="19"/>
      <c r="K59" s="19"/>
      <c r="L59" s="21"/>
      <c r="M59" s="21" t="str">
        <f>IF(ISNUMBER(L59),SUM(C60:K60),"")</f>
        <v/>
      </c>
      <c r="N59" s="21" t="str">
        <f>IF(ISNUMBER(M59),L59*M59,"")</f>
        <v/>
      </c>
    </row>
    <row r="60" spans="1:14" ht="23.1" customHeight="1" x14ac:dyDescent="0.25">
      <c r="A60" s="24"/>
      <c r="B60" s="29"/>
      <c r="C60" s="20"/>
      <c r="D60" s="20"/>
      <c r="E60" s="20"/>
      <c r="F60" s="20"/>
      <c r="G60" s="20"/>
      <c r="H60" s="20"/>
      <c r="I60" s="20"/>
      <c r="J60" s="20"/>
      <c r="K60" s="20"/>
      <c r="L60" s="22"/>
      <c r="M60" s="22"/>
      <c r="N60" s="22"/>
    </row>
    <row r="61" spans="1:14" ht="23.1" customHeight="1" x14ac:dyDescent="0.25">
      <c r="A61" s="33"/>
      <c r="B61" s="7" t="s">
        <v>81</v>
      </c>
      <c r="C61" s="14">
        <v>94</v>
      </c>
      <c r="D61" s="14">
        <v>98</v>
      </c>
      <c r="E61" s="14">
        <v>102</v>
      </c>
      <c r="F61" s="14">
        <v>106</v>
      </c>
      <c r="G61" s="14">
        <v>110</v>
      </c>
      <c r="H61" s="14">
        <v>114</v>
      </c>
      <c r="I61" s="11"/>
      <c r="J61" s="11"/>
      <c r="K61" s="11"/>
      <c r="L61" s="34">
        <v>600</v>
      </c>
      <c r="M61" s="31">
        <f>IF(ISNUMBER(L61),SUM(C62:K62),"")</f>
        <v>0</v>
      </c>
      <c r="N61" s="31">
        <f>IF(ISNUMBER(M61),L61*M61,"")</f>
        <v>0</v>
      </c>
    </row>
    <row r="62" spans="1:14" ht="23.1" customHeight="1" x14ac:dyDescent="0.25">
      <c r="A62" s="24"/>
      <c r="B62" s="28" t="s">
        <v>82</v>
      </c>
      <c r="C62" s="10"/>
      <c r="D62" s="10"/>
      <c r="E62" s="10"/>
      <c r="F62" s="10"/>
      <c r="G62" s="10"/>
      <c r="H62" s="10"/>
      <c r="I62" s="12"/>
      <c r="J62" s="12"/>
      <c r="K62" s="12"/>
      <c r="L62" s="26"/>
      <c r="M62" s="26"/>
      <c r="N62" s="26"/>
    </row>
    <row r="63" spans="1:14" ht="23.1" customHeight="1" x14ac:dyDescent="0.25">
      <c r="A63" s="24"/>
      <c r="B63" s="29"/>
      <c r="C63" s="19"/>
      <c r="D63" s="19"/>
      <c r="E63" s="19"/>
      <c r="F63" s="19"/>
      <c r="G63" s="19"/>
      <c r="H63" s="19"/>
      <c r="I63" s="19"/>
      <c r="J63" s="19"/>
      <c r="K63" s="19"/>
      <c r="L63" s="21"/>
      <c r="M63" s="21" t="str">
        <f>IF(ISNUMBER(L63),SUM(C64:K64),"")</f>
        <v/>
      </c>
      <c r="N63" s="21" t="str">
        <f>IF(ISNUMBER(M63),L63*M63,"")</f>
        <v/>
      </c>
    </row>
    <row r="64" spans="1:14" ht="23.1" customHeight="1" thickBot="1" x14ac:dyDescent="0.3">
      <c r="A64" s="24"/>
      <c r="B64" s="29"/>
      <c r="C64" s="20"/>
      <c r="D64" s="20"/>
      <c r="E64" s="20"/>
      <c r="F64" s="20"/>
      <c r="G64" s="20"/>
      <c r="H64" s="20"/>
      <c r="I64" s="20"/>
      <c r="J64" s="20"/>
      <c r="K64" s="20"/>
      <c r="L64" s="22"/>
      <c r="M64" s="22"/>
      <c r="N64" s="22"/>
    </row>
    <row r="65" spans="1:14" ht="23.1" customHeight="1" x14ac:dyDescent="0.25">
      <c r="A65" s="23"/>
      <c r="B65" s="8" t="s">
        <v>83</v>
      </c>
      <c r="C65" s="9" t="s">
        <v>75</v>
      </c>
      <c r="D65" s="9" t="s">
        <v>76</v>
      </c>
      <c r="E65" s="9" t="s">
        <v>77</v>
      </c>
      <c r="F65" s="9" t="s">
        <v>78</v>
      </c>
      <c r="G65" s="9" t="s">
        <v>79</v>
      </c>
      <c r="H65" s="9"/>
      <c r="I65" s="9"/>
      <c r="J65" s="9"/>
      <c r="K65" s="9"/>
      <c r="L65" s="27"/>
      <c r="M65" s="27" t="str">
        <f>IF(ISNUMBER(L65),SUM(C66:K66),"")</f>
        <v/>
      </c>
      <c r="N65" s="27" t="str">
        <f>IF(ISNUMBER(M65),L65*M65,"")</f>
        <v/>
      </c>
    </row>
    <row r="66" spans="1:14" ht="23.1" customHeight="1" x14ac:dyDescent="0.25">
      <c r="A66" s="24"/>
      <c r="B66" s="28" t="s">
        <v>84</v>
      </c>
      <c r="C66" s="10"/>
      <c r="D66" s="10"/>
      <c r="E66" s="10"/>
      <c r="F66" s="10"/>
      <c r="G66" s="10"/>
      <c r="H66" s="12"/>
      <c r="I66" s="12"/>
      <c r="J66" s="12"/>
      <c r="K66" s="12"/>
      <c r="L66" s="26"/>
      <c r="M66" s="26"/>
      <c r="N66" s="26"/>
    </row>
    <row r="67" spans="1:14" ht="23.1" customHeight="1" x14ac:dyDescent="0.25">
      <c r="A67" s="24"/>
      <c r="B67" s="29"/>
      <c r="C67" s="19"/>
      <c r="D67" s="19"/>
      <c r="E67" s="19"/>
      <c r="F67" s="19"/>
      <c r="G67" s="19"/>
      <c r="H67" s="19"/>
      <c r="I67" s="19"/>
      <c r="J67" s="19"/>
      <c r="K67" s="19"/>
      <c r="L67" s="21"/>
      <c r="M67" s="21" t="str">
        <f>IF(ISNUMBER(L67),SUM(C68:K68),"")</f>
        <v/>
      </c>
      <c r="N67" s="21" t="str">
        <f>IF(ISNUMBER(M67),L67*M67,"")</f>
        <v/>
      </c>
    </row>
    <row r="68" spans="1:14" ht="23.1" customHeight="1" thickBot="1" x14ac:dyDescent="0.3">
      <c r="A68" s="24"/>
      <c r="B68" s="29"/>
      <c r="C68" s="20"/>
      <c r="D68" s="20"/>
      <c r="E68" s="20"/>
      <c r="F68" s="20"/>
      <c r="G68" s="20"/>
      <c r="H68" s="20"/>
      <c r="I68" s="20"/>
      <c r="J68" s="20"/>
      <c r="K68" s="20"/>
      <c r="L68" s="22"/>
      <c r="M68" s="22"/>
      <c r="N68" s="22"/>
    </row>
    <row r="69" spans="1:14" ht="23.1" customHeight="1" x14ac:dyDescent="0.25">
      <c r="A69" s="23"/>
      <c r="B69" s="8" t="s">
        <v>85</v>
      </c>
      <c r="C69" s="9" t="s">
        <v>86</v>
      </c>
      <c r="D69" s="9" t="s">
        <v>87</v>
      </c>
      <c r="E69" s="9" t="s">
        <v>88</v>
      </c>
      <c r="F69" s="9" t="s">
        <v>89</v>
      </c>
      <c r="G69" s="9" t="s">
        <v>90</v>
      </c>
      <c r="H69" s="9" t="s">
        <v>91</v>
      </c>
      <c r="I69" s="9" t="s">
        <v>92</v>
      </c>
      <c r="J69" s="9" t="s">
        <v>93</v>
      </c>
      <c r="K69" s="9" t="s">
        <v>94</v>
      </c>
      <c r="L69" s="32">
        <v>1575</v>
      </c>
      <c r="M69" s="27">
        <f>IF(ISNUMBER(L69),SUM(C70:K70),"")</f>
        <v>0</v>
      </c>
      <c r="N69" s="27">
        <f>IF(ISNUMBER(M69),L69*M69,"")</f>
        <v>0</v>
      </c>
    </row>
    <row r="70" spans="1:14" ht="23.1" customHeight="1" x14ac:dyDescent="0.25">
      <c r="A70" s="24"/>
      <c r="B70" s="28" t="s">
        <v>95</v>
      </c>
      <c r="C70" s="10"/>
      <c r="D70" s="10"/>
      <c r="E70" s="10"/>
      <c r="F70" s="10"/>
      <c r="G70" s="10"/>
      <c r="H70" s="10"/>
      <c r="I70" s="10"/>
      <c r="J70" s="10"/>
      <c r="K70" s="10"/>
      <c r="L70" s="26"/>
      <c r="M70" s="26"/>
      <c r="N70" s="26"/>
    </row>
    <row r="71" spans="1:14" ht="23.1" customHeight="1" x14ac:dyDescent="0.25">
      <c r="A71" s="24"/>
      <c r="B71" s="29"/>
      <c r="C71" s="11" t="s">
        <v>96</v>
      </c>
      <c r="D71" s="11"/>
      <c r="E71" s="11"/>
      <c r="F71" s="11"/>
      <c r="G71" s="11"/>
      <c r="H71" s="11"/>
      <c r="I71" s="11"/>
      <c r="J71" s="11"/>
      <c r="K71" s="11"/>
      <c r="L71" s="30">
        <v>1575</v>
      </c>
      <c r="M71" s="31">
        <f>IF(ISNUMBER(L71),SUM(C72:K72),"")</f>
        <v>0</v>
      </c>
      <c r="N71" s="31">
        <f>IF(ISNUMBER(M71),L71*M71,"")</f>
        <v>0</v>
      </c>
    </row>
    <row r="72" spans="1:14" ht="23.1" customHeight="1" thickBot="1" x14ac:dyDescent="0.3">
      <c r="A72" s="24"/>
      <c r="B72" s="29"/>
      <c r="C72" s="10"/>
      <c r="D72" s="12"/>
      <c r="E72" s="12"/>
      <c r="F72" s="12"/>
      <c r="G72" s="12"/>
      <c r="H72" s="12"/>
      <c r="I72" s="12"/>
      <c r="J72" s="12"/>
      <c r="K72" s="12"/>
      <c r="L72" s="26"/>
      <c r="M72" s="26"/>
      <c r="N72" s="26"/>
    </row>
    <row r="73" spans="1:14" ht="23.1" customHeight="1" x14ac:dyDescent="0.25">
      <c r="A73" s="23"/>
      <c r="B73" s="8" t="s">
        <v>97</v>
      </c>
      <c r="C73" s="9" t="s">
        <v>86</v>
      </c>
      <c r="D73" s="9" t="s">
        <v>87</v>
      </c>
      <c r="E73" s="9" t="s">
        <v>89</v>
      </c>
      <c r="F73" s="9" t="s">
        <v>90</v>
      </c>
      <c r="G73" s="9" t="s">
        <v>91</v>
      </c>
      <c r="H73" s="9" t="s">
        <v>92</v>
      </c>
      <c r="I73" s="9" t="s">
        <v>94</v>
      </c>
      <c r="J73" s="9" t="s">
        <v>96</v>
      </c>
      <c r="K73" s="9"/>
      <c r="L73" s="27"/>
      <c r="M73" s="27" t="str">
        <f>IF(ISNUMBER(L73),SUM(C74:K74),"")</f>
        <v/>
      </c>
      <c r="N73" s="27" t="str">
        <f>IF(ISNUMBER(M73),L73*M73,"")</f>
        <v/>
      </c>
    </row>
    <row r="74" spans="1:14" ht="23.1" customHeight="1" x14ac:dyDescent="0.25">
      <c r="A74" s="24"/>
      <c r="B74" s="28" t="s">
        <v>98</v>
      </c>
      <c r="C74" s="10"/>
      <c r="D74" s="10"/>
      <c r="E74" s="10"/>
      <c r="F74" s="10"/>
      <c r="G74" s="10"/>
      <c r="H74" s="10"/>
      <c r="I74" s="10"/>
      <c r="J74" s="10"/>
      <c r="K74" s="12"/>
      <c r="L74" s="26"/>
      <c r="M74" s="26"/>
      <c r="N74" s="26"/>
    </row>
    <row r="75" spans="1:14" ht="23.1" customHeight="1" x14ac:dyDescent="0.25">
      <c r="A75" s="24"/>
      <c r="B75" s="29"/>
      <c r="C75" s="19"/>
      <c r="D75" s="19"/>
      <c r="E75" s="19"/>
      <c r="F75" s="19"/>
      <c r="G75" s="19"/>
      <c r="H75" s="19"/>
      <c r="I75" s="19"/>
      <c r="J75" s="19"/>
      <c r="K75" s="19"/>
      <c r="L75" s="21"/>
      <c r="M75" s="21" t="str">
        <f>IF(ISNUMBER(L75),SUM(C76:K76),"")</f>
        <v/>
      </c>
      <c r="N75" s="21" t="str">
        <f>IF(ISNUMBER(M75),L75*M75,"")</f>
        <v/>
      </c>
    </row>
    <row r="76" spans="1:14" ht="23.1" customHeight="1" thickBot="1" x14ac:dyDescent="0.3">
      <c r="A76" s="24"/>
      <c r="B76" s="29"/>
      <c r="C76" s="20"/>
      <c r="D76" s="20"/>
      <c r="E76" s="20"/>
      <c r="F76" s="20"/>
      <c r="G76" s="20"/>
      <c r="H76" s="20"/>
      <c r="I76" s="20"/>
      <c r="J76" s="20"/>
      <c r="K76" s="20"/>
      <c r="L76" s="22"/>
      <c r="M76" s="22"/>
      <c r="N76" s="22"/>
    </row>
    <row r="77" spans="1:14" ht="23.1" customHeight="1" x14ac:dyDescent="0.25">
      <c r="A77" s="23"/>
      <c r="B77" s="8" t="s">
        <v>24</v>
      </c>
      <c r="C77" s="9" t="s">
        <v>25</v>
      </c>
      <c r="D77" s="9" t="s">
        <v>26</v>
      </c>
      <c r="E77" s="9" t="s">
        <v>27</v>
      </c>
      <c r="F77" s="9"/>
      <c r="G77" s="9"/>
      <c r="H77" s="9"/>
      <c r="I77" s="9"/>
      <c r="J77" s="9"/>
      <c r="K77" s="9"/>
      <c r="L77" s="27"/>
      <c r="M77" s="27" t="str">
        <f>IF(ISNUMBER(L77),SUM(C78:K78),"")</f>
        <v/>
      </c>
      <c r="N77" s="27" t="str">
        <f>IF(ISNUMBER(M77),L77*M77,"")</f>
        <v/>
      </c>
    </row>
    <row r="78" spans="1:14" ht="23.1" customHeight="1" x14ac:dyDescent="0.25">
      <c r="A78" s="24"/>
      <c r="B78" s="28" t="s">
        <v>28</v>
      </c>
      <c r="C78" s="10"/>
      <c r="D78" s="10"/>
      <c r="E78" s="10"/>
      <c r="F78" s="12"/>
      <c r="G78" s="12"/>
      <c r="H78" s="12"/>
      <c r="I78" s="12"/>
      <c r="J78" s="12"/>
      <c r="K78" s="12"/>
      <c r="L78" s="26"/>
      <c r="M78" s="26"/>
      <c r="N78" s="26"/>
    </row>
    <row r="79" spans="1:14" ht="23.1" customHeight="1" x14ac:dyDescent="0.25">
      <c r="A79" s="24"/>
      <c r="B79" s="29"/>
      <c r="C79" s="19"/>
      <c r="D79" s="19"/>
      <c r="E79" s="19"/>
      <c r="F79" s="19"/>
      <c r="G79" s="19"/>
      <c r="H79" s="19"/>
      <c r="I79" s="19"/>
      <c r="J79" s="19"/>
      <c r="K79" s="19"/>
      <c r="L79" s="21"/>
      <c r="M79" s="21" t="str">
        <f>IF(ISNUMBER(L79),SUM(C80:K80),"")</f>
        <v/>
      </c>
      <c r="N79" s="21" t="str">
        <f>IF(ISNUMBER(M79),L79*M79,"")</f>
        <v/>
      </c>
    </row>
    <row r="80" spans="1:14" ht="23.1" customHeight="1" thickBot="1" x14ac:dyDescent="0.3">
      <c r="A80" s="24"/>
      <c r="B80" s="29"/>
      <c r="C80" s="20"/>
      <c r="D80" s="20"/>
      <c r="E80" s="20"/>
      <c r="F80" s="20"/>
      <c r="G80" s="20"/>
      <c r="H80" s="20"/>
      <c r="I80" s="20"/>
      <c r="J80" s="20"/>
      <c r="K80" s="20"/>
      <c r="L80" s="22"/>
      <c r="M80" s="22"/>
      <c r="N80" s="22"/>
    </row>
    <row r="81" spans="1:14" ht="23.1" customHeight="1" x14ac:dyDescent="0.25">
      <c r="A81" s="23"/>
      <c r="B81" s="8" t="s">
        <v>39</v>
      </c>
      <c r="C81" s="9" t="s">
        <v>26</v>
      </c>
      <c r="D81" s="9" t="s">
        <v>27</v>
      </c>
      <c r="E81" s="9"/>
      <c r="F81" s="9"/>
      <c r="G81" s="9"/>
      <c r="H81" s="9"/>
      <c r="I81" s="9"/>
      <c r="J81" s="9"/>
      <c r="K81" s="9"/>
      <c r="L81" s="25">
        <v>700</v>
      </c>
      <c r="M81" s="27">
        <f>IF(ISNUMBER(L81),SUM(C82:K82),"")</f>
        <v>0</v>
      </c>
      <c r="N81" s="27">
        <f>IF(ISNUMBER(M81),L81*M81,"")</f>
        <v>0</v>
      </c>
    </row>
    <row r="82" spans="1:14" ht="23.1" customHeight="1" x14ac:dyDescent="0.25">
      <c r="A82" s="24"/>
      <c r="B82" s="28" t="s">
        <v>40</v>
      </c>
      <c r="C82" s="10"/>
      <c r="D82" s="10"/>
      <c r="E82" s="12"/>
      <c r="F82" s="12"/>
      <c r="G82" s="12"/>
      <c r="H82" s="12"/>
      <c r="I82" s="12"/>
      <c r="J82" s="12"/>
      <c r="K82" s="12"/>
      <c r="L82" s="26"/>
      <c r="M82" s="26"/>
      <c r="N82" s="26"/>
    </row>
    <row r="83" spans="1:14" ht="23.1" customHeight="1" x14ac:dyDescent="0.25">
      <c r="A83" s="24"/>
      <c r="B83" s="29"/>
      <c r="C83" s="19"/>
      <c r="D83" s="19"/>
      <c r="E83" s="19"/>
      <c r="F83" s="19"/>
      <c r="G83" s="19"/>
      <c r="H83" s="19"/>
      <c r="I83" s="19"/>
      <c r="J83" s="19"/>
      <c r="K83" s="19"/>
      <c r="L83" s="21"/>
      <c r="M83" s="21" t="str">
        <f>IF(ISNUMBER(L83),SUM(C84:K84),"")</f>
        <v/>
      </c>
      <c r="N83" s="21" t="str">
        <f>IF(ISNUMBER(M83),L83*M83,"")</f>
        <v/>
      </c>
    </row>
    <row r="84" spans="1:14" ht="23.1" customHeight="1" thickBot="1" x14ac:dyDescent="0.3">
      <c r="A84" s="24"/>
      <c r="B84" s="29"/>
      <c r="C84" s="20"/>
      <c r="D84" s="20"/>
      <c r="E84" s="20"/>
      <c r="F84" s="20"/>
      <c r="G84" s="20"/>
      <c r="H84" s="20"/>
      <c r="I84" s="20"/>
      <c r="J84" s="20"/>
      <c r="K84" s="20"/>
      <c r="L84" s="22"/>
      <c r="M84" s="22"/>
      <c r="N84" s="22"/>
    </row>
    <row r="85" spans="1:14" ht="23.1" customHeight="1" x14ac:dyDescent="0.25">
      <c r="A85" s="23"/>
      <c r="B85" s="8" t="s">
        <v>29</v>
      </c>
      <c r="C85" s="9" t="s">
        <v>30</v>
      </c>
      <c r="D85" s="9" t="s">
        <v>31</v>
      </c>
      <c r="E85" s="9" t="s">
        <v>25</v>
      </c>
      <c r="F85" s="9" t="s">
        <v>26</v>
      </c>
      <c r="G85" s="9" t="s">
        <v>27</v>
      </c>
      <c r="H85" s="9"/>
      <c r="I85" s="9"/>
      <c r="J85" s="9"/>
      <c r="K85" s="9"/>
      <c r="L85" s="27"/>
      <c r="M85" s="27" t="str">
        <f>IF(ISNUMBER(L85),SUM(C86:K86),"")</f>
        <v/>
      </c>
      <c r="N85" s="27" t="str">
        <f>IF(ISNUMBER(M85),L85*M85,"")</f>
        <v/>
      </c>
    </row>
    <row r="86" spans="1:14" ht="23.1" customHeight="1" x14ac:dyDescent="0.25">
      <c r="A86" s="24"/>
      <c r="B86" s="28" t="s">
        <v>32</v>
      </c>
      <c r="C86" s="10"/>
      <c r="D86" s="10"/>
      <c r="E86" s="10"/>
      <c r="F86" s="10"/>
      <c r="G86" s="10"/>
      <c r="H86" s="12"/>
      <c r="I86" s="12"/>
      <c r="J86" s="12"/>
      <c r="K86" s="12"/>
      <c r="L86" s="26"/>
      <c r="M86" s="26"/>
      <c r="N86" s="26"/>
    </row>
    <row r="87" spans="1:14" ht="23.1" customHeight="1" x14ac:dyDescent="0.25">
      <c r="A87" s="24"/>
      <c r="B87" s="29"/>
      <c r="C87" s="19"/>
      <c r="D87" s="19"/>
      <c r="E87" s="19"/>
      <c r="F87" s="19"/>
      <c r="G87" s="19"/>
      <c r="H87" s="19"/>
      <c r="I87" s="19"/>
      <c r="J87" s="19"/>
      <c r="K87" s="19"/>
      <c r="L87" s="21"/>
      <c r="M87" s="21" t="str">
        <f>IF(ISNUMBER(L87),SUM(C88:K88),"")</f>
        <v/>
      </c>
      <c r="N87" s="21" t="str">
        <f>IF(ISNUMBER(M87),L87*M87,"")</f>
        <v/>
      </c>
    </row>
    <row r="88" spans="1:14" ht="23.1" customHeight="1" thickBot="1" x14ac:dyDescent="0.3">
      <c r="A88" s="24"/>
      <c r="B88" s="29"/>
      <c r="C88" s="20"/>
      <c r="D88" s="20"/>
      <c r="E88" s="20"/>
      <c r="F88" s="20"/>
      <c r="G88" s="20"/>
      <c r="H88" s="20"/>
      <c r="I88" s="20"/>
      <c r="J88" s="20"/>
      <c r="K88" s="20"/>
      <c r="L88" s="22"/>
      <c r="M88" s="22"/>
      <c r="N88" s="22"/>
    </row>
    <row r="89" spans="1:14" ht="23.1" customHeight="1" x14ac:dyDescent="0.25">
      <c r="A89" s="23"/>
      <c r="B89" s="8" t="s">
        <v>37</v>
      </c>
      <c r="C89" s="9" t="s">
        <v>30</v>
      </c>
      <c r="D89" s="9" t="s">
        <v>31</v>
      </c>
      <c r="E89" s="9" t="s">
        <v>25</v>
      </c>
      <c r="F89" s="9" t="s">
        <v>26</v>
      </c>
      <c r="G89" s="9"/>
      <c r="H89" s="9"/>
      <c r="I89" s="9"/>
      <c r="J89" s="9"/>
      <c r="K89" s="9"/>
      <c r="L89" s="25">
        <v>600</v>
      </c>
      <c r="M89" s="27">
        <f>IF(ISNUMBER(L89),SUM(C90:K90),"")</f>
        <v>0</v>
      </c>
      <c r="N89" s="27">
        <f>IF(ISNUMBER(M89),L89*M89,"")</f>
        <v>0</v>
      </c>
    </row>
    <row r="90" spans="1:14" ht="23.1" customHeight="1" x14ac:dyDescent="0.25">
      <c r="A90" s="24"/>
      <c r="B90" s="28" t="s">
        <v>38</v>
      </c>
      <c r="C90" s="10"/>
      <c r="D90" s="10"/>
      <c r="E90" s="10"/>
      <c r="F90" s="10"/>
      <c r="G90" s="12"/>
      <c r="H90" s="12"/>
      <c r="I90" s="12"/>
      <c r="J90" s="12"/>
      <c r="K90" s="12"/>
      <c r="L90" s="26"/>
      <c r="M90" s="26"/>
      <c r="N90" s="26"/>
    </row>
    <row r="91" spans="1:14" ht="23.1" customHeight="1" x14ac:dyDescent="0.25">
      <c r="A91" s="24"/>
      <c r="B91" s="29"/>
      <c r="C91" s="19"/>
      <c r="D91" s="19"/>
      <c r="E91" s="19"/>
      <c r="F91" s="19"/>
      <c r="G91" s="19"/>
      <c r="H91" s="19"/>
      <c r="I91" s="19"/>
      <c r="J91" s="19"/>
      <c r="K91" s="19"/>
      <c r="L91" s="21"/>
      <c r="M91" s="21" t="str">
        <f>IF(ISNUMBER(L91),SUM(C92:K92),"")</f>
        <v/>
      </c>
      <c r="N91" s="21" t="str">
        <f>IF(ISNUMBER(M91),L91*M91,"")</f>
        <v/>
      </c>
    </row>
    <row r="92" spans="1:14" ht="23.1" customHeight="1" thickBot="1" x14ac:dyDescent="0.3">
      <c r="A92" s="24"/>
      <c r="B92" s="29"/>
      <c r="C92" s="20"/>
      <c r="D92" s="20"/>
      <c r="E92" s="20"/>
      <c r="F92" s="20"/>
      <c r="G92" s="20"/>
      <c r="H92" s="20"/>
      <c r="I92" s="20"/>
      <c r="J92" s="20"/>
      <c r="K92" s="20"/>
      <c r="L92" s="22"/>
      <c r="M92" s="22"/>
      <c r="N92" s="22"/>
    </row>
    <row r="93" spans="1:14" ht="23.1" customHeight="1" x14ac:dyDescent="0.25">
      <c r="A93" s="23"/>
      <c r="B93" s="8" t="s">
        <v>81</v>
      </c>
      <c r="C93" s="15">
        <v>94</v>
      </c>
      <c r="D93" s="15">
        <v>98</v>
      </c>
      <c r="E93" s="15">
        <v>102</v>
      </c>
      <c r="F93" s="15">
        <v>106</v>
      </c>
      <c r="G93" s="15">
        <v>110</v>
      </c>
      <c r="H93" s="15">
        <v>114</v>
      </c>
      <c r="I93" s="9"/>
      <c r="J93" s="9"/>
      <c r="K93" s="9"/>
      <c r="L93" s="25">
        <v>600</v>
      </c>
      <c r="M93" s="27">
        <f>IF(ISNUMBER(L93),SUM(C94:K94),"")</f>
        <v>0</v>
      </c>
      <c r="N93" s="27">
        <f>IF(ISNUMBER(M93),L93*M93,"")</f>
        <v>0</v>
      </c>
    </row>
    <row r="94" spans="1:14" ht="23.1" customHeight="1" x14ac:dyDescent="0.25">
      <c r="A94" s="24"/>
      <c r="B94" s="28" t="s">
        <v>82</v>
      </c>
      <c r="C94" s="10"/>
      <c r="D94" s="10"/>
      <c r="E94" s="10"/>
      <c r="F94" s="10"/>
      <c r="G94" s="10"/>
      <c r="H94" s="10"/>
      <c r="I94" s="12"/>
      <c r="J94" s="12"/>
      <c r="K94" s="12"/>
      <c r="L94" s="26"/>
      <c r="M94" s="26"/>
      <c r="N94" s="26"/>
    </row>
    <row r="95" spans="1:14" ht="23.1" customHeight="1" x14ac:dyDescent="0.25">
      <c r="A95" s="24"/>
      <c r="B95" s="29"/>
      <c r="C95" s="19"/>
      <c r="D95" s="19"/>
      <c r="E95" s="19"/>
      <c r="F95" s="19"/>
      <c r="G95" s="19"/>
      <c r="H95" s="19"/>
      <c r="I95" s="19"/>
      <c r="J95" s="19"/>
      <c r="K95" s="19"/>
      <c r="L95" s="21"/>
      <c r="M95" s="21" t="str">
        <f>IF(ISNUMBER(L95),SUM(C96:K96),"")</f>
        <v/>
      </c>
      <c r="N95" s="21" t="str">
        <f>IF(ISNUMBER(M95),L95*M95,"")</f>
        <v/>
      </c>
    </row>
    <row r="96" spans="1:14" ht="23.1" customHeight="1" thickBot="1" x14ac:dyDescent="0.3">
      <c r="A96" s="24"/>
      <c r="B96" s="29"/>
      <c r="C96" s="20"/>
      <c r="D96" s="20"/>
      <c r="E96" s="20"/>
      <c r="F96" s="20"/>
      <c r="G96" s="20"/>
      <c r="H96" s="20"/>
      <c r="I96" s="20"/>
      <c r="J96" s="20"/>
      <c r="K96" s="20"/>
      <c r="L96" s="22"/>
      <c r="M96" s="22"/>
      <c r="N96" s="22"/>
    </row>
    <row r="97" spans="1:14" ht="23.1" customHeight="1" x14ac:dyDescent="0.25">
      <c r="A97" s="23"/>
      <c r="B97" s="8" t="s">
        <v>55</v>
      </c>
      <c r="C97" s="15">
        <v>102</v>
      </c>
      <c r="D97" s="15">
        <v>106</v>
      </c>
      <c r="E97" s="9"/>
      <c r="F97" s="9"/>
      <c r="G97" s="9"/>
      <c r="H97" s="9"/>
      <c r="I97" s="9"/>
      <c r="J97" s="9"/>
      <c r="K97" s="9"/>
      <c r="L97" s="25">
        <v>600</v>
      </c>
      <c r="M97" s="27">
        <f>IF(ISNUMBER(L97),SUM(C98:K98),"")</f>
        <v>0</v>
      </c>
      <c r="N97" s="27">
        <f>IF(ISNUMBER(M97),L97*M97,"")</f>
        <v>0</v>
      </c>
    </row>
    <row r="98" spans="1:14" ht="23.1" customHeight="1" x14ac:dyDescent="0.25">
      <c r="A98" s="24"/>
      <c r="B98" s="28" t="s">
        <v>56</v>
      </c>
      <c r="C98" s="10"/>
      <c r="D98" s="10"/>
      <c r="E98" s="12"/>
      <c r="F98" s="12"/>
      <c r="G98" s="12"/>
      <c r="H98" s="12"/>
      <c r="I98" s="12"/>
      <c r="J98" s="12"/>
      <c r="K98" s="12"/>
      <c r="L98" s="26"/>
      <c r="M98" s="26"/>
      <c r="N98" s="26"/>
    </row>
    <row r="99" spans="1:14" ht="23.1" customHeight="1" x14ac:dyDescent="0.25">
      <c r="A99" s="24"/>
      <c r="B99" s="29"/>
      <c r="C99" s="19"/>
      <c r="D99" s="19"/>
      <c r="E99" s="19"/>
      <c r="F99" s="19"/>
      <c r="G99" s="19"/>
      <c r="H99" s="19"/>
      <c r="I99" s="19"/>
      <c r="J99" s="19"/>
      <c r="K99" s="19"/>
      <c r="L99" s="21"/>
      <c r="M99" s="21" t="str">
        <f>IF(ISNUMBER(L99),SUM(C100:K100),"")</f>
        <v/>
      </c>
      <c r="N99" s="21" t="str">
        <f>IF(ISNUMBER(M99),L99*M99,"")</f>
        <v/>
      </c>
    </row>
    <row r="100" spans="1:14" ht="23.1" customHeight="1" thickBot="1" x14ac:dyDescent="0.3">
      <c r="A100" s="24"/>
      <c r="B100" s="29"/>
      <c r="C100" s="20"/>
      <c r="D100" s="20"/>
      <c r="E100" s="20"/>
      <c r="F100" s="20"/>
      <c r="G100" s="20"/>
      <c r="H100" s="20"/>
      <c r="I100" s="20"/>
      <c r="J100" s="20"/>
      <c r="K100" s="20"/>
      <c r="L100" s="22"/>
      <c r="M100" s="22"/>
      <c r="N100" s="22"/>
    </row>
    <row r="101" spans="1:14" ht="23.1" customHeight="1" x14ac:dyDescent="0.25">
      <c r="A101" s="23"/>
      <c r="B101" s="8" t="s">
        <v>53</v>
      </c>
      <c r="C101" s="15">
        <v>110</v>
      </c>
      <c r="D101" s="15">
        <v>114</v>
      </c>
      <c r="E101" s="9"/>
      <c r="F101" s="9"/>
      <c r="G101" s="9"/>
      <c r="H101" s="9"/>
      <c r="I101" s="9"/>
      <c r="J101" s="9"/>
      <c r="K101" s="9"/>
      <c r="L101" s="25">
        <v>700</v>
      </c>
      <c r="M101" s="27">
        <f>IF(ISNUMBER(L101),SUM(C102:K102),"")</f>
        <v>0</v>
      </c>
      <c r="N101" s="27">
        <f>IF(ISNUMBER(M101),L101*M101,"")</f>
        <v>0</v>
      </c>
    </row>
    <row r="102" spans="1:14" ht="23.1" customHeight="1" x14ac:dyDescent="0.25">
      <c r="A102" s="24"/>
      <c r="B102" s="28" t="s">
        <v>54</v>
      </c>
      <c r="C102" s="10"/>
      <c r="D102" s="10"/>
      <c r="E102" s="12"/>
      <c r="F102" s="12"/>
      <c r="G102" s="12"/>
      <c r="H102" s="12"/>
      <c r="I102" s="12"/>
      <c r="J102" s="12"/>
      <c r="K102" s="12"/>
      <c r="L102" s="26"/>
      <c r="M102" s="26"/>
      <c r="N102" s="26"/>
    </row>
    <row r="103" spans="1:14" ht="23.1" customHeight="1" x14ac:dyDescent="0.25">
      <c r="A103" s="24"/>
      <c r="B103" s="29"/>
      <c r="C103" s="19"/>
      <c r="D103" s="19"/>
      <c r="E103" s="19"/>
      <c r="F103" s="19"/>
      <c r="G103" s="19"/>
      <c r="H103" s="19"/>
      <c r="I103" s="19"/>
      <c r="J103" s="19"/>
      <c r="K103" s="19"/>
      <c r="L103" s="21"/>
      <c r="M103" s="21" t="str">
        <f>IF(ISNUMBER(L103),SUM(C104:K104),"")</f>
        <v/>
      </c>
      <c r="N103" s="21" t="str">
        <f>IF(ISNUMBER(M103),L103*M103,"")</f>
        <v/>
      </c>
    </row>
    <row r="104" spans="1:14" ht="23.1" customHeight="1" thickBot="1" x14ac:dyDescent="0.3">
      <c r="A104" s="24"/>
      <c r="B104" s="29"/>
      <c r="C104" s="20"/>
      <c r="D104" s="20"/>
      <c r="E104" s="20"/>
      <c r="F104" s="20"/>
      <c r="G104" s="20"/>
      <c r="H104" s="20"/>
      <c r="I104" s="20"/>
      <c r="J104" s="20"/>
      <c r="K104" s="20"/>
      <c r="L104" s="22"/>
      <c r="M104" s="22"/>
      <c r="N104" s="22"/>
    </row>
    <row r="105" spans="1:14" ht="23.1" customHeight="1" x14ac:dyDescent="0.25">
      <c r="A105" s="23"/>
      <c r="B105" s="8" t="s">
        <v>71</v>
      </c>
      <c r="C105" s="9" t="s">
        <v>72</v>
      </c>
      <c r="D105" s="9" t="s">
        <v>30</v>
      </c>
      <c r="E105" s="9" t="s">
        <v>31</v>
      </c>
      <c r="F105" s="9" t="s">
        <v>25</v>
      </c>
      <c r="G105" s="9"/>
      <c r="H105" s="9"/>
      <c r="I105" s="9"/>
      <c r="J105" s="9"/>
      <c r="K105" s="9"/>
      <c r="L105" s="25">
        <v>600</v>
      </c>
      <c r="M105" s="27">
        <f>IF(ISNUMBER(L105),SUM(C106:K106),"")</f>
        <v>0</v>
      </c>
      <c r="N105" s="27">
        <f>IF(ISNUMBER(M105),L105*M105,"")</f>
        <v>0</v>
      </c>
    </row>
    <row r="106" spans="1:14" ht="23.1" customHeight="1" x14ac:dyDescent="0.25">
      <c r="A106" s="24"/>
      <c r="B106" s="28" t="s">
        <v>67</v>
      </c>
      <c r="C106" s="10"/>
      <c r="D106" s="10"/>
      <c r="E106" s="10"/>
      <c r="F106" s="10"/>
      <c r="G106" s="12"/>
      <c r="H106" s="12"/>
      <c r="I106" s="12"/>
      <c r="J106" s="12"/>
      <c r="K106" s="12"/>
      <c r="L106" s="26"/>
      <c r="M106" s="26"/>
      <c r="N106" s="26"/>
    </row>
    <row r="107" spans="1:14" ht="23.1" customHeight="1" x14ac:dyDescent="0.25">
      <c r="A107" s="24"/>
      <c r="B107" s="29"/>
      <c r="C107" s="19"/>
      <c r="D107" s="19"/>
      <c r="E107" s="19"/>
      <c r="F107" s="19"/>
      <c r="G107" s="19"/>
      <c r="H107" s="19"/>
      <c r="I107" s="19"/>
      <c r="J107" s="19"/>
      <c r="K107" s="19"/>
      <c r="L107" s="21"/>
      <c r="M107" s="21" t="str">
        <f>IF(ISNUMBER(L107),SUM(C108:K108),"")</f>
        <v/>
      </c>
      <c r="N107" s="21" t="str">
        <f>IF(ISNUMBER(M107),L107*M107,"")</f>
        <v/>
      </c>
    </row>
    <row r="108" spans="1:14" ht="23.1" customHeight="1" x14ac:dyDescent="0.25">
      <c r="A108" s="24"/>
      <c r="B108" s="29"/>
      <c r="C108" s="20"/>
      <c r="D108" s="20"/>
      <c r="E108" s="20"/>
      <c r="F108" s="20"/>
      <c r="G108" s="20"/>
      <c r="H108" s="20"/>
      <c r="I108" s="20"/>
      <c r="J108" s="20"/>
      <c r="K108" s="20"/>
      <c r="L108" s="22"/>
      <c r="M108" s="22"/>
      <c r="N108" s="22"/>
    </row>
    <row r="109" spans="1:14" ht="23.1" customHeight="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7" t="s">
        <v>99</v>
      </c>
      <c r="M109" s="17"/>
      <c r="N109" s="18">
        <f>SUM(N$9:N108)</f>
        <v>0</v>
      </c>
    </row>
  </sheetData>
  <mergeCells count="387">
    <mergeCell ref="A2:B2"/>
    <mergeCell ref="A3:B3"/>
    <mergeCell ref="A5:J5"/>
    <mergeCell ref="M5:N5"/>
    <mergeCell ref="M6:N6"/>
    <mergeCell ref="J7:M7"/>
    <mergeCell ref="F15:F16"/>
    <mergeCell ref="G15:G16"/>
    <mergeCell ref="C8:K8"/>
    <mergeCell ref="A9:A12"/>
    <mergeCell ref="L9:L10"/>
    <mergeCell ref="M9:M10"/>
    <mergeCell ref="N9:N10"/>
    <mergeCell ref="B10:B12"/>
    <mergeCell ref="L11:L12"/>
    <mergeCell ref="M11:M12"/>
    <mergeCell ref="N11:N12"/>
    <mergeCell ref="N15:N16"/>
    <mergeCell ref="A17:A20"/>
    <mergeCell ref="L17:L18"/>
    <mergeCell ref="M17:M18"/>
    <mergeCell ref="N17:N18"/>
    <mergeCell ref="B18:B20"/>
    <mergeCell ref="C19:C20"/>
    <mergeCell ref="D19:D20"/>
    <mergeCell ref="E19:E20"/>
    <mergeCell ref="F19:F20"/>
    <mergeCell ref="H15:H16"/>
    <mergeCell ref="I15:I16"/>
    <mergeCell ref="J15:J16"/>
    <mergeCell ref="K15:K16"/>
    <mergeCell ref="L15:L16"/>
    <mergeCell ref="M15:M16"/>
    <mergeCell ref="A13:A16"/>
    <mergeCell ref="L13:L14"/>
    <mergeCell ref="M13:M14"/>
    <mergeCell ref="N13:N14"/>
    <mergeCell ref="B14:B16"/>
    <mergeCell ref="C15:C16"/>
    <mergeCell ref="D15:D16"/>
    <mergeCell ref="E15:E16"/>
    <mergeCell ref="F27:F28"/>
    <mergeCell ref="G27:G28"/>
    <mergeCell ref="M19:M20"/>
    <mergeCell ref="N19:N20"/>
    <mergeCell ref="A21:A24"/>
    <mergeCell ref="L21:L22"/>
    <mergeCell ref="M21:M22"/>
    <mergeCell ref="N21:N22"/>
    <mergeCell ref="B22:B24"/>
    <mergeCell ref="L23:L24"/>
    <mergeCell ref="M23:M24"/>
    <mergeCell ref="N23:N24"/>
    <mergeCell ref="G19:G20"/>
    <mergeCell ref="H19:H20"/>
    <mergeCell ref="I19:I20"/>
    <mergeCell ref="J19:J20"/>
    <mergeCell ref="K19:K20"/>
    <mergeCell ref="L19:L20"/>
    <mergeCell ref="N27:N28"/>
    <mergeCell ref="A29:A32"/>
    <mergeCell ref="L29:L30"/>
    <mergeCell ref="M29:M30"/>
    <mergeCell ref="N29:N30"/>
    <mergeCell ref="B30:B32"/>
    <mergeCell ref="C31:C32"/>
    <mergeCell ref="D31:D32"/>
    <mergeCell ref="E31:E32"/>
    <mergeCell ref="F31:F32"/>
    <mergeCell ref="H27:H28"/>
    <mergeCell ref="I27:I28"/>
    <mergeCell ref="J27:J28"/>
    <mergeCell ref="K27:K28"/>
    <mergeCell ref="L27:L28"/>
    <mergeCell ref="M27:M28"/>
    <mergeCell ref="A25:A28"/>
    <mergeCell ref="L25:L26"/>
    <mergeCell ref="M25:M26"/>
    <mergeCell ref="N25:N26"/>
    <mergeCell ref="B26:B28"/>
    <mergeCell ref="C27:C28"/>
    <mergeCell ref="D27:D28"/>
    <mergeCell ref="E27:E28"/>
    <mergeCell ref="F39:F40"/>
    <mergeCell ref="G39:G40"/>
    <mergeCell ref="M31:M32"/>
    <mergeCell ref="N31:N32"/>
    <mergeCell ref="A33:A36"/>
    <mergeCell ref="L33:L34"/>
    <mergeCell ref="M33:M34"/>
    <mergeCell ref="N33:N34"/>
    <mergeCell ref="B34:B36"/>
    <mergeCell ref="L35:L36"/>
    <mergeCell ref="M35:M36"/>
    <mergeCell ref="N35:N36"/>
    <mergeCell ref="G31:G32"/>
    <mergeCell ref="H31:H32"/>
    <mergeCell ref="I31:I32"/>
    <mergeCell ref="J31:J32"/>
    <mergeCell ref="K31:K32"/>
    <mergeCell ref="L31:L32"/>
    <mergeCell ref="N39:N40"/>
    <mergeCell ref="A41:A44"/>
    <mergeCell ref="L41:L42"/>
    <mergeCell ref="M41:M42"/>
    <mergeCell ref="N41:N42"/>
    <mergeCell ref="B42:B44"/>
    <mergeCell ref="C43:C44"/>
    <mergeCell ref="D43:D44"/>
    <mergeCell ref="E43:E44"/>
    <mergeCell ref="F43:F44"/>
    <mergeCell ref="H39:H40"/>
    <mergeCell ref="I39:I40"/>
    <mergeCell ref="J39:J40"/>
    <mergeCell ref="K39:K40"/>
    <mergeCell ref="L39:L40"/>
    <mergeCell ref="M39:M40"/>
    <mergeCell ref="A37:A40"/>
    <mergeCell ref="L37:L38"/>
    <mergeCell ref="M37:M38"/>
    <mergeCell ref="N37:N38"/>
    <mergeCell ref="B38:B40"/>
    <mergeCell ref="C39:C40"/>
    <mergeCell ref="D39:D40"/>
    <mergeCell ref="E39:E40"/>
    <mergeCell ref="F51:F52"/>
    <mergeCell ref="G51:G52"/>
    <mergeCell ref="M43:M44"/>
    <mergeCell ref="N43:N44"/>
    <mergeCell ref="A45:A48"/>
    <mergeCell ref="L45:L46"/>
    <mergeCell ref="M45:M46"/>
    <mergeCell ref="N45:N46"/>
    <mergeCell ref="B46:B48"/>
    <mergeCell ref="L47:L48"/>
    <mergeCell ref="M47:M48"/>
    <mergeCell ref="N47:N48"/>
    <mergeCell ref="G43:G44"/>
    <mergeCell ref="H43:H44"/>
    <mergeCell ref="I43:I44"/>
    <mergeCell ref="J43:J44"/>
    <mergeCell ref="K43:K44"/>
    <mergeCell ref="L43:L44"/>
    <mergeCell ref="N51:N52"/>
    <mergeCell ref="A53:A56"/>
    <mergeCell ref="L53:L54"/>
    <mergeCell ref="M53:M54"/>
    <mergeCell ref="N53:N54"/>
    <mergeCell ref="B54:B56"/>
    <mergeCell ref="C55:C56"/>
    <mergeCell ref="D55:D56"/>
    <mergeCell ref="E55:E56"/>
    <mergeCell ref="F55:F56"/>
    <mergeCell ref="H51:H52"/>
    <mergeCell ref="I51:I52"/>
    <mergeCell ref="J51:J52"/>
    <mergeCell ref="K51:K52"/>
    <mergeCell ref="L51:L52"/>
    <mergeCell ref="M51:M52"/>
    <mergeCell ref="A49:A52"/>
    <mergeCell ref="L49:L50"/>
    <mergeCell ref="M49:M50"/>
    <mergeCell ref="N49:N50"/>
    <mergeCell ref="B50:B52"/>
    <mergeCell ref="C51:C52"/>
    <mergeCell ref="D51:D52"/>
    <mergeCell ref="E51:E52"/>
    <mergeCell ref="M55:M56"/>
    <mergeCell ref="N55:N56"/>
    <mergeCell ref="A57:A60"/>
    <mergeCell ref="L57:L58"/>
    <mergeCell ref="M57:M58"/>
    <mergeCell ref="N57:N58"/>
    <mergeCell ref="B58:B60"/>
    <mergeCell ref="C59:C60"/>
    <mergeCell ref="D59:D60"/>
    <mergeCell ref="E59:E60"/>
    <mergeCell ref="G55:G56"/>
    <mergeCell ref="H55:H56"/>
    <mergeCell ref="I55:I56"/>
    <mergeCell ref="J55:J56"/>
    <mergeCell ref="K55:K56"/>
    <mergeCell ref="L55:L56"/>
    <mergeCell ref="L59:L60"/>
    <mergeCell ref="M59:M60"/>
    <mergeCell ref="N59:N60"/>
    <mergeCell ref="A61:A64"/>
    <mergeCell ref="L61:L62"/>
    <mergeCell ref="M61:M62"/>
    <mergeCell ref="N61:N62"/>
    <mergeCell ref="B62:B64"/>
    <mergeCell ref="C63:C64"/>
    <mergeCell ref="D63:D64"/>
    <mergeCell ref="F59:F60"/>
    <mergeCell ref="G59:G60"/>
    <mergeCell ref="H59:H60"/>
    <mergeCell ref="I59:I60"/>
    <mergeCell ref="J59:J60"/>
    <mergeCell ref="K59:K60"/>
    <mergeCell ref="K63:K64"/>
    <mergeCell ref="L63:L64"/>
    <mergeCell ref="M63:M64"/>
    <mergeCell ref="N63:N64"/>
    <mergeCell ref="A65:A68"/>
    <mergeCell ref="L65:L66"/>
    <mergeCell ref="M65:M66"/>
    <mergeCell ref="N65:N66"/>
    <mergeCell ref="B66:B68"/>
    <mergeCell ref="C67:C68"/>
    <mergeCell ref="E63:E64"/>
    <mergeCell ref="F63:F64"/>
    <mergeCell ref="G63:G64"/>
    <mergeCell ref="H63:H64"/>
    <mergeCell ref="I63:I64"/>
    <mergeCell ref="J63:J64"/>
    <mergeCell ref="J67:J68"/>
    <mergeCell ref="K67:K68"/>
    <mergeCell ref="L67:L68"/>
    <mergeCell ref="M67:M68"/>
    <mergeCell ref="N67:N68"/>
    <mergeCell ref="A69:A72"/>
    <mergeCell ref="L69:L70"/>
    <mergeCell ref="M69:M70"/>
    <mergeCell ref="N69:N70"/>
    <mergeCell ref="B70:B72"/>
    <mergeCell ref="D67:D68"/>
    <mergeCell ref="E67:E68"/>
    <mergeCell ref="F67:F68"/>
    <mergeCell ref="G67:G68"/>
    <mergeCell ref="H67:H68"/>
    <mergeCell ref="I67:I68"/>
    <mergeCell ref="L71:L72"/>
    <mergeCell ref="M71:M72"/>
    <mergeCell ref="N71:N72"/>
    <mergeCell ref="A73:A76"/>
    <mergeCell ref="L73:L74"/>
    <mergeCell ref="M73:M74"/>
    <mergeCell ref="N73:N74"/>
    <mergeCell ref="B74:B76"/>
    <mergeCell ref="C75:C76"/>
    <mergeCell ref="D75:D76"/>
    <mergeCell ref="K75:K76"/>
    <mergeCell ref="L75:L76"/>
    <mergeCell ref="M75:M76"/>
    <mergeCell ref="N75:N76"/>
    <mergeCell ref="A77:A80"/>
    <mergeCell ref="L77:L78"/>
    <mergeCell ref="M77:M78"/>
    <mergeCell ref="N77:N78"/>
    <mergeCell ref="B78:B80"/>
    <mergeCell ref="C79:C80"/>
    <mergeCell ref="E75:E76"/>
    <mergeCell ref="F75:F76"/>
    <mergeCell ref="G75:G76"/>
    <mergeCell ref="H75:H76"/>
    <mergeCell ref="I75:I76"/>
    <mergeCell ref="J75:J76"/>
    <mergeCell ref="J79:J80"/>
    <mergeCell ref="K79:K80"/>
    <mergeCell ref="L79:L80"/>
    <mergeCell ref="M79:M80"/>
    <mergeCell ref="N79:N80"/>
    <mergeCell ref="A81:A84"/>
    <mergeCell ref="L81:L82"/>
    <mergeCell ref="M81:M82"/>
    <mergeCell ref="N81:N82"/>
    <mergeCell ref="B82:B84"/>
    <mergeCell ref="D79:D80"/>
    <mergeCell ref="E79:E80"/>
    <mergeCell ref="F79:F80"/>
    <mergeCell ref="G79:G80"/>
    <mergeCell ref="H79:H80"/>
    <mergeCell ref="I79:I80"/>
    <mergeCell ref="F87:F88"/>
    <mergeCell ref="G87:G88"/>
    <mergeCell ref="I83:I84"/>
    <mergeCell ref="J83:J84"/>
    <mergeCell ref="K83:K84"/>
    <mergeCell ref="L83:L84"/>
    <mergeCell ref="M83:M84"/>
    <mergeCell ref="N83:N84"/>
    <mergeCell ref="C83:C84"/>
    <mergeCell ref="D83:D84"/>
    <mergeCell ref="E83:E84"/>
    <mergeCell ref="F83:F84"/>
    <mergeCell ref="G83:G84"/>
    <mergeCell ref="H83:H84"/>
    <mergeCell ref="N87:N88"/>
    <mergeCell ref="A89:A92"/>
    <mergeCell ref="L89:L90"/>
    <mergeCell ref="M89:M90"/>
    <mergeCell ref="N89:N90"/>
    <mergeCell ref="B90:B92"/>
    <mergeCell ref="C91:C92"/>
    <mergeCell ref="D91:D92"/>
    <mergeCell ref="E91:E92"/>
    <mergeCell ref="F91:F92"/>
    <mergeCell ref="H87:H88"/>
    <mergeCell ref="I87:I88"/>
    <mergeCell ref="J87:J88"/>
    <mergeCell ref="K87:K88"/>
    <mergeCell ref="L87:L88"/>
    <mergeCell ref="M87:M88"/>
    <mergeCell ref="A85:A88"/>
    <mergeCell ref="L85:L86"/>
    <mergeCell ref="M85:M86"/>
    <mergeCell ref="N85:N86"/>
    <mergeCell ref="B86:B88"/>
    <mergeCell ref="C87:C88"/>
    <mergeCell ref="D87:D88"/>
    <mergeCell ref="E87:E88"/>
    <mergeCell ref="M91:M92"/>
    <mergeCell ref="N91:N92"/>
    <mergeCell ref="A93:A96"/>
    <mergeCell ref="L93:L94"/>
    <mergeCell ref="M93:M94"/>
    <mergeCell ref="N93:N94"/>
    <mergeCell ref="B94:B96"/>
    <mergeCell ref="C95:C96"/>
    <mergeCell ref="D95:D96"/>
    <mergeCell ref="E95:E96"/>
    <mergeCell ref="G91:G92"/>
    <mergeCell ref="H91:H92"/>
    <mergeCell ref="I91:I92"/>
    <mergeCell ref="J91:J92"/>
    <mergeCell ref="K91:K92"/>
    <mergeCell ref="L91:L92"/>
    <mergeCell ref="L95:L96"/>
    <mergeCell ref="M95:M96"/>
    <mergeCell ref="N95:N96"/>
    <mergeCell ref="A97:A100"/>
    <mergeCell ref="L97:L98"/>
    <mergeCell ref="M97:M98"/>
    <mergeCell ref="N97:N98"/>
    <mergeCell ref="B98:B100"/>
    <mergeCell ref="C99:C100"/>
    <mergeCell ref="D99:D100"/>
    <mergeCell ref="F95:F96"/>
    <mergeCell ref="G95:G96"/>
    <mergeCell ref="H95:H96"/>
    <mergeCell ref="I95:I96"/>
    <mergeCell ref="J95:J96"/>
    <mergeCell ref="K95:K96"/>
    <mergeCell ref="K99:K100"/>
    <mergeCell ref="L99:L100"/>
    <mergeCell ref="M99:M100"/>
    <mergeCell ref="N99:N100"/>
    <mergeCell ref="A101:A104"/>
    <mergeCell ref="L101:L102"/>
    <mergeCell ref="M101:M102"/>
    <mergeCell ref="N101:N102"/>
    <mergeCell ref="B102:B104"/>
    <mergeCell ref="C103:C104"/>
    <mergeCell ref="E99:E100"/>
    <mergeCell ref="F99:F100"/>
    <mergeCell ref="G99:G100"/>
    <mergeCell ref="H99:H100"/>
    <mergeCell ref="I99:I100"/>
    <mergeCell ref="J99:J100"/>
    <mergeCell ref="J103:J104"/>
    <mergeCell ref="K103:K104"/>
    <mergeCell ref="L103:L104"/>
    <mergeCell ref="M103:M104"/>
    <mergeCell ref="N103:N104"/>
    <mergeCell ref="A105:A108"/>
    <mergeCell ref="L105:L106"/>
    <mergeCell ref="M105:M106"/>
    <mergeCell ref="N105:N106"/>
    <mergeCell ref="B106:B108"/>
    <mergeCell ref="D103:D104"/>
    <mergeCell ref="E103:E104"/>
    <mergeCell ref="F103:F104"/>
    <mergeCell ref="G103:G104"/>
    <mergeCell ref="H103:H104"/>
    <mergeCell ref="I103:I104"/>
    <mergeCell ref="I107:I108"/>
    <mergeCell ref="J107:J108"/>
    <mergeCell ref="K107:K108"/>
    <mergeCell ref="L107:L108"/>
    <mergeCell ref="M107:M108"/>
    <mergeCell ref="N107:N108"/>
    <mergeCell ref="C107:C108"/>
    <mergeCell ref="D107:D108"/>
    <mergeCell ref="E107:E108"/>
    <mergeCell ref="F107:F108"/>
    <mergeCell ref="G107:G108"/>
    <mergeCell ref="H107:H108"/>
  </mergeCells>
  <pageMargins left="0.7" right="0.7" top="0.75" bottom="0.75" header="0.3" footer="0.3"/>
  <pageSetup paperSize="9" orientation="portrait" r:id="rId1"/>
  <headerFooter>
    <oddHeader>&amp;L8 февраля 2019 г. 10:50:28&amp;R41. Купальники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41. Купальники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Казакова</dc:creator>
  <cp:lastModifiedBy>Ирина</cp:lastModifiedBy>
  <dcterms:created xsi:type="dcterms:W3CDTF">2019-02-08T07:50:24Z</dcterms:created>
  <dcterms:modified xsi:type="dcterms:W3CDTF">2019-02-08T13:52:46Z</dcterms:modified>
</cp:coreProperties>
</file>