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Раздачи" sheetId="1" r:id="rId1"/>
  </sheets>
  <definedNames>
    <definedName name="_xlnm._FilterDatabase" localSheetId="0" hidden="1">'Раздачи'!$A$1:$F$84</definedName>
  </definedNames>
  <calcPr fullCalcOnLoad="1" refMode="R1C1"/>
</workbook>
</file>

<file path=xl/sharedStrings.xml><?xml version="1.0" encoding="utf-8"?>
<sst xmlns="http://schemas.openxmlformats.org/spreadsheetml/2006/main" count="178" uniqueCount="84">
  <si>
    <t>Ник</t>
  </si>
  <si>
    <t>Наименование</t>
  </si>
  <si>
    <t>Цена</t>
  </si>
  <si>
    <t>Кол-во</t>
  </si>
  <si>
    <t>Цена итог</t>
  </si>
  <si>
    <t>Цена с орг%</t>
  </si>
  <si>
    <t>KatrinL</t>
  </si>
  <si>
    <t>rusnastena</t>
  </si>
  <si>
    <t>солянка</t>
  </si>
  <si>
    <t>Мама Колька</t>
  </si>
  <si>
    <t>Шампунь для ежедневного применения 1000 мл</t>
  </si>
  <si>
    <t xml:space="preserve"> Шампунь против перхоти LUXOR HOME 1000 мл</t>
  </si>
  <si>
    <t>Шампунь бивалентный для жирной кожи головы и сухих кончиков волос 1000 мл</t>
  </si>
  <si>
    <t>anna1460</t>
  </si>
  <si>
    <t>hiana.a</t>
  </si>
  <si>
    <t>Diamond Crumb</t>
  </si>
  <si>
    <t>Екатерина^.^</t>
  </si>
  <si>
    <t>Asija</t>
  </si>
  <si>
    <t>Шампунь энергетический(предохраняющий от выпадения волос) 1000 мл</t>
  </si>
  <si>
    <t>кулебака</t>
  </si>
  <si>
    <t>Елена Князева</t>
  </si>
  <si>
    <t>super_lady2008</t>
  </si>
  <si>
    <t>Ольга Жук</t>
  </si>
  <si>
    <t>Svetoch_zarte</t>
  </si>
  <si>
    <t>ГетцЮля</t>
  </si>
  <si>
    <t>Леди 007</t>
  </si>
  <si>
    <t xml:space="preserve"> Шампунь восстанавливающий увлажняющий для сухих и поврежденных волос 1000 мл</t>
  </si>
  <si>
    <t>Ната07</t>
  </si>
  <si>
    <t>Лёлька2</t>
  </si>
  <si>
    <t>Кислинкаа</t>
  </si>
  <si>
    <t>Шампунь энергетический (предохраняющий от выпадения волос) 300 мл</t>
  </si>
  <si>
    <t>natali34</t>
  </si>
  <si>
    <t>kto4</t>
  </si>
  <si>
    <t xml:space="preserve"> Шампунь против перхоти LUXOR HOME 300 мл</t>
  </si>
  <si>
    <t>Margo872</t>
  </si>
  <si>
    <t>Шампунь бивалентный для жирной кожи головы и сухих кончиков волос LUXOR HOME 300 мл</t>
  </si>
  <si>
    <t>shopping22</t>
  </si>
  <si>
    <t xml:space="preserve"> Бальзам для тонких волос для объема LUXOR HOME 1000 мл.</t>
  </si>
  <si>
    <t>НАТУЛЯ 78</t>
  </si>
  <si>
    <t xml:space="preserve"> Бальзам восстанавливающий для блеска LUXOR HOME 1000 мл</t>
  </si>
  <si>
    <t>Анфиса2</t>
  </si>
  <si>
    <t>Бальзам восстанавливающий для блеска LUXOR HOME 300 мл</t>
  </si>
  <si>
    <t>lora97</t>
  </si>
  <si>
    <t xml:space="preserve"> скраб для очищения кожи головы 200 мл</t>
  </si>
  <si>
    <t xml:space="preserve">Краска д/волос тон 9.34 </t>
  </si>
  <si>
    <t>Olichkagol</t>
  </si>
  <si>
    <t>Краска д/волос тон 9.00</t>
  </si>
  <si>
    <t>Швайко Татьяна</t>
  </si>
  <si>
    <t>Краска д/волос тон 9.1</t>
  </si>
  <si>
    <t>Краска д/волос тон 12.1</t>
  </si>
  <si>
    <t>Краска д/волос тон 10.1</t>
  </si>
  <si>
    <t xml:space="preserve"> Полуперманентная безаммиачная крем-краска для волос Тонер-LUX тон 0.17</t>
  </si>
  <si>
    <t xml:space="preserve"> Полуперманентная безаммиачная крем-краска для волос Тонер-LUX тон 0.21</t>
  </si>
  <si>
    <t>lobusy</t>
  </si>
  <si>
    <t>Меркурьюшка</t>
  </si>
  <si>
    <t>Окислитель для волос 3% LUXOR COLOR 1000 мл - 1 шт</t>
  </si>
  <si>
    <t>Окислитель для волос 3% LUXOR COLOR 60 мл</t>
  </si>
  <si>
    <t>Окислитель для волос 6% LUXOR COLOR 60 мл</t>
  </si>
  <si>
    <t>Окислитель для волос 9% LUXOR COLOR 60 мл</t>
  </si>
  <si>
    <t>Флюид питательный восстанавливающий LUXOR COLOR  саше</t>
  </si>
  <si>
    <t>nagorta</t>
  </si>
  <si>
    <t>Интенсивная маска для окрашенных и сухих волос, объем 490 мл</t>
  </si>
  <si>
    <t xml:space="preserve"> Сыворотка восстанавливающая для поврежденных волос Luxor Hair Therapy 75 м</t>
  </si>
  <si>
    <t> Восстанавливающая маска для поврежденных волос Luxor Hair Therapy 200 мл</t>
  </si>
  <si>
    <t xml:space="preserve"> Несмываемый двухфазный спрей-кондиционер для волос 350 м</t>
  </si>
  <si>
    <t>Афина</t>
  </si>
  <si>
    <t>Спрей для объема с термозащитой Luxor Volume 240 мл</t>
  </si>
  <si>
    <t xml:space="preserve"> Шампунь безсульфатный для объема Luxor Volum 300 мл</t>
  </si>
  <si>
    <t xml:space="preserve"> Спрей для выпрямления волос с термозащитой Luxor Straight 240 мл</t>
  </si>
  <si>
    <t xml:space="preserve"> Несмываемый мультифункциональный флюид 18 wonders для любого типа волос Luxor Rose&amp;Argan</t>
  </si>
  <si>
    <t>Крем для рук питательный и увлажняющий с дозатором 490 мл LUXOR</t>
  </si>
  <si>
    <t>Tata100</t>
  </si>
  <si>
    <t>Морской спрей для структурирования и объема волос (НОВИНКА!!!) 240 мл.</t>
  </si>
  <si>
    <t>hal111</t>
  </si>
  <si>
    <t>Матовая глина для текстурной подвижной укладки волос 75 мл</t>
  </si>
  <si>
    <t>Veronika0202</t>
  </si>
  <si>
    <t>galynchik</t>
  </si>
  <si>
    <t xml:space="preserve"> M@RF@</t>
  </si>
  <si>
    <t>Интенсивный лосьон стимулирующий рост волос</t>
  </si>
  <si>
    <t>Жидкий шелк 98 мл</t>
  </si>
  <si>
    <t>NickNick</t>
  </si>
  <si>
    <t>Крем для ног Олива Зеленая</t>
  </si>
  <si>
    <t>Саше Ландыш серебристый 20 гр</t>
  </si>
  <si>
    <t>Парф.вода Шансита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</si>
</sst>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1" fillId="0" borderId="10" xfId="0" applyNumberFormat="1" applyFont="1" applyBorder="1" applyAlignment="1">
      <alignment horizontal="center"/>
    </xf>
    <xf numFmtId="0" fontId="21" fillId="33" borderId="10" xfId="0" applyNumberFormat="1" applyFont="1" applyFill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33" borderId="10" xfId="0" applyNumberFormat="1" applyFont="1" applyFill="1" applyBorder="1" applyAlignment="1">
      <alignment horizontal="left" vertical="top"/>
    </xf>
    <xf numFmtId="0" fontId="21" fillId="33" borderId="0" xfId="0" applyNumberFormat="1" applyFont="1" applyFill="1" applyBorder="1" applyAlignment="1">
      <alignment horizontal="left" vertical="top"/>
    </xf>
    <xf numFmtId="0" fontId="21" fillId="33" borderId="10" xfId="0" applyNumberFormat="1" applyFont="1" applyFill="1" applyBorder="1" applyAlignment="1">
      <alignment horizontal="left" vertical="top"/>
    </xf>
    <xf numFmtId="0" fontId="21" fillId="33" borderId="10" xfId="42" applyNumberFormat="1" applyFont="1" applyFill="1" applyBorder="1" applyAlignment="1">
      <alignment horizontal="left" vertical="top"/>
    </xf>
    <xf numFmtId="0" fontId="21" fillId="33" borderId="0" xfId="0" applyNumberFormat="1" applyFont="1" applyFill="1" applyAlignment="1">
      <alignment horizontal="left" vertical="top"/>
    </xf>
    <xf numFmtId="0" fontId="28" fillId="33" borderId="10" xfId="42" applyNumberForma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/>
    </xf>
    <xf numFmtId="0" fontId="28" fillId="33" borderId="10" xfId="42" applyFill="1" applyBorder="1" applyAlignment="1">
      <alignment/>
    </xf>
    <xf numFmtId="0" fontId="28" fillId="33" borderId="10" xfId="42" applyFill="1" applyBorder="1" applyAlignment="1">
      <alignment vertical="center" wrapText="1"/>
    </xf>
    <xf numFmtId="0" fontId="28" fillId="33" borderId="0" xfId="42" applyFill="1" applyBorder="1" applyAlignment="1">
      <alignment/>
    </xf>
    <xf numFmtId="0" fontId="42" fillId="33" borderId="10" xfId="0" applyFont="1" applyFill="1" applyBorder="1" applyAlignment="1">
      <alignment/>
    </xf>
    <xf numFmtId="0" fontId="21" fillId="33" borderId="1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0" fontId="28" fillId="0" borderId="10" xfId="42" applyBorder="1" applyAlignment="1">
      <alignment/>
    </xf>
    <xf numFmtId="0" fontId="21" fillId="33" borderId="0" xfId="42" applyNumberFormat="1" applyFont="1" applyFill="1" applyBorder="1" applyAlignment="1">
      <alignment horizontal="left" vertical="top"/>
    </xf>
    <xf numFmtId="0" fontId="28" fillId="33" borderId="11" xfId="42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.ru/user.php?user_id=237437" TargetMode="External" /><Relationship Id="rId2" Type="http://schemas.openxmlformats.org/officeDocument/2006/relationships/hyperlink" Target="https://www.nn.ru/user.php?user_id=212655" TargetMode="External" /><Relationship Id="rId3" Type="http://schemas.openxmlformats.org/officeDocument/2006/relationships/hyperlink" Target="https://www.nn.ru/user.php?user_id=294439" TargetMode="External" /><Relationship Id="rId4" Type="http://schemas.openxmlformats.org/officeDocument/2006/relationships/hyperlink" Target="https://www.nn.ru/user.php?user_id=796785" TargetMode="External" /><Relationship Id="rId5" Type="http://schemas.openxmlformats.org/officeDocument/2006/relationships/hyperlink" Target="https://www.nn.ru/user.php?user_id=294439" TargetMode="External" /><Relationship Id="rId6" Type="http://schemas.openxmlformats.org/officeDocument/2006/relationships/hyperlink" Target="https://www.nn.ru/user.php?user_id=1002248" TargetMode="External" /><Relationship Id="rId7" Type="http://schemas.openxmlformats.org/officeDocument/2006/relationships/hyperlink" Target="https://www.nn.ru/user.php?user_id=1002248" TargetMode="External" /><Relationship Id="rId8" Type="http://schemas.openxmlformats.org/officeDocument/2006/relationships/hyperlink" Target="https://www.nn.ru/user.php?user_id=190874" TargetMode="External" /><Relationship Id="rId9" Type="http://schemas.openxmlformats.org/officeDocument/2006/relationships/hyperlink" Target="https://www.nn.ru/user.php?user_id=380348" TargetMode="External" /><Relationship Id="rId10" Type="http://schemas.openxmlformats.org/officeDocument/2006/relationships/hyperlink" Target="https://www.nn.ru/user.php?user_id=652421" TargetMode="External" /><Relationship Id="rId11" Type="http://schemas.openxmlformats.org/officeDocument/2006/relationships/hyperlink" Target="https://www.nn.ru/user.php?user_id=245889" TargetMode="External" /><Relationship Id="rId12" Type="http://schemas.openxmlformats.org/officeDocument/2006/relationships/hyperlink" Target="https://www.nn.ru/user.php?user_id=256678" TargetMode="External" /><Relationship Id="rId13" Type="http://schemas.openxmlformats.org/officeDocument/2006/relationships/hyperlink" Target="https://cstor.nn2.ru/userfiles/data/ufiles/2018-04/0c/65/0a/5ac911cbcd63e_maska_dlya_povrezhdennykh_volos_luxor_hair_therapy_200_ml.jpg" TargetMode="External" /><Relationship Id="rId14" Type="http://schemas.openxmlformats.org/officeDocument/2006/relationships/hyperlink" Target="https://www.nn.ru/user.php?user_id=294439" TargetMode="External" /><Relationship Id="rId15" Type="http://schemas.openxmlformats.org/officeDocument/2006/relationships/hyperlink" Target="https://www.nn.ru/user.php?user_id=46273" TargetMode="External" /><Relationship Id="rId16" Type="http://schemas.openxmlformats.org/officeDocument/2006/relationships/hyperlink" Target="https://cstor.nn2.ru/userfiles/data/ufiles/2018-04/e8/ef/c7/5ac911cabef82_dlya_obema_s_termozashchitoy_luxor_volume.jpg" TargetMode="External" /><Relationship Id="rId17" Type="http://schemas.openxmlformats.org/officeDocument/2006/relationships/hyperlink" Target="https://www.nn.ru/user.php?user_id=104994" TargetMode="External" /><Relationship Id="rId18" Type="http://schemas.openxmlformats.org/officeDocument/2006/relationships/hyperlink" Target="https://cstor.nn2.ru/userfiles/data/ufiles/2018-04/e8/ef/c7/5ac911cabef82_dlya_obema_s_termozashchitoy_luxor_volume.jpg" TargetMode="External" /><Relationship Id="rId19" Type="http://schemas.openxmlformats.org/officeDocument/2006/relationships/hyperlink" Target="https://cstor.nn2.ru/userfiles/data/ufiles/2018-04/e8/ef/c7/5ac911cabef82_dlya_obema_s_termozashchitoy_luxor_volume.jpg" TargetMode="External" /><Relationship Id="rId20" Type="http://schemas.openxmlformats.org/officeDocument/2006/relationships/hyperlink" Target="https://www.nn.ru/user.php?user_id=380348" TargetMode="External" /><Relationship Id="rId21" Type="http://schemas.openxmlformats.org/officeDocument/2006/relationships/hyperlink" Target="https://www.nn.ru/user.php?user_id=161054" TargetMode="External" /><Relationship Id="rId22" Type="http://schemas.openxmlformats.org/officeDocument/2006/relationships/hyperlink" Target="https://www.nn.ru/user.php?user_id=380348" TargetMode="External" /><Relationship Id="rId23" Type="http://schemas.openxmlformats.org/officeDocument/2006/relationships/hyperlink" Target="https://www.nn.ru/user.php?user_id=923042" TargetMode="External" /><Relationship Id="rId24" Type="http://schemas.openxmlformats.org/officeDocument/2006/relationships/hyperlink" Target="https://www.nn.ru/user.php?user_id=298817" TargetMode="External" /><Relationship Id="rId25" Type="http://schemas.openxmlformats.org/officeDocument/2006/relationships/hyperlink" Target="https://www.nn.ru/user.php?user_id=327394" TargetMode="External" /><Relationship Id="rId26" Type="http://schemas.openxmlformats.org/officeDocument/2006/relationships/hyperlink" Target="https://www.nn.ru/user.php?user_id=315515" TargetMode="External" /><Relationship Id="rId27" Type="http://schemas.openxmlformats.org/officeDocument/2006/relationships/hyperlink" Target="https://www.nn.ru/user.php?user_id=315515" TargetMode="External" /><Relationship Id="rId28" Type="http://schemas.openxmlformats.org/officeDocument/2006/relationships/hyperlink" Target="https://www.nn.ru/user.php?user_id=315515" TargetMode="External" /><Relationship Id="rId29" Type="http://schemas.openxmlformats.org/officeDocument/2006/relationships/hyperlink" Target="https://www.nn.ru/user.php?user_id=104994" TargetMode="External" /><Relationship Id="rId30" Type="http://schemas.openxmlformats.org/officeDocument/2006/relationships/hyperlink" Target="https://fedsp.com/catalog/health/gigiena-i-uhod/uhod-za-volosami/elea-professional-luxor-zhidkiy-shelk-33419954" TargetMode="External" /><Relationship Id="rId31" Type="http://schemas.openxmlformats.org/officeDocument/2006/relationships/hyperlink" Target="https://www.nn.ru/user.php?user_id=315515" TargetMode="External" /><Relationship Id="rId32" Type="http://schemas.openxmlformats.org/officeDocument/2006/relationships/hyperlink" Target="https://www.nn.ru/user.php?user_id=573011" TargetMode="External" /><Relationship Id="rId33" Type="http://schemas.openxmlformats.org/officeDocument/2006/relationships/hyperlink" Target="https://www.nn.ru/user.php?user_id=393355" TargetMode="External" /><Relationship Id="rId34" Type="http://schemas.openxmlformats.org/officeDocument/2006/relationships/hyperlink" Target="https://www.nn.ru/user.php?user_id=393355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85">
      <selection activeCell="E87" sqref="E87"/>
    </sheetView>
  </sheetViews>
  <sheetFormatPr defaultColWidth="9.140625" defaultRowHeight="15"/>
  <cols>
    <col min="1" max="1" width="23.28125" style="9" customWidth="1"/>
    <col min="2" max="2" width="73.57421875" style="18" customWidth="1"/>
    <col min="3" max="4" width="9.140625" style="4" customWidth="1"/>
    <col min="5" max="5" width="16.28125" style="4" customWidth="1"/>
    <col min="6" max="6" width="15.57421875" style="4" customWidth="1"/>
  </cols>
  <sheetData>
    <row r="1" spans="1:6" ht="15">
      <c r="A1" s="5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5" t="s">
        <v>77</v>
      </c>
      <c r="B2" s="2" t="s">
        <v>78</v>
      </c>
      <c r="C2" s="3">
        <v>352</v>
      </c>
      <c r="D2" s="3">
        <v>1</v>
      </c>
      <c r="E2" s="3">
        <f>C2*D2</f>
        <v>352</v>
      </c>
      <c r="F2" s="3">
        <f>E2*1.18</f>
        <v>415.35999999999996</v>
      </c>
    </row>
    <row r="3" spans="1:6" ht="15">
      <c r="A3" s="5" t="s">
        <v>13</v>
      </c>
      <c r="B3" s="2" t="s">
        <v>12</v>
      </c>
      <c r="C3" s="3">
        <v>255</v>
      </c>
      <c r="D3" s="3">
        <v>1</v>
      </c>
      <c r="E3" s="3">
        <f>C3*D3</f>
        <v>255</v>
      </c>
      <c r="F3" s="3">
        <f>E3*1.18</f>
        <v>300.9</v>
      </c>
    </row>
    <row r="4" spans="1:6" ht="15">
      <c r="A4" s="19" t="s">
        <v>13</v>
      </c>
      <c r="B4" s="2" t="s">
        <v>81</v>
      </c>
      <c r="C4" s="3">
        <v>120</v>
      </c>
      <c r="D4" s="3">
        <v>1</v>
      </c>
      <c r="E4" s="3">
        <f>C4*D4</f>
        <v>120</v>
      </c>
      <c r="F4" s="3">
        <f>E4*1.18</f>
        <v>141.6</v>
      </c>
    </row>
    <row r="5" spans="1:6" ht="15">
      <c r="A5" s="19" t="s">
        <v>13</v>
      </c>
      <c r="B5" s="2" t="s">
        <v>82</v>
      </c>
      <c r="C5" s="3">
        <v>53</v>
      </c>
      <c r="D5" s="3">
        <v>1</v>
      </c>
      <c r="E5" s="3">
        <f>C5*D5</f>
        <v>53</v>
      </c>
      <c r="F5" s="3">
        <f>E5*1.18</f>
        <v>62.54</v>
      </c>
    </row>
    <row r="6" spans="1:6" ht="15">
      <c r="A6" s="5" t="s">
        <v>17</v>
      </c>
      <c r="B6" s="2" t="s">
        <v>12</v>
      </c>
      <c r="C6" s="3">
        <v>255</v>
      </c>
      <c r="D6" s="3">
        <v>1</v>
      </c>
      <c r="E6" s="3">
        <f>C6*D6</f>
        <v>255</v>
      </c>
      <c r="F6" s="3">
        <f>E6*1.18</f>
        <v>300.9</v>
      </c>
    </row>
    <row r="7" spans="1:6" ht="15">
      <c r="A7" s="5" t="s">
        <v>15</v>
      </c>
      <c r="B7" s="2" t="s">
        <v>12</v>
      </c>
      <c r="C7" s="3">
        <v>255</v>
      </c>
      <c r="D7" s="3">
        <v>1</v>
      </c>
      <c r="E7" s="3">
        <f>C7*D7</f>
        <v>255</v>
      </c>
      <c r="F7" s="3">
        <f>E7*1.18</f>
        <v>300.9</v>
      </c>
    </row>
    <row r="8" spans="1:6" ht="15">
      <c r="A8" s="5" t="s">
        <v>76</v>
      </c>
      <c r="B8" s="2" t="s">
        <v>69</v>
      </c>
      <c r="C8" s="3">
        <v>365</v>
      </c>
      <c r="D8" s="3">
        <v>1</v>
      </c>
      <c r="E8" s="3">
        <f>C8*D8</f>
        <v>365</v>
      </c>
      <c r="F8" s="3">
        <f>E8*1.18</f>
        <v>430.7</v>
      </c>
    </row>
    <row r="9" spans="1:6" ht="15">
      <c r="A9" s="5" t="s">
        <v>76</v>
      </c>
      <c r="B9" s="11" t="s">
        <v>18</v>
      </c>
      <c r="C9" s="3">
        <v>255</v>
      </c>
      <c r="D9" s="3">
        <v>1</v>
      </c>
      <c r="E9" s="3">
        <f>C9*D9</f>
        <v>255</v>
      </c>
      <c r="F9" s="3">
        <f>E9*1.18</f>
        <v>300.9</v>
      </c>
    </row>
    <row r="10" spans="1:6" ht="15">
      <c r="A10" s="5" t="s">
        <v>73</v>
      </c>
      <c r="B10" s="2" t="s">
        <v>74</v>
      </c>
      <c r="C10" s="3">
        <v>220</v>
      </c>
      <c r="D10" s="3">
        <v>1</v>
      </c>
      <c r="E10" s="3">
        <f>C10*D10</f>
        <v>220</v>
      </c>
      <c r="F10" s="3">
        <f>E10*1.18</f>
        <v>259.59999999999997</v>
      </c>
    </row>
    <row r="11" spans="1:6" ht="15">
      <c r="A11" s="5" t="s">
        <v>14</v>
      </c>
      <c r="B11" s="2" t="s">
        <v>12</v>
      </c>
      <c r="C11" s="3">
        <v>255</v>
      </c>
      <c r="D11" s="3">
        <v>1</v>
      </c>
      <c r="E11" s="3">
        <f>C11*D11</f>
        <v>255</v>
      </c>
      <c r="F11" s="3">
        <f>E11*1.18</f>
        <v>300.9</v>
      </c>
    </row>
    <row r="12" spans="1:6" ht="15">
      <c r="A12" s="5" t="s">
        <v>6</v>
      </c>
      <c r="B12" s="2" t="s">
        <v>12</v>
      </c>
      <c r="C12" s="3">
        <v>255</v>
      </c>
      <c r="D12" s="3">
        <v>1</v>
      </c>
      <c r="E12" s="3">
        <f>C12*D12</f>
        <v>255</v>
      </c>
      <c r="F12" s="3">
        <f>E12*1.18</f>
        <v>300.9</v>
      </c>
    </row>
    <row r="13" spans="1:6" ht="15">
      <c r="A13" s="5" t="s">
        <v>6</v>
      </c>
      <c r="B13" s="11" t="s">
        <v>18</v>
      </c>
      <c r="C13" s="3">
        <v>255</v>
      </c>
      <c r="D13" s="3">
        <v>1</v>
      </c>
      <c r="E13" s="3">
        <f>C13*D13</f>
        <v>255</v>
      </c>
      <c r="F13" s="3">
        <f>E13*1.18</f>
        <v>300.9</v>
      </c>
    </row>
    <row r="14" spans="1:6" ht="15">
      <c r="A14" s="5" t="s">
        <v>6</v>
      </c>
      <c r="B14" s="2" t="s">
        <v>37</v>
      </c>
      <c r="C14" s="3">
        <v>310</v>
      </c>
      <c r="D14" s="3">
        <v>1</v>
      </c>
      <c r="E14" s="3">
        <f>C14*D14</f>
        <v>310</v>
      </c>
      <c r="F14" s="3">
        <f>E14*1.18</f>
        <v>365.79999999999995</v>
      </c>
    </row>
    <row r="15" spans="1:6" ht="15">
      <c r="A15" s="8" t="s">
        <v>6</v>
      </c>
      <c r="B15" s="2" t="s">
        <v>44</v>
      </c>
      <c r="C15" s="3">
        <v>108</v>
      </c>
      <c r="D15" s="3">
        <v>2</v>
      </c>
      <c r="E15" s="3">
        <f>C15*D15</f>
        <v>216</v>
      </c>
      <c r="F15" s="3">
        <f>E15*1.18</f>
        <v>254.88</v>
      </c>
    </row>
    <row r="16" spans="1:6" ht="15">
      <c r="A16" s="12" t="s">
        <v>6</v>
      </c>
      <c r="B16" s="2" t="s">
        <v>69</v>
      </c>
      <c r="C16" s="3">
        <v>365</v>
      </c>
      <c r="D16" s="3">
        <v>1</v>
      </c>
      <c r="E16" s="3">
        <f>C16*D16</f>
        <v>365</v>
      </c>
      <c r="F16" s="3">
        <f>E16*1.18</f>
        <v>430.7</v>
      </c>
    </row>
    <row r="17" spans="1:6" ht="15">
      <c r="A17" s="5" t="s">
        <v>6</v>
      </c>
      <c r="B17" s="2" t="s">
        <v>83</v>
      </c>
      <c r="C17" s="3">
        <v>365</v>
      </c>
      <c r="D17" s="3">
        <v>1</v>
      </c>
      <c r="E17" s="3">
        <f>C17*D17</f>
        <v>365</v>
      </c>
      <c r="F17" s="3">
        <f>E17*1.18</f>
        <v>430.7</v>
      </c>
    </row>
    <row r="18" spans="1:6" ht="15">
      <c r="A18" s="21" t="s">
        <v>32</v>
      </c>
      <c r="B18" s="2" t="s">
        <v>30</v>
      </c>
      <c r="C18" s="3">
        <v>130</v>
      </c>
      <c r="D18" s="3">
        <v>1</v>
      </c>
      <c r="E18" s="3">
        <f>C18*D18</f>
        <v>130</v>
      </c>
      <c r="F18" s="3">
        <f>E18*1.18</f>
        <v>153.4</v>
      </c>
    </row>
    <row r="19" spans="1:6" ht="15">
      <c r="A19" s="14" t="s">
        <v>32</v>
      </c>
      <c r="B19" s="2" t="s">
        <v>72</v>
      </c>
      <c r="C19" s="3">
        <v>290</v>
      </c>
      <c r="D19" s="3">
        <v>1</v>
      </c>
      <c r="E19" s="3">
        <f>C19*D19</f>
        <v>290</v>
      </c>
      <c r="F19" s="3">
        <f>E19*1.18</f>
        <v>342.2</v>
      </c>
    </row>
    <row r="20" spans="1:6" ht="15">
      <c r="A20" s="5" t="s">
        <v>53</v>
      </c>
      <c r="B20" s="2" t="s">
        <v>51</v>
      </c>
      <c r="C20" s="3">
        <v>125</v>
      </c>
      <c r="D20" s="3">
        <v>1</v>
      </c>
      <c r="E20" s="3">
        <f>C20*D20</f>
        <v>125</v>
      </c>
      <c r="F20" s="3">
        <f>E20*1.18</f>
        <v>147.5</v>
      </c>
    </row>
    <row r="21" spans="1:6" ht="15">
      <c r="A21" s="5" t="s">
        <v>53</v>
      </c>
      <c r="B21" s="2" t="s">
        <v>56</v>
      </c>
      <c r="C21" s="3">
        <v>38</v>
      </c>
      <c r="D21" s="3">
        <v>2</v>
      </c>
      <c r="E21" s="3">
        <f>C21*D21</f>
        <v>76</v>
      </c>
      <c r="F21" s="3">
        <f>E21*1.18</f>
        <v>89.67999999999999</v>
      </c>
    </row>
    <row r="22" spans="1:6" ht="15">
      <c r="A22" s="5" t="s">
        <v>53</v>
      </c>
      <c r="B22" s="2" t="s">
        <v>59</v>
      </c>
      <c r="C22" s="3">
        <v>14.2</v>
      </c>
      <c r="D22" s="3">
        <v>5</v>
      </c>
      <c r="E22" s="3">
        <f>C22*D22</f>
        <v>71</v>
      </c>
      <c r="F22" s="3">
        <f>E22*1.18</f>
        <v>83.78</v>
      </c>
    </row>
    <row r="23" spans="1:6" ht="15">
      <c r="A23" s="12" t="s">
        <v>42</v>
      </c>
      <c r="B23" s="2" t="s">
        <v>41</v>
      </c>
      <c r="C23" s="3">
        <v>145</v>
      </c>
      <c r="D23" s="3">
        <v>1</v>
      </c>
      <c r="E23" s="3">
        <f>C23*D23</f>
        <v>145</v>
      </c>
      <c r="F23" s="3">
        <f>E23*1.18</f>
        <v>171.1</v>
      </c>
    </row>
    <row r="24" spans="1:6" ht="15">
      <c r="A24" s="5" t="s">
        <v>34</v>
      </c>
      <c r="B24" s="11" t="s">
        <v>33</v>
      </c>
      <c r="C24" s="3">
        <v>130</v>
      </c>
      <c r="D24" s="3">
        <v>1</v>
      </c>
      <c r="E24" s="3">
        <f>C24*D24</f>
        <v>130</v>
      </c>
      <c r="F24" s="3">
        <f>E24*1.18</f>
        <v>153.4</v>
      </c>
    </row>
    <row r="25" spans="1:6" ht="15">
      <c r="A25" s="5" t="s">
        <v>34</v>
      </c>
      <c r="B25" s="2" t="s">
        <v>41</v>
      </c>
      <c r="C25" s="3">
        <v>145</v>
      </c>
      <c r="D25" s="3">
        <v>1</v>
      </c>
      <c r="E25" s="3">
        <f>C25*D25</f>
        <v>145</v>
      </c>
      <c r="F25" s="3">
        <f>E25*1.18</f>
        <v>171.1</v>
      </c>
    </row>
    <row r="26" spans="1:6" ht="15">
      <c r="A26" s="12" t="s">
        <v>60</v>
      </c>
      <c r="B26" s="2" t="s">
        <v>59</v>
      </c>
      <c r="C26" s="3">
        <v>14.2</v>
      </c>
      <c r="D26" s="3">
        <v>5</v>
      </c>
      <c r="E26" s="3">
        <f>C26*D26</f>
        <v>71</v>
      </c>
      <c r="F26" s="3">
        <f>E26*1.18</f>
        <v>83.78</v>
      </c>
    </row>
    <row r="27" spans="1:6" ht="15">
      <c r="A27" s="5" t="s">
        <v>31</v>
      </c>
      <c r="B27" s="2" t="s">
        <v>30</v>
      </c>
      <c r="C27" s="3">
        <v>130</v>
      </c>
      <c r="D27" s="3">
        <v>1</v>
      </c>
      <c r="E27" s="3">
        <f>C27*D27</f>
        <v>130</v>
      </c>
      <c r="F27" s="3">
        <f>E27*1.18</f>
        <v>153.4</v>
      </c>
    </row>
    <row r="28" spans="1:6" ht="15">
      <c r="A28" s="5" t="s">
        <v>31</v>
      </c>
      <c r="B28" s="2" t="s">
        <v>35</v>
      </c>
      <c r="C28" s="3">
        <v>130</v>
      </c>
      <c r="D28" s="3">
        <v>1</v>
      </c>
      <c r="E28" s="3">
        <f>C28*D28</f>
        <v>130</v>
      </c>
      <c r="F28" s="3">
        <f>E28*1.18</f>
        <v>153.4</v>
      </c>
    </row>
    <row r="29" spans="1:6" ht="15">
      <c r="A29" s="5" t="s">
        <v>31</v>
      </c>
      <c r="B29" s="2" t="s">
        <v>37</v>
      </c>
      <c r="C29" s="3">
        <v>310</v>
      </c>
      <c r="D29" s="3">
        <v>1</v>
      </c>
      <c r="E29" s="3">
        <f>C29*D29</f>
        <v>310</v>
      </c>
      <c r="F29" s="3">
        <f>E29*1.18</f>
        <v>365.79999999999995</v>
      </c>
    </row>
    <row r="30" spans="1:6" ht="15">
      <c r="A30" s="5" t="s">
        <v>80</v>
      </c>
      <c r="B30" s="11" t="s">
        <v>18</v>
      </c>
      <c r="C30" s="3">
        <v>255</v>
      </c>
      <c r="D30" s="3">
        <v>1</v>
      </c>
      <c r="E30" s="3">
        <f>C30*D30</f>
        <v>255</v>
      </c>
      <c r="F30" s="3">
        <f>E30*1.18</f>
        <v>300.9</v>
      </c>
    </row>
    <row r="31" spans="1:6" ht="15">
      <c r="A31" s="5" t="s">
        <v>45</v>
      </c>
      <c r="B31" s="2" t="s">
        <v>46</v>
      </c>
      <c r="C31" s="3">
        <v>108</v>
      </c>
      <c r="D31" s="3">
        <v>1</v>
      </c>
      <c r="E31" s="3">
        <f>C31*D31</f>
        <v>108</v>
      </c>
      <c r="F31" s="3">
        <f>E31*1.18</f>
        <v>127.44</v>
      </c>
    </row>
    <row r="32" spans="1:6" ht="15">
      <c r="A32" s="5" t="s">
        <v>45</v>
      </c>
      <c r="B32" s="2" t="s">
        <v>57</v>
      </c>
      <c r="C32" s="3">
        <v>38</v>
      </c>
      <c r="D32" s="3">
        <v>2</v>
      </c>
      <c r="E32" s="3">
        <f>C32*D32</f>
        <v>76</v>
      </c>
      <c r="F32" s="3">
        <f>E32*1.18</f>
        <v>89.67999999999999</v>
      </c>
    </row>
    <row r="33" spans="1:6" ht="15">
      <c r="A33" s="14" t="s">
        <v>45</v>
      </c>
      <c r="B33" s="2" t="s">
        <v>59</v>
      </c>
      <c r="C33" s="3">
        <v>14.2</v>
      </c>
      <c r="D33" s="3">
        <v>10</v>
      </c>
      <c r="E33" s="3">
        <f>C33*D33</f>
        <v>142</v>
      </c>
      <c r="F33" s="3">
        <f>E33*1.18</f>
        <v>167.56</v>
      </c>
    </row>
    <row r="34" spans="1:6" ht="15">
      <c r="A34" s="8" t="s">
        <v>7</v>
      </c>
      <c r="B34" s="13" t="s">
        <v>10</v>
      </c>
      <c r="C34" s="3">
        <v>255</v>
      </c>
      <c r="D34" s="3">
        <v>1</v>
      </c>
      <c r="E34" s="3">
        <f>C34*D34</f>
        <v>255</v>
      </c>
      <c r="F34" s="3">
        <f>E34*1.18</f>
        <v>300.9</v>
      </c>
    </row>
    <row r="35" spans="1:6" ht="15">
      <c r="A35" s="6" t="s">
        <v>7</v>
      </c>
      <c r="B35" s="2" t="s">
        <v>11</v>
      </c>
      <c r="C35" s="3">
        <v>255</v>
      </c>
      <c r="D35" s="3">
        <v>1</v>
      </c>
      <c r="E35" s="3">
        <f>C35*D35</f>
        <v>255</v>
      </c>
      <c r="F35" s="3">
        <f>E35*1.18</f>
        <v>300.9</v>
      </c>
    </row>
    <row r="36" spans="1:6" ht="15">
      <c r="A36" s="5" t="s">
        <v>7</v>
      </c>
      <c r="B36" s="2" t="s">
        <v>12</v>
      </c>
      <c r="C36" s="3">
        <v>255</v>
      </c>
      <c r="D36" s="3">
        <v>1</v>
      </c>
      <c r="E36" s="3">
        <f>C36*D36</f>
        <v>255</v>
      </c>
      <c r="F36" s="3">
        <f>E36*1.18</f>
        <v>300.9</v>
      </c>
    </row>
    <row r="37" spans="1:6" ht="15">
      <c r="A37" s="12" t="s">
        <v>7</v>
      </c>
      <c r="B37" s="2" t="s">
        <v>39</v>
      </c>
      <c r="C37" s="3">
        <v>310</v>
      </c>
      <c r="D37" s="3">
        <v>1</v>
      </c>
      <c r="E37" s="3">
        <f>C37*D37</f>
        <v>310</v>
      </c>
      <c r="F37" s="3">
        <f>E37*1.18</f>
        <v>365.79999999999995</v>
      </c>
    </row>
    <row r="38" spans="1:6" ht="15">
      <c r="A38" s="12" t="s">
        <v>36</v>
      </c>
      <c r="B38" s="2" t="s">
        <v>61</v>
      </c>
      <c r="C38" s="3">
        <v>280</v>
      </c>
      <c r="D38" s="3">
        <v>1</v>
      </c>
      <c r="E38" s="3">
        <f>C38*D38</f>
        <v>280</v>
      </c>
      <c r="F38" s="3">
        <f>E38*1.18</f>
        <v>330.4</v>
      </c>
    </row>
    <row r="39" spans="1:6" ht="15">
      <c r="A39" s="5" t="s">
        <v>36</v>
      </c>
      <c r="B39" s="2" t="s">
        <v>62</v>
      </c>
      <c r="C39" s="3">
        <v>125</v>
      </c>
      <c r="D39" s="3">
        <v>1</v>
      </c>
      <c r="E39" s="3">
        <f>C39*D39</f>
        <v>125</v>
      </c>
      <c r="F39" s="3">
        <f>E39*1.18</f>
        <v>147.5</v>
      </c>
    </row>
    <row r="40" spans="1:6" ht="15">
      <c r="A40" s="5" t="s">
        <v>21</v>
      </c>
      <c r="B40" s="11" t="s">
        <v>18</v>
      </c>
      <c r="C40" s="3">
        <v>255</v>
      </c>
      <c r="D40" s="3">
        <v>1</v>
      </c>
      <c r="E40" s="3">
        <f>C40*D40</f>
        <v>255</v>
      </c>
      <c r="F40" s="3">
        <f>E40*1.18</f>
        <v>300.9</v>
      </c>
    </row>
    <row r="41" spans="1:6" ht="15">
      <c r="A41" s="5" t="s">
        <v>23</v>
      </c>
      <c r="B41" s="11" t="s">
        <v>18</v>
      </c>
      <c r="C41" s="3">
        <v>255</v>
      </c>
      <c r="D41" s="3">
        <v>1</v>
      </c>
      <c r="E41" s="3">
        <f>C41*D41</f>
        <v>255</v>
      </c>
      <c r="F41" s="3">
        <f>E41*1.18</f>
        <v>300.9</v>
      </c>
    </row>
    <row r="42" spans="1:6" ht="15">
      <c r="A42" s="10" t="s">
        <v>23</v>
      </c>
      <c r="B42" s="2" t="s">
        <v>39</v>
      </c>
      <c r="C42" s="3">
        <v>310</v>
      </c>
      <c r="D42" s="3">
        <v>1</v>
      </c>
      <c r="E42" s="3">
        <f>C42*D42</f>
        <v>310</v>
      </c>
      <c r="F42" s="3">
        <f>E42*1.18</f>
        <v>365.79999999999995</v>
      </c>
    </row>
    <row r="43" spans="1:6" ht="15">
      <c r="A43" s="12" t="s">
        <v>71</v>
      </c>
      <c r="B43" s="15" t="s">
        <v>70</v>
      </c>
      <c r="C43" s="3">
        <v>345</v>
      </c>
      <c r="D43" s="3">
        <v>1</v>
      </c>
      <c r="E43" s="3">
        <f>C43*D43</f>
        <v>345</v>
      </c>
      <c r="F43" s="3">
        <f>E43*1.18</f>
        <v>407.09999999999997</v>
      </c>
    </row>
    <row r="44" spans="1:6" ht="15">
      <c r="A44" s="12" t="s">
        <v>75</v>
      </c>
      <c r="B44" s="2" t="s">
        <v>37</v>
      </c>
      <c r="C44" s="3">
        <v>310</v>
      </c>
      <c r="D44" s="3">
        <v>1</v>
      </c>
      <c r="E44" s="3">
        <f>C44*D44</f>
        <v>310</v>
      </c>
      <c r="F44" s="3">
        <f>E44*1.18</f>
        <v>365.79999999999995</v>
      </c>
    </row>
    <row r="45" spans="1:6" ht="15">
      <c r="A45" s="12" t="s">
        <v>75</v>
      </c>
      <c r="B45" s="13" t="s">
        <v>10</v>
      </c>
      <c r="C45" s="3">
        <v>255</v>
      </c>
      <c r="D45" s="3">
        <v>1</v>
      </c>
      <c r="E45" s="3">
        <f>C45*D45</f>
        <v>255</v>
      </c>
      <c r="F45" s="3">
        <f>E45*1.18</f>
        <v>300.9</v>
      </c>
    </row>
    <row r="46" spans="1:6" ht="15">
      <c r="A46" s="12" t="s">
        <v>75</v>
      </c>
      <c r="B46" s="11" t="s">
        <v>18</v>
      </c>
      <c r="C46" s="3">
        <v>255</v>
      </c>
      <c r="D46" s="3">
        <v>1</v>
      </c>
      <c r="E46" s="3">
        <f>C46*D46</f>
        <v>255</v>
      </c>
      <c r="F46" s="3">
        <f>E46*1.18</f>
        <v>300.9</v>
      </c>
    </row>
    <row r="47" spans="1:6" ht="15">
      <c r="A47" s="12" t="s">
        <v>75</v>
      </c>
      <c r="B47" s="13" t="s">
        <v>79</v>
      </c>
      <c r="C47" s="3">
        <v>399</v>
      </c>
      <c r="D47" s="3">
        <v>1</v>
      </c>
      <c r="E47" s="3">
        <f>C47*D47</f>
        <v>399</v>
      </c>
      <c r="F47" s="3">
        <f>E47*1.18</f>
        <v>470.82</v>
      </c>
    </row>
    <row r="48" spans="1:6" ht="15">
      <c r="A48" s="5" t="s">
        <v>40</v>
      </c>
      <c r="B48" s="2" t="s">
        <v>58</v>
      </c>
      <c r="C48" s="3">
        <v>38</v>
      </c>
      <c r="D48" s="3">
        <v>3</v>
      </c>
      <c r="E48" s="3">
        <f>C48*D48</f>
        <v>114</v>
      </c>
      <c r="F48" s="3">
        <f>E48*1.18</f>
        <v>134.51999999999998</v>
      </c>
    </row>
    <row r="49" spans="1:6" ht="15">
      <c r="A49" s="12" t="s">
        <v>40</v>
      </c>
      <c r="B49" s="2" t="s">
        <v>59</v>
      </c>
      <c r="C49" s="3">
        <v>14.2</v>
      </c>
      <c r="D49" s="3">
        <v>10</v>
      </c>
      <c r="E49" s="3">
        <f>C49*D49</f>
        <v>142</v>
      </c>
      <c r="F49" s="3">
        <f>E49*1.18</f>
        <v>167.56</v>
      </c>
    </row>
    <row r="50" spans="1:6" ht="15">
      <c r="A50" s="12" t="s">
        <v>40</v>
      </c>
      <c r="B50" s="2" t="s">
        <v>68</v>
      </c>
      <c r="C50" s="3">
        <v>388</v>
      </c>
      <c r="D50" s="3">
        <v>1</v>
      </c>
      <c r="E50" s="3">
        <f>C50*D50</f>
        <v>388</v>
      </c>
      <c r="F50" s="3">
        <f>E50*1.18</f>
        <v>457.84</v>
      </c>
    </row>
    <row r="51" spans="1:6" ht="15">
      <c r="A51" s="12" t="s">
        <v>40</v>
      </c>
      <c r="B51" s="2" t="s">
        <v>69</v>
      </c>
      <c r="C51" s="3">
        <v>365</v>
      </c>
      <c r="D51" s="3">
        <v>1</v>
      </c>
      <c r="E51" s="3">
        <f>C51*D51</f>
        <v>365</v>
      </c>
      <c r="F51" s="3">
        <f>E51*1.18</f>
        <v>430.7</v>
      </c>
    </row>
    <row r="52" spans="1:6" ht="15">
      <c r="A52" s="12" t="s">
        <v>65</v>
      </c>
      <c r="B52" s="12" t="s">
        <v>66</v>
      </c>
      <c r="C52" s="3">
        <v>405</v>
      </c>
      <c r="D52" s="3">
        <v>1</v>
      </c>
      <c r="E52" s="3">
        <f>C52*D52</f>
        <v>405</v>
      </c>
      <c r="F52" s="3">
        <f>E52*1.18</f>
        <v>477.9</v>
      </c>
    </row>
    <row r="53" spans="1:6" ht="15">
      <c r="A53" s="5" t="s">
        <v>24</v>
      </c>
      <c r="B53" s="11" t="s">
        <v>18</v>
      </c>
      <c r="C53" s="3">
        <v>255</v>
      </c>
      <c r="D53" s="3">
        <v>1</v>
      </c>
      <c r="E53" s="3">
        <f>C53*D53</f>
        <v>255</v>
      </c>
      <c r="F53" s="3">
        <f>E53*1.18</f>
        <v>300.9</v>
      </c>
    </row>
    <row r="54" spans="1:6" ht="15">
      <c r="A54" s="12" t="s">
        <v>24</v>
      </c>
      <c r="B54" s="12" t="s">
        <v>66</v>
      </c>
      <c r="C54" s="3">
        <v>405</v>
      </c>
      <c r="D54" s="3">
        <v>1</v>
      </c>
      <c r="E54" s="3">
        <f>C54*D54</f>
        <v>405</v>
      </c>
      <c r="F54" s="3">
        <f>E54*1.18</f>
        <v>477.9</v>
      </c>
    </row>
    <row r="55" spans="1:6" ht="15">
      <c r="A55" s="12" t="s">
        <v>24</v>
      </c>
      <c r="B55" s="2" t="s">
        <v>37</v>
      </c>
      <c r="C55" s="3">
        <v>310</v>
      </c>
      <c r="D55" s="3">
        <v>1</v>
      </c>
      <c r="E55" s="3">
        <f>C55*D55</f>
        <v>310</v>
      </c>
      <c r="F55" s="3">
        <f>E55*1.18</f>
        <v>365.79999999999995</v>
      </c>
    </row>
    <row r="56" spans="1:6" ht="15">
      <c r="A56" s="5" t="s">
        <v>16</v>
      </c>
      <c r="B56" s="2" t="s">
        <v>12</v>
      </c>
      <c r="C56" s="3">
        <v>255</v>
      </c>
      <c r="D56" s="3">
        <v>1</v>
      </c>
      <c r="E56" s="3">
        <f>C56*D56</f>
        <v>255</v>
      </c>
      <c r="F56" s="3">
        <f>E56*1.18</f>
        <v>300.9</v>
      </c>
    </row>
    <row r="57" spans="1:6" ht="15">
      <c r="A57" s="5" t="s">
        <v>20</v>
      </c>
      <c r="B57" s="11" t="s">
        <v>18</v>
      </c>
      <c r="C57" s="3">
        <v>255</v>
      </c>
      <c r="D57" s="3">
        <v>1</v>
      </c>
      <c r="E57" s="3">
        <f>C57*D57</f>
        <v>255</v>
      </c>
      <c r="F57" s="3">
        <f>E57*1.18</f>
        <v>300.9</v>
      </c>
    </row>
    <row r="58" spans="1:6" ht="15">
      <c r="A58" s="6" t="s">
        <v>20</v>
      </c>
      <c r="B58" s="2" t="s">
        <v>37</v>
      </c>
      <c r="C58" s="3">
        <v>310</v>
      </c>
      <c r="D58" s="3">
        <v>1</v>
      </c>
      <c r="E58" s="3">
        <f>C58*D58</f>
        <v>310</v>
      </c>
      <c r="F58" s="3">
        <f>E58*1.18</f>
        <v>365.79999999999995</v>
      </c>
    </row>
    <row r="59" spans="1:6" ht="15">
      <c r="A59" s="12" t="s">
        <v>29</v>
      </c>
      <c r="B59" s="2" t="s">
        <v>26</v>
      </c>
      <c r="C59" s="3">
        <v>255</v>
      </c>
      <c r="D59" s="3">
        <v>1</v>
      </c>
      <c r="E59" s="3">
        <f>C59*D59</f>
        <v>255</v>
      </c>
      <c r="F59" s="3">
        <f>E59*1.18</f>
        <v>300.9</v>
      </c>
    </row>
    <row r="60" spans="1:6" ht="15">
      <c r="A60" s="5" t="s">
        <v>29</v>
      </c>
      <c r="B60" s="2" t="s">
        <v>39</v>
      </c>
      <c r="C60" s="3">
        <v>310</v>
      </c>
      <c r="D60" s="3">
        <v>1</v>
      </c>
      <c r="E60" s="3">
        <f>C60*D60</f>
        <v>310</v>
      </c>
      <c r="F60" s="3">
        <f>E60*1.18</f>
        <v>365.79999999999995</v>
      </c>
    </row>
    <row r="61" spans="1:6" ht="15">
      <c r="A61" s="12" t="s">
        <v>19</v>
      </c>
      <c r="B61" s="11" t="s">
        <v>18</v>
      </c>
      <c r="C61" s="3">
        <v>255</v>
      </c>
      <c r="D61" s="3">
        <v>1</v>
      </c>
      <c r="E61" s="3">
        <f>C61*D61</f>
        <v>255</v>
      </c>
      <c r="F61" s="3">
        <f>E61*1.18</f>
        <v>300.9</v>
      </c>
    </row>
    <row r="62" spans="1:6" ht="15">
      <c r="A62" s="20" t="s">
        <v>25</v>
      </c>
      <c r="B62" s="11" t="s">
        <v>18</v>
      </c>
      <c r="C62" s="3">
        <v>255</v>
      </c>
      <c r="D62" s="3">
        <v>1</v>
      </c>
      <c r="E62" s="3">
        <f>C62*D62</f>
        <v>255</v>
      </c>
      <c r="F62" s="3">
        <f>E62*1.18</f>
        <v>300.9</v>
      </c>
    </row>
    <row r="63" spans="1:6" ht="15">
      <c r="A63" s="12" t="s">
        <v>28</v>
      </c>
      <c r="B63" s="2" t="s">
        <v>26</v>
      </c>
      <c r="C63" s="3">
        <v>255</v>
      </c>
      <c r="D63" s="3">
        <v>1</v>
      </c>
      <c r="E63" s="3">
        <f>C63*D63</f>
        <v>255</v>
      </c>
      <c r="F63" s="3">
        <f>E63*1.18</f>
        <v>300.9</v>
      </c>
    </row>
    <row r="64" spans="1:6" ht="15">
      <c r="A64" s="12" t="s">
        <v>28</v>
      </c>
      <c r="B64" s="2" t="s">
        <v>39</v>
      </c>
      <c r="C64" s="3">
        <v>310</v>
      </c>
      <c r="D64" s="3">
        <v>1</v>
      </c>
      <c r="E64" s="3">
        <f>C64*D64</f>
        <v>310</v>
      </c>
      <c r="F64" s="3">
        <f>E64*1.18</f>
        <v>365.79999999999995</v>
      </c>
    </row>
    <row r="65" spans="1:6" ht="15">
      <c r="A65" s="12" t="s">
        <v>28</v>
      </c>
      <c r="B65" s="2" t="s">
        <v>64</v>
      </c>
      <c r="C65" s="3">
        <v>470</v>
      </c>
      <c r="D65" s="3">
        <v>1</v>
      </c>
      <c r="E65" s="3">
        <f>C65*D65</f>
        <v>470</v>
      </c>
      <c r="F65" s="3">
        <f>E65*1.18</f>
        <v>554.6</v>
      </c>
    </row>
    <row r="66" spans="1:6" ht="15">
      <c r="A66" s="8" t="s">
        <v>9</v>
      </c>
      <c r="B66" s="13" t="s">
        <v>10</v>
      </c>
      <c r="C66" s="3">
        <v>255</v>
      </c>
      <c r="D66" s="3">
        <v>1</v>
      </c>
      <c r="E66" s="3">
        <f>C66*D66</f>
        <v>255</v>
      </c>
      <c r="F66" s="3">
        <f>E66*1.18</f>
        <v>300.9</v>
      </c>
    </row>
    <row r="67" spans="1:6" ht="15">
      <c r="A67" s="12" t="s">
        <v>9</v>
      </c>
      <c r="B67" s="15" t="s">
        <v>70</v>
      </c>
      <c r="C67" s="3">
        <v>345</v>
      </c>
      <c r="D67" s="3">
        <v>1</v>
      </c>
      <c r="E67" s="3">
        <f>C67*D67</f>
        <v>345</v>
      </c>
      <c r="F67" s="3">
        <f>E67*1.18</f>
        <v>407.09999999999997</v>
      </c>
    </row>
    <row r="68" spans="1:6" ht="15">
      <c r="A68" s="5" t="s">
        <v>54</v>
      </c>
      <c r="B68" s="2" t="s">
        <v>52</v>
      </c>
      <c r="C68" s="3">
        <v>125</v>
      </c>
      <c r="D68" s="3">
        <v>2</v>
      </c>
      <c r="E68" s="2">
        <f>C68*D68</f>
        <v>250</v>
      </c>
      <c r="F68" s="3">
        <f>E68*1.09</f>
        <v>272.5</v>
      </c>
    </row>
    <row r="69" spans="1:6" ht="15">
      <c r="A69" s="5" t="s">
        <v>54</v>
      </c>
      <c r="B69" s="2" t="s">
        <v>55</v>
      </c>
      <c r="C69" s="3">
        <v>297</v>
      </c>
      <c r="D69" s="3">
        <v>1</v>
      </c>
      <c r="E69" s="3">
        <f>C69*D69</f>
        <v>297</v>
      </c>
      <c r="F69" s="3">
        <f>E69*1.09</f>
        <v>323.73</v>
      </c>
    </row>
    <row r="70" spans="1:6" ht="15">
      <c r="A70" s="12" t="s">
        <v>54</v>
      </c>
      <c r="B70" s="2" t="s">
        <v>59</v>
      </c>
      <c r="C70" s="3">
        <v>14.2</v>
      </c>
      <c r="D70" s="3">
        <v>10</v>
      </c>
      <c r="E70" s="3">
        <f>C70*D70</f>
        <v>142</v>
      </c>
      <c r="F70" s="3">
        <f>E70*1.09</f>
        <v>154.78</v>
      </c>
    </row>
    <row r="71" spans="1:6" ht="15">
      <c r="A71" s="12" t="s">
        <v>27</v>
      </c>
      <c r="B71" s="2" t="s">
        <v>26</v>
      </c>
      <c r="C71" s="3">
        <v>255</v>
      </c>
      <c r="D71" s="3">
        <v>1</v>
      </c>
      <c r="E71" s="3">
        <f>C71*D71</f>
        <v>255</v>
      </c>
      <c r="F71" s="3">
        <f>E71*1.18</f>
        <v>300.9</v>
      </c>
    </row>
    <row r="72" spans="1:6" ht="15">
      <c r="A72" s="5" t="s">
        <v>27</v>
      </c>
      <c r="B72" s="2" t="s">
        <v>61</v>
      </c>
      <c r="C72" s="3">
        <v>280</v>
      </c>
      <c r="D72" s="3">
        <v>1</v>
      </c>
      <c r="E72" s="3">
        <f>C72*D72</f>
        <v>280</v>
      </c>
      <c r="F72" s="3">
        <f>E72*1.18</f>
        <v>330.4</v>
      </c>
    </row>
    <row r="73" spans="1:6" ht="15">
      <c r="A73" s="5" t="s">
        <v>27</v>
      </c>
      <c r="B73" s="2" t="s">
        <v>62</v>
      </c>
      <c r="C73" s="3">
        <v>125</v>
      </c>
      <c r="D73" s="3">
        <v>1</v>
      </c>
      <c r="E73" s="3">
        <f>C73*D73</f>
        <v>125</v>
      </c>
      <c r="F73" s="3">
        <f>E73*1.18</f>
        <v>147.5</v>
      </c>
    </row>
    <row r="74" spans="1:6" ht="15">
      <c r="A74" s="5" t="s">
        <v>27</v>
      </c>
      <c r="B74" s="12" t="s">
        <v>66</v>
      </c>
      <c r="C74" s="3">
        <v>405</v>
      </c>
      <c r="D74" s="3">
        <v>1</v>
      </c>
      <c r="E74" s="3">
        <f>C74*D74</f>
        <v>405</v>
      </c>
      <c r="F74" s="3">
        <f>E74*1.18</f>
        <v>477.9</v>
      </c>
    </row>
    <row r="75" spans="1:6" ht="15">
      <c r="A75" s="5" t="s">
        <v>38</v>
      </c>
      <c r="B75" s="2" t="s">
        <v>43</v>
      </c>
      <c r="C75" s="3">
        <v>385</v>
      </c>
      <c r="D75" s="3">
        <v>1</v>
      </c>
      <c r="E75" s="3">
        <f>C75*D75</f>
        <v>385</v>
      </c>
      <c r="F75" s="3">
        <f>E75*1.18</f>
        <v>454.29999999999995</v>
      </c>
    </row>
    <row r="76" spans="1:6" ht="15">
      <c r="A76" s="5" t="s">
        <v>38</v>
      </c>
      <c r="B76" s="2" t="s">
        <v>61</v>
      </c>
      <c r="C76" s="3">
        <v>280</v>
      </c>
      <c r="D76" s="3">
        <v>1</v>
      </c>
      <c r="E76" s="3">
        <f>C76*D76</f>
        <v>280</v>
      </c>
      <c r="F76" s="3">
        <f>E76*1.18</f>
        <v>330.4</v>
      </c>
    </row>
    <row r="77" spans="1:6" ht="15">
      <c r="A77" s="5" t="s">
        <v>38</v>
      </c>
      <c r="B77" s="12" t="s">
        <v>63</v>
      </c>
      <c r="C77" s="3">
        <v>300</v>
      </c>
      <c r="D77" s="3">
        <v>1</v>
      </c>
      <c r="E77" s="3">
        <f>C77*D77</f>
        <v>300</v>
      </c>
      <c r="F77" s="3">
        <f>E77*1.18</f>
        <v>354</v>
      </c>
    </row>
    <row r="78" spans="1:6" ht="15">
      <c r="A78" s="5" t="s">
        <v>38</v>
      </c>
      <c r="B78" s="2" t="s">
        <v>67</v>
      </c>
      <c r="C78" s="3">
        <v>320</v>
      </c>
      <c r="D78" s="3">
        <v>1</v>
      </c>
      <c r="E78" s="3">
        <f>C78*D78</f>
        <v>320</v>
      </c>
      <c r="F78" s="3">
        <f>E78*1.18</f>
        <v>377.59999999999997</v>
      </c>
    </row>
    <row r="79" spans="1:6" ht="15">
      <c r="A79" s="12" t="s">
        <v>38</v>
      </c>
      <c r="B79" s="15" t="s">
        <v>70</v>
      </c>
      <c r="C79" s="3">
        <v>345</v>
      </c>
      <c r="D79" s="3">
        <v>1</v>
      </c>
      <c r="E79" s="3">
        <f>C79*D79</f>
        <v>345</v>
      </c>
      <c r="F79" s="3">
        <f>E79*1.18</f>
        <v>407.09999999999997</v>
      </c>
    </row>
    <row r="80" spans="1:6" ht="15">
      <c r="A80" s="7" t="s">
        <v>22</v>
      </c>
      <c r="B80" s="11" t="s">
        <v>18</v>
      </c>
      <c r="C80" s="3">
        <v>255</v>
      </c>
      <c r="D80" s="3">
        <v>1</v>
      </c>
      <c r="E80" s="3">
        <f>C80*D80</f>
        <v>255</v>
      </c>
      <c r="F80" s="3">
        <f>E80*1.18</f>
        <v>300.9</v>
      </c>
    </row>
    <row r="81" spans="1:6" ht="15">
      <c r="A81" s="5" t="s">
        <v>8</v>
      </c>
      <c r="B81" s="11" t="s">
        <v>18</v>
      </c>
      <c r="C81" s="3">
        <v>255</v>
      </c>
      <c r="D81" s="3">
        <v>1</v>
      </c>
      <c r="E81" s="3">
        <f>C81*D81</f>
        <v>255</v>
      </c>
      <c r="F81" s="3">
        <f>E81*1.18</f>
        <v>300.9</v>
      </c>
    </row>
    <row r="82" spans="1:6" ht="15">
      <c r="A82" s="5" t="s">
        <v>47</v>
      </c>
      <c r="B82" s="17" t="s">
        <v>46</v>
      </c>
      <c r="C82" s="3">
        <v>108</v>
      </c>
      <c r="D82" s="3">
        <v>1</v>
      </c>
      <c r="E82" s="3">
        <f>C82*D82</f>
        <v>108</v>
      </c>
      <c r="F82" s="3">
        <f>E82*1.18</f>
        <v>127.44</v>
      </c>
    </row>
    <row r="83" spans="1:6" ht="15">
      <c r="A83" s="5" t="s">
        <v>47</v>
      </c>
      <c r="B83" s="2" t="s">
        <v>48</v>
      </c>
      <c r="C83" s="3">
        <v>108</v>
      </c>
      <c r="D83" s="3">
        <v>1</v>
      </c>
      <c r="E83" s="3">
        <f>C83*D83</f>
        <v>108</v>
      </c>
      <c r="F83" s="3">
        <f>E83*1.18</f>
        <v>127.44</v>
      </c>
    </row>
    <row r="84" spans="1:6" ht="15">
      <c r="A84" s="5" t="s">
        <v>47</v>
      </c>
      <c r="B84" s="2" t="s">
        <v>49</v>
      </c>
      <c r="C84" s="3">
        <v>108</v>
      </c>
      <c r="D84" s="3">
        <v>1</v>
      </c>
      <c r="E84" s="3">
        <f>C84*D84</f>
        <v>108</v>
      </c>
      <c r="F84" s="3">
        <f>E84*1.18</f>
        <v>127.44</v>
      </c>
    </row>
    <row r="85" spans="1:6" ht="15">
      <c r="A85" s="5" t="s">
        <v>47</v>
      </c>
      <c r="B85" s="2" t="s">
        <v>50</v>
      </c>
      <c r="C85" s="3">
        <v>108</v>
      </c>
      <c r="D85" s="3">
        <v>1</v>
      </c>
      <c r="E85" s="3">
        <f>C85*D85</f>
        <v>108</v>
      </c>
      <c r="F85" s="3">
        <f>E85*1.18</f>
        <v>127.44</v>
      </c>
    </row>
    <row r="86" spans="1:6" ht="15">
      <c r="A86" s="12" t="s">
        <v>47</v>
      </c>
      <c r="B86" s="2" t="s">
        <v>57</v>
      </c>
      <c r="C86" s="3">
        <v>38</v>
      </c>
      <c r="D86" s="3">
        <v>2</v>
      </c>
      <c r="E86" s="3">
        <f>C86*D86</f>
        <v>76</v>
      </c>
      <c r="F86" s="3">
        <f>E86*1.18</f>
        <v>89.67999999999999</v>
      </c>
    </row>
    <row r="87" spans="1:6" ht="15">
      <c r="A87" s="12" t="s">
        <v>47</v>
      </c>
      <c r="B87" s="2" t="s">
        <v>58</v>
      </c>
      <c r="C87" s="3">
        <v>38</v>
      </c>
      <c r="D87" s="3">
        <v>2</v>
      </c>
      <c r="E87" s="3">
        <f>C87*D87</f>
        <v>76</v>
      </c>
      <c r="F87" s="3">
        <f>E87*1.18</f>
        <v>89.67999999999999</v>
      </c>
    </row>
  </sheetData>
  <sheetProtection/>
  <autoFilter ref="A1:F84">
    <sortState ref="A2:F87">
      <sortCondition sortBy="value" ref="A2:A87"/>
    </sortState>
  </autoFilter>
  <hyperlinks>
    <hyperlink ref="A61" r:id="rId1" display="https://www.nn.ru/user.php?user_id=237437"/>
    <hyperlink ref="A71" r:id="rId2" display="https://www.nn.ru/user.php?user_id=212655"/>
    <hyperlink ref="A63" r:id="rId3" display="https://www.nn.ru/user.php?user_id=294439"/>
    <hyperlink ref="A59" r:id="rId4" display="https://www.nn.ru/user.php?user_id=796785"/>
    <hyperlink ref="A64" r:id="rId5" display="https://www.nn.ru/user.php?user_id=294439"/>
    <hyperlink ref="A86" r:id="rId6" display="https://www.nn.ru/user.php?user_id=1002248"/>
    <hyperlink ref="A87" r:id="rId7" display="https://www.nn.ru/user.php?user_id=1002248"/>
    <hyperlink ref="A33" r:id="rId8" display="https://www.nn.ru/user.php?user_id=190874"/>
    <hyperlink ref="A49" r:id="rId9" display="https://www.nn.ru/user.php?user_id=380348"/>
    <hyperlink ref="A70" r:id="rId10" display="https://www.nn.ru/user.php?user_id=652421"/>
    <hyperlink ref="A26" r:id="rId11" display="https://www.nn.ru/user.php?user_id=245889"/>
    <hyperlink ref="A38" r:id="rId12" display="https://www.nn.ru/user.php?user_id=256678"/>
    <hyperlink ref="B77" r:id="rId13" display="https://cstor.nn2.ru/userfiles/data/ufiles/2018-04/0c/65/0a/5ac911cbcd63e_maska_dlya_povrezhdennykh_volos_luxor_hair_therapy_200_ml.jpg"/>
    <hyperlink ref="A65" r:id="rId14" display="https://www.nn.ru/user.php?user_id=294439"/>
    <hyperlink ref="A52" r:id="rId15" display="https://www.nn.ru/user.php?user_id=46273"/>
    <hyperlink ref="B52" r:id="rId16" display="https://cstor.nn2.ru/userfiles/data/ufiles/2018-04/e8/ef/c7/5ac911cabef82_dlya_obema_s_termozashchitoy_luxor_volume.jpg"/>
    <hyperlink ref="A54" r:id="rId17" display="https://www.nn.ru/user.php?user_id=104994"/>
    <hyperlink ref="B74" r:id="rId18" display="https://cstor.nn2.ru/userfiles/data/ufiles/2018-04/e8/ef/c7/5ac911cabef82_dlya_obema_s_termozashchitoy_luxor_volume.jpg"/>
    <hyperlink ref="B54" r:id="rId19" display="https://cstor.nn2.ru/userfiles/data/ufiles/2018-04/e8/ef/c7/5ac911cabef82_dlya_obema_s_termozashchitoy_luxor_volume.jpg"/>
    <hyperlink ref="A50" r:id="rId20" display="https://www.nn.ru/user.php?user_id=380348"/>
    <hyperlink ref="A16" r:id="rId21" display="https://www.nn.ru/user.php?user_id=161054"/>
    <hyperlink ref="A51" r:id="rId22" display="https://www.nn.ru/user.php?user_id=380348"/>
    <hyperlink ref="A43" r:id="rId23" display="https://www.nn.ru/user.php?user_id=923042"/>
    <hyperlink ref="A67" r:id="rId24" display="https://www.nn.ru/user.php?user_id=298817"/>
    <hyperlink ref="A19" r:id="rId25" display="https://www.nn.ru/user.php?user_id=327394"/>
    <hyperlink ref="A45" r:id="rId26" display="https://www.nn.ru/user.php?user_id=315515"/>
    <hyperlink ref="A46" r:id="rId27" display="https://www.nn.ru/user.php?user_id=315515"/>
    <hyperlink ref="A44" r:id="rId28" display="https://www.nn.ru/user.php?user_id=315515"/>
    <hyperlink ref="A55" r:id="rId29" display="https://www.nn.ru/user.php?user_id=104994"/>
    <hyperlink ref="B47" r:id="rId30" display="https://fedsp.com/catalog/health/gigiena-i-uhod/uhod-za-volosami/elea-professional-luxor-zhidkiy-shelk-33419954"/>
    <hyperlink ref="A47" r:id="rId31" display="https://www.nn.ru/user.php?user_id=315515"/>
    <hyperlink ref="A79" r:id="rId32" display="https://www.nn.ru/user.php?user_id=573011"/>
    <hyperlink ref="A4" r:id="rId33" display="https://www.nn.ru/user.php?user_id=393355"/>
    <hyperlink ref="A5" r:id="rId34" display="https://www.nn.ru/user.php?user_id=393355"/>
  </hyperlinks>
  <printOptions/>
  <pageMargins left="0.7" right="0.7" top="0.75" bottom="0.75" header="0.3" footer="0.3"/>
  <pageSetup horizontalDpi="600" verticalDpi="600" orientation="portrait" paperSize="9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2019-02-23T08:43:00Z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